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3　統計関係\22    うるま市統計書\R7\★最終データ\HP公表用\"/>
    </mc:Choice>
  </mc:AlternateContent>
  <bookViews>
    <workbookView xWindow="0" yWindow="0" windowWidth="28800" windowHeight="11715"/>
  </bookViews>
  <sheets>
    <sheet name="人口・労働力 " sheetId="1" r:id="rId1"/>
    <sheet name="2-1" sheetId="2" r:id="rId2"/>
    <sheet name="2-2" sheetId="3" r:id="rId3"/>
    <sheet name="2-3" sheetId="4" r:id="rId4"/>
    <sheet name="2-4" sheetId="5" r:id="rId5"/>
    <sheet name="2-5" sheetId="6" r:id="rId6"/>
    <sheet name="2-6" sheetId="7" r:id="rId7"/>
    <sheet name="2-7" sheetId="8" r:id="rId8"/>
    <sheet name="2-8" sheetId="9" r:id="rId9"/>
    <sheet name="2-9" sheetId="10" r:id="rId10"/>
    <sheet name="2-10" sheetId="11" r:id="rId11"/>
    <sheet name="2-11,12,13" sheetId="12" r:id="rId12"/>
    <sheet name="2-14" sheetId="13" r:id="rId13"/>
    <sheet name="2-15" sheetId="14" r:id="rId14"/>
    <sheet name="2-16" sheetId="15" r:id="rId15"/>
    <sheet name="2-17" sheetId="16" r:id="rId16"/>
    <sheet name="2-18" sheetId="17" r:id="rId17"/>
    <sheet name="2-19" sheetId="18" r:id="rId18"/>
    <sheet name="2-20" sheetId="19" r:id="rId19"/>
    <sheet name="2-21" sheetId="20" r:id="rId20"/>
    <sheet name="2-22" sheetId="21" r:id="rId21"/>
  </sheets>
  <externalReferences>
    <externalReference r:id="rId22"/>
    <externalReference r:id="rId23"/>
  </externalReferences>
  <definedNames>
    <definedName name="p" localSheetId="1">#REF!</definedName>
    <definedName name="p" localSheetId="2">#REF!</definedName>
    <definedName name="p" localSheetId="3">#REF!</definedName>
    <definedName name="p" localSheetId="4">#REF!</definedName>
    <definedName name="p">#REF!</definedName>
    <definedName name="_xlnm.Print_Area" localSheetId="1">'2-1'!$C$3:$M$53</definedName>
    <definedName name="_xlnm.Print_Area" localSheetId="10">'2-10'!$C$3:$H$51</definedName>
    <definedName name="_xlnm.Print_Area" localSheetId="11">'2-11,12,13'!$C$3:$J$63</definedName>
    <definedName name="_xlnm.Print_Area" localSheetId="12">'2-14'!$C$3:$U$118</definedName>
    <definedName name="_xlnm.Print_Area" localSheetId="13">'2-15'!$C$3:$L$98</definedName>
    <definedName name="_xlnm.Print_Area" localSheetId="14">'2-16'!$C$3:$J$99</definedName>
    <definedName name="_xlnm.Print_Area" localSheetId="15">'2-17'!$C$3:$J$99</definedName>
    <definedName name="_xlnm.Print_Area" localSheetId="16">'2-18'!$C$3:$J$29</definedName>
    <definedName name="_xlnm.Print_Area" localSheetId="17">'2-19'!$C$3:$N$38</definedName>
    <definedName name="_xlnm.Print_Area" localSheetId="2">'2-2'!$C$3:$L$194</definedName>
    <definedName name="_xlnm.Print_Area" localSheetId="18">'2-20'!$C$3:$U$47</definedName>
    <definedName name="_xlnm.Print_Area" localSheetId="19">'2-21'!$C$3:$J$49</definedName>
    <definedName name="_xlnm.Print_Area" localSheetId="20">'2-22'!$C$3:$U$33</definedName>
    <definedName name="_xlnm.Print_Area" localSheetId="3">'2-3'!$C$3:$K$82</definedName>
    <definedName name="_xlnm.Print_Area" localSheetId="4">'2-4'!$C$3:$R$26</definedName>
    <definedName name="_xlnm.Print_Area" localSheetId="5">'2-5'!$C$3:$J$58</definedName>
    <definedName name="_xlnm.Print_Area" localSheetId="6">'2-6'!$C$3:$M$35</definedName>
    <definedName name="_xlnm.Print_Area" localSheetId="7">'2-7'!$C$3:$I$32</definedName>
    <definedName name="_xlnm.Print_Area" localSheetId="8">'2-8'!$C$3:$N$33</definedName>
    <definedName name="_xlnm.Print_Area" localSheetId="9">'2-9'!$C$3:$M$42</definedName>
    <definedName name="_xlnm.Print_Titles" localSheetId="12">'2-14'!$3:$6</definedName>
    <definedName name="_xlnm.Print_Titles" localSheetId="14">'2-16'!$3:$7</definedName>
    <definedName name="_xlnm.Print_Titles" localSheetId="15">'2-17'!$3:$7</definedName>
    <definedName name="_xlnm.Print_Titles" localSheetId="2">'2-2'!$2:$6</definedName>
    <definedName name="_xlnm.Print_Titles" localSheetId="18">'2-20'!$3:$4</definedName>
    <definedName name="_xlnm.Print_Titles" localSheetId="3">'2-3'!$3:$9</definedName>
    <definedName name="QW_Excel">#REF!</definedName>
    <definedName name="Z_0CD206BF_7ABD_43D0_A120_A32950B01E50_.wvu.PrintArea" localSheetId="1" hidden="1">'2-1'!$C$3:$M$53</definedName>
    <definedName name="Z_0CD206BF_7ABD_43D0_A120_A32950B01E50_.wvu.PrintArea" localSheetId="10" hidden="1">'2-10'!$B$2:$I$57</definedName>
    <definedName name="Z_0CD206BF_7ABD_43D0_A120_A32950B01E50_.wvu.PrintArea" localSheetId="15" hidden="1">'2-17'!$B$3:$J$99</definedName>
    <definedName name="Z_0CD206BF_7ABD_43D0_A120_A32950B01E50_.wvu.PrintArea" localSheetId="17" hidden="1">'2-19'!$B$2:$N$37</definedName>
    <definedName name="Z_0CD206BF_7ABD_43D0_A120_A32950B01E50_.wvu.PrintArea" localSheetId="2" hidden="1">'2-2'!$C$3:$L$185</definedName>
    <definedName name="Z_0CD206BF_7ABD_43D0_A120_A32950B01E50_.wvu.PrintArea" localSheetId="3" hidden="1">'2-3'!$B$3:$K$82</definedName>
    <definedName name="Z_0CD206BF_7ABD_43D0_A120_A32950B01E50_.wvu.PrintArea" localSheetId="4" hidden="1">'2-4'!$B$2:$R$27</definedName>
    <definedName name="Z_0CD206BF_7ABD_43D0_A120_A32950B01E50_.wvu.PrintTitles" localSheetId="15" hidden="1">'2-17'!$3:$7</definedName>
    <definedName name="Z_0CD206BF_7ABD_43D0_A120_A32950B01E50_.wvu.PrintTitles" localSheetId="2" hidden="1">'2-2'!$2:$6</definedName>
    <definedName name="Z_0CD206BF_7ABD_43D0_A120_A32950B01E50_.wvu.PrintTitles" localSheetId="3" hidden="1">'2-3'!$3:$9</definedName>
    <definedName name="Z_178F759D_8688_4CE4_810A_2A506C07DE09_.wvu.PrintArea" localSheetId="1" hidden="1">'2-1'!$C$3:$M$66</definedName>
    <definedName name="Z_178F759D_8688_4CE4_810A_2A506C07DE09_.wvu.PrintArea" localSheetId="10" hidden="1">'2-10'!$B$2:$I$57</definedName>
    <definedName name="Z_178F759D_8688_4CE4_810A_2A506C07DE09_.wvu.PrintArea" localSheetId="11" hidden="1">'2-11,12,13'!$B$2:$H$21</definedName>
    <definedName name="Z_178F759D_8688_4CE4_810A_2A506C07DE09_.wvu.PrintArea" localSheetId="12" hidden="1">'2-14'!$C$3:$U$118</definedName>
    <definedName name="Z_178F759D_8688_4CE4_810A_2A506C07DE09_.wvu.PrintArea" localSheetId="13" hidden="1">'2-15'!$C$3:$L$98</definedName>
    <definedName name="Z_178F759D_8688_4CE4_810A_2A506C07DE09_.wvu.PrintArea" localSheetId="14" hidden="1">'2-16'!$C$3:$J$99</definedName>
    <definedName name="Z_178F759D_8688_4CE4_810A_2A506C07DE09_.wvu.PrintArea" localSheetId="15" hidden="1">'2-17'!$C$3:$J$100</definedName>
    <definedName name="Z_178F759D_8688_4CE4_810A_2A506C07DE09_.wvu.PrintArea" localSheetId="16" hidden="1">'2-18'!$C$3:$J$28</definedName>
    <definedName name="Z_178F759D_8688_4CE4_810A_2A506C07DE09_.wvu.PrintArea" localSheetId="17" hidden="1">'2-19'!$C$3:$N$38</definedName>
    <definedName name="Z_178F759D_8688_4CE4_810A_2A506C07DE09_.wvu.PrintArea" localSheetId="2" hidden="1">'2-2'!$C$3:$L$185</definedName>
    <definedName name="Z_178F759D_8688_4CE4_810A_2A506C07DE09_.wvu.PrintArea" localSheetId="18" hidden="1">'2-20'!$C$3:$U$47</definedName>
    <definedName name="Z_178F759D_8688_4CE4_810A_2A506C07DE09_.wvu.PrintArea" localSheetId="19" hidden="1">'2-21'!$C$3:$J$49</definedName>
    <definedName name="Z_178F759D_8688_4CE4_810A_2A506C07DE09_.wvu.PrintArea" localSheetId="20" hidden="1">'2-22'!$C$3:$U$33</definedName>
    <definedName name="Z_178F759D_8688_4CE4_810A_2A506C07DE09_.wvu.PrintArea" localSheetId="3" hidden="1">'2-3'!$C$3:$K$82</definedName>
    <definedName name="Z_178F759D_8688_4CE4_810A_2A506C07DE09_.wvu.PrintArea" localSheetId="4" hidden="1">'2-4'!$B$2:$R$27</definedName>
    <definedName name="Z_178F759D_8688_4CE4_810A_2A506C07DE09_.wvu.PrintArea" localSheetId="5" hidden="1">'2-5'!$C$3:$J$59</definedName>
    <definedName name="Z_178F759D_8688_4CE4_810A_2A506C07DE09_.wvu.PrintArea" localSheetId="6" hidden="1">'2-6'!$B$2:$M$34</definedName>
    <definedName name="Z_178F759D_8688_4CE4_810A_2A506C07DE09_.wvu.PrintArea" localSheetId="7" hidden="1">'2-7'!$B$2:$I$32</definedName>
    <definedName name="Z_178F759D_8688_4CE4_810A_2A506C07DE09_.wvu.PrintArea" localSheetId="8" hidden="1">'2-8'!$B$2:$N$33</definedName>
    <definedName name="Z_178F759D_8688_4CE4_810A_2A506C07DE09_.wvu.PrintArea" localSheetId="9" hidden="1">'2-9'!$B$2:$M$43</definedName>
    <definedName name="Z_178F759D_8688_4CE4_810A_2A506C07DE09_.wvu.PrintTitles" localSheetId="12" hidden="1">'2-14'!$3:$6</definedName>
    <definedName name="Z_178F759D_8688_4CE4_810A_2A506C07DE09_.wvu.PrintTitles" localSheetId="14" hidden="1">'2-16'!$3:$7</definedName>
    <definedName name="Z_178F759D_8688_4CE4_810A_2A506C07DE09_.wvu.PrintTitles" localSheetId="15" hidden="1">'2-17'!$3:$7</definedName>
    <definedName name="Z_178F759D_8688_4CE4_810A_2A506C07DE09_.wvu.PrintTitles" localSheetId="2" hidden="1">'2-2'!$2:$6</definedName>
    <definedName name="Z_178F759D_8688_4CE4_810A_2A506C07DE09_.wvu.PrintTitles" localSheetId="18" hidden="1">'2-20'!$3:$4</definedName>
    <definedName name="Z_178F759D_8688_4CE4_810A_2A506C07DE09_.wvu.PrintTitles" localSheetId="3" hidden="1">'2-3'!$3:$9</definedName>
    <definedName name="Z_5B9A4272_6933_435B_991A_1FF1426E09BB_.wvu.PrintArea" localSheetId="1" hidden="1">'2-1'!$C$3:$M$53</definedName>
    <definedName name="Z_5B9A4272_6933_435B_991A_1FF1426E09BB_.wvu.PrintTitles" localSheetId="2" hidden="1">'2-2'!$1:$6</definedName>
    <definedName name="Z_5B9A4272_6933_435B_991A_1FF1426E09BB_.wvu.PrintTitles" localSheetId="3" hidden="1">'2-3'!$3:$9</definedName>
    <definedName name="Z_6346B60E_615C_4E1E_AFD4_A1A3722409B0_.wvu.PrintArea" localSheetId="1" hidden="1">'2-1'!$C$3:$M$53</definedName>
    <definedName name="Z_6346B60E_615C_4E1E_AFD4_A1A3722409B0_.wvu.PrintArea" localSheetId="10" hidden="1">'2-10'!$C$3:$H$51</definedName>
    <definedName name="Z_6346B60E_615C_4E1E_AFD4_A1A3722409B0_.wvu.PrintArea" localSheetId="11" hidden="1">'2-11,12,13'!$C$3:$J$63</definedName>
    <definedName name="Z_6346B60E_615C_4E1E_AFD4_A1A3722409B0_.wvu.PrintArea" localSheetId="12" hidden="1">'2-14'!$C$3:$U$118</definedName>
    <definedName name="Z_6346B60E_615C_4E1E_AFD4_A1A3722409B0_.wvu.PrintArea" localSheetId="13" hidden="1">'2-15'!$C$3:$L$98</definedName>
    <definedName name="Z_6346B60E_615C_4E1E_AFD4_A1A3722409B0_.wvu.PrintArea" localSheetId="14" hidden="1">'2-16'!$C$3:$J$99</definedName>
    <definedName name="Z_6346B60E_615C_4E1E_AFD4_A1A3722409B0_.wvu.PrintArea" localSheetId="15" hidden="1">'2-17'!$C$3:$J$99</definedName>
    <definedName name="Z_6346B60E_615C_4E1E_AFD4_A1A3722409B0_.wvu.PrintArea" localSheetId="16" hidden="1">'2-18'!$C$3:$J$29</definedName>
    <definedName name="Z_6346B60E_615C_4E1E_AFD4_A1A3722409B0_.wvu.PrintArea" localSheetId="17" hidden="1">'2-19'!$C$3:$N$38</definedName>
    <definedName name="Z_6346B60E_615C_4E1E_AFD4_A1A3722409B0_.wvu.PrintArea" localSheetId="2" hidden="1">'2-2'!$C$3:$L$194</definedName>
    <definedName name="Z_6346B60E_615C_4E1E_AFD4_A1A3722409B0_.wvu.PrintArea" localSheetId="18" hidden="1">'2-20'!$C$3:$U$47</definedName>
    <definedName name="Z_6346B60E_615C_4E1E_AFD4_A1A3722409B0_.wvu.PrintArea" localSheetId="19" hidden="1">'2-21'!$C$3:$J$49</definedName>
    <definedName name="Z_6346B60E_615C_4E1E_AFD4_A1A3722409B0_.wvu.PrintArea" localSheetId="20" hidden="1">'2-22'!$C$3:$U$33</definedName>
    <definedName name="Z_6346B60E_615C_4E1E_AFD4_A1A3722409B0_.wvu.PrintArea" localSheetId="3" hidden="1">'2-3'!$C$3:$K$82</definedName>
    <definedName name="Z_6346B60E_615C_4E1E_AFD4_A1A3722409B0_.wvu.PrintArea" localSheetId="4" hidden="1">'2-4'!$C$3:$R$26</definedName>
    <definedName name="Z_6346B60E_615C_4E1E_AFD4_A1A3722409B0_.wvu.PrintArea" localSheetId="5" hidden="1">'2-5'!$C$3:$J$58</definedName>
    <definedName name="Z_6346B60E_615C_4E1E_AFD4_A1A3722409B0_.wvu.PrintArea" localSheetId="6" hidden="1">'2-6'!$C$3:$M$35</definedName>
    <definedName name="Z_6346B60E_615C_4E1E_AFD4_A1A3722409B0_.wvu.PrintArea" localSheetId="7" hidden="1">'2-7'!$C$3:$I$32</definedName>
    <definedName name="Z_6346B60E_615C_4E1E_AFD4_A1A3722409B0_.wvu.PrintArea" localSheetId="8" hidden="1">'2-8'!$C$3:$N$33</definedName>
    <definedName name="Z_6346B60E_615C_4E1E_AFD4_A1A3722409B0_.wvu.PrintArea" localSheetId="9" hidden="1">'2-9'!$C$3:$M$42</definedName>
    <definedName name="Z_6346B60E_615C_4E1E_AFD4_A1A3722409B0_.wvu.PrintTitles" localSheetId="12" hidden="1">'2-14'!$3:$6</definedName>
    <definedName name="Z_6346B60E_615C_4E1E_AFD4_A1A3722409B0_.wvu.PrintTitles" localSheetId="14" hidden="1">'2-16'!$3:$7</definedName>
    <definedName name="Z_6346B60E_615C_4E1E_AFD4_A1A3722409B0_.wvu.PrintTitles" localSheetId="15" hidden="1">'2-17'!$3:$7</definedName>
    <definedName name="Z_6346B60E_615C_4E1E_AFD4_A1A3722409B0_.wvu.PrintTitles" localSheetId="2" hidden="1">'2-2'!$2:$6</definedName>
    <definedName name="Z_6346B60E_615C_4E1E_AFD4_A1A3722409B0_.wvu.PrintTitles" localSheetId="18" hidden="1">'2-20'!$3:$4</definedName>
    <definedName name="Z_6346B60E_615C_4E1E_AFD4_A1A3722409B0_.wvu.PrintTitles" localSheetId="3" hidden="1">'2-3'!$3:$9</definedName>
    <definedName name="Z_7DD06C6D_665D_4248_A496_473CC9B3764B_.wvu.PrintArea" localSheetId="1" hidden="1">'2-1'!$C$3:$M$53</definedName>
    <definedName name="Z_7DD06C6D_665D_4248_A496_473CC9B3764B_.wvu.PrintArea" localSheetId="10" hidden="1">'2-10'!$C$3:$H$51</definedName>
    <definedName name="Z_7DD06C6D_665D_4248_A496_473CC9B3764B_.wvu.PrintArea" localSheetId="11" hidden="1">'2-11,12,13'!$C$3:$J$63</definedName>
    <definedName name="Z_7DD06C6D_665D_4248_A496_473CC9B3764B_.wvu.PrintArea" localSheetId="12" hidden="1">'2-14'!$C$3:$U$118</definedName>
    <definedName name="Z_7DD06C6D_665D_4248_A496_473CC9B3764B_.wvu.PrintArea" localSheetId="13" hidden="1">'2-15'!$C$3:$L$98</definedName>
    <definedName name="Z_7DD06C6D_665D_4248_A496_473CC9B3764B_.wvu.PrintArea" localSheetId="14" hidden="1">'2-16'!$C$3:$J$99</definedName>
    <definedName name="Z_7DD06C6D_665D_4248_A496_473CC9B3764B_.wvu.PrintArea" localSheetId="15" hidden="1">'2-17'!$C$3:$J$99</definedName>
    <definedName name="Z_7DD06C6D_665D_4248_A496_473CC9B3764B_.wvu.PrintArea" localSheetId="16" hidden="1">'2-18'!$C$3:$J$29</definedName>
    <definedName name="Z_7DD06C6D_665D_4248_A496_473CC9B3764B_.wvu.PrintArea" localSheetId="17" hidden="1">'2-19'!$C$3:$N$38</definedName>
    <definedName name="Z_7DD06C6D_665D_4248_A496_473CC9B3764B_.wvu.PrintArea" localSheetId="2" hidden="1">'2-2'!$C$3:$L$194</definedName>
    <definedName name="Z_7DD06C6D_665D_4248_A496_473CC9B3764B_.wvu.PrintArea" localSheetId="18" hidden="1">'2-20'!$C$3:$U$47</definedName>
    <definedName name="Z_7DD06C6D_665D_4248_A496_473CC9B3764B_.wvu.PrintArea" localSheetId="19" hidden="1">'2-21'!$C$3:$J$49</definedName>
    <definedName name="Z_7DD06C6D_665D_4248_A496_473CC9B3764B_.wvu.PrintArea" localSheetId="20" hidden="1">'2-22'!$C$3:$U$33</definedName>
    <definedName name="Z_7DD06C6D_665D_4248_A496_473CC9B3764B_.wvu.PrintArea" localSheetId="3" hidden="1">'2-3'!$C$3:$K$82</definedName>
    <definedName name="Z_7DD06C6D_665D_4248_A496_473CC9B3764B_.wvu.PrintArea" localSheetId="4" hidden="1">'2-4'!$C$3:$R$26</definedName>
    <definedName name="Z_7DD06C6D_665D_4248_A496_473CC9B3764B_.wvu.PrintArea" localSheetId="5" hidden="1">'2-5'!$C$3:$J$58</definedName>
    <definedName name="Z_7DD06C6D_665D_4248_A496_473CC9B3764B_.wvu.PrintArea" localSheetId="6" hidden="1">'2-6'!$C$3:$M$35</definedName>
    <definedName name="Z_7DD06C6D_665D_4248_A496_473CC9B3764B_.wvu.PrintArea" localSheetId="7" hidden="1">'2-7'!$C$3:$I$32</definedName>
    <definedName name="Z_7DD06C6D_665D_4248_A496_473CC9B3764B_.wvu.PrintArea" localSheetId="8" hidden="1">'2-8'!$C$3:$N$33</definedName>
    <definedName name="Z_7DD06C6D_665D_4248_A496_473CC9B3764B_.wvu.PrintArea" localSheetId="9" hidden="1">'2-9'!$C$3:$M$42</definedName>
    <definedName name="Z_7DD06C6D_665D_4248_A496_473CC9B3764B_.wvu.PrintTitles" localSheetId="12" hidden="1">'2-14'!$3:$6</definedName>
    <definedName name="Z_7DD06C6D_665D_4248_A496_473CC9B3764B_.wvu.PrintTitles" localSheetId="14" hidden="1">'2-16'!$3:$7</definedName>
    <definedName name="Z_7DD06C6D_665D_4248_A496_473CC9B3764B_.wvu.PrintTitles" localSheetId="15" hidden="1">'2-17'!$3:$7</definedName>
    <definedName name="Z_7DD06C6D_665D_4248_A496_473CC9B3764B_.wvu.PrintTitles" localSheetId="2" hidden="1">'2-2'!$2:$6</definedName>
    <definedName name="Z_7DD06C6D_665D_4248_A496_473CC9B3764B_.wvu.PrintTitles" localSheetId="18" hidden="1">'2-20'!$3:$4</definedName>
    <definedName name="Z_7DD06C6D_665D_4248_A496_473CC9B3764B_.wvu.PrintTitles" localSheetId="3" hidden="1">'2-3'!$3:$9</definedName>
    <definedName name="Z_9504ACB5_CE03_423C_9418_4E5F6E4B66B2_.wvu.PrintArea" localSheetId="1" hidden="1">'2-1'!$C$3:$M$53</definedName>
    <definedName name="Z_9504ACB5_CE03_423C_9418_4E5F6E4B66B2_.wvu.PrintArea" localSheetId="10" hidden="1">'2-10'!$B$2:$I$57</definedName>
    <definedName name="Z_9504ACB5_CE03_423C_9418_4E5F6E4B66B2_.wvu.PrintArea" localSheetId="11" hidden="1">'2-11,12,13'!$B$2:$H$21</definedName>
    <definedName name="Z_9504ACB5_CE03_423C_9418_4E5F6E4B66B2_.wvu.PrintArea" localSheetId="12" hidden="1">'2-14'!$B$2:$U$118</definedName>
    <definedName name="Z_9504ACB5_CE03_423C_9418_4E5F6E4B66B2_.wvu.PrintArea" localSheetId="13" hidden="1">'2-15'!$C$3:$L$97</definedName>
    <definedName name="Z_9504ACB5_CE03_423C_9418_4E5F6E4B66B2_.wvu.PrintArea" localSheetId="14" hidden="1">'2-16'!$B$3:$J$99</definedName>
    <definedName name="Z_9504ACB5_CE03_423C_9418_4E5F6E4B66B2_.wvu.PrintArea" localSheetId="15" hidden="1">'2-17'!$B$3:$J$99</definedName>
    <definedName name="Z_9504ACB5_CE03_423C_9418_4E5F6E4B66B2_.wvu.PrintArea" localSheetId="16" hidden="1">'2-18'!$B$2:$J$27</definedName>
    <definedName name="Z_9504ACB5_CE03_423C_9418_4E5F6E4B66B2_.wvu.PrintArea" localSheetId="17" hidden="1">'2-19'!$B$2:$N$37</definedName>
    <definedName name="Z_9504ACB5_CE03_423C_9418_4E5F6E4B66B2_.wvu.PrintArea" localSheetId="2" hidden="1">'2-2'!$C$3:$L$185</definedName>
    <definedName name="Z_9504ACB5_CE03_423C_9418_4E5F6E4B66B2_.wvu.PrintArea" localSheetId="18" hidden="1">'2-20'!$C$3:$U$46</definedName>
    <definedName name="Z_9504ACB5_CE03_423C_9418_4E5F6E4B66B2_.wvu.PrintArea" localSheetId="19" hidden="1">'2-21'!$C$3:$J$49</definedName>
    <definedName name="Z_9504ACB5_CE03_423C_9418_4E5F6E4B66B2_.wvu.PrintArea" localSheetId="20" hidden="1">'2-22'!$C$3:$U$33</definedName>
    <definedName name="Z_9504ACB5_CE03_423C_9418_4E5F6E4B66B2_.wvu.PrintArea" localSheetId="3" hidden="1">'2-3'!$B$3:$K$82</definedName>
    <definedName name="Z_9504ACB5_CE03_423C_9418_4E5F6E4B66B2_.wvu.PrintArea" localSheetId="4" hidden="1">'2-4'!$B$2:$R$27</definedName>
    <definedName name="Z_9504ACB5_CE03_423C_9418_4E5F6E4B66B2_.wvu.PrintArea" localSheetId="5" hidden="1">'2-5'!$C$3:$J$59</definedName>
    <definedName name="Z_9504ACB5_CE03_423C_9418_4E5F6E4B66B2_.wvu.PrintArea" localSheetId="6" hidden="1">'2-6'!$B$2:$M$34</definedName>
    <definedName name="Z_9504ACB5_CE03_423C_9418_4E5F6E4B66B2_.wvu.PrintArea" localSheetId="7" hidden="1">'2-7'!$B$2:$I$32</definedName>
    <definedName name="Z_9504ACB5_CE03_423C_9418_4E5F6E4B66B2_.wvu.PrintArea" localSheetId="8" hidden="1">'2-8'!$B$2:$N$33</definedName>
    <definedName name="Z_9504ACB5_CE03_423C_9418_4E5F6E4B66B2_.wvu.PrintArea" localSheetId="9" hidden="1">'2-9'!$B$2:$M$43</definedName>
    <definedName name="Z_9504ACB5_CE03_423C_9418_4E5F6E4B66B2_.wvu.PrintTitles" localSheetId="12" hidden="1">'2-14'!$3:$6</definedName>
    <definedName name="Z_9504ACB5_CE03_423C_9418_4E5F6E4B66B2_.wvu.PrintTitles" localSheetId="14" hidden="1">'2-16'!$3:$7</definedName>
    <definedName name="Z_9504ACB5_CE03_423C_9418_4E5F6E4B66B2_.wvu.PrintTitles" localSheetId="15" hidden="1">'2-17'!$3:$7</definedName>
    <definedName name="Z_9504ACB5_CE03_423C_9418_4E5F6E4B66B2_.wvu.PrintTitles" localSheetId="2" hidden="1">'2-2'!$2:$6</definedName>
    <definedName name="Z_9504ACB5_CE03_423C_9418_4E5F6E4B66B2_.wvu.PrintTitles" localSheetId="18" hidden="1">'2-20'!$3:$4</definedName>
    <definedName name="Z_9504ACB5_CE03_423C_9418_4E5F6E4B66B2_.wvu.PrintTitles" localSheetId="3" hidden="1">'2-3'!$3:$9</definedName>
    <definedName name="Z_F5B750DF_6CA0_414A_B263_D6994D3FEA9D_.wvu.PrintArea" localSheetId="1" hidden="1">'2-1'!$C$3:$M$53</definedName>
    <definedName name="Z_F5B750DF_6CA0_414A_B263_D6994D3FEA9D_.wvu.PrintArea" localSheetId="10" hidden="1">'2-10'!$C$3:$H$51</definedName>
    <definedName name="Z_F5B750DF_6CA0_414A_B263_D6994D3FEA9D_.wvu.PrintArea" localSheetId="11" hidden="1">'2-11,12,13'!$C$3:$J$63</definedName>
    <definedName name="Z_F5B750DF_6CA0_414A_B263_D6994D3FEA9D_.wvu.PrintArea" localSheetId="12" hidden="1">'2-14'!$C$3:$U$118</definedName>
    <definedName name="Z_F5B750DF_6CA0_414A_B263_D6994D3FEA9D_.wvu.PrintArea" localSheetId="13" hidden="1">'2-15'!$C$3:$L$98</definedName>
    <definedName name="Z_F5B750DF_6CA0_414A_B263_D6994D3FEA9D_.wvu.PrintArea" localSheetId="14" hidden="1">'2-16'!$C$3:$J$99</definedName>
    <definedName name="Z_F5B750DF_6CA0_414A_B263_D6994D3FEA9D_.wvu.PrintArea" localSheetId="15" hidden="1">'2-17'!$C$3:$J$99</definedName>
    <definedName name="Z_F5B750DF_6CA0_414A_B263_D6994D3FEA9D_.wvu.PrintArea" localSheetId="16" hidden="1">'2-18'!$C$3:$J$29</definedName>
    <definedName name="Z_F5B750DF_6CA0_414A_B263_D6994D3FEA9D_.wvu.PrintArea" localSheetId="17" hidden="1">'2-19'!$C$3:$N$38</definedName>
    <definedName name="Z_F5B750DF_6CA0_414A_B263_D6994D3FEA9D_.wvu.PrintArea" localSheetId="2" hidden="1">'2-2'!$C$3:$L$194</definedName>
    <definedName name="Z_F5B750DF_6CA0_414A_B263_D6994D3FEA9D_.wvu.PrintArea" localSheetId="18" hidden="1">'2-20'!$C$3:$U$47</definedName>
    <definedName name="Z_F5B750DF_6CA0_414A_B263_D6994D3FEA9D_.wvu.PrintArea" localSheetId="19" hidden="1">'2-21'!$C$3:$J$49</definedName>
    <definedName name="Z_F5B750DF_6CA0_414A_B263_D6994D3FEA9D_.wvu.PrintArea" localSheetId="20" hidden="1">'2-22'!$C$3:$U$33</definedName>
    <definedName name="Z_F5B750DF_6CA0_414A_B263_D6994D3FEA9D_.wvu.PrintArea" localSheetId="3" hidden="1">'2-3'!$C$3:$K$82</definedName>
    <definedName name="Z_F5B750DF_6CA0_414A_B263_D6994D3FEA9D_.wvu.PrintArea" localSheetId="4" hidden="1">'2-4'!$C$3:$R$26</definedName>
    <definedName name="Z_F5B750DF_6CA0_414A_B263_D6994D3FEA9D_.wvu.PrintArea" localSheetId="5" hidden="1">'2-5'!$C$3:$J$58</definedName>
    <definedName name="Z_F5B750DF_6CA0_414A_B263_D6994D3FEA9D_.wvu.PrintArea" localSheetId="6" hidden="1">'2-6'!$C$3:$M$35</definedName>
    <definedName name="Z_F5B750DF_6CA0_414A_B263_D6994D3FEA9D_.wvu.PrintArea" localSheetId="7" hidden="1">'2-7'!$C$3:$I$32</definedName>
    <definedName name="Z_F5B750DF_6CA0_414A_B263_D6994D3FEA9D_.wvu.PrintArea" localSheetId="8" hidden="1">'2-8'!$C$3:$N$33</definedName>
    <definedName name="Z_F5B750DF_6CA0_414A_B263_D6994D3FEA9D_.wvu.PrintArea" localSheetId="9" hidden="1">'2-9'!$C$3:$M$42</definedName>
    <definedName name="Z_F5B750DF_6CA0_414A_B263_D6994D3FEA9D_.wvu.PrintTitles" localSheetId="12" hidden="1">'2-14'!$3:$6</definedName>
    <definedName name="Z_F5B750DF_6CA0_414A_B263_D6994D3FEA9D_.wvu.PrintTitles" localSheetId="14" hidden="1">'2-16'!$3:$7</definedName>
    <definedName name="Z_F5B750DF_6CA0_414A_B263_D6994D3FEA9D_.wvu.PrintTitles" localSheetId="15" hidden="1">'2-17'!$3:$7</definedName>
    <definedName name="Z_F5B750DF_6CA0_414A_B263_D6994D3FEA9D_.wvu.PrintTitles" localSheetId="2" hidden="1">'2-2'!$2:$6</definedName>
    <definedName name="Z_F5B750DF_6CA0_414A_B263_D6994D3FEA9D_.wvu.PrintTitles" localSheetId="18" hidden="1">'2-20'!$3:$4</definedName>
    <definedName name="Z_F5B750DF_6CA0_414A_B263_D6994D3FEA9D_.wvu.PrintTitles" localSheetId="3" hidden="1">'2-3'!$3:$9</definedName>
    <definedName name="平均">[2]P79!$N$2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5" i="5" l="1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K81" i="4"/>
  <c r="K80" i="4"/>
  <c r="K79" i="4"/>
  <c r="K78" i="4"/>
  <c r="K77" i="4"/>
  <c r="K76" i="4"/>
  <c r="K75" i="4"/>
  <c r="K74" i="4"/>
  <c r="K73" i="4"/>
  <c r="K72" i="4"/>
  <c r="K71" i="4"/>
  <c r="K69" i="4"/>
  <c r="K68" i="4"/>
  <c r="K67" i="4"/>
  <c r="K66" i="4"/>
  <c r="K65" i="4"/>
  <c r="K64" i="4"/>
  <c r="K63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4" i="4"/>
  <c r="K13" i="4"/>
  <c r="I10" i="4"/>
  <c r="H10" i="4"/>
  <c r="G10" i="4"/>
  <c r="F10" i="4"/>
  <c r="E10" i="4"/>
  <c r="K12" i="4" s="1"/>
  <c r="D10" i="4"/>
  <c r="L187" i="3"/>
  <c r="K187" i="3"/>
  <c r="J187" i="3"/>
  <c r="I187" i="3"/>
  <c r="H187" i="3"/>
  <c r="G187" i="3"/>
  <c r="F187" i="3"/>
  <c r="E187" i="3"/>
  <c r="I186" i="3"/>
  <c r="I185" i="3"/>
  <c r="K184" i="3"/>
  <c r="J184" i="3"/>
  <c r="I184" i="3"/>
  <c r="K183" i="3"/>
  <c r="J183" i="3"/>
  <c r="I183" i="3"/>
  <c r="L182" i="3"/>
  <c r="H182" i="3"/>
  <c r="G182" i="3"/>
  <c r="F182" i="3"/>
  <c r="I182" i="3" s="1"/>
  <c r="E182" i="3"/>
  <c r="F181" i="3"/>
  <c r="J186" i="3" s="1"/>
  <c r="F180" i="3"/>
  <c r="K180" i="3" s="1"/>
  <c r="K179" i="3"/>
  <c r="J179" i="3"/>
  <c r="F179" i="3"/>
  <c r="I179" i="3" s="1"/>
  <c r="F178" i="3"/>
  <c r="I178" i="3" s="1"/>
  <c r="H177" i="3"/>
  <c r="G177" i="3"/>
  <c r="E177" i="3"/>
  <c r="I29" i="2"/>
  <c r="F29" i="2"/>
  <c r="E29" i="2" s="1"/>
  <c r="F177" i="3" l="1"/>
  <c r="J180" i="3"/>
  <c r="J185" i="3"/>
  <c r="J182" i="3" s="1"/>
  <c r="J10" i="4"/>
  <c r="I180" i="3"/>
  <c r="I181" i="3"/>
  <c r="J181" i="3"/>
  <c r="K181" i="3"/>
  <c r="K185" i="3"/>
  <c r="J178" i="3"/>
  <c r="J177" i="3" s="1"/>
  <c r="K178" i="3"/>
  <c r="K186" i="3"/>
  <c r="K11" i="4"/>
  <c r="K10" i="4" s="1"/>
  <c r="L177" i="3" l="1"/>
  <c r="K177" i="3"/>
  <c r="K182" i="3"/>
  <c r="I177" i="3"/>
</calcChain>
</file>

<file path=xl/sharedStrings.xml><?xml version="1.0" encoding="utf-8"?>
<sst xmlns="http://schemas.openxmlformats.org/spreadsheetml/2006/main" count="2134" uniqueCount="555">
  <si>
    <t>2．</t>
    <phoneticPr fontId="4"/>
  </si>
  <si>
    <t>人口・労働力</t>
    <rPh sb="0" eb="2">
      <t>ジンコウ</t>
    </rPh>
    <rPh sb="3" eb="6">
      <t>ロウドウリョク</t>
    </rPh>
    <phoneticPr fontId="4"/>
  </si>
  <si>
    <t>基本情報</t>
    <rPh sb="0" eb="2">
      <t>キホン</t>
    </rPh>
    <rPh sb="2" eb="4">
      <t>ジョウホウ</t>
    </rPh>
    <phoneticPr fontId="4"/>
  </si>
  <si>
    <t>（1）人口動態の推移　年別</t>
    <rPh sb="3" eb="5">
      <t>ジンコウ</t>
    </rPh>
    <rPh sb="5" eb="7">
      <t>ドウタイ</t>
    </rPh>
    <rPh sb="8" eb="10">
      <t>スイイ</t>
    </rPh>
    <rPh sb="11" eb="12">
      <t>トシ</t>
    </rPh>
    <rPh sb="12" eb="13">
      <t>ベツ</t>
    </rPh>
    <phoneticPr fontId="11"/>
  </si>
  <si>
    <t>各年12月末現在（単位：人、件）</t>
    <rPh sb="0" eb="2">
      <t>カクネン</t>
    </rPh>
    <rPh sb="4" eb="5">
      <t>ガツ</t>
    </rPh>
    <rPh sb="5" eb="6">
      <t>マツ</t>
    </rPh>
    <rPh sb="6" eb="8">
      <t>ゲンザイ</t>
    </rPh>
    <rPh sb="9" eb="11">
      <t>タンイ</t>
    </rPh>
    <rPh sb="12" eb="13">
      <t>ニン</t>
    </rPh>
    <rPh sb="14" eb="15">
      <t>ケン</t>
    </rPh>
    <phoneticPr fontId="11"/>
  </si>
  <si>
    <t>人口増減
A+B</t>
    <rPh sb="0" eb="2">
      <t>ジンコウ</t>
    </rPh>
    <rPh sb="2" eb="4">
      <t>ゾウゲン</t>
    </rPh>
    <phoneticPr fontId="11"/>
  </si>
  <si>
    <t>自然動態</t>
  </si>
  <si>
    <t>社会動態</t>
  </si>
  <si>
    <t>年次</t>
  </si>
  <si>
    <t>人口総数</t>
  </si>
  <si>
    <t>自然増減</t>
    <rPh sb="0" eb="2">
      <t>シゼン</t>
    </rPh>
    <rPh sb="2" eb="4">
      <t>ゾウゲン</t>
    </rPh>
    <phoneticPr fontId="11"/>
  </si>
  <si>
    <t>出生</t>
    <rPh sb="0" eb="1">
      <t>デ</t>
    </rPh>
    <rPh sb="1" eb="2">
      <t>ショウ</t>
    </rPh>
    <phoneticPr fontId="11"/>
  </si>
  <si>
    <t>死亡</t>
    <rPh sb="0" eb="1">
      <t>シ</t>
    </rPh>
    <rPh sb="1" eb="2">
      <t>ボウ</t>
    </rPh>
    <phoneticPr fontId="11"/>
  </si>
  <si>
    <t>社会増減</t>
    <rPh sb="0" eb="2">
      <t>シャカイ</t>
    </rPh>
    <rPh sb="2" eb="4">
      <t>ゾウゲン</t>
    </rPh>
    <phoneticPr fontId="11"/>
  </si>
  <si>
    <t>転入</t>
    <rPh sb="0" eb="2">
      <t>テンニュウ</t>
    </rPh>
    <phoneticPr fontId="11"/>
  </si>
  <si>
    <t>転出</t>
    <rPh sb="0" eb="1">
      <t>テン</t>
    </rPh>
    <rPh sb="1" eb="2">
      <t>デ</t>
    </rPh>
    <phoneticPr fontId="11"/>
  </si>
  <si>
    <t>婚姻件数</t>
  </si>
  <si>
    <t>離婚件数</t>
  </si>
  <si>
    <t>A＝(1)-(2)</t>
  </si>
  <si>
    <t>（1）</t>
    <phoneticPr fontId="4"/>
  </si>
  <si>
    <t>（2）</t>
    <phoneticPr fontId="4"/>
  </si>
  <si>
    <t>B＝(3)-(4)</t>
  </si>
  <si>
    <t>（3）</t>
    <phoneticPr fontId="4"/>
  </si>
  <si>
    <t>（4）</t>
    <phoneticPr fontId="4"/>
  </si>
  <si>
    <t>平成16年</t>
  </si>
  <si>
    <t>平成17年</t>
    <phoneticPr fontId="4"/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</si>
  <si>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</si>
  <si>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</si>
  <si>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</si>
  <si>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</si>
  <si>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</si>
  <si>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</si>
  <si>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</si>
  <si>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</si>
  <si>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</si>
  <si>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平成27年</t>
  </si>
  <si>
    <t>平成28年</t>
  </si>
  <si>
    <t>平成29年</t>
  </si>
  <si>
    <t>平成30年</t>
  </si>
  <si>
    <t>平成31年</t>
  </si>
  <si>
    <t>令和2年</t>
    <rPh sb="0" eb="2">
      <t>レイワ</t>
    </rPh>
    <phoneticPr fontId="4"/>
  </si>
  <si>
    <t>令和3年</t>
    <rPh sb="0" eb="2">
      <t>レイワ</t>
    </rPh>
    <phoneticPr fontId="4"/>
  </si>
  <si>
    <t>令和4年</t>
    <rPh sb="0" eb="2">
      <t>レイワ</t>
    </rPh>
    <phoneticPr fontId="4"/>
  </si>
  <si>
    <t>令和5年</t>
    <rPh sb="0" eb="2">
      <t>レイワ</t>
    </rPh>
    <phoneticPr fontId="4"/>
  </si>
  <si>
    <t>令和6年</t>
    <rPh sb="0" eb="2">
      <t>レイワ</t>
    </rPh>
    <phoneticPr fontId="4"/>
  </si>
  <si>
    <t>資料：市民課</t>
    <rPh sb="0" eb="2">
      <t>シリョウ</t>
    </rPh>
    <rPh sb="3" eb="6">
      <t>シミンカ</t>
    </rPh>
    <phoneticPr fontId="11"/>
  </si>
  <si>
    <t>（1）人口動態の推移　月別</t>
    <rPh sb="3" eb="5">
      <t>ジンコウ</t>
    </rPh>
    <rPh sb="5" eb="7">
      <t>ドウタイ</t>
    </rPh>
    <rPh sb="8" eb="10">
      <t>スイイ</t>
    </rPh>
    <rPh sb="11" eb="13">
      <t>ツキベツ</t>
    </rPh>
    <phoneticPr fontId="11"/>
  </si>
  <si>
    <t>（単位：人、件）</t>
    <rPh sb="1" eb="3">
      <t>タンイ</t>
    </rPh>
    <rPh sb="4" eb="5">
      <t>ニン</t>
    </rPh>
    <rPh sb="6" eb="7">
      <t>ケン</t>
    </rPh>
    <phoneticPr fontId="11"/>
  </si>
  <si>
    <t>令和6年</t>
    <rPh sb="0" eb="2">
      <t>レイワ</t>
    </rPh>
    <rPh sb="3" eb="4">
      <t>ネン</t>
    </rPh>
    <phoneticPr fontId="4"/>
  </si>
  <si>
    <t xml:space="preserve">1月 </t>
    <rPh sb="1" eb="2">
      <t>ガツ</t>
    </rPh>
    <phoneticPr fontId="1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</si>
  <si>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</si>
  <si>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</si>
  <si>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</si>
  <si>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</si>
  <si>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</si>
  <si>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</si>
  <si>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</si>
  <si>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</si>
  <si>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</si>
  <si>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</si>
  <si>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</si>
  <si>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（2）住民登録人口の推移</t>
    <rPh sb="3" eb="5">
      <t>ジュウミン</t>
    </rPh>
    <rPh sb="5" eb="7">
      <t>トウロク</t>
    </rPh>
    <rPh sb="7" eb="9">
      <t>ジンコウ</t>
    </rPh>
    <rPh sb="10" eb="12">
      <t>スイイ</t>
    </rPh>
    <phoneticPr fontId="11"/>
  </si>
  <si>
    <t>各年12月末現在</t>
    <rPh sb="0" eb="2">
      <t>カクネン</t>
    </rPh>
    <rPh sb="4" eb="5">
      <t>ガツ</t>
    </rPh>
    <rPh sb="5" eb="6">
      <t>マツ</t>
    </rPh>
    <rPh sb="6" eb="8">
      <t>ゲンザイ</t>
    </rPh>
    <phoneticPr fontId="11"/>
  </si>
  <si>
    <t>年次</t>
    <rPh sb="0" eb="2">
      <t>ネンジ</t>
    </rPh>
    <phoneticPr fontId="11"/>
  </si>
  <si>
    <t>地区</t>
    <rPh sb="0" eb="2">
      <t>チク</t>
    </rPh>
    <phoneticPr fontId="4"/>
  </si>
  <si>
    <t>世帯数</t>
    <rPh sb="0" eb="1">
      <t>ヨ</t>
    </rPh>
    <rPh sb="1" eb="2">
      <t>オビ</t>
    </rPh>
    <rPh sb="2" eb="3">
      <t>カズ</t>
    </rPh>
    <phoneticPr fontId="11"/>
  </si>
  <si>
    <t>人口</t>
    <rPh sb="0" eb="1">
      <t>ヒト</t>
    </rPh>
    <rPh sb="1" eb="2">
      <t>クチ</t>
    </rPh>
    <phoneticPr fontId="11"/>
  </si>
  <si>
    <t>1世帯</t>
    <rPh sb="1" eb="2">
      <t>ヨ</t>
    </rPh>
    <rPh sb="2" eb="3">
      <t>オビ</t>
    </rPh>
    <phoneticPr fontId="11"/>
  </si>
  <si>
    <t>対前年人口</t>
    <rPh sb="0" eb="1">
      <t>タイ</t>
    </rPh>
    <rPh sb="1" eb="3">
      <t>ゼンネン</t>
    </rPh>
    <rPh sb="3" eb="5">
      <t>ジンコウ</t>
    </rPh>
    <phoneticPr fontId="11"/>
  </si>
  <si>
    <t>人口密度</t>
    <rPh sb="0" eb="2">
      <t>ジンコウ</t>
    </rPh>
    <rPh sb="2" eb="4">
      <t>ミツド</t>
    </rPh>
    <phoneticPr fontId="11"/>
  </si>
  <si>
    <t>総数</t>
    <rPh sb="0" eb="1">
      <t>フサ</t>
    </rPh>
    <rPh sb="1" eb="2">
      <t>カズ</t>
    </rPh>
    <phoneticPr fontId="11"/>
  </si>
  <si>
    <t>男</t>
    <rPh sb="0" eb="1">
      <t>オトコ</t>
    </rPh>
    <phoneticPr fontId="11"/>
  </si>
  <si>
    <t>女</t>
    <rPh sb="0" eb="1">
      <t>オンナ</t>
    </rPh>
    <phoneticPr fontId="11"/>
  </si>
  <si>
    <t>当たり人員</t>
  </si>
  <si>
    <t>増加数</t>
  </si>
  <si>
    <t>増加率</t>
  </si>
  <si>
    <t>1k㎡当たり</t>
  </si>
  <si>
    <t>うるま市</t>
    <rPh sb="3" eb="4">
      <t>シ</t>
    </rPh>
    <phoneticPr fontId="4"/>
  </si>
  <si>
    <t>　具志川地区</t>
    <phoneticPr fontId="4"/>
  </si>
  <si>
    <t>昭和63年</t>
  </si>
  <si>
    <t xml:space="preserve"> 石川地区</t>
    <phoneticPr fontId="4"/>
  </si>
  <si>
    <t>　与那城地区</t>
    <phoneticPr fontId="4"/>
  </si>
  <si>
    <t xml:space="preserve"> 勝連地区</t>
    <phoneticPr fontId="4"/>
  </si>
  <si>
    <t>平成元年</t>
    <rPh sb="0" eb="4">
      <t>ヘイセイガンネン</t>
    </rPh>
    <phoneticPr fontId="4"/>
  </si>
  <si>
    <t>平成2年</t>
    <rPh sb="0" eb="2">
      <t>ヘイセイ</t>
    </rPh>
    <rPh sb="3" eb="4">
      <t>ネン</t>
    </rPh>
    <phoneticPr fontId="4"/>
  </si>
  <si>
    <t>平成3年</t>
    <rPh sb="0" eb="2">
      <t>ヘイセイ</t>
    </rPh>
    <rPh sb="3" eb="4">
      <t>ネン</t>
    </rPh>
    <phoneticPr fontId="4"/>
  </si>
  <si>
    <t>平成4年</t>
    <rPh sb="0" eb="2">
      <t>ヘイセイ</t>
    </rPh>
    <rPh sb="3" eb="4">
      <t>ネン</t>
    </rPh>
    <phoneticPr fontId="4"/>
  </si>
  <si>
    <t>平成5年</t>
    <rPh sb="0" eb="2">
      <t>ヘイセイ</t>
    </rPh>
    <rPh sb="3" eb="4">
      <t>ネン</t>
    </rPh>
    <phoneticPr fontId="4"/>
  </si>
  <si>
    <t>平成6年</t>
    <rPh sb="0" eb="2">
      <t>ヘイセイ</t>
    </rPh>
    <rPh sb="3" eb="4">
      <t>ネン</t>
    </rPh>
    <phoneticPr fontId="4"/>
  </si>
  <si>
    <t>平成7年</t>
    <rPh sb="0" eb="2">
      <t>ヘイセイ</t>
    </rPh>
    <rPh sb="3" eb="4">
      <t>ネン</t>
    </rPh>
    <phoneticPr fontId="4"/>
  </si>
  <si>
    <t>平成8年</t>
    <rPh sb="0" eb="2">
      <t>ヘイセイ</t>
    </rPh>
    <rPh sb="3" eb="4">
      <t>ネン</t>
    </rPh>
    <phoneticPr fontId="4"/>
  </si>
  <si>
    <t>平成9年</t>
    <rPh sb="0" eb="2">
      <t>ヘイセイ</t>
    </rPh>
    <rPh sb="3" eb="4">
      <t>ネン</t>
    </rPh>
    <phoneticPr fontId="4"/>
  </si>
  <si>
    <t>平成10年</t>
    <rPh sb="0" eb="2">
      <t>ヘイセイ</t>
    </rPh>
    <rPh sb="4" eb="5">
      <t>ネン</t>
    </rPh>
    <phoneticPr fontId="4"/>
  </si>
  <si>
    <t>平成11年</t>
    <rPh sb="0" eb="2">
      <t>ヘイセイ</t>
    </rPh>
    <rPh sb="4" eb="5">
      <t>ネン</t>
    </rPh>
    <phoneticPr fontId="4"/>
  </si>
  <si>
    <t>平成12年</t>
    <rPh sb="0" eb="2">
      <t>ヘイセイ</t>
    </rPh>
    <rPh sb="4" eb="5">
      <t>ネン</t>
    </rPh>
    <phoneticPr fontId="4"/>
  </si>
  <si>
    <t>平成13年</t>
    <rPh sb="0" eb="2">
      <t>ヘイセイ</t>
    </rPh>
    <rPh sb="4" eb="5">
      <t>ネン</t>
    </rPh>
    <phoneticPr fontId="4"/>
  </si>
  <si>
    <t>平成14年</t>
    <rPh sb="0" eb="2">
      <t>ヘイセイ</t>
    </rPh>
    <rPh sb="4" eb="5">
      <t>ネン</t>
    </rPh>
    <phoneticPr fontId="4"/>
  </si>
  <si>
    <t>平成15年</t>
    <rPh sb="0" eb="2">
      <t>ヘイセイ</t>
    </rPh>
    <rPh sb="4" eb="5">
      <t>ネン</t>
    </rPh>
    <phoneticPr fontId="4"/>
  </si>
  <si>
    <t>平成16年</t>
    <rPh sb="0" eb="2">
      <t>ヘイセイ</t>
    </rPh>
    <rPh sb="4" eb="5">
      <t>ネン</t>
    </rPh>
    <phoneticPr fontId="4"/>
  </si>
  <si>
    <t>-</t>
    <phoneticPr fontId="11"/>
  </si>
  <si>
    <t>平成17年</t>
    <rPh sb="0" eb="2">
      <t>ヘイセイ</t>
    </rPh>
    <rPh sb="4" eb="5">
      <t>ネン</t>
    </rPh>
    <phoneticPr fontId="4"/>
  </si>
  <si>
    <t>平成18年</t>
    <rPh sb="0" eb="2">
      <t>ヘイセイ</t>
    </rPh>
    <rPh sb="4" eb="5">
      <t>ネン</t>
    </rPh>
    <phoneticPr fontId="4"/>
  </si>
  <si>
    <t>平成19年</t>
    <rPh sb="0" eb="2">
      <t>ヘイセイ</t>
    </rPh>
    <rPh sb="4" eb="5">
      <t>ネン</t>
    </rPh>
    <phoneticPr fontId="4"/>
  </si>
  <si>
    <t>平成20年</t>
    <rPh sb="0" eb="2">
      <t>ヘイセイ</t>
    </rPh>
    <rPh sb="4" eb="5">
      <t>ネン</t>
    </rPh>
    <phoneticPr fontId="4"/>
  </si>
  <si>
    <t>平成21年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</si>
  <si>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</si>
  <si>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平成23年</t>
    <rPh sb="0" eb="2">
      <t>ヘイセイ</t>
    </rPh>
    <rPh sb="4" eb="5">
      <t>ネン</t>
    </rPh>
    <phoneticPr fontId="4"/>
  </si>
  <si>
    <t>平成24年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</si>
  <si>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</si>
  <si>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</si>
  <si>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</si>
  <si>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平成28年</t>
    <rPh sb="0" eb="2">
      <t>ヘイセイ</t>
    </rPh>
    <rPh sb="4" eb="5">
      <t>ネン</t>
    </rPh>
    <phoneticPr fontId="4"/>
  </si>
  <si>
    <t>平成29年</t>
    <rPh sb="0" eb="2">
      <t>ヘイセイ</t>
    </rPh>
    <rPh sb="4" eb="5">
      <t>ネン</t>
    </rPh>
    <phoneticPr fontId="4"/>
  </si>
  <si>
    <t>平成30年</t>
    <rPh sb="0" eb="2">
      <t>ヘイセイ</t>
    </rPh>
    <rPh sb="4" eb="5">
      <t>ネン</t>
    </rPh>
    <phoneticPr fontId="4"/>
  </si>
  <si>
    <t>令和元年</t>
    <rPh sb="0" eb="2">
      <t>レイワ</t>
    </rPh>
    <rPh sb="2" eb="4">
      <t>ガンネン</t>
    </rPh>
    <phoneticPr fontId="4"/>
  </si>
  <si>
    <t>令和2年</t>
    <rPh sb="0" eb="2">
      <t>レイワ</t>
    </rPh>
    <rPh sb="3" eb="4">
      <t>ネン</t>
    </rPh>
    <phoneticPr fontId="4"/>
  </si>
  <si>
    <t>令和3年</t>
    <rPh sb="0" eb="2">
      <t>レイワ</t>
    </rPh>
    <rPh sb="3" eb="4">
      <t>ネン</t>
    </rPh>
    <phoneticPr fontId="4"/>
  </si>
  <si>
    <t>令和4年</t>
    <rPh sb="0" eb="2">
      <t>レイワ</t>
    </rPh>
    <rPh sb="3" eb="4">
      <t>ネン</t>
    </rPh>
    <phoneticPr fontId="4"/>
  </si>
  <si>
    <t>令和5年</t>
    <rPh sb="0" eb="2">
      <t>レイワ</t>
    </rPh>
    <rPh sb="3" eb="4">
      <t>ネン</t>
    </rPh>
    <phoneticPr fontId="4"/>
  </si>
  <si>
    <t>-</t>
  </si>
  <si>
    <t>資料：市民課</t>
  </si>
  <si>
    <t>※人口密度に係る面積は、国土交通省国土地理院、全国都道府県市区町村別面積調による。</t>
    <phoneticPr fontId="4"/>
  </si>
  <si>
    <t>※上記面積にうるま市・金武町境界部地先の埋立地（0.18ｋ㎡）は、筆界未定のため含まれていない。</t>
    <rPh sb="1" eb="3">
      <t>ジョウキ</t>
    </rPh>
    <rPh sb="3" eb="5">
      <t>メンセキ</t>
    </rPh>
    <rPh sb="9" eb="10">
      <t>シ</t>
    </rPh>
    <rPh sb="11" eb="14">
      <t>キンチョウ</t>
    </rPh>
    <rPh sb="14" eb="16">
      <t>キョウカイ</t>
    </rPh>
    <rPh sb="16" eb="17">
      <t>ブ</t>
    </rPh>
    <rPh sb="17" eb="19">
      <t>チサキ</t>
    </rPh>
    <rPh sb="20" eb="23">
      <t>ウメタテチ</t>
    </rPh>
    <rPh sb="33" eb="35">
      <t>ヒツカイ</t>
    </rPh>
    <rPh sb="35" eb="37">
      <t>ミテイ</t>
    </rPh>
    <rPh sb="40" eb="41">
      <t>フク</t>
    </rPh>
    <phoneticPr fontId="4"/>
  </si>
  <si>
    <t>(3）行政区別住民登録人口及び人口比重</t>
    <rPh sb="3" eb="6">
      <t>ギョウセイク</t>
    </rPh>
    <rPh sb="6" eb="7">
      <t>ベツ</t>
    </rPh>
    <rPh sb="7" eb="9">
      <t>ジュウミン</t>
    </rPh>
    <rPh sb="9" eb="11">
      <t>トウロク</t>
    </rPh>
    <rPh sb="11" eb="13">
      <t>ジンコウ</t>
    </rPh>
    <rPh sb="13" eb="14">
      <t>オヨ</t>
    </rPh>
    <rPh sb="15" eb="17">
      <t>ジンコウ</t>
    </rPh>
    <rPh sb="17" eb="19">
      <t>ヒジュウ</t>
    </rPh>
    <phoneticPr fontId="11"/>
  </si>
  <si>
    <t>各年12月末日現在</t>
    <rPh sb="0" eb="1">
      <t>カク</t>
    </rPh>
    <rPh sb="1" eb="2">
      <t>ネン</t>
    </rPh>
    <rPh sb="4" eb="5">
      <t>ガツ</t>
    </rPh>
    <rPh sb="5" eb="6">
      <t>マツ</t>
    </rPh>
    <rPh sb="6" eb="7">
      <t>ヒ</t>
    </rPh>
    <rPh sb="7" eb="9">
      <t>ゲンザイ</t>
    </rPh>
    <phoneticPr fontId="11"/>
  </si>
  <si>
    <t>　　　　　　　区分
行政区別</t>
    <rPh sb="7" eb="9">
      <t>クブン</t>
    </rPh>
    <rPh sb="14" eb="18">
      <t>ギョウセイクベツ</t>
    </rPh>
    <phoneticPr fontId="4"/>
  </si>
  <si>
    <t>人口</t>
    <rPh sb="0" eb="2">
      <t>ジンコウ</t>
    </rPh>
    <phoneticPr fontId="11"/>
  </si>
  <si>
    <t>令和6年人口</t>
    <rPh sb="0" eb="2">
      <t>レイワ</t>
    </rPh>
    <rPh sb="3" eb="4">
      <t>ネン</t>
    </rPh>
    <rPh sb="4" eb="6">
      <t>ジンコウ</t>
    </rPh>
    <phoneticPr fontId="11"/>
  </si>
  <si>
    <t>世帯数</t>
    <rPh sb="0" eb="2">
      <t>セタイ</t>
    </rPh>
    <rPh sb="2" eb="3">
      <t>スウ</t>
    </rPh>
    <phoneticPr fontId="11"/>
  </si>
  <si>
    <t>増加数</t>
    <rPh sb="0" eb="1">
      <t>ゾウ</t>
    </rPh>
    <rPh sb="1" eb="2">
      <t>カ</t>
    </rPh>
    <rPh sb="2" eb="3">
      <t>スウ</t>
    </rPh>
    <phoneticPr fontId="11"/>
  </si>
  <si>
    <t>増加率</t>
    <rPh sb="0" eb="2">
      <t>ゾウカ</t>
    </rPh>
    <rPh sb="2" eb="3">
      <t>リツ</t>
    </rPh>
    <phoneticPr fontId="11"/>
  </si>
  <si>
    <t>②－①</t>
    <phoneticPr fontId="11"/>
  </si>
  <si>
    <t>（②/①-1）</t>
    <phoneticPr fontId="11"/>
  </si>
  <si>
    <t>比重</t>
    <rPh sb="0" eb="2">
      <t>ヒジュウ</t>
    </rPh>
    <phoneticPr fontId="11"/>
  </si>
  <si>
    <t>×100</t>
  </si>
  <si>
    <t>令和5年</t>
    <rPh sb="0" eb="2">
      <t>レイワ</t>
    </rPh>
    <rPh sb="3" eb="4">
      <t>ネン</t>
    </rPh>
    <phoneticPr fontId="11"/>
  </si>
  <si>
    <t>総数</t>
    <rPh sb="0" eb="2">
      <t>ソウスウ</t>
    </rPh>
    <phoneticPr fontId="11"/>
  </si>
  <si>
    <t>令和4年</t>
    <rPh sb="0" eb="2">
      <t>レイワ</t>
    </rPh>
    <rPh sb="3" eb="4">
      <t>ネン</t>
    </rPh>
    <phoneticPr fontId="11"/>
  </si>
  <si>
    <t>①</t>
    <phoneticPr fontId="11"/>
  </si>
  <si>
    <t>②</t>
    <phoneticPr fontId="11"/>
  </si>
  <si>
    <t>③</t>
    <phoneticPr fontId="11"/>
  </si>
  <si>
    <t>④</t>
    <phoneticPr fontId="11"/>
  </si>
  <si>
    <t>％</t>
    <phoneticPr fontId="11"/>
  </si>
  <si>
    <t>うるま市</t>
    <rPh sb="3" eb="4">
      <t>シ</t>
    </rPh>
    <phoneticPr fontId="11"/>
  </si>
  <si>
    <t>具志川地区</t>
    <rPh sb="0" eb="3">
      <t>グシカワ</t>
    </rPh>
    <rPh sb="3" eb="5">
      <t>チク</t>
    </rPh>
    <phoneticPr fontId="11"/>
  </si>
  <si>
    <t>石川地区</t>
    <rPh sb="0" eb="2">
      <t>イシカワ</t>
    </rPh>
    <rPh sb="2" eb="4">
      <t>チク</t>
    </rPh>
    <phoneticPr fontId="11"/>
  </si>
  <si>
    <t>勝連地区</t>
    <rPh sb="0" eb="2">
      <t>カツレン</t>
    </rPh>
    <rPh sb="2" eb="4">
      <t>チク</t>
    </rPh>
    <phoneticPr fontId="11"/>
  </si>
  <si>
    <t>与那城地区</t>
    <rPh sb="0" eb="3">
      <t>ヨナシロ</t>
    </rPh>
    <rPh sb="3" eb="5">
      <t>チク</t>
    </rPh>
    <phoneticPr fontId="11"/>
  </si>
  <si>
    <t>　（具志川地区）</t>
    <rPh sb="2" eb="3">
      <t>グ</t>
    </rPh>
    <rPh sb="3" eb="4">
      <t>ココロザシ</t>
    </rPh>
    <rPh sb="4" eb="5">
      <t>カワ</t>
    </rPh>
    <rPh sb="5" eb="6">
      <t>チ</t>
    </rPh>
    <rPh sb="6" eb="7">
      <t>ク</t>
    </rPh>
    <phoneticPr fontId="11"/>
  </si>
  <si>
    <t>具　志　川</t>
    <rPh sb="0" eb="5">
      <t>グシカワ</t>
    </rPh>
    <phoneticPr fontId="11"/>
  </si>
  <si>
    <t>田　　　 場</t>
    <rPh sb="0" eb="6">
      <t>タバ</t>
    </rPh>
    <phoneticPr fontId="11"/>
  </si>
  <si>
    <t>赤       野</t>
    <rPh sb="0" eb="9">
      <t>アカノ</t>
    </rPh>
    <phoneticPr fontId="11"/>
  </si>
  <si>
    <t>宇　　   堅</t>
    <rPh sb="0" eb="7">
      <t>ウケン</t>
    </rPh>
    <phoneticPr fontId="11"/>
  </si>
  <si>
    <t>天       願</t>
    <rPh sb="0" eb="9">
      <t>テンガン</t>
    </rPh>
    <phoneticPr fontId="11"/>
  </si>
  <si>
    <t>昆        布</t>
    <rPh sb="0" eb="10">
      <t>コンブ</t>
    </rPh>
    <phoneticPr fontId="11"/>
  </si>
  <si>
    <t>栄   野  比</t>
    <rPh sb="0" eb="8">
      <t>エノビ</t>
    </rPh>
    <phoneticPr fontId="11"/>
  </si>
  <si>
    <t>川        崎</t>
    <rPh sb="0" eb="10">
      <t>カワサキ</t>
    </rPh>
    <phoneticPr fontId="11"/>
  </si>
  <si>
    <t>西原</t>
    <rPh sb="0" eb="2">
      <t>イリバル</t>
    </rPh>
    <phoneticPr fontId="11"/>
  </si>
  <si>
    <t>安慶名</t>
    <rPh sb="0" eb="3">
      <t>アゲナ</t>
    </rPh>
    <phoneticPr fontId="11"/>
  </si>
  <si>
    <t>平良川</t>
    <rPh sb="0" eb="3">
      <t>タイラガワ</t>
    </rPh>
    <phoneticPr fontId="11"/>
  </si>
  <si>
    <t>上平良川</t>
    <rPh sb="0" eb="1">
      <t>カミ</t>
    </rPh>
    <rPh sb="1" eb="4">
      <t>タイラガワ</t>
    </rPh>
    <phoneticPr fontId="11"/>
  </si>
  <si>
    <t>兼箇段</t>
    <rPh sb="0" eb="3">
      <t>カネカダン</t>
    </rPh>
    <phoneticPr fontId="11"/>
  </si>
  <si>
    <t>米原</t>
    <rPh sb="0" eb="2">
      <t>ヨネハラ</t>
    </rPh>
    <phoneticPr fontId="11"/>
  </si>
  <si>
    <t>赤道</t>
    <rPh sb="0" eb="2">
      <t>アカミチ</t>
    </rPh>
    <phoneticPr fontId="11"/>
  </si>
  <si>
    <t>江洲</t>
    <rPh sb="0" eb="2">
      <t>エス</t>
    </rPh>
    <phoneticPr fontId="11"/>
  </si>
  <si>
    <t>宮里</t>
    <rPh sb="0" eb="2">
      <t>ミヤザト</t>
    </rPh>
    <phoneticPr fontId="11"/>
  </si>
  <si>
    <t>喜仲</t>
    <rPh sb="0" eb="2">
      <t>キナカ</t>
    </rPh>
    <phoneticPr fontId="11"/>
  </si>
  <si>
    <t>上江洲</t>
    <rPh sb="0" eb="3">
      <t>ウエズ</t>
    </rPh>
    <phoneticPr fontId="11"/>
  </si>
  <si>
    <t>大田</t>
    <rPh sb="0" eb="2">
      <t>オオタ</t>
    </rPh>
    <phoneticPr fontId="11"/>
  </si>
  <si>
    <t>川田</t>
    <rPh sb="0" eb="2">
      <t>カワタ</t>
    </rPh>
    <phoneticPr fontId="11"/>
  </si>
  <si>
    <t>塩屋</t>
    <rPh sb="0" eb="2">
      <t>シオヤ</t>
    </rPh>
    <phoneticPr fontId="11"/>
  </si>
  <si>
    <t>豊原</t>
    <rPh sb="0" eb="2">
      <t>トヨハラ</t>
    </rPh>
    <phoneticPr fontId="11"/>
  </si>
  <si>
    <t>高江洲</t>
    <rPh sb="0" eb="3">
      <t>タカエス</t>
    </rPh>
    <phoneticPr fontId="11"/>
  </si>
  <si>
    <t>前原</t>
    <rPh sb="0" eb="2">
      <t>マエハラ</t>
    </rPh>
    <phoneticPr fontId="11"/>
  </si>
  <si>
    <t>志林川</t>
    <rPh sb="0" eb="1">
      <t>ココロザシ</t>
    </rPh>
    <rPh sb="1" eb="2">
      <t>ハヤシ</t>
    </rPh>
    <rPh sb="2" eb="3">
      <t>カワ</t>
    </rPh>
    <phoneticPr fontId="11"/>
  </si>
  <si>
    <t>新赤道</t>
    <rPh sb="0" eb="1">
      <t>シン</t>
    </rPh>
    <rPh sb="1" eb="3">
      <t>アカミチ</t>
    </rPh>
    <phoneticPr fontId="11"/>
  </si>
  <si>
    <t>みどり町一・二丁目</t>
    <rPh sb="3" eb="4">
      <t>マチ</t>
    </rPh>
    <rPh sb="4" eb="5">
      <t>イチ</t>
    </rPh>
    <rPh sb="6" eb="7">
      <t>ニ</t>
    </rPh>
    <rPh sb="7" eb="9">
      <t>チョウメ</t>
    </rPh>
    <phoneticPr fontId="11"/>
  </si>
  <si>
    <t>みどり町三・四丁目</t>
    <rPh sb="3" eb="4">
      <t>マチ</t>
    </rPh>
    <rPh sb="4" eb="5">
      <t>サン</t>
    </rPh>
    <rPh sb="6" eb="7">
      <t>ヨン</t>
    </rPh>
    <rPh sb="7" eb="9">
      <t>チョウメ</t>
    </rPh>
    <phoneticPr fontId="11"/>
  </si>
  <si>
    <t>みどり町五・六丁目</t>
    <rPh sb="3" eb="4">
      <t>マチ</t>
    </rPh>
    <rPh sb="4" eb="5">
      <t>ゴ</t>
    </rPh>
    <rPh sb="6" eb="7">
      <t>ロク</t>
    </rPh>
    <rPh sb="7" eb="9">
      <t>チョウメ</t>
    </rPh>
    <phoneticPr fontId="11"/>
  </si>
  <si>
    <t>　（石川地区）</t>
    <rPh sb="2" eb="4">
      <t>イシカワ</t>
    </rPh>
    <rPh sb="4" eb="6">
      <t>チク</t>
    </rPh>
    <phoneticPr fontId="11"/>
  </si>
  <si>
    <t>曙</t>
    <rPh sb="0" eb="1">
      <t>アケボノ</t>
    </rPh>
    <phoneticPr fontId="11"/>
  </si>
  <si>
    <t>南栄</t>
    <rPh sb="0" eb="2">
      <t>ナンエイ</t>
    </rPh>
    <phoneticPr fontId="11"/>
  </si>
  <si>
    <t>城北</t>
    <rPh sb="0" eb="2">
      <t>ジョウホク</t>
    </rPh>
    <phoneticPr fontId="11"/>
  </si>
  <si>
    <t>中央</t>
    <rPh sb="0" eb="2">
      <t>チュウオウ</t>
    </rPh>
    <phoneticPr fontId="11"/>
  </si>
  <si>
    <t>松島</t>
    <rPh sb="0" eb="2">
      <t>マツシマ</t>
    </rPh>
    <phoneticPr fontId="11"/>
  </si>
  <si>
    <t>宮前</t>
    <rPh sb="0" eb="2">
      <t>ミヤマエ</t>
    </rPh>
    <phoneticPr fontId="11"/>
  </si>
  <si>
    <t>東山</t>
    <rPh sb="0" eb="2">
      <t>ヒガシヤマ</t>
    </rPh>
    <phoneticPr fontId="11"/>
  </si>
  <si>
    <t>旭</t>
    <rPh sb="0" eb="1">
      <t>アサヒ</t>
    </rPh>
    <phoneticPr fontId="11"/>
  </si>
  <si>
    <t>港</t>
    <rPh sb="0" eb="1">
      <t>ミナト</t>
    </rPh>
    <phoneticPr fontId="11"/>
  </si>
  <si>
    <t>伊波</t>
    <rPh sb="0" eb="2">
      <t>イハ</t>
    </rPh>
    <phoneticPr fontId="11"/>
  </si>
  <si>
    <t>嘉手苅</t>
    <rPh sb="0" eb="3">
      <t>カデカル</t>
    </rPh>
    <phoneticPr fontId="11"/>
  </si>
  <si>
    <t>山城</t>
    <rPh sb="0" eb="2">
      <t>ヤマシロ</t>
    </rPh>
    <phoneticPr fontId="11"/>
  </si>
  <si>
    <t>石川前原</t>
    <rPh sb="0" eb="2">
      <t>イシカワ</t>
    </rPh>
    <rPh sb="2" eb="4">
      <t>マエハラ</t>
    </rPh>
    <phoneticPr fontId="11"/>
  </si>
  <si>
    <t>東恩納</t>
    <rPh sb="0" eb="1">
      <t>ヒガシ</t>
    </rPh>
    <rPh sb="1" eb="3">
      <t>オンナ</t>
    </rPh>
    <phoneticPr fontId="11"/>
  </si>
  <si>
    <t>美原</t>
    <rPh sb="0" eb="2">
      <t>ミハラ</t>
    </rPh>
    <phoneticPr fontId="11"/>
  </si>
  <si>
    <t>　（勝連地区）</t>
    <rPh sb="2" eb="4">
      <t>カツレン</t>
    </rPh>
    <rPh sb="4" eb="6">
      <t>チク</t>
    </rPh>
    <phoneticPr fontId="11"/>
  </si>
  <si>
    <t>南風原</t>
    <rPh sb="0" eb="3">
      <t>ハエバル</t>
    </rPh>
    <phoneticPr fontId="11"/>
  </si>
  <si>
    <t>平安名</t>
    <rPh sb="0" eb="3">
      <t>ヘンナ</t>
    </rPh>
    <phoneticPr fontId="11"/>
  </si>
  <si>
    <t>内間</t>
    <rPh sb="0" eb="2">
      <t>ウチマ</t>
    </rPh>
    <phoneticPr fontId="11"/>
  </si>
  <si>
    <t>平敷屋</t>
    <rPh sb="0" eb="3">
      <t>ヘシキヤ</t>
    </rPh>
    <phoneticPr fontId="11"/>
  </si>
  <si>
    <t>津堅</t>
    <rPh sb="0" eb="1">
      <t>ツ</t>
    </rPh>
    <rPh sb="1" eb="2">
      <t>ケン</t>
    </rPh>
    <phoneticPr fontId="11"/>
  </si>
  <si>
    <t>浜</t>
    <rPh sb="0" eb="1">
      <t>ハマ</t>
    </rPh>
    <phoneticPr fontId="11"/>
  </si>
  <si>
    <t>比嘉</t>
    <rPh sb="0" eb="2">
      <t>ヒガ</t>
    </rPh>
    <phoneticPr fontId="11"/>
  </si>
  <si>
    <t>　（与那城地区）</t>
    <rPh sb="2" eb="5">
      <t>ヨナシロ</t>
    </rPh>
    <rPh sb="5" eb="7">
      <t>チク</t>
    </rPh>
    <phoneticPr fontId="11"/>
  </si>
  <si>
    <t>照間</t>
    <rPh sb="0" eb="2">
      <t>テルマ</t>
    </rPh>
    <phoneticPr fontId="11"/>
  </si>
  <si>
    <t>与那城西原</t>
    <rPh sb="0" eb="3">
      <t>ヨナシロ</t>
    </rPh>
    <rPh sb="3" eb="5">
      <t>ニシハラ</t>
    </rPh>
    <phoneticPr fontId="11"/>
  </si>
  <si>
    <t>与那城</t>
    <rPh sb="0" eb="3">
      <t>ヨ</t>
    </rPh>
    <phoneticPr fontId="11"/>
  </si>
  <si>
    <t>饒辺</t>
    <rPh sb="0" eb="2">
      <t>ノヘン</t>
    </rPh>
    <phoneticPr fontId="11"/>
  </si>
  <si>
    <t>屋慶名</t>
    <rPh sb="0" eb="3">
      <t>ヤケナ</t>
    </rPh>
    <phoneticPr fontId="11"/>
  </si>
  <si>
    <t>平安座</t>
    <rPh sb="0" eb="3">
      <t>ヘンザ</t>
    </rPh>
    <phoneticPr fontId="11"/>
  </si>
  <si>
    <t>桃原</t>
    <rPh sb="0" eb="2">
      <t>トウバル</t>
    </rPh>
    <phoneticPr fontId="11"/>
  </si>
  <si>
    <t>上原</t>
    <rPh sb="0" eb="2">
      <t>ウエハラ</t>
    </rPh>
    <phoneticPr fontId="11"/>
  </si>
  <si>
    <t>宮城</t>
    <rPh sb="0" eb="2">
      <t>ミヤギ</t>
    </rPh>
    <phoneticPr fontId="11"/>
  </si>
  <si>
    <t>池味</t>
    <rPh sb="0" eb="2">
      <t>イケミ</t>
    </rPh>
    <phoneticPr fontId="11"/>
  </si>
  <si>
    <t>伊計</t>
    <rPh sb="0" eb="2">
      <t>イケイ</t>
    </rPh>
    <phoneticPr fontId="11"/>
  </si>
  <si>
    <t>資料：市民課</t>
    <rPh sb="0" eb="2">
      <t>シリョウ</t>
    </rPh>
    <rPh sb="3" eb="5">
      <t>シミン</t>
    </rPh>
    <rPh sb="5" eb="6">
      <t>カ</t>
    </rPh>
    <phoneticPr fontId="11"/>
  </si>
  <si>
    <t>(4）国籍別外国人登録者人口</t>
    <phoneticPr fontId="0" type="Hiragana"/>
  </si>
  <si>
    <t>各年12月末日現在（単位：人）</t>
    <phoneticPr fontId="4"/>
  </si>
  <si>
    <t>米国</t>
    <phoneticPr fontId="0" type="Hiragana"/>
  </si>
  <si>
    <t>フィリピン</t>
    <phoneticPr fontId="0" type="Hiragana"/>
  </si>
  <si>
    <t>中国</t>
    <phoneticPr fontId="0" type="Hiragana"/>
  </si>
  <si>
    <t>韓国</t>
    <phoneticPr fontId="0" type="Hiragana"/>
  </si>
  <si>
    <t>ペルー</t>
    <phoneticPr fontId="0" type="Hiragana"/>
  </si>
  <si>
    <t>アルゼンチン</t>
    <phoneticPr fontId="0" type="Hiragana"/>
  </si>
  <si>
    <t>カナダ</t>
    <phoneticPr fontId="0" type="Hiragana"/>
  </si>
  <si>
    <t>ブラジル</t>
    <phoneticPr fontId="0" type="Hiragana"/>
  </si>
  <si>
    <t>英国</t>
    <phoneticPr fontId="0" type="Hiragana"/>
  </si>
  <si>
    <t>タイ</t>
    <phoneticPr fontId="0" type="Hiragana"/>
  </si>
  <si>
    <t>インド</t>
    <phoneticPr fontId="0" type="Hiragana"/>
  </si>
  <si>
    <t>ロシア</t>
    <phoneticPr fontId="0" type="Hiragana"/>
  </si>
  <si>
    <t>フランス</t>
    <phoneticPr fontId="0" type="Hiragana"/>
  </si>
  <si>
    <t>その他の国籍</t>
    <phoneticPr fontId="0" type="Hiragana"/>
  </si>
  <si>
    <t>総数</t>
    <phoneticPr fontId="0" type="Hiragana"/>
  </si>
  <si>
    <t>平成18年</t>
    <phoneticPr fontId="0" type="Hiragana"/>
  </si>
  <si>
    <t>平成19年</t>
    <phoneticPr fontId="0" type="Hiragana"/>
  </si>
  <si>
    <t>平成20年</t>
    <phoneticPr fontId="0" type="Hiragana"/>
  </si>
  <si>
    <t>平成21年</t>
    <phoneticPr fontId="0" type="Hiragana"/>
  </si>
  <si>
    <t>平成22年</t>
    <phoneticPr fontId="0" type="Hiragana"/>
  </si>
  <si>
    <t>平成23年</t>
    <phoneticPr fontId="0" type="Hiragana"/>
  </si>
  <si>
    <t>平成24年</t>
    <phoneticPr fontId="0" type="Hiragana"/>
  </si>
  <si>
    <t>令和元年</t>
    <phoneticPr fontId="4"/>
  </si>
  <si>
    <t>令和6年
外国人登録者全体に占める構成比</t>
    <rPh sb="0" eb="2">
      <t>れいわ</t>
    </rPh>
    <rPh sb="3" eb="4">
      <t>ねん</t>
    </rPh>
    <phoneticPr fontId="1" type="Hiragana"/>
  </si>
  <si>
    <t>資料：市民課HP</t>
    <phoneticPr fontId="4"/>
  </si>
  <si>
    <t>令和2年国勢調査人口</t>
    <rPh sb="0" eb="2">
      <t>レイワ</t>
    </rPh>
    <rPh sb="3" eb="4">
      <t>ネン</t>
    </rPh>
    <rPh sb="4" eb="6">
      <t>コクセイ</t>
    </rPh>
    <rPh sb="6" eb="8">
      <t>チョウサ</t>
    </rPh>
    <rPh sb="8" eb="10">
      <t>ジンコウ</t>
    </rPh>
    <phoneticPr fontId="4"/>
  </si>
  <si>
    <t>　令和2年の国勢調査結果をみると、本市の人口は125,303人（48,163世帯）で、沖縄県の総人口の8.5％にあたり、前回調査（平成27年）からは、6,405人の増加（対前回増加率5.39％）となっている。
　沖縄県の総人口は、1,467,480人で、平成27年度から33,914人の増加（対前回増加率2.37％）となっている。</t>
    <rPh sb="1" eb="3">
      <t>レイワ</t>
    </rPh>
    <rPh sb="4" eb="5">
      <t>ネン</t>
    </rPh>
    <rPh sb="6" eb="8">
      <t>コクセイ</t>
    </rPh>
    <rPh sb="8" eb="10">
      <t>チョウサ</t>
    </rPh>
    <rPh sb="10" eb="12">
      <t>ケッカ</t>
    </rPh>
    <rPh sb="17" eb="19">
      <t>ホンシ</t>
    </rPh>
    <rPh sb="20" eb="22">
      <t>ジンコウ</t>
    </rPh>
    <rPh sb="30" eb="31">
      <t>ニン</t>
    </rPh>
    <rPh sb="38" eb="40">
      <t>セタイ</t>
    </rPh>
    <rPh sb="43" eb="46">
      <t>オキナワケン</t>
    </rPh>
    <rPh sb="47" eb="50">
      <t>ソウジンコウ</t>
    </rPh>
    <rPh sb="60" eb="62">
      <t>ゼンカイ</t>
    </rPh>
    <rPh sb="62" eb="64">
      <t>チョウサ</t>
    </rPh>
    <rPh sb="65" eb="67">
      <t>ヘイセイ</t>
    </rPh>
    <rPh sb="69" eb="70">
      <t>ネン</t>
    </rPh>
    <rPh sb="80" eb="81">
      <t>ニン</t>
    </rPh>
    <rPh sb="82" eb="84">
      <t>ゾウカ</t>
    </rPh>
    <rPh sb="85" eb="86">
      <t>タイ</t>
    </rPh>
    <rPh sb="86" eb="88">
      <t>ゼンカイ</t>
    </rPh>
    <rPh sb="88" eb="90">
      <t>ゾウカ</t>
    </rPh>
    <rPh sb="90" eb="91">
      <t>リツ</t>
    </rPh>
    <rPh sb="106" eb="109">
      <t>オキナワケン</t>
    </rPh>
    <rPh sb="110" eb="113">
      <t>ソウジンコウ</t>
    </rPh>
    <rPh sb="124" eb="125">
      <t>ニン</t>
    </rPh>
    <rPh sb="127" eb="129">
      <t>ヘイセイ</t>
    </rPh>
    <rPh sb="131" eb="133">
      <t>ネンド</t>
    </rPh>
    <rPh sb="141" eb="142">
      <t>ニン</t>
    </rPh>
    <rPh sb="143" eb="145">
      <t>ゾウカ</t>
    </rPh>
    <rPh sb="146" eb="147">
      <t>タイ</t>
    </rPh>
    <rPh sb="147" eb="149">
      <t>ゼンカイ</t>
    </rPh>
    <rPh sb="149" eb="151">
      <t>ゾウカ</t>
    </rPh>
    <rPh sb="151" eb="152">
      <t>リツ</t>
    </rPh>
    <phoneticPr fontId="4"/>
  </si>
  <si>
    <t>（5）国勢調査人口及び世帯数の推移</t>
    <rPh sb="9" eb="10">
      <t>およ</t>
    </rPh>
    <rPh sb="11" eb="14">
      <t>せたいすう</t>
    </rPh>
    <phoneticPr fontId="0" type="Hiragana"/>
  </si>
  <si>
    <t>各年10月1日現在（単位：人,世帯）</t>
    <rPh sb="10" eb="12">
      <t>タンイ</t>
    </rPh>
    <rPh sb="13" eb="14">
      <t>ヒト</t>
    </rPh>
    <rPh sb="15" eb="17">
      <t>セタイ</t>
    </rPh>
    <phoneticPr fontId="4"/>
  </si>
  <si>
    <t>年次</t>
    <phoneticPr fontId="0" type="Hiragana"/>
  </si>
  <si>
    <t>地区</t>
    <phoneticPr fontId="0" type="Hiragana"/>
  </si>
  <si>
    <t>世帯数</t>
    <phoneticPr fontId="0" type="Hiragana"/>
  </si>
  <si>
    <t>人口</t>
    <phoneticPr fontId="0" type="Hiragana"/>
  </si>
  <si>
    <t>一世帯
当たり人員</t>
    <phoneticPr fontId="0" type="Hiragana"/>
  </si>
  <si>
    <t>対前回
人口増加率</t>
    <phoneticPr fontId="0" type="Hiragana"/>
  </si>
  <si>
    <t>総 数</t>
    <phoneticPr fontId="0" type="Hiragana"/>
  </si>
  <si>
    <t>男</t>
    <phoneticPr fontId="0" type="Hiragana"/>
  </si>
  <si>
    <t>女</t>
    <phoneticPr fontId="0" type="Hiragana"/>
  </si>
  <si>
    <t>昭
和
55
年</t>
    <rPh sb="0" eb="1">
      <t>あきら</t>
    </rPh>
    <rPh sb="2" eb="3">
      <t>かず</t>
    </rPh>
    <rPh sb="7" eb="8">
      <t>ねん</t>
    </rPh>
    <phoneticPr fontId="0" type="Hiragana"/>
  </si>
  <si>
    <t>昭
和
60
年</t>
    <phoneticPr fontId="0" type="Hiragana"/>
  </si>
  <si>
    <t>平
成
2
年</t>
    <phoneticPr fontId="0" type="Hiragana"/>
  </si>
  <si>
    <t>平
成
7
年</t>
    <phoneticPr fontId="0" type="Hiragana"/>
  </si>
  <si>
    <t>平
成
12
年</t>
    <phoneticPr fontId="0" type="Hiragana"/>
  </si>
  <si>
    <t>平
成
17
年</t>
    <phoneticPr fontId="0" type="Hiragana"/>
  </si>
  <si>
    <t>平
成
22
年</t>
    <phoneticPr fontId="0" type="Hiragana"/>
  </si>
  <si>
    <t>平
成
27
年</t>
    <phoneticPr fontId="0" type="Hiragana"/>
  </si>
  <si>
    <t>うるま市</t>
    <phoneticPr fontId="0" type="Hiragana"/>
  </si>
  <si>
    <t>　具志川地区</t>
    <phoneticPr fontId="0" type="Hiragana"/>
  </si>
  <si>
    <t xml:space="preserve"> 石川地区</t>
    <phoneticPr fontId="0" type="Hiragana"/>
  </si>
  <si>
    <t>　与那城地区</t>
    <phoneticPr fontId="0" type="Hiragana"/>
  </si>
  <si>
    <t xml:space="preserve"> 勝連地区</t>
    <phoneticPr fontId="0" type="Hiragana"/>
  </si>
  <si>
    <t>令
和
2
年</t>
    <phoneticPr fontId="0" type="Hiragana"/>
  </si>
  <si>
    <t>資料：国勢調査</t>
    <phoneticPr fontId="4"/>
  </si>
  <si>
    <t>https://www.e-stat.go.jp/dbview?sid=0003445078</t>
    <phoneticPr fontId="4"/>
  </si>
  <si>
    <t>（6）県内各市及び近隣町村の人口（令和2年国勢調査）</t>
    <rPh sb="7" eb="8">
      <t>およ</t>
    </rPh>
    <rPh sb="9" eb="11">
      <t>きんりん</t>
    </rPh>
    <rPh sb="11" eb="13">
      <t>ちょうそん</t>
    </rPh>
    <phoneticPr fontId="0" type="Hiragana"/>
  </si>
  <si>
    <t>各年10月1日現在</t>
    <phoneticPr fontId="0" type="Hiragana"/>
  </si>
  <si>
    <t>区分</t>
    <phoneticPr fontId="0" type="Hiragana"/>
  </si>
  <si>
    <t>令和2年
世帯数</t>
    <phoneticPr fontId="0" type="Hiragana"/>
  </si>
  <si>
    <t>令和2年人口</t>
    <phoneticPr fontId="0" type="Hiragana"/>
  </si>
  <si>
    <t>平成27年人口</t>
    <phoneticPr fontId="0" type="Hiragana"/>
  </si>
  <si>
    <t>平成27年～令和2年の人口増減</t>
    <phoneticPr fontId="0" type="Hiragana"/>
  </si>
  <si>
    <t>面積（k㎡）</t>
    <phoneticPr fontId="0" type="Hiragana"/>
  </si>
  <si>
    <t>人口密度
（1k㎡当たり）</t>
    <phoneticPr fontId="0" type="Hiragana"/>
  </si>
  <si>
    <t>実数</t>
    <phoneticPr fontId="0" type="Hiragana"/>
  </si>
  <si>
    <t>率（％）</t>
    <phoneticPr fontId="0" type="Hiragana"/>
  </si>
  <si>
    <t>平成27年</t>
    <phoneticPr fontId="0" type="Hiragana"/>
  </si>
  <si>
    <t>令和2年</t>
    <phoneticPr fontId="0" type="Hiragana"/>
  </si>
  <si>
    <t>全国</t>
    <phoneticPr fontId="0" type="Hiragana"/>
  </si>
  <si>
    <t>沖縄県</t>
    <phoneticPr fontId="0" type="Hiragana"/>
  </si>
  <si>
    <t>市部</t>
    <phoneticPr fontId="0" type="Hiragana"/>
  </si>
  <si>
    <t>郡部</t>
    <phoneticPr fontId="0" type="Hiragana"/>
  </si>
  <si>
    <t>那覇市</t>
    <phoneticPr fontId="0" type="Hiragana"/>
  </si>
  <si>
    <t>宜野湾市</t>
    <phoneticPr fontId="0" type="Hiragana"/>
  </si>
  <si>
    <t>石垣市</t>
    <phoneticPr fontId="0" type="Hiragana"/>
  </si>
  <si>
    <t>浦添市</t>
    <phoneticPr fontId="0" type="Hiragana"/>
  </si>
  <si>
    <t>名護市</t>
    <phoneticPr fontId="0" type="Hiragana"/>
  </si>
  <si>
    <t>糸満市</t>
    <phoneticPr fontId="0" type="Hiragana"/>
  </si>
  <si>
    <t>沖縄市</t>
    <phoneticPr fontId="0" type="Hiragana"/>
  </si>
  <si>
    <t>豊見城市</t>
    <phoneticPr fontId="0" type="Hiragana"/>
  </si>
  <si>
    <t>宮古島市</t>
    <phoneticPr fontId="0" type="Hiragana"/>
  </si>
  <si>
    <t>南城市</t>
    <phoneticPr fontId="0" type="Hiragana"/>
  </si>
  <si>
    <t>金武町</t>
    <phoneticPr fontId="0" type="Hiragana"/>
  </si>
  <si>
    <t>恩納村</t>
    <phoneticPr fontId="0" type="Hiragana"/>
  </si>
  <si>
    <t>嘉手納町</t>
    <phoneticPr fontId="0" type="Hiragana"/>
  </si>
  <si>
    <t>読谷村</t>
    <phoneticPr fontId="0" type="Hiragana"/>
  </si>
  <si>
    <t>北谷町</t>
    <phoneticPr fontId="0" type="Hiragana"/>
  </si>
  <si>
    <t>資料：令和2年国勢調査</t>
    <phoneticPr fontId="0" type="Hiragana"/>
  </si>
  <si>
    <t>※「面積（参考）」については，国土交通省国土地理院「令和2年全国都道府県市区町村別面積調（10月1日時点）」による。</t>
    <phoneticPr fontId="4"/>
  </si>
  <si>
    <t>※うるま市の地区毎の面積は、参考のため合算した総面積とは異なる点に注意。</t>
    <rPh sb="4" eb="5">
      <t>シ</t>
    </rPh>
    <rPh sb="6" eb="8">
      <t>チク</t>
    </rPh>
    <rPh sb="8" eb="9">
      <t>ゴト</t>
    </rPh>
    <rPh sb="10" eb="12">
      <t>メンセキ</t>
    </rPh>
    <rPh sb="14" eb="16">
      <t>サンコウ</t>
    </rPh>
    <rPh sb="19" eb="21">
      <t>ガッサン</t>
    </rPh>
    <rPh sb="23" eb="26">
      <t>ソウメンセキ</t>
    </rPh>
    <rPh sb="28" eb="29">
      <t>コト</t>
    </rPh>
    <rPh sb="31" eb="32">
      <t>テン</t>
    </rPh>
    <rPh sb="33" eb="35">
      <t>チュウイ</t>
    </rPh>
    <phoneticPr fontId="4"/>
  </si>
  <si>
    <t>（7）人口集中地区の人口、面積及び人口密度の推移</t>
    <phoneticPr fontId="0" type="Hiragana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</si>
  <si>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4"/>
  </si>
  <si>
    <t>集中地区人口</t>
    <phoneticPr fontId="0" type="Hiragana"/>
  </si>
  <si>
    <t>全域に占める人口集中地区の割合（％）</t>
    <phoneticPr fontId="0" type="Hiragana"/>
  </si>
  <si>
    <t>面積</t>
    <phoneticPr fontId="0" type="Hiragana"/>
  </si>
  <si>
    <t>平成7年</t>
    <phoneticPr fontId="0" type="Hiragana"/>
  </si>
  <si>
    <t>具志川地区</t>
    <phoneticPr fontId="0" type="Hiragana"/>
  </si>
  <si>
    <t>石川地区</t>
    <phoneticPr fontId="0" type="Hiragana"/>
  </si>
  <si>
    <t>平成12年</t>
    <phoneticPr fontId="0" type="Hiragana"/>
  </si>
  <si>
    <t>平成17年</t>
    <phoneticPr fontId="0" type="Hiragana"/>
  </si>
  <si>
    <t>Ⅰ※　　</t>
    <phoneticPr fontId="0" type="Hiragana"/>
  </si>
  <si>
    <t>Ⅱ※</t>
    <phoneticPr fontId="0" type="Hiragana"/>
  </si>
  <si>
    <t>Ⅲ※</t>
    <phoneticPr fontId="0" type="Hiragana"/>
  </si>
  <si>
    <t>Ⅳ※</t>
    <phoneticPr fontId="0" type="Hiragana"/>
  </si>
  <si>
    <t>-</t>
    <phoneticPr fontId="4"/>
  </si>
  <si>
    <t>※人口集中地区とは、各市町村の境域内で人口密度の高い調査区（人口密度1平方キロメートル当たり4,000人以上）が隣接して、それらの人口が国勢調査時に5,000人以上の地域を構成する地区のことをいう。</t>
    <phoneticPr fontId="0" type="Hiragana"/>
  </si>
  <si>
    <t>※人口集中地区符号：同一市区町村に2ヶ所以上の人口集中地区が設定されている場合は、人口の多い順に、Ⅰ、Ⅱ、Ⅲ、Ⅳ･･･の符号でそれぞれの人口集中地区を表示。                                     　　　　　　　　　　　　　　　　　　　　　　　　　</t>
    <phoneticPr fontId="0" type="Hiragana"/>
  </si>
  <si>
    <t>（8）人口集中地区の人口等、前回調査との比較（市町村別）</t>
    <rPh sb="12" eb="13">
      <t>とう</t>
    </rPh>
    <phoneticPr fontId="0" type="Hiragana"/>
  </si>
  <si>
    <t>人口集中地区人口</t>
    <phoneticPr fontId="0" type="Hiragana"/>
  </si>
  <si>
    <t>市部別</t>
  </si>
  <si>
    <t>平成27年国勢調査　　　　からの増減</t>
    <phoneticPr fontId="4"/>
  </si>
  <si>
    <t>率</t>
    <phoneticPr fontId="0" type="Hiragana"/>
  </si>
  <si>
    <t>市部</t>
    <phoneticPr fontId="4"/>
  </si>
  <si>
    <t>郡部</t>
    <phoneticPr fontId="4"/>
  </si>
  <si>
    <t>　　</t>
    <phoneticPr fontId="4"/>
  </si>
  <si>
    <t>Ⅰ※</t>
    <phoneticPr fontId="4"/>
  </si>
  <si>
    <t>Ⅱ※</t>
  </si>
  <si>
    <t>Ⅲ※</t>
  </si>
  <si>
    <t>Ⅳ※</t>
  </si>
  <si>
    <t>南城市</t>
    <rPh sb="0" eb="2">
      <t>なんじょう</t>
    </rPh>
    <rPh sb="2" eb="3">
      <t>し</t>
    </rPh>
    <phoneticPr fontId="0" type="Hiragana"/>
  </si>
  <si>
    <t>中城村</t>
    <rPh sb="0" eb="3">
      <t>なかぐすくそん</t>
    </rPh>
    <phoneticPr fontId="0" type="Hiragana"/>
  </si>
  <si>
    <t>西原町</t>
    <phoneticPr fontId="0" type="Hiragana"/>
  </si>
  <si>
    <t>与那原町</t>
    <phoneticPr fontId="0" type="Hiragana"/>
  </si>
  <si>
    <t>南風原町</t>
    <phoneticPr fontId="0" type="Hiragana"/>
  </si>
  <si>
    <t>（9）年齢階級別人口の推移</t>
    <phoneticPr fontId="0" type="Hiragana"/>
  </si>
  <si>
    <t>各年10月1日現在(単位：人、％）</t>
    <phoneticPr fontId="4"/>
  </si>
  <si>
    <t>年少人口（0～14歳）</t>
    <phoneticPr fontId="0" type="Hiragana"/>
  </si>
  <si>
    <t>生産年齢人口（15～64歳）</t>
    <phoneticPr fontId="0" type="Hiragana"/>
  </si>
  <si>
    <t>老年人口（65歳以上）</t>
    <phoneticPr fontId="0" type="Hiragana"/>
  </si>
  <si>
    <t>構成比</t>
    <phoneticPr fontId="0" type="Hiragana"/>
  </si>
  <si>
    <t>うち男</t>
    <phoneticPr fontId="0" type="Hiragana"/>
  </si>
  <si>
    <t>※年齢不詳は除く。</t>
    <phoneticPr fontId="0" type="Hiragana"/>
  </si>
  <si>
    <t>資料：国勢調査</t>
    <phoneticPr fontId="0" type="Hiragana"/>
  </si>
  <si>
    <t>（10）年齢構成指数</t>
    <phoneticPr fontId="0" type="Hiragana"/>
  </si>
  <si>
    <t>(単位：％）</t>
    <phoneticPr fontId="0" type="Hiragana"/>
  </si>
  <si>
    <t>区分</t>
    <rPh sb="0" eb="2">
      <t>くぶん</t>
    </rPh>
    <phoneticPr fontId="0" type="Hiragana"/>
  </si>
  <si>
    <t>①年少人口指数</t>
    <phoneticPr fontId="0" type="Hiragana"/>
  </si>
  <si>
    <t>②老年人口指数</t>
    <phoneticPr fontId="0" type="Hiragana"/>
  </si>
  <si>
    <t>③従属人口指数</t>
    <phoneticPr fontId="0" type="Hiragana"/>
  </si>
  <si>
    <t>④老年化指数</t>
    <phoneticPr fontId="0" type="Hiragana"/>
  </si>
  <si>
    <t>平
成
2
年</t>
    <phoneticPr fontId="4"/>
  </si>
  <si>
    <t>（11）夜間人口と昼間人口</t>
    <phoneticPr fontId="4"/>
  </si>
  <si>
    <t>各年10月1日現在（単位：人）</t>
    <rPh sb="10" eb="12">
      <t>タンイ</t>
    </rPh>
    <rPh sb="13" eb="14">
      <t>ヒト</t>
    </rPh>
    <phoneticPr fontId="4"/>
  </si>
  <si>
    <t xml:space="preserve"> 年次</t>
    <phoneticPr fontId="0" type="Hiragana"/>
  </si>
  <si>
    <t xml:space="preserve">①夜間人口 　　　　　　　 </t>
    <phoneticPr fontId="0" type="Hiragana"/>
  </si>
  <si>
    <t>②流出人口</t>
    <phoneticPr fontId="0" type="Hiragana"/>
  </si>
  <si>
    <t>③流入人口</t>
    <phoneticPr fontId="0" type="Hiragana"/>
  </si>
  <si>
    <t xml:space="preserve">④昼間人口
④=①+(③-②)  </t>
    <phoneticPr fontId="0" type="Hiragana"/>
  </si>
  <si>
    <t>⑤昼夜間人口比率
⑤=④/①×100</t>
    <phoneticPr fontId="0" type="Hiragana"/>
  </si>
  <si>
    <t>増　　減</t>
    <phoneticPr fontId="0" type="Hiragana"/>
  </si>
  <si>
    <t>https://www.e-stat.go.jp/dbview?sid=0003454498</t>
    <phoneticPr fontId="4"/>
  </si>
  <si>
    <t>※流出人口とは、うるま市から他市町村へ通勤、通学する満15歳以上の人口をいう。</t>
    <phoneticPr fontId="0" type="Hiragana"/>
  </si>
  <si>
    <t>※流入人口とは、常駐する他市町村からうるま市へ通勤、通学している満15歳以上の人口をいう。</t>
    <phoneticPr fontId="0" type="Hiragana"/>
  </si>
  <si>
    <t>※それぞれの人が住んでいる場所（常住地）の人口は、人が寝泊まりする場所での人口となるので、「夜間人口」といい</t>
    <phoneticPr fontId="0" type="Hiragana"/>
  </si>
  <si>
    <t xml:space="preserve">  従業地・通学地による人口は、昼間に活動している場所での人口となるので、「昼間人口」という。</t>
    <phoneticPr fontId="0" type="Hiragana"/>
  </si>
  <si>
    <t>※昼夜間人口及び流出入人口には、年齢不詳の者を含まないので国勢調査人口と一致しない。</t>
    <phoneticPr fontId="0" type="Hiragana"/>
  </si>
  <si>
    <t>※平成12年は旧4市町の合算値である。</t>
    <phoneticPr fontId="0" type="Hiragana"/>
  </si>
  <si>
    <t>（12）15歳以上の就業者・通学者</t>
    <phoneticPr fontId="0" type="Hiragana"/>
  </si>
  <si>
    <t>本市に常住する就業者・通学者※1</t>
    <phoneticPr fontId="0" type="Hiragana"/>
  </si>
  <si>
    <t>本市で就業・通学する者※2</t>
    <phoneticPr fontId="0" type="Hiragana"/>
  </si>
  <si>
    <t>総　数</t>
    <phoneticPr fontId="0" type="Hiragana"/>
  </si>
  <si>
    <t>就業者</t>
    <phoneticPr fontId="0" type="Hiragana"/>
  </si>
  <si>
    <t>通学者</t>
    <phoneticPr fontId="0" type="Hiragana"/>
  </si>
  <si>
    <t>…</t>
    <phoneticPr fontId="4"/>
  </si>
  <si>
    <t>※1　他市町村に従業・通学で、従業地・通学地「不詳」を含む。</t>
    <rPh sb="3" eb="4">
      <t>た</t>
    </rPh>
    <rPh sb="4" eb="7">
      <t>しちょうそん</t>
    </rPh>
    <rPh sb="8" eb="10">
      <t>じゅうぎょう</t>
    </rPh>
    <rPh sb="11" eb="13">
      <t>つうがく</t>
    </rPh>
    <rPh sb="15" eb="17">
      <t>じゅうぎょう</t>
    </rPh>
    <rPh sb="17" eb="18">
      <t>ち</t>
    </rPh>
    <rPh sb="19" eb="21">
      <t>つうがく</t>
    </rPh>
    <rPh sb="21" eb="22">
      <t>ち</t>
    </rPh>
    <rPh sb="23" eb="25">
      <t>ふしょう</t>
    </rPh>
    <rPh sb="27" eb="28">
      <t>ふく</t>
    </rPh>
    <phoneticPr fontId="0" type="Hiragana"/>
  </si>
  <si>
    <t>※2　その他の他市町村に従業・通学で、従業地・通学地「不詳」を含む。</t>
    <rPh sb="5" eb="6">
      <t>た</t>
    </rPh>
    <rPh sb="7" eb="8">
      <t>た</t>
    </rPh>
    <rPh sb="8" eb="11">
      <t>しちょうそん</t>
    </rPh>
    <rPh sb="12" eb="14">
      <t>じゅうぎょう</t>
    </rPh>
    <rPh sb="15" eb="17">
      <t>つうがく</t>
    </rPh>
    <rPh sb="19" eb="21">
      <t>じゅうぎょう</t>
    </rPh>
    <rPh sb="21" eb="22">
      <t>ち</t>
    </rPh>
    <rPh sb="23" eb="25">
      <t>つうがく</t>
    </rPh>
    <rPh sb="25" eb="26">
      <t>ち</t>
    </rPh>
    <rPh sb="27" eb="29">
      <t>ふしょう</t>
    </rPh>
    <rPh sb="31" eb="32">
      <t>ふく</t>
    </rPh>
    <phoneticPr fontId="0" type="Hiragana"/>
  </si>
  <si>
    <t>（13）15歳以上就業者及び通学者の流動人口</t>
    <phoneticPr fontId="0" type="Hiragana"/>
  </si>
  <si>
    <t>市町村別</t>
    <phoneticPr fontId="0" type="Hiragana"/>
  </si>
  <si>
    <t>本市へ流入（A）</t>
    <phoneticPr fontId="0" type="Hiragana"/>
  </si>
  <si>
    <t>本市から流出（B）</t>
    <phoneticPr fontId="0" type="Hiragana"/>
  </si>
  <si>
    <t>流動人口</t>
    <phoneticPr fontId="0" type="Hiragana"/>
  </si>
  <si>
    <t>（A）－（B）</t>
    <phoneticPr fontId="0" type="Hiragana"/>
  </si>
  <si>
    <t>総　　数</t>
    <phoneticPr fontId="0" type="Hiragana"/>
  </si>
  <si>
    <t>石垣市</t>
    <rPh sb="0" eb="3">
      <t>いしがきし</t>
    </rPh>
    <phoneticPr fontId="0" type="Hiragana"/>
  </si>
  <si>
    <t>宮古島市</t>
    <rPh sb="0" eb="2">
      <t>ミヤコ</t>
    </rPh>
    <rPh sb="2" eb="3">
      <t>シマ</t>
    </rPh>
    <rPh sb="3" eb="4">
      <t>シ</t>
    </rPh>
    <phoneticPr fontId="4"/>
  </si>
  <si>
    <t>南城市</t>
    <rPh sb="0" eb="3">
      <t>ナンジョウシ</t>
    </rPh>
    <phoneticPr fontId="4"/>
  </si>
  <si>
    <t>北中城村</t>
    <phoneticPr fontId="0" type="Hiragana"/>
  </si>
  <si>
    <t>中城村</t>
    <phoneticPr fontId="0" type="Hiragana"/>
  </si>
  <si>
    <t>その他の市町村</t>
    <rPh sb="2" eb="3">
      <t>た</t>
    </rPh>
    <rPh sb="4" eb="7">
      <t>しちょうそん</t>
    </rPh>
    <phoneticPr fontId="0" type="Hiragana"/>
  </si>
  <si>
    <t>資料：令和2年国勢調査</t>
    <rPh sb="3" eb="5">
      <t>レイワ</t>
    </rPh>
    <phoneticPr fontId="4"/>
  </si>
  <si>
    <t>https://www.e-stat.go.jp/dbview?sid=0003454528</t>
    <phoneticPr fontId="4"/>
  </si>
  <si>
    <t>※他市町村に従業・通学で，従業地・通学地「不詳」を含む。</t>
    <phoneticPr fontId="0" type="Hiragana"/>
  </si>
  <si>
    <t>※その他の市町村は県外も含む。</t>
    <phoneticPr fontId="0" type="Hiragana"/>
  </si>
  <si>
    <t>（14） 年齢(5歳階級)、男女別人口　</t>
    <phoneticPr fontId="0" type="Hiragana"/>
  </si>
  <si>
    <t>各年10月1日現在(単位：人）</t>
    <phoneticPr fontId="0" type="Hiragana"/>
  </si>
  <si>
    <t>与那城地区</t>
    <phoneticPr fontId="0" type="Hiragana"/>
  </si>
  <si>
    <t>勝連地区</t>
    <phoneticPr fontId="0" type="Hiragana"/>
  </si>
  <si>
    <t>0～4歳</t>
    <phoneticPr fontId="0" type="Hiragana"/>
  </si>
  <si>
    <t>5～9歳</t>
    <phoneticPr fontId="0" type="Hiragana"/>
  </si>
  <si>
    <t>10～14歳</t>
    <phoneticPr fontId="0" type="Hiragana"/>
  </si>
  <si>
    <t>15～19歳</t>
    <phoneticPr fontId="0" type="Hiragana"/>
  </si>
  <si>
    <t>20～24歳</t>
    <phoneticPr fontId="0" type="Hiragana"/>
  </si>
  <si>
    <t>25～29歳</t>
    <phoneticPr fontId="0" type="Hiragana"/>
  </si>
  <si>
    <t>30～34歳</t>
    <phoneticPr fontId="0" type="Hiragana"/>
  </si>
  <si>
    <t>35～39歳</t>
    <phoneticPr fontId="0" type="Hiragana"/>
  </si>
  <si>
    <t>40～44歳</t>
    <phoneticPr fontId="0" type="Hiragana"/>
  </si>
  <si>
    <t>45～49歳</t>
    <phoneticPr fontId="0" type="Hiragana"/>
  </si>
  <si>
    <t>50～54歳</t>
    <phoneticPr fontId="0" type="Hiragana"/>
  </si>
  <si>
    <t>55～59歳</t>
    <phoneticPr fontId="0" type="Hiragana"/>
  </si>
  <si>
    <t>60～64歳</t>
    <phoneticPr fontId="0" type="Hiragana"/>
  </si>
  <si>
    <t>65～69歳</t>
    <phoneticPr fontId="0" type="Hiragana"/>
  </si>
  <si>
    <t>70～74歳</t>
    <phoneticPr fontId="0" type="Hiragana"/>
  </si>
  <si>
    <t>75～79歳</t>
    <phoneticPr fontId="0" type="Hiragana"/>
  </si>
  <si>
    <t>80～84歳</t>
    <phoneticPr fontId="0" type="Hiragana"/>
  </si>
  <si>
    <t>85～89歳</t>
    <phoneticPr fontId="0" type="Hiragana"/>
  </si>
  <si>
    <t>90～94歳</t>
    <phoneticPr fontId="0" type="Hiragana"/>
  </si>
  <si>
    <t>95歳以上</t>
    <phoneticPr fontId="0" type="Hiragana"/>
  </si>
  <si>
    <t>年齢不詳</t>
    <phoneticPr fontId="0" type="Hiragana"/>
  </si>
  <si>
    <t>-</t>
    <phoneticPr fontId="0" type="Hiragana"/>
  </si>
  <si>
    <t>（15）男女別15歳以上労働力人口の推移</t>
    <phoneticPr fontId="0" type="Hiragana"/>
  </si>
  <si>
    <t>年次</t>
    <rPh sb="0" eb="2">
      <t>ねんじ</t>
    </rPh>
    <phoneticPr fontId="0" type="Hiragana"/>
  </si>
  <si>
    <t xml:space="preserve">  　  　　 総数
地区</t>
    <phoneticPr fontId="0" type="Hiragana"/>
  </si>
  <si>
    <t>労働力人口</t>
    <phoneticPr fontId="0" type="Hiragana"/>
  </si>
  <si>
    <t>非労働力人口</t>
    <phoneticPr fontId="0" type="Hiragana"/>
  </si>
  <si>
    <t>％</t>
    <phoneticPr fontId="0" type="Hiragana"/>
  </si>
  <si>
    <t>完全失業者</t>
    <phoneticPr fontId="0" type="Hiragana"/>
  </si>
  <si>
    <t>平
成 
7
年</t>
    <phoneticPr fontId="0" type="Hiragana"/>
  </si>
  <si>
    <t>勝連地区</t>
    <rPh sb="0" eb="2">
      <t>かつれん</t>
    </rPh>
    <phoneticPr fontId="0" type="Hiragana"/>
  </si>
  <si>
    <t>平
成 
12
年</t>
    <phoneticPr fontId="0" type="Hiragana"/>
  </si>
  <si>
    <t>平
成 
17
年</t>
    <phoneticPr fontId="0" type="Hiragana"/>
  </si>
  <si>
    <t>平
成 
22
年</t>
    <phoneticPr fontId="0" type="Hiragana"/>
  </si>
  <si>
    <t>平
成 
27
年</t>
    <phoneticPr fontId="0" type="Hiragana"/>
  </si>
  <si>
    <t>令
和 
2
年</t>
    <rPh sb="0" eb="1">
      <t>れい</t>
    </rPh>
    <rPh sb="2" eb="3">
      <t>かず</t>
    </rPh>
    <phoneticPr fontId="0" type="Hiragana"/>
  </si>
  <si>
    <t>資料：令和2年国勢調査</t>
    <rPh sb="3" eb="5">
      <t>れいわ</t>
    </rPh>
    <rPh sb="6" eb="7">
      <t>ねん</t>
    </rPh>
    <phoneticPr fontId="0" type="Hiragana"/>
  </si>
  <si>
    <t>https://www.e-stat.go.jp//dbview?sid=0003450586</t>
    <phoneticPr fontId="4"/>
  </si>
  <si>
    <t>（16）年齢(5歳階級)、男女別15歳以上人口の労働力状態（男）</t>
    <rPh sb="30" eb="31">
      <t>おとこ</t>
    </rPh>
    <phoneticPr fontId="0" type="Hiragana"/>
  </si>
  <si>
    <t>令和2年10月1日現在（単位：人、％）</t>
    <rPh sb="0" eb="2">
      <t>れいわ</t>
    </rPh>
    <phoneticPr fontId="0" type="Hiragana"/>
  </si>
  <si>
    <t>年齢</t>
  </si>
  <si>
    <t>労働力率</t>
    <phoneticPr fontId="0" type="Hiragana"/>
  </si>
  <si>
    <t>非労働力人口</t>
  </si>
  <si>
    <t>a</t>
    <phoneticPr fontId="0" type="Hiragana"/>
  </si>
  <si>
    <t>b</t>
    <phoneticPr fontId="0" type="Hiragana"/>
  </si>
  <si>
    <t>c</t>
    <phoneticPr fontId="0" type="Hiragana"/>
  </si>
  <si>
    <t>失業率</t>
    <phoneticPr fontId="0" type="Hiragana"/>
  </si>
  <si>
    <t>…</t>
    <phoneticPr fontId="0" type="Hiragana"/>
  </si>
  <si>
    <t>　85歳以上</t>
    <phoneticPr fontId="0" type="Hiragana"/>
  </si>
  <si>
    <t>資料：令和2年国勢調査</t>
    <rPh sb="3" eb="5">
      <t>れいわ</t>
    </rPh>
    <phoneticPr fontId="0" type="Hiragana"/>
  </si>
  <si>
    <t>※「就業者」とは、調査期間中、賃金、給料、諸手当、営業収益、手数料、内職収入など収入（現物収入を含む。）を伴う仕事を少しでもした人。</t>
    <rPh sb="2" eb="5">
      <t>しゅうぎょうしゃ</t>
    </rPh>
    <rPh sb="9" eb="11">
      <t>ちょうさ</t>
    </rPh>
    <rPh sb="11" eb="14">
      <t>きかんちゅう</t>
    </rPh>
    <rPh sb="15" eb="17">
      <t>ちんぎん</t>
    </rPh>
    <rPh sb="18" eb="20">
      <t>きゅうりょう</t>
    </rPh>
    <rPh sb="21" eb="22">
      <t>しょ</t>
    </rPh>
    <rPh sb="22" eb="24">
      <t>てあて</t>
    </rPh>
    <rPh sb="25" eb="27">
      <t>えいぎょう</t>
    </rPh>
    <rPh sb="27" eb="29">
      <t>しゅうえき</t>
    </rPh>
    <rPh sb="30" eb="33">
      <t>てすうりょう</t>
    </rPh>
    <rPh sb="34" eb="36">
      <t>ないしょく</t>
    </rPh>
    <rPh sb="36" eb="38">
      <t>しゅうにゅう</t>
    </rPh>
    <rPh sb="40" eb="42">
      <t>しゅうにゅう</t>
    </rPh>
    <rPh sb="43" eb="45">
      <t>げんぶつ</t>
    </rPh>
    <rPh sb="45" eb="47">
      <t>しゅうにゅう</t>
    </rPh>
    <rPh sb="48" eb="49">
      <t>ふく</t>
    </rPh>
    <rPh sb="53" eb="54">
      <t>ともな</t>
    </rPh>
    <rPh sb="55" eb="57">
      <t>しごと</t>
    </rPh>
    <rPh sb="58" eb="59">
      <t>すこ</t>
    </rPh>
    <rPh sb="64" eb="65">
      <t>ひと</t>
    </rPh>
    <phoneticPr fontId="0" type="Hiragana"/>
  </si>
  <si>
    <t>※「完全失業者」とは、調査期間中、収入になる仕事を少しもしなかった人のうち、仕事に就くことが可能であって、かつ職業安定所に申し込むなどして積極的に</t>
    <rPh sb="2" eb="4">
      <t>かんぜん</t>
    </rPh>
    <rPh sb="4" eb="6">
      <t>しつぎょう</t>
    </rPh>
    <rPh sb="6" eb="7">
      <t>しゃ</t>
    </rPh>
    <rPh sb="11" eb="13">
      <t>ちょうさ</t>
    </rPh>
    <rPh sb="13" eb="16">
      <t>きかんちゅう</t>
    </rPh>
    <rPh sb="17" eb="19">
      <t>しゅうにゅう</t>
    </rPh>
    <rPh sb="22" eb="24">
      <t>しごと</t>
    </rPh>
    <rPh sb="25" eb="26">
      <t>すこ</t>
    </rPh>
    <rPh sb="33" eb="34">
      <t>ひと</t>
    </rPh>
    <rPh sb="38" eb="40">
      <t>しごと</t>
    </rPh>
    <rPh sb="41" eb="42">
      <t>つ</t>
    </rPh>
    <rPh sb="46" eb="48">
      <t>かのう</t>
    </rPh>
    <rPh sb="55" eb="57">
      <t>しょくぎょう</t>
    </rPh>
    <rPh sb="57" eb="59">
      <t>あんてい</t>
    </rPh>
    <rPh sb="59" eb="60">
      <t>じょ</t>
    </rPh>
    <rPh sb="61" eb="62">
      <t>もう</t>
    </rPh>
    <rPh sb="63" eb="64">
      <t>こ</t>
    </rPh>
    <phoneticPr fontId="0" type="Hiragana"/>
  </si>
  <si>
    <t>　仕事を探していた人をいう。「完全失業率」とは、労働力人口に占める完全失業者の割合。</t>
    <rPh sb="15" eb="17">
      <t>かんぜん</t>
    </rPh>
    <rPh sb="17" eb="19">
      <t>しつぎょう</t>
    </rPh>
    <rPh sb="19" eb="20">
      <t>りつ</t>
    </rPh>
    <rPh sb="24" eb="27">
      <t>ろうどうりょく</t>
    </rPh>
    <rPh sb="27" eb="29">
      <t>じんこう</t>
    </rPh>
    <rPh sb="30" eb="31">
      <t>し</t>
    </rPh>
    <rPh sb="33" eb="35">
      <t>かんぜん</t>
    </rPh>
    <rPh sb="35" eb="37">
      <t>しつぎょう</t>
    </rPh>
    <rPh sb="37" eb="38">
      <t>しゃ</t>
    </rPh>
    <rPh sb="39" eb="41">
      <t>わりあい</t>
    </rPh>
    <phoneticPr fontId="0" type="Hiragana"/>
  </si>
  <si>
    <t>※「労働力人口」とは、「就業者数」と「完全失業者数」を合わせた人数。「非労働者人口」とは、調査期間中、収入になる仕事をしなかった人のうち、休業者</t>
    <rPh sb="2" eb="5">
      <t>ろうどうりょく</t>
    </rPh>
    <rPh sb="5" eb="7">
      <t>じんこう</t>
    </rPh>
    <rPh sb="12" eb="15">
      <t>しゅうぎょうしゃ</t>
    </rPh>
    <rPh sb="15" eb="16">
      <t>すう</t>
    </rPh>
    <rPh sb="19" eb="21">
      <t>かんぜん</t>
    </rPh>
    <rPh sb="21" eb="23">
      <t>しつぎょう</t>
    </rPh>
    <rPh sb="23" eb="24">
      <t>しゃ</t>
    </rPh>
    <rPh sb="24" eb="25">
      <t>すう</t>
    </rPh>
    <rPh sb="27" eb="28">
      <t>あ</t>
    </rPh>
    <rPh sb="31" eb="33">
      <t>にんずう</t>
    </rPh>
    <rPh sb="35" eb="36">
      <t>ひ</t>
    </rPh>
    <rPh sb="36" eb="39">
      <t>ろうどうしゃ</t>
    </rPh>
    <rPh sb="39" eb="41">
      <t>じんこう</t>
    </rPh>
    <rPh sb="45" eb="47">
      <t>ちょうさ</t>
    </rPh>
    <rPh sb="47" eb="49">
      <t>きかん</t>
    </rPh>
    <rPh sb="49" eb="50">
      <t>ちゅう</t>
    </rPh>
    <rPh sb="51" eb="53">
      <t>しゅうにゅう</t>
    </rPh>
    <rPh sb="56" eb="58">
      <t>しごと</t>
    </rPh>
    <rPh sb="64" eb="65">
      <t>ひと</t>
    </rPh>
    <phoneticPr fontId="0" type="Hiragana"/>
  </si>
  <si>
    <t>　および完全失業者以外の人数。「労働力率」＝「労働力人口数」/「15歳以上人口数」×100</t>
    <rPh sb="4" eb="6">
      <t>カンゼン</t>
    </rPh>
    <rPh sb="6" eb="8">
      <t>シツギョウ</t>
    </rPh>
    <rPh sb="8" eb="9">
      <t>シャ</t>
    </rPh>
    <rPh sb="9" eb="11">
      <t>イガイ</t>
    </rPh>
    <rPh sb="12" eb="14">
      <t>ニンズウ</t>
    </rPh>
    <rPh sb="16" eb="19">
      <t>ロウドウリョク</t>
    </rPh>
    <rPh sb="19" eb="20">
      <t>リツ</t>
    </rPh>
    <rPh sb="23" eb="26">
      <t>ロウドウリョク</t>
    </rPh>
    <rPh sb="26" eb="28">
      <t>ジンコウ</t>
    </rPh>
    <rPh sb="28" eb="29">
      <t>スウ</t>
    </rPh>
    <rPh sb="34" eb="37">
      <t>サイイジョウ</t>
    </rPh>
    <rPh sb="37" eb="39">
      <t>ジンコウ</t>
    </rPh>
    <rPh sb="39" eb="40">
      <t>スウ</t>
    </rPh>
    <phoneticPr fontId="4"/>
  </si>
  <si>
    <t>（17）年齢(5歳階級)、男女別15歳以上人口の労働力状態（女）</t>
    <rPh sb="30" eb="31">
      <t>おんな</t>
    </rPh>
    <phoneticPr fontId="0" type="Hiragana"/>
  </si>
  <si>
    <t>女</t>
    <rPh sb="0" eb="1">
      <t>おんな</t>
    </rPh>
    <phoneticPr fontId="0" type="Hiragana"/>
  </si>
  <si>
    <t>（18）沖縄県全市労働力状態・15歳以上人口</t>
    <rPh sb="4" eb="7">
      <t>おきなわけん</t>
    </rPh>
    <rPh sb="7" eb="9">
      <t>ぜんし</t>
    </rPh>
    <rPh sb="9" eb="12">
      <t>ろうどうりょく</t>
    </rPh>
    <rPh sb="12" eb="14">
      <t>じょうたい</t>
    </rPh>
    <rPh sb="17" eb="18">
      <t>さい</t>
    </rPh>
    <rPh sb="18" eb="20">
      <t>いじょう</t>
    </rPh>
    <rPh sb="20" eb="22">
      <t>じんこう</t>
    </rPh>
    <phoneticPr fontId="0" type="Hiragana"/>
  </si>
  <si>
    <t>令和2年10月1日現在（単位：人、％）</t>
    <rPh sb="0" eb="2">
      <t>れいわ</t>
    </rPh>
    <rPh sb="3" eb="4">
      <t>ねん</t>
    </rPh>
    <phoneticPr fontId="0" type="Hiragana"/>
  </si>
  <si>
    <t>市別</t>
    <rPh sb="0" eb="1">
      <t>し</t>
    </rPh>
    <rPh sb="1" eb="2">
      <t>べつ</t>
    </rPh>
    <phoneticPr fontId="0" type="Hiragana"/>
  </si>
  <si>
    <t>那覇市</t>
    <phoneticPr fontId="4"/>
  </si>
  <si>
    <t>宜野湾市</t>
    <phoneticPr fontId="4"/>
  </si>
  <si>
    <t>石垣市</t>
    <phoneticPr fontId="4"/>
  </si>
  <si>
    <t>浦添市</t>
    <phoneticPr fontId="4"/>
  </si>
  <si>
    <t>名護市</t>
    <phoneticPr fontId="4"/>
  </si>
  <si>
    <t>糸満市</t>
    <phoneticPr fontId="4"/>
  </si>
  <si>
    <t>沖縄市</t>
    <phoneticPr fontId="4"/>
  </si>
  <si>
    <t>豊見城市</t>
    <phoneticPr fontId="4"/>
  </si>
  <si>
    <t>宮古島市</t>
    <phoneticPr fontId="4"/>
  </si>
  <si>
    <t>※総数は、労働力状態「不詳」を含む。</t>
    <phoneticPr fontId="0" type="Hiragana"/>
  </si>
  <si>
    <t>（19）産業(大分類)別、15歳以上就業者の推移（地区別）</t>
    <rPh sb="22" eb="24">
      <t>すいい</t>
    </rPh>
    <phoneticPr fontId="0" type="Hiragana"/>
  </si>
  <si>
    <t>各年10月1日現在(単位：人、%)</t>
    <phoneticPr fontId="0" type="Hiragana"/>
  </si>
  <si>
    <t>第一次産業</t>
    <phoneticPr fontId="0" type="Hiragana"/>
  </si>
  <si>
    <t>第二次産業</t>
    <phoneticPr fontId="0" type="Hiragana"/>
  </si>
  <si>
    <t>第三次産業</t>
    <phoneticPr fontId="0" type="Hiragana"/>
  </si>
  <si>
    <t>分類不能</t>
    <phoneticPr fontId="0" type="Hiragana"/>
  </si>
  <si>
    <t>人員</t>
    <phoneticPr fontId="0" type="Hiragana"/>
  </si>
  <si>
    <t>令
和
2
年</t>
    <rPh sb="0" eb="1">
      <t>れい</t>
    </rPh>
    <rPh sb="2" eb="3">
      <t>かず</t>
    </rPh>
    <phoneticPr fontId="0" type="Hiragana"/>
  </si>
  <si>
    <t>（20）産業(大分類)別、15歳以上就業者数の推移</t>
    <phoneticPr fontId="0" type="Hiragana"/>
  </si>
  <si>
    <t>各年10月1日現在（単位：人）</t>
    <phoneticPr fontId="0" type="Hiragana"/>
  </si>
  <si>
    <t>区
分</t>
    <phoneticPr fontId="0" type="Hiragana"/>
  </si>
  <si>
    <t>年次</t>
    <rPh sb="0" eb="2">
      <t>ネンジ</t>
    </rPh>
    <phoneticPr fontId="4"/>
  </si>
  <si>
    <t>第1次産業</t>
    <phoneticPr fontId="0" type="Hiragana"/>
  </si>
  <si>
    <t>第2次産業</t>
    <phoneticPr fontId="0" type="Hiragana"/>
  </si>
  <si>
    <t>第3次産業</t>
    <phoneticPr fontId="0" type="Hiragana"/>
  </si>
  <si>
    <t>農業</t>
    <phoneticPr fontId="0" type="Hiragana"/>
  </si>
  <si>
    <t>林業</t>
    <phoneticPr fontId="0" type="Hiragana"/>
  </si>
  <si>
    <t>農業，林業</t>
    <phoneticPr fontId="0" type="Hiragana"/>
  </si>
  <si>
    <t>漁業</t>
    <phoneticPr fontId="0" type="Hiragana"/>
  </si>
  <si>
    <t>鉱業</t>
    <phoneticPr fontId="0" type="Hiragana"/>
  </si>
  <si>
    <t>鉱業，採石業，砂利採取業</t>
    <phoneticPr fontId="0" type="Hiragana"/>
  </si>
  <si>
    <t>建設業</t>
    <phoneticPr fontId="0" type="Hiragana"/>
  </si>
  <si>
    <t>製造業</t>
    <phoneticPr fontId="0" type="Hiragana"/>
  </si>
  <si>
    <t>電気・ガス・熱供給 ・水道業</t>
    <phoneticPr fontId="0" type="Hiragana"/>
  </si>
  <si>
    <t>運輸通信業</t>
    <phoneticPr fontId="0" type="Hiragana"/>
  </si>
  <si>
    <t>情報通信業</t>
    <phoneticPr fontId="0" type="Hiragana"/>
  </si>
  <si>
    <t>運輸業</t>
    <phoneticPr fontId="0" type="Hiragana"/>
  </si>
  <si>
    <t>運輸業，郵便業</t>
    <phoneticPr fontId="0" type="Hiragana"/>
  </si>
  <si>
    <t>平成27年</t>
    <phoneticPr fontId="4"/>
  </si>
  <si>
    <t xml:space="preserve">   資料：国勢調査</t>
    <phoneticPr fontId="0" type="Hiragana"/>
  </si>
  <si>
    <t>分類不能の産業</t>
    <phoneticPr fontId="0" type="Hiragana"/>
  </si>
  <si>
    <t>卸売，小売業，飲食店</t>
    <phoneticPr fontId="0" type="Hiragana"/>
  </si>
  <si>
    <t>卸売業，小売業</t>
    <phoneticPr fontId="0" type="Hiragana"/>
  </si>
  <si>
    <t>金融業，保険業</t>
    <phoneticPr fontId="0" type="Hiragana"/>
  </si>
  <si>
    <t>不動産業</t>
    <phoneticPr fontId="0" type="Hiragana"/>
  </si>
  <si>
    <t>不動産業，物品賃貸業</t>
    <phoneticPr fontId="0" type="Hiragana"/>
  </si>
  <si>
    <t>飲食店,
宿泊業</t>
    <phoneticPr fontId="0" type="Hiragana"/>
  </si>
  <si>
    <t>学術研究，専門･技術サービス業</t>
    <phoneticPr fontId="0" type="Hiragana"/>
  </si>
  <si>
    <t>宿泊業，飲食サービス業</t>
    <phoneticPr fontId="0" type="Hiragana"/>
  </si>
  <si>
    <t>医療,福祉</t>
    <phoneticPr fontId="0" type="Hiragana"/>
  </si>
  <si>
    <t>生活関連サービス業，娯楽業</t>
    <phoneticPr fontId="0" type="Hiragana"/>
  </si>
  <si>
    <t>教育,学習支援業</t>
    <phoneticPr fontId="0" type="Hiragana"/>
  </si>
  <si>
    <t>複合サービス事業</t>
    <phoneticPr fontId="0" type="Hiragana"/>
  </si>
  <si>
    <t>サービス業</t>
    <phoneticPr fontId="0" type="Hiragana"/>
  </si>
  <si>
    <t>サービス業（他に分類されないもの）</t>
    <phoneticPr fontId="0" type="Hiragana"/>
  </si>
  <si>
    <t>公務</t>
    <phoneticPr fontId="0" type="Hiragana"/>
  </si>
  <si>
    <t>公務（他に分類されるものを除く）</t>
    <phoneticPr fontId="0" type="Hiragana"/>
  </si>
  <si>
    <t xml:space="preserve">※産業（大分類）区分は、日本標準産業分類（平成17年は平成14年3月改訂、平成22年は平成19年11月改定）による。      </t>
    <rPh sb="14" eb="16">
      <t>ひょうじゅん</t>
    </rPh>
    <phoneticPr fontId="0" type="Hiragana"/>
  </si>
  <si>
    <t>（21）従業上の地位、男女別15歳以上就業者数の推移</t>
    <rPh sb="4" eb="6">
      <t>じゅうぎょう</t>
    </rPh>
    <phoneticPr fontId="0" type="Hiragana"/>
  </si>
  <si>
    <t>各年10月1日現在</t>
    <phoneticPr fontId="4"/>
  </si>
  <si>
    <t>就業者総数※</t>
    <phoneticPr fontId="0" type="Hiragana"/>
  </si>
  <si>
    <t>雇用者</t>
    <phoneticPr fontId="0" type="Hiragana"/>
  </si>
  <si>
    <t>役員</t>
    <phoneticPr fontId="0" type="Hiragana"/>
  </si>
  <si>
    <t>自営業主</t>
    <phoneticPr fontId="0" type="Hiragana"/>
  </si>
  <si>
    <t>家族従業者</t>
    <phoneticPr fontId="0" type="Hiragana"/>
  </si>
  <si>
    <t>家庭内職者</t>
    <phoneticPr fontId="0" type="Hiragana"/>
  </si>
  <si>
    <t>う る ま 市</t>
    <phoneticPr fontId="0" type="Hiragana"/>
  </si>
  <si>
    <t>石 川 地 区</t>
    <phoneticPr fontId="0" type="Hiragana"/>
  </si>
  <si>
    <t>勝 連 地 区</t>
    <phoneticPr fontId="0" type="Hiragana"/>
  </si>
  <si>
    <t>令
和
2
年</t>
    <rPh sb="0" eb="1">
      <t>レイ</t>
    </rPh>
    <rPh sb="2" eb="3">
      <t>カズ</t>
    </rPh>
    <rPh sb="6" eb="7">
      <t>ネン</t>
    </rPh>
    <phoneticPr fontId="4"/>
  </si>
  <si>
    <t>※「就業者総数」は従業上の地位「不詳」を含む。</t>
    <phoneticPr fontId="0" type="Hiragana"/>
  </si>
  <si>
    <t>https://www.e-stat.go.jp/dbview?sid=0003450658</t>
    <phoneticPr fontId="4"/>
  </si>
  <si>
    <t>（22）産業（大分類）別、従業上の地位（5区分）、男女別15歳以上就業者数</t>
    <phoneticPr fontId="0" type="Hiragana"/>
  </si>
  <si>
    <t>令和2年10月1日現在</t>
    <rPh sb="0" eb="2">
      <t>レイワ</t>
    </rPh>
    <phoneticPr fontId="4"/>
  </si>
  <si>
    <t>　　　　　　　　　　　　従業上の地位
産業（大分類）</t>
    <rPh sb="12" eb="14">
      <t>じゅうぎょう</t>
    </rPh>
    <rPh sb="14" eb="15">
      <t>じょう</t>
    </rPh>
    <rPh sb="16" eb="18">
      <t>ちい</t>
    </rPh>
    <phoneticPr fontId="0" type="Hiragana"/>
  </si>
  <si>
    <t>総数（1）</t>
    <phoneticPr fontId="0" type="Hiragana"/>
  </si>
  <si>
    <t xml:space="preserve">雇用者       </t>
    <phoneticPr fontId="0" type="Hiragana"/>
  </si>
  <si>
    <t>家族
従業者</t>
  </si>
  <si>
    <t>家庭
内職者</t>
  </si>
  <si>
    <t>総数（1）</t>
  </si>
  <si>
    <t>家族
従業者</t>
    <phoneticPr fontId="0" type="Hiragana"/>
  </si>
  <si>
    <t>家庭
内職者</t>
    <phoneticPr fontId="0" type="Hiragana"/>
  </si>
  <si>
    <t>第1次産業</t>
    <rPh sb="2" eb="3">
      <t>つぎ</t>
    </rPh>
    <phoneticPr fontId="0" type="Hiragana"/>
  </si>
  <si>
    <t>電気・ガス・熱供給・水道業</t>
    <phoneticPr fontId="0" type="Hiragana"/>
  </si>
  <si>
    <t>学術研究，専門・技術サービス業</t>
    <phoneticPr fontId="0" type="Hiragana"/>
  </si>
  <si>
    <t>教育，学習支援業</t>
    <phoneticPr fontId="0" type="Hiragana"/>
  </si>
  <si>
    <t>医療，福祉</t>
    <phoneticPr fontId="0" type="Hiragana"/>
  </si>
  <si>
    <t>公務（他に分類されないもの）</t>
    <phoneticPr fontId="0" type="Hiragana"/>
  </si>
  <si>
    <t xml:space="preserve">※「情報通信業」、「運輸業」、「卸売・小売業」、「飲食店、宿泊業」、「医療、福祉」、「教育、学習支援業」、「複合サービス事業」は平成１７年国勢調査よりできた分類項目である。  　　                     </t>
    <phoneticPr fontId="0" type="Hiragana"/>
  </si>
  <si>
    <t>※（1）総数には従業上の地位「不詳」を含む。</t>
    <rPh sb="4" eb="6">
      <t>そうすう</t>
    </rPh>
    <phoneticPr fontId="0" type="Hiragana"/>
  </si>
  <si>
    <t>https://www.e-stat.go.jp/dbview?sid=0003150658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</si>
</sst>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6" formatCode="&quot;¥&quot;#,##0;[Red]&quot;¥&quot;\-#,##0"/>
    <numFmt numFmtId="176" formatCode="#,##0;&quot;△ &quot;#,##0"/>
    <numFmt numFmtId="177" formatCode="#,##0.0;&quot;△ &quot;#,##0.0"/>
    <numFmt numFmtId="178" formatCode="#,##0.00;&quot;△ &quot;#,##0.00"/>
    <numFmt numFmtId="179" formatCode="0.00;[Red]0.00"/>
    <numFmt numFmtId="180" formatCode="#\ ?/2"/>
    <numFmt numFmtId="181" formatCode="0.0%"/>
    <numFmt numFmtId="182" formatCode="#,##0;&quot;▲ &quot;#,##0"/>
    <numFmt numFmtId="183" formatCode="0.00;&quot;▲ &quot;0.00"/>
    <numFmt numFmtId="184" formatCode="0.0"/>
    <numFmt numFmtId="185" formatCode="0.0_);[Red]\(0.0\)"/>
    <numFmt numFmtId="186" formatCode="#,##0.0_);[Red]\(#,##0.0\)"/>
    <numFmt numFmtId="187" formatCode="0_);[Red]\(0\)"/>
    <numFmt numFmtId="188" formatCode="#,##0.0;[Red]\-#,##0.0"/>
    <numFmt numFmtId="189" formatCode="#,##0_);[Red]\(#,##0\)"/>
    <numFmt numFmtId="190" formatCode="#,##0.0_);\(#,##0.0\)"/>
    <numFmt numFmtId="191" formatCode="#,##0_);\(#,##0\)"/>
    <numFmt numFmtId="192" formatCode="#,##0_ "/>
    <numFmt numFmtId="193" formatCode="0.0;[Red]0.0"/>
  </numFmts>
  <fonts count="3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30"/>
      <color theme="1"/>
      <name val="BIZ UD明朝 Medium"/>
      <family val="1"/>
      <charset val="128"/>
    </font>
    <font>
      <sz val="6"/>
      <name val="游ゴシック"/>
      <family val="3"/>
      <charset val="128"/>
      <scheme val="minor"/>
    </font>
    <font>
      <b/>
      <sz val="36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u/>
      <sz val="11"/>
      <color theme="10"/>
      <name val="游ゴシック"/>
      <family val="2"/>
      <scheme val="minor"/>
    </font>
    <font>
      <u/>
      <sz val="11"/>
      <color theme="10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4"/>
      <name val="BIZ UD明朝 Medium"/>
      <family val="1"/>
      <charset val="128"/>
    </font>
    <font>
      <sz val="6"/>
      <name val="ＭＳ Ｐゴシック"/>
      <family val="3"/>
      <charset val="128"/>
    </font>
    <font>
      <b/>
      <sz val="11"/>
      <name val="BIZ UD明朝 Medium"/>
      <family val="1"/>
      <charset val="128"/>
    </font>
    <font>
      <sz val="14"/>
      <color indexed="10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ＭＳ Ｐゴシック"/>
      <family val="3"/>
      <charset val="128"/>
    </font>
    <font>
      <sz val="16"/>
      <name val="BIZ UD明朝 Medium"/>
      <family val="1"/>
      <charset val="128"/>
    </font>
    <font>
      <b/>
      <sz val="16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0"/>
      <name val="BIZ UD明朝 Medium"/>
      <family val="1"/>
      <charset val="128"/>
    </font>
    <font>
      <sz val="11"/>
      <color indexed="10"/>
      <name val="BIZ UD明朝 Medium"/>
      <family val="1"/>
      <charset val="128"/>
    </font>
    <font>
      <sz val="10.5"/>
      <name val="BIZ UD明朝 Medium"/>
      <family val="1"/>
      <charset val="128"/>
    </font>
    <font>
      <sz val="14"/>
      <name val="BIZ UD明朝 Medium"/>
      <family val="1"/>
      <charset val="128"/>
    </font>
    <font>
      <i/>
      <sz val="12"/>
      <name val="BIZ UD明朝 Medium"/>
      <family val="1"/>
      <charset val="128"/>
    </font>
    <font>
      <sz val="11"/>
      <color indexed="8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10"/>
      <color indexed="8"/>
      <name val="BIZ UD明朝 Medium"/>
      <family val="1"/>
      <charset val="128"/>
    </font>
    <font>
      <b/>
      <sz val="11"/>
      <color indexed="10"/>
      <name val="BIZ UD明朝 Medium"/>
      <family val="1"/>
      <charset val="128"/>
    </font>
    <font>
      <sz val="9"/>
      <name val="BIZ UD明朝 Medium"/>
      <family val="1"/>
      <charset val="128"/>
    </font>
    <font>
      <sz val="8"/>
      <name val="BIZ UD明朝 Medium"/>
      <family val="1"/>
      <charset val="128"/>
    </font>
    <font>
      <sz val="12"/>
      <color indexed="8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thin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/>
      <top/>
      <bottom/>
      <diagonal/>
    </border>
    <border diagonalDown="1">
      <left style="thin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38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7" fillId="0" borderId="0"/>
    <xf numFmtId="38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>
      <alignment vertical="center"/>
    </xf>
    <xf numFmtId="6" fontId="17" fillId="0" borderId="0" applyFont="0" applyFill="0" applyBorder="0" applyAlignment="0" applyProtection="0"/>
  </cellStyleXfs>
  <cellXfs count="983">
    <xf numFmtId="0" fontId="0" fillId="0" borderId="0" xfId="0"/>
    <xf numFmtId="49" fontId="3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38" fontId="8" fillId="0" borderId="0" xfId="2" applyNumberFormat="1" applyFont="1" applyFill="1" applyAlignment="1">
      <alignment horizontal="left" vertical="center"/>
    </xf>
    <xf numFmtId="38" fontId="8" fillId="0" borderId="0" xfId="1" applyFont="1" applyFill="1" applyAlignment="1">
      <alignment vertical="center"/>
    </xf>
    <xf numFmtId="38" fontId="9" fillId="0" borderId="0" xfId="1" applyFont="1" applyAlignment="1">
      <alignment vertical="center"/>
    </xf>
    <xf numFmtId="38" fontId="8" fillId="0" borderId="0" xfId="1" applyFont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Fill="1" applyAlignment="1">
      <alignment vertical="center"/>
    </xf>
    <xf numFmtId="38" fontId="12" fillId="0" borderId="0" xfId="1" applyFont="1" applyAlignment="1">
      <alignment vertical="center"/>
    </xf>
    <xf numFmtId="38" fontId="13" fillId="0" borderId="0" xfId="1" applyFont="1" applyAlignment="1">
      <alignment vertical="center"/>
    </xf>
    <xf numFmtId="38" fontId="12" fillId="0" borderId="0" xfId="1" applyFont="1" applyBorder="1" applyAlignment="1">
      <alignment vertical="center"/>
    </xf>
    <xf numFmtId="38" fontId="9" fillId="0" borderId="0" xfId="1" applyFont="1" applyAlignment="1">
      <alignment horizontal="right" vertical="center"/>
    </xf>
    <xf numFmtId="38" fontId="9" fillId="0" borderId="0" xfId="1" applyFont="1" applyAlignment="1">
      <alignment horizontal="center" vertical="center"/>
    </xf>
    <xf numFmtId="38" fontId="9" fillId="2" borderId="1" xfId="1" applyFont="1" applyFill="1" applyBorder="1" applyAlignment="1">
      <alignment vertical="center"/>
    </xf>
    <xf numFmtId="38" fontId="9" fillId="2" borderId="2" xfId="1" applyFont="1" applyFill="1" applyBorder="1" applyAlignment="1">
      <alignment horizontal="center" vertical="center" wrapText="1"/>
    </xf>
    <xf numFmtId="38" fontId="9" fillId="2" borderId="3" xfId="1" applyFont="1" applyFill="1" applyBorder="1" applyAlignment="1">
      <alignment vertical="center"/>
    </xf>
    <xf numFmtId="38" fontId="9" fillId="2" borderId="4" xfId="1" applyFont="1" applyFill="1" applyBorder="1" applyAlignment="1">
      <alignment horizontal="distributed" vertical="center"/>
    </xf>
    <xf numFmtId="38" fontId="9" fillId="2" borderId="5" xfId="1" applyFont="1" applyFill="1" applyBorder="1" applyAlignment="1">
      <alignment vertical="center"/>
    </xf>
    <xf numFmtId="38" fontId="9" fillId="2" borderId="6" xfId="1" applyFont="1" applyFill="1" applyBorder="1" applyAlignment="1">
      <alignment horizontal="distributed" vertical="center"/>
    </xf>
    <xf numFmtId="38" fontId="9" fillId="2" borderId="2" xfId="1" applyFont="1" applyFill="1" applyBorder="1" applyAlignment="1">
      <alignment vertical="center"/>
    </xf>
    <xf numFmtId="38" fontId="9" fillId="2" borderId="1" xfId="1" applyFont="1" applyFill="1" applyBorder="1" applyAlignment="1">
      <alignment horizontal="center" vertical="center" wrapText="1"/>
    </xf>
    <xf numFmtId="38" fontId="9" fillId="2" borderId="1" xfId="1" applyFont="1" applyFill="1" applyBorder="1" applyAlignment="1">
      <alignment horizontal="center" vertical="center"/>
    </xf>
    <xf numFmtId="38" fontId="9" fillId="2" borderId="7" xfId="1" applyFont="1" applyFill="1" applyBorder="1" applyAlignment="1">
      <alignment vertical="center"/>
    </xf>
    <xf numFmtId="38" fontId="9" fillId="2" borderId="7" xfId="1" applyFont="1" applyFill="1" applyBorder="1" applyAlignment="1">
      <alignment horizontal="center" vertical="center"/>
    </xf>
    <xf numFmtId="49" fontId="9" fillId="2" borderId="7" xfId="1" applyNumberFormat="1" applyFont="1" applyFill="1" applyBorder="1" applyAlignment="1">
      <alignment horizontal="center" vertical="center"/>
    </xf>
    <xf numFmtId="38" fontId="9" fillId="0" borderId="1" xfId="1" applyFont="1" applyBorder="1" applyAlignment="1">
      <alignment vertical="center" wrapText="1"/>
    </xf>
    <xf numFmtId="176" fontId="9" fillId="3" borderId="1" xfId="1" applyNumberFormat="1" applyFont="1" applyFill="1" applyBorder="1" applyAlignment="1">
      <alignment horizontal="right" vertical="center"/>
    </xf>
    <xf numFmtId="176" fontId="9" fillId="3" borderId="8" xfId="1" applyNumberFormat="1" applyFont="1" applyFill="1" applyBorder="1" applyAlignment="1">
      <alignment horizontal="right" vertical="center"/>
    </xf>
    <xf numFmtId="176" fontId="9" fillId="3" borderId="9" xfId="1" applyNumberFormat="1" applyFont="1" applyFill="1" applyBorder="1" applyAlignment="1">
      <alignment horizontal="right" vertical="center"/>
    </xf>
    <xf numFmtId="38" fontId="9" fillId="0" borderId="6" xfId="1" applyFont="1" applyBorder="1" applyAlignment="1">
      <alignment vertical="center" wrapText="1"/>
    </xf>
    <xf numFmtId="176" fontId="9" fillId="0" borderId="6" xfId="1" applyNumberFormat="1" applyFont="1" applyFill="1" applyBorder="1" applyAlignment="1">
      <alignment vertical="center"/>
    </xf>
    <xf numFmtId="176" fontId="9" fillId="0" borderId="10" xfId="1" applyNumberFormat="1" applyFont="1" applyFill="1" applyBorder="1" applyAlignment="1">
      <alignment vertical="center"/>
    </xf>
    <xf numFmtId="176" fontId="9" fillId="0" borderId="11" xfId="1" applyNumberFormat="1" applyFont="1" applyFill="1" applyBorder="1" applyAlignment="1">
      <alignment vertical="center"/>
    </xf>
    <xf numFmtId="38" fontId="14" fillId="0" borderId="0" xfId="1" applyFont="1" applyAlignment="1">
      <alignment vertical="center"/>
    </xf>
    <xf numFmtId="38" fontId="9" fillId="0" borderId="6" xfId="1" applyFont="1" applyBorder="1" applyAlignment="1">
      <alignment horizontal="distributed" vertical="center" wrapText="1"/>
    </xf>
    <xf numFmtId="38" fontId="9" fillId="0" borderId="2" xfId="1" applyFont="1" applyBorder="1" applyAlignment="1">
      <alignment horizontal="distributed" vertical="center" wrapText="1"/>
    </xf>
    <xf numFmtId="176" fontId="9" fillId="0" borderId="2" xfId="1" applyNumberFormat="1" applyFont="1" applyFill="1" applyBorder="1" applyAlignment="1">
      <alignment horizontal="right" vertical="center"/>
    </xf>
    <xf numFmtId="176" fontId="9" fillId="0" borderId="2" xfId="3" applyNumberFormat="1" applyFont="1" applyFill="1" applyBorder="1" applyAlignment="1">
      <alignment horizontal="right" vertical="center"/>
    </xf>
    <xf numFmtId="176" fontId="9" fillId="0" borderId="1" xfId="3" applyNumberFormat="1" applyFont="1" applyFill="1" applyBorder="1" applyAlignment="1">
      <alignment horizontal="right" vertical="center"/>
    </xf>
    <xf numFmtId="38" fontId="15" fillId="0" borderId="0" xfId="1" applyFont="1" applyAlignment="1">
      <alignment vertical="center" wrapText="1"/>
    </xf>
    <xf numFmtId="38" fontId="9" fillId="0" borderId="0" xfId="1" applyFont="1" applyFill="1" applyBorder="1" applyAlignment="1">
      <alignment horizontal="center" vertical="center"/>
    </xf>
    <xf numFmtId="38" fontId="12" fillId="0" borderId="0" xfId="1" applyFont="1" applyAlignment="1">
      <alignment horizontal="right" vertical="center"/>
    </xf>
    <xf numFmtId="38" fontId="16" fillId="2" borderId="3" xfId="3" applyFont="1" applyFill="1" applyBorder="1" applyAlignment="1">
      <alignment horizontal="centerContinuous" vertical="center" wrapText="1"/>
    </xf>
    <xf numFmtId="38" fontId="16" fillId="2" borderId="4" xfId="3" applyFont="1" applyFill="1" applyBorder="1" applyAlignment="1">
      <alignment horizontal="centerContinuous" vertical="center" wrapText="1"/>
    </xf>
    <xf numFmtId="38" fontId="16" fillId="2" borderId="5" xfId="3" applyFont="1" applyFill="1" applyBorder="1" applyAlignment="1">
      <alignment horizontal="centerContinuous" vertical="center" wrapText="1"/>
    </xf>
    <xf numFmtId="38" fontId="9" fillId="0" borderId="2" xfId="3" applyFont="1" applyBorder="1" applyAlignment="1">
      <alignment horizontal="distributed" vertical="center" wrapText="1" indent="1"/>
    </xf>
    <xf numFmtId="38" fontId="9" fillId="0" borderId="2" xfId="3" applyFont="1" applyFill="1" applyBorder="1" applyAlignment="1">
      <alignment horizontal="right" vertical="center"/>
    </xf>
    <xf numFmtId="38" fontId="9" fillId="0" borderId="0" xfId="1" applyFont="1" applyAlignment="1">
      <alignment horizontal="left" vertical="center"/>
    </xf>
    <xf numFmtId="0" fontId="8" fillId="0" borderId="0" xfId="2" applyFont="1" applyFill="1" applyAlignment="1">
      <alignment horizontal="left" vertical="center"/>
    </xf>
    <xf numFmtId="0" fontId="8" fillId="0" borderId="0" xfId="2" applyFont="1" applyFill="1" applyAlignment="1">
      <alignment vertical="center"/>
    </xf>
    <xf numFmtId="0" fontId="9" fillId="0" borderId="0" xfId="4" applyFont="1" applyAlignment="1">
      <alignment vertical="center"/>
    </xf>
    <xf numFmtId="0" fontId="9" fillId="0" borderId="0" xfId="4" applyFont="1" applyAlignment="1">
      <alignment horizontal="center" vertical="center"/>
    </xf>
    <xf numFmtId="0" fontId="8" fillId="0" borderId="0" xfId="2" applyFont="1" applyAlignment="1">
      <alignment vertical="center"/>
    </xf>
    <xf numFmtId="0" fontId="18" fillId="0" borderId="0" xfId="4" applyFont="1" applyAlignment="1">
      <alignment vertical="center"/>
    </xf>
    <xf numFmtId="0" fontId="10" fillId="0" borderId="0" xfId="4" applyFont="1" applyFill="1" applyAlignment="1">
      <alignment vertical="center"/>
    </xf>
    <xf numFmtId="0" fontId="19" fillId="0" borderId="0" xfId="4" applyFont="1" applyFill="1" applyAlignment="1">
      <alignment vertical="center"/>
    </xf>
    <xf numFmtId="0" fontId="19" fillId="0" borderId="0" xfId="4" applyFont="1" applyAlignment="1">
      <alignment vertical="center"/>
    </xf>
    <xf numFmtId="0" fontId="9" fillId="0" borderId="12" xfId="4" applyFont="1" applyBorder="1" applyAlignment="1">
      <alignment vertical="center"/>
    </xf>
    <xf numFmtId="0" fontId="9" fillId="0" borderId="13" xfId="4" applyFont="1" applyBorder="1" applyAlignment="1">
      <alignment horizontal="right" vertical="center"/>
    </xf>
    <xf numFmtId="0" fontId="9" fillId="0" borderId="0" xfId="4" applyFont="1" applyAlignment="1">
      <alignment horizontal="center" vertical="center" wrapText="1"/>
    </xf>
    <xf numFmtId="0" fontId="9" fillId="2" borderId="14" xfId="4" applyFont="1" applyFill="1" applyBorder="1" applyAlignment="1">
      <alignment horizontal="distributed" vertical="center" wrapText="1"/>
    </xf>
    <xf numFmtId="0" fontId="9" fillId="2" borderId="15" xfId="4" applyFont="1" applyFill="1" applyBorder="1" applyAlignment="1">
      <alignment horizontal="distributed" vertical="center" wrapText="1"/>
    </xf>
    <xf numFmtId="0" fontId="9" fillId="2" borderId="16" xfId="4" applyFont="1" applyFill="1" applyBorder="1" applyAlignment="1">
      <alignment horizontal="centerContinuous" vertical="center" wrapText="1"/>
    </xf>
    <xf numFmtId="0" fontId="9" fillId="2" borderId="17" xfId="4" applyFont="1" applyFill="1" applyBorder="1" applyAlignment="1">
      <alignment horizontal="centerContinuous" vertical="center" wrapText="1"/>
    </xf>
    <xf numFmtId="0" fontId="9" fillId="2" borderId="18" xfId="4" applyFont="1" applyFill="1" applyBorder="1" applyAlignment="1">
      <alignment horizontal="centerContinuous" vertical="center" wrapText="1"/>
    </xf>
    <xf numFmtId="0" fontId="20" fillId="2" borderId="19" xfId="4" applyFont="1" applyFill="1" applyBorder="1" applyAlignment="1">
      <alignment horizontal="center" vertical="center" wrapText="1"/>
    </xf>
    <xf numFmtId="0" fontId="20" fillId="2" borderId="20" xfId="4" applyFont="1" applyFill="1" applyBorder="1" applyAlignment="1">
      <alignment horizontal="center" vertical="center" wrapText="1"/>
    </xf>
    <xf numFmtId="0" fontId="20" fillId="2" borderId="21" xfId="4" applyFont="1" applyFill="1" applyBorder="1" applyAlignment="1">
      <alignment horizontal="center" vertical="center" wrapText="1"/>
    </xf>
    <xf numFmtId="0" fontId="20" fillId="2" borderId="22" xfId="4" applyFont="1" applyFill="1" applyBorder="1" applyAlignment="1">
      <alignment horizontal="center" vertical="center" wrapText="1"/>
    </xf>
    <xf numFmtId="0" fontId="9" fillId="2" borderId="23" xfId="4" applyFont="1" applyFill="1" applyBorder="1" applyAlignment="1">
      <alignment horizontal="distributed" vertical="center" wrapText="1"/>
    </xf>
    <xf numFmtId="0" fontId="9" fillId="2" borderId="24" xfId="4" applyFont="1" applyFill="1" applyBorder="1" applyAlignment="1">
      <alignment horizontal="distributed" vertical="center" wrapText="1"/>
    </xf>
    <xf numFmtId="0" fontId="9" fillId="2" borderId="20" xfId="4" applyFont="1" applyFill="1" applyBorder="1" applyAlignment="1">
      <alignment horizontal="distributed" vertical="center" wrapText="1"/>
    </xf>
    <xf numFmtId="0" fontId="9" fillId="2" borderId="21" xfId="4" applyFont="1" applyFill="1" applyBorder="1" applyAlignment="1">
      <alignment horizontal="center" vertical="center" wrapText="1"/>
    </xf>
    <xf numFmtId="0" fontId="9" fillId="2" borderId="22" xfId="4" applyFont="1" applyFill="1" applyBorder="1" applyAlignment="1">
      <alignment horizontal="center" vertical="center" wrapText="1"/>
    </xf>
    <xf numFmtId="0" fontId="20" fillId="2" borderId="25" xfId="4" applyFont="1" applyFill="1" applyBorder="1" applyAlignment="1">
      <alignment horizontal="center" vertical="center" wrapText="1"/>
    </xf>
    <xf numFmtId="0" fontId="20" fillId="2" borderId="26" xfId="4" applyFont="1" applyFill="1" applyBorder="1" applyAlignment="1">
      <alignment horizontal="center" vertical="center" wrapText="1"/>
    </xf>
    <xf numFmtId="0" fontId="20" fillId="2" borderId="27" xfId="4" applyFont="1" applyFill="1" applyBorder="1" applyAlignment="1">
      <alignment horizontal="center" vertical="center" wrapText="1"/>
    </xf>
    <xf numFmtId="0" fontId="20" fillId="2" borderId="28" xfId="4" applyFont="1" applyFill="1" applyBorder="1" applyAlignment="1">
      <alignment horizontal="center" vertical="center" wrapText="1"/>
    </xf>
    <xf numFmtId="0" fontId="20" fillId="0" borderId="14" xfId="4" applyFont="1" applyBorder="1" applyAlignment="1">
      <alignment vertical="center"/>
    </xf>
    <xf numFmtId="0" fontId="21" fillId="3" borderId="19" xfId="4" applyFont="1" applyFill="1" applyBorder="1" applyAlignment="1">
      <alignment horizontal="distributed" vertical="center" wrapText="1"/>
    </xf>
    <xf numFmtId="176" fontId="21" fillId="3" borderId="8" xfId="4" applyNumberFormat="1" applyFont="1" applyFill="1" applyBorder="1" applyAlignment="1">
      <alignment horizontal="right" vertical="center" wrapText="1"/>
    </xf>
    <xf numFmtId="176" fontId="21" fillId="3" borderId="1" xfId="4" applyNumberFormat="1" applyFont="1" applyFill="1" applyBorder="1" applyAlignment="1">
      <alignment horizontal="right" vertical="center" wrapText="1"/>
    </xf>
    <xf numFmtId="176" fontId="21" fillId="3" borderId="9" xfId="4" applyNumberFormat="1" applyFont="1" applyFill="1" applyBorder="1" applyAlignment="1">
      <alignment horizontal="right" vertical="center" wrapText="1"/>
    </xf>
    <xf numFmtId="177" fontId="21" fillId="3" borderId="29" xfId="4" applyNumberFormat="1" applyFont="1" applyFill="1" applyBorder="1" applyAlignment="1">
      <alignment horizontal="right" vertical="center"/>
    </xf>
    <xf numFmtId="176" fontId="21" fillId="3" borderId="22" xfId="4" applyNumberFormat="1" applyFont="1" applyFill="1" applyBorder="1" applyAlignment="1">
      <alignment horizontal="right" vertical="center" wrapText="1"/>
    </xf>
    <xf numFmtId="178" fontId="21" fillId="3" borderId="9" xfId="4" applyNumberFormat="1" applyFont="1" applyFill="1" applyBorder="1" applyAlignment="1">
      <alignment horizontal="right" vertical="center" wrapText="1"/>
    </xf>
    <xf numFmtId="0" fontId="20" fillId="0" borderId="30" xfId="4" applyFont="1" applyBorder="1" applyAlignment="1">
      <alignment vertical="center"/>
    </xf>
    <xf numFmtId="0" fontId="20" fillId="0" borderId="0" xfId="4" applyFont="1" applyAlignment="1">
      <alignment horizontal="distributed" vertical="center"/>
    </xf>
    <xf numFmtId="176" fontId="20" fillId="0" borderId="10" xfId="4" applyNumberFormat="1" applyFont="1" applyBorder="1" applyAlignment="1">
      <alignment horizontal="right" vertical="center" wrapText="1"/>
    </xf>
    <xf numFmtId="176" fontId="20" fillId="0" borderId="6" xfId="4" applyNumberFormat="1" applyFont="1" applyBorder="1" applyAlignment="1">
      <alignment horizontal="right" vertical="center" wrapText="1"/>
    </xf>
    <xf numFmtId="176" fontId="20" fillId="0" borderId="11" xfId="4" applyNumberFormat="1" applyFont="1" applyBorder="1" applyAlignment="1">
      <alignment horizontal="right" vertical="center" wrapText="1"/>
    </xf>
    <xf numFmtId="177" fontId="20" fillId="0" borderId="11" xfId="4" applyNumberFormat="1" applyFont="1" applyBorder="1" applyAlignment="1">
      <alignment horizontal="right" vertical="center"/>
    </xf>
    <xf numFmtId="178" fontId="20" fillId="0" borderId="11" xfId="4" applyNumberFormat="1" applyFont="1" applyBorder="1" applyAlignment="1">
      <alignment horizontal="right" vertical="center" wrapText="1"/>
    </xf>
    <xf numFmtId="0" fontId="20" fillId="0" borderId="30" xfId="4" applyFont="1" applyBorder="1" applyAlignment="1">
      <alignment horizontal="distributed" vertical="center"/>
    </xf>
    <xf numFmtId="0" fontId="14" fillId="0" borderId="0" xfId="4" applyFont="1" applyAlignment="1">
      <alignment horizontal="center" vertical="center" wrapText="1"/>
    </xf>
    <xf numFmtId="0" fontId="20" fillId="0" borderId="23" xfId="4" applyFont="1" applyBorder="1" applyAlignment="1">
      <alignment vertical="center"/>
    </xf>
    <xf numFmtId="177" fontId="21" fillId="3" borderId="31" xfId="4" applyNumberFormat="1" applyFont="1" applyFill="1" applyBorder="1" applyAlignment="1">
      <alignment horizontal="right" vertical="center"/>
    </xf>
    <xf numFmtId="177" fontId="20" fillId="0" borderId="0" xfId="4" applyNumberFormat="1" applyFont="1" applyAlignment="1">
      <alignment horizontal="right" vertical="center"/>
    </xf>
    <xf numFmtId="176" fontId="20" fillId="0" borderId="32" xfId="4" applyNumberFormat="1" applyFont="1" applyBorder="1" applyAlignment="1">
      <alignment horizontal="right" vertical="center" wrapText="1"/>
    </xf>
    <xf numFmtId="176" fontId="20" fillId="0" borderId="7" xfId="4" applyNumberFormat="1" applyFont="1" applyBorder="1" applyAlignment="1">
      <alignment horizontal="right" vertical="center" wrapText="1"/>
    </xf>
    <xf numFmtId="176" fontId="20" fillId="0" borderId="25" xfId="4" applyNumberFormat="1" applyFont="1" applyBorder="1" applyAlignment="1">
      <alignment horizontal="right" vertical="center" wrapText="1"/>
    </xf>
    <xf numFmtId="177" fontId="20" fillId="0" borderId="13" xfId="4" applyNumberFormat="1" applyFont="1" applyBorder="1" applyAlignment="1">
      <alignment horizontal="right" vertical="center"/>
    </xf>
    <xf numFmtId="178" fontId="20" fillId="0" borderId="25" xfId="4" applyNumberFormat="1" applyFont="1" applyBorder="1" applyAlignment="1">
      <alignment horizontal="right" vertical="center" wrapText="1"/>
    </xf>
    <xf numFmtId="176" fontId="21" fillId="3" borderId="10" xfId="4" applyNumberFormat="1" applyFont="1" applyFill="1" applyBorder="1" applyAlignment="1">
      <alignment horizontal="right" vertical="center" wrapText="1"/>
    </xf>
    <xf numFmtId="176" fontId="21" fillId="3" borderId="6" xfId="4" applyNumberFormat="1" applyFont="1" applyFill="1" applyBorder="1" applyAlignment="1">
      <alignment horizontal="right" vertical="center" wrapText="1"/>
    </xf>
    <xf numFmtId="176" fontId="21" fillId="3" borderId="11" xfId="4" applyNumberFormat="1" applyFont="1" applyFill="1" applyBorder="1" applyAlignment="1">
      <alignment horizontal="right" vertical="center" wrapText="1"/>
    </xf>
    <xf numFmtId="177" fontId="21" fillId="3" borderId="0" xfId="4" applyNumberFormat="1" applyFont="1" applyFill="1" applyAlignment="1">
      <alignment horizontal="right" vertical="center"/>
    </xf>
    <xf numFmtId="178" fontId="21" fillId="3" borderId="11" xfId="4" applyNumberFormat="1" applyFont="1" applyFill="1" applyBorder="1" applyAlignment="1">
      <alignment horizontal="right" vertical="center" wrapText="1"/>
    </xf>
    <xf numFmtId="177" fontId="20" fillId="0" borderId="0" xfId="4" applyNumberFormat="1" applyFont="1" applyBorder="1" applyAlignment="1">
      <alignment horizontal="right" vertical="center"/>
    </xf>
    <xf numFmtId="0" fontId="20" fillId="0" borderId="28" xfId="4" applyFont="1" applyBorder="1" applyAlignment="1">
      <alignment horizontal="distributed" vertical="center"/>
    </xf>
    <xf numFmtId="0" fontId="21" fillId="3" borderId="22" xfId="4" applyFont="1" applyFill="1" applyBorder="1" applyAlignment="1">
      <alignment horizontal="distributed" vertical="center" wrapText="1"/>
    </xf>
    <xf numFmtId="176" fontId="20" fillId="0" borderId="25" xfId="4" applyNumberFormat="1" applyFont="1" applyBorder="1" applyAlignment="1">
      <alignment horizontal="right" vertical="center"/>
    </xf>
    <xf numFmtId="177" fontId="21" fillId="3" borderId="0" xfId="5" applyNumberFormat="1" applyFont="1" applyFill="1" applyBorder="1" applyAlignment="1">
      <alignment horizontal="right" vertical="center"/>
    </xf>
    <xf numFmtId="178" fontId="21" fillId="3" borderId="11" xfId="5" applyNumberFormat="1" applyFont="1" applyFill="1" applyBorder="1" applyAlignment="1">
      <alignment horizontal="right" vertical="center"/>
    </xf>
    <xf numFmtId="176" fontId="21" fillId="3" borderId="11" xfId="5" applyNumberFormat="1" applyFont="1" applyFill="1" applyBorder="1" applyAlignment="1">
      <alignment horizontal="right" vertical="center" wrapText="1"/>
    </xf>
    <xf numFmtId="176" fontId="20" fillId="0" borderId="10" xfId="5" applyNumberFormat="1" applyFont="1" applyFill="1" applyBorder="1" applyAlignment="1">
      <alignment horizontal="right" vertical="center"/>
    </xf>
    <xf numFmtId="176" fontId="20" fillId="0" borderId="6" xfId="5" applyNumberFormat="1" applyFont="1" applyFill="1" applyBorder="1" applyAlignment="1">
      <alignment horizontal="right" vertical="center"/>
    </xf>
    <xf numFmtId="176" fontId="20" fillId="0" borderId="11" xfId="5" applyNumberFormat="1" applyFont="1" applyFill="1" applyBorder="1" applyAlignment="1">
      <alignment horizontal="right" vertical="center"/>
    </xf>
    <xf numFmtId="177" fontId="20" fillId="0" borderId="0" xfId="5" applyNumberFormat="1" applyFont="1" applyFill="1" applyBorder="1" applyAlignment="1">
      <alignment horizontal="right" vertical="center"/>
    </xf>
    <xf numFmtId="178" fontId="20" fillId="0" borderId="11" xfId="5" applyNumberFormat="1" applyFont="1" applyFill="1" applyBorder="1" applyAlignment="1">
      <alignment horizontal="right" vertical="center"/>
    </xf>
    <xf numFmtId="177" fontId="21" fillId="3" borderId="31" xfId="5" applyNumberFormat="1" applyFont="1" applyFill="1" applyBorder="1" applyAlignment="1">
      <alignment horizontal="right" vertical="center"/>
    </xf>
    <xf numFmtId="178" fontId="21" fillId="3" borderId="9" xfId="5" applyNumberFormat="1" applyFont="1" applyFill="1" applyBorder="1" applyAlignment="1">
      <alignment horizontal="right" vertical="center"/>
    </xf>
    <xf numFmtId="176" fontId="21" fillId="3" borderId="9" xfId="5" applyNumberFormat="1" applyFont="1" applyFill="1" applyBorder="1" applyAlignment="1">
      <alignment horizontal="right" vertical="center" wrapText="1"/>
    </xf>
    <xf numFmtId="176" fontId="20" fillId="0" borderId="32" xfId="5" applyNumberFormat="1" applyFont="1" applyFill="1" applyBorder="1" applyAlignment="1">
      <alignment horizontal="right" vertical="center"/>
    </xf>
    <xf numFmtId="176" fontId="20" fillId="0" borderId="7" xfId="5" applyNumberFormat="1" applyFont="1" applyFill="1" applyBorder="1" applyAlignment="1">
      <alignment horizontal="right" vertical="center"/>
    </xf>
    <xf numFmtId="176" fontId="20" fillId="0" borderId="25" xfId="5" applyNumberFormat="1" applyFont="1" applyFill="1" applyBorder="1" applyAlignment="1">
      <alignment horizontal="right" vertical="center"/>
    </xf>
    <xf numFmtId="177" fontId="20" fillId="0" borderId="13" xfId="5" applyNumberFormat="1" applyFont="1" applyFill="1" applyBorder="1" applyAlignment="1">
      <alignment horizontal="right" vertical="center"/>
    </xf>
    <xf numFmtId="178" fontId="20" fillId="0" borderId="25" xfId="5" applyNumberFormat="1" applyFont="1" applyFill="1" applyBorder="1" applyAlignment="1">
      <alignment horizontal="right" vertical="center"/>
    </xf>
    <xf numFmtId="176" fontId="21" fillId="3" borderId="10" xfId="5" applyNumberFormat="1" applyFont="1" applyFill="1" applyBorder="1" applyAlignment="1">
      <alignment horizontal="right" vertical="center"/>
    </xf>
    <xf numFmtId="176" fontId="21" fillId="3" borderId="6" xfId="5" applyNumberFormat="1" applyFont="1" applyFill="1" applyBorder="1" applyAlignment="1">
      <alignment horizontal="right" vertical="center"/>
    </xf>
    <xf numFmtId="176" fontId="21" fillId="3" borderId="11" xfId="5" applyNumberFormat="1" applyFont="1" applyFill="1" applyBorder="1" applyAlignment="1">
      <alignment horizontal="right" vertical="center"/>
    </xf>
    <xf numFmtId="176" fontId="21" fillId="3" borderId="8" xfId="5" applyNumberFormat="1" applyFont="1" applyFill="1" applyBorder="1" applyAlignment="1">
      <alignment horizontal="right" vertical="center"/>
    </xf>
    <xf numFmtId="176" fontId="21" fillId="3" borderId="1" xfId="5" applyNumberFormat="1" applyFont="1" applyFill="1" applyBorder="1" applyAlignment="1">
      <alignment horizontal="right" vertical="center"/>
    </xf>
    <xf numFmtId="176" fontId="21" fillId="3" borderId="9" xfId="5" applyNumberFormat="1" applyFont="1" applyFill="1" applyBorder="1" applyAlignment="1">
      <alignment horizontal="right" vertical="center"/>
    </xf>
    <xf numFmtId="177" fontId="21" fillId="3" borderId="31" xfId="5" applyNumberFormat="1" applyFont="1" applyFill="1" applyBorder="1" applyAlignment="1" applyProtection="1">
      <alignment horizontal="right" vertical="center"/>
    </xf>
    <xf numFmtId="179" fontId="22" fillId="0" borderId="0" xfId="4" applyNumberFormat="1" applyFont="1" applyAlignment="1">
      <alignment vertical="center"/>
    </xf>
    <xf numFmtId="0" fontId="22" fillId="0" borderId="0" xfId="4" applyFont="1" applyAlignment="1">
      <alignment vertical="center"/>
    </xf>
    <xf numFmtId="177" fontId="21" fillId="3" borderId="0" xfId="5" applyNumberFormat="1" applyFont="1" applyFill="1" applyBorder="1" applyAlignment="1" applyProtection="1">
      <alignment horizontal="right" vertical="center"/>
    </xf>
    <xf numFmtId="49" fontId="22" fillId="0" borderId="0" xfId="4" applyNumberFormat="1" applyFont="1" applyAlignment="1">
      <alignment horizontal="right" vertical="center"/>
    </xf>
    <xf numFmtId="177" fontId="21" fillId="3" borderId="1" xfId="4" applyNumberFormat="1" applyFont="1" applyFill="1" applyBorder="1" applyAlignment="1">
      <alignment horizontal="right" vertical="center"/>
    </xf>
    <xf numFmtId="0" fontId="9" fillId="0" borderId="0" xfId="4" applyFont="1" applyAlignment="1">
      <alignment horizontal="left" vertical="center" wrapText="1"/>
    </xf>
    <xf numFmtId="176" fontId="20" fillId="0" borderId="10" xfId="4" applyNumberFormat="1" applyFont="1" applyFill="1" applyBorder="1" applyAlignment="1">
      <alignment horizontal="right" vertical="center" wrapText="1"/>
    </xf>
    <xf numFmtId="176" fontId="20" fillId="0" borderId="6" xfId="4" applyNumberFormat="1" applyFont="1" applyFill="1" applyBorder="1" applyAlignment="1">
      <alignment horizontal="right" vertical="center" wrapText="1"/>
    </xf>
    <xf numFmtId="176" fontId="20" fillId="0" borderId="11" xfId="4" applyNumberFormat="1" applyFont="1" applyFill="1" applyBorder="1" applyAlignment="1">
      <alignment horizontal="right" vertical="center" wrapText="1"/>
    </xf>
    <xf numFmtId="176" fontId="20" fillId="0" borderId="32" xfId="4" applyNumberFormat="1" applyFont="1" applyFill="1" applyBorder="1" applyAlignment="1">
      <alignment horizontal="right" vertical="center" wrapText="1"/>
    </xf>
    <xf numFmtId="176" fontId="20" fillId="0" borderId="7" xfId="4" applyNumberFormat="1" applyFont="1" applyFill="1" applyBorder="1" applyAlignment="1">
      <alignment horizontal="right" vertical="center" wrapText="1"/>
    </xf>
    <xf numFmtId="176" fontId="20" fillId="0" borderId="25" xfId="4" applyNumberFormat="1" applyFont="1" applyFill="1" applyBorder="1" applyAlignment="1">
      <alignment horizontal="right" vertical="center" wrapText="1"/>
    </xf>
    <xf numFmtId="177" fontId="21" fillId="3" borderId="6" xfId="4" applyNumberFormat="1" applyFont="1" applyFill="1" applyBorder="1" applyAlignment="1">
      <alignment horizontal="right" vertical="center"/>
    </xf>
    <xf numFmtId="176" fontId="21" fillId="3" borderId="8" xfId="6" applyNumberFormat="1" applyFont="1" applyFill="1" applyBorder="1" applyAlignment="1">
      <alignment horizontal="right" vertical="center" wrapText="1"/>
    </xf>
    <xf numFmtId="177" fontId="21" fillId="3" borderId="1" xfId="6" applyNumberFormat="1" applyFont="1" applyFill="1" applyBorder="1" applyAlignment="1">
      <alignment horizontal="right" vertical="center"/>
    </xf>
    <xf numFmtId="176" fontId="21" fillId="3" borderId="1" xfId="3" applyNumberFormat="1" applyFont="1" applyFill="1" applyBorder="1" applyAlignment="1">
      <alignment horizontal="right" vertical="center"/>
    </xf>
    <xf numFmtId="178" fontId="21" fillId="3" borderId="9" xfId="3" applyNumberFormat="1" applyFont="1" applyFill="1" applyBorder="1" applyAlignment="1">
      <alignment horizontal="right" vertical="center"/>
    </xf>
    <xf numFmtId="176" fontId="21" fillId="3" borderId="9" xfId="3" applyNumberFormat="1" applyFont="1" applyFill="1" applyBorder="1" applyAlignment="1">
      <alignment horizontal="right" vertical="center"/>
    </xf>
    <xf numFmtId="176" fontId="20" fillId="0" borderId="10" xfId="6" applyNumberFormat="1" applyFont="1" applyBorder="1" applyAlignment="1">
      <alignment horizontal="right" vertical="center" wrapText="1"/>
    </xf>
    <xf numFmtId="176" fontId="20" fillId="0" borderId="10" xfId="6" applyNumberFormat="1" applyFont="1" applyFill="1" applyBorder="1" applyAlignment="1">
      <alignment horizontal="right" vertical="center" wrapText="1"/>
    </xf>
    <xf numFmtId="176" fontId="20" fillId="0" borderId="6" xfId="6" applyNumberFormat="1" applyFont="1" applyFill="1" applyBorder="1" applyAlignment="1">
      <alignment horizontal="right" vertical="center" wrapText="1"/>
    </xf>
    <xf numFmtId="176" fontId="20" fillId="0" borderId="11" xfId="6" applyNumberFormat="1" applyFont="1" applyFill="1" applyBorder="1" applyAlignment="1">
      <alignment horizontal="right" vertical="center" wrapText="1"/>
    </xf>
    <xf numFmtId="177" fontId="20" fillId="0" borderId="0" xfId="3" applyNumberFormat="1" applyFont="1" applyFill="1" applyBorder="1" applyAlignment="1">
      <alignment horizontal="right" vertical="center"/>
    </xf>
    <xf numFmtId="176" fontId="20" fillId="0" borderId="6" xfId="3" applyNumberFormat="1" applyFont="1" applyFill="1" applyBorder="1" applyAlignment="1">
      <alignment horizontal="right" vertical="center"/>
    </xf>
    <xf numFmtId="178" fontId="20" fillId="0" borderId="11" xfId="3" applyNumberFormat="1" applyFont="1" applyFill="1" applyBorder="1" applyAlignment="1">
      <alignment horizontal="right" vertical="center"/>
    </xf>
    <xf numFmtId="176" fontId="20" fillId="0" borderId="11" xfId="3" applyNumberFormat="1" applyFont="1" applyFill="1" applyBorder="1" applyAlignment="1">
      <alignment horizontal="right" vertical="center"/>
    </xf>
    <xf numFmtId="176" fontId="20" fillId="0" borderId="32" xfId="6" applyNumberFormat="1" applyFont="1" applyBorder="1" applyAlignment="1">
      <alignment horizontal="right" vertical="center" wrapText="1"/>
    </xf>
    <xf numFmtId="176" fontId="20" fillId="0" borderId="32" xfId="6" applyNumberFormat="1" applyFont="1" applyFill="1" applyBorder="1" applyAlignment="1">
      <alignment horizontal="right" vertical="center" wrapText="1"/>
    </xf>
    <xf numFmtId="176" fontId="20" fillId="0" borderId="7" xfId="6" applyNumberFormat="1" applyFont="1" applyFill="1" applyBorder="1" applyAlignment="1">
      <alignment horizontal="right" vertical="center" wrapText="1"/>
    </xf>
    <xf numFmtId="176" fontId="20" fillId="0" borderId="25" xfId="6" applyNumberFormat="1" applyFont="1" applyFill="1" applyBorder="1" applyAlignment="1">
      <alignment horizontal="right" vertical="center" wrapText="1"/>
    </xf>
    <xf numFmtId="177" fontId="20" fillId="0" borderId="13" xfId="3" applyNumberFormat="1" applyFont="1" applyFill="1" applyBorder="1" applyAlignment="1">
      <alignment horizontal="right" vertical="center"/>
    </xf>
    <xf numFmtId="176" fontId="20" fillId="0" borderId="7" xfId="3" applyNumberFormat="1" applyFont="1" applyFill="1" applyBorder="1" applyAlignment="1">
      <alignment horizontal="right" vertical="center"/>
    </xf>
    <xf numFmtId="178" fontId="20" fillId="0" borderId="25" xfId="3" applyNumberFormat="1" applyFont="1" applyFill="1" applyBorder="1" applyAlignment="1">
      <alignment horizontal="right" vertical="center"/>
    </xf>
    <xf numFmtId="176" fontId="20" fillId="0" borderId="25" xfId="3" applyNumberFormat="1" applyFont="1" applyFill="1" applyBorder="1" applyAlignment="1">
      <alignment horizontal="right" vertical="center"/>
    </xf>
    <xf numFmtId="177" fontId="20" fillId="0" borderId="7" xfId="3" applyNumberFormat="1" applyFont="1" applyFill="1" applyBorder="1" applyAlignment="1">
      <alignment horizontal="right" vertical="center"/>
    </xf>
    <xf numFmtId="0" fontId="9" fillId="0" borderId="0" xfId="4" applyFont="1" applyAlignment="1">
      <alignment horizontal="left" vertical="center"/>
    </xf>
    <xf numFmtId="0" fontId="9" fillId="0" borderId="31" xfId="4" applyFont="1" applyBorder="1" applyAlignment="1">
      <alignment horizontal="center" vertical="center"/>
    </xf>
    <xf numFmtId="0" fontId="9" fillId="0" borderId="0" xfId="4" applyFont="1" applyAlignment="1">
      <alignment horizontal="right" vertical="center"/>
    </xf>
    <xf numFmtId="38" fontId="9" fillId="0" borderId="0" xfId="5" applyFont="1" applyAlignment="1">
      <alignment vertical="center"/>
    </xf>
    <xf numFmtId="176" fontId="9" fillId="0" borderId="0" xfId="5" applyNumberFormat="1" applyFont="1" applyAlignment="1">
      <alignment vertical="center"/>
    </xf>
    <xf numFmtId="178" fontId="9" fillId="0" borderId="0" xfId="4" applyNumberFormat="1" applyFont="1" applyAlignment="1">
      <alignment vertical="center"/>
    </xf>
    <xf numFmtId="0" fontId="10" fillId="0" borderId="0" xfId="4" applyFont="1" applyAlignment="1">
      <alignment vertical="center"/>
    </xf>
    <xf numFmtId="38" fontId="10" fillId="0" borderId="0" xfId="5" applyFont="1" applyAlignment="1">
      <alignment vertical="center"/>
    </xf>
    <xf numFmtId="176" fontId="10" fillId="0" borderId="0" xfId="5" applyNumberFormat="1" applyFont="1" applyAlignment="1">
      <alignment vertical="center"/>
    </xf>
    <xf numFmtId="178" fontId="10" fillId="0" borderId="0" xfId="4" applyNumberFormat="1" applyFont="1" applyAlignment="1">
      <alignment vertical="center"/>
    </xf>
    <xf numFmtId="38" fontId="9" fillId="0" borderId="0" xfId="5" applyFont="1" applyBorder="1" applyAlignment="1">
      <alignment horizontal="right" vertical="center"/>
    </xf>
    <xf numFmtId="0" fontId="9" fillId="0" borderId="0" xfId="4" applyFont="1" applyAlignment="1">
      <alignment horizontal="right" vertical="center"/>
    </xf>
    <xf numFmtId="0" fontId="9" fillId="2" borderId="33" xfId="6" applyFont="1" applyFill="1" applyBorder="1" applyAlignment="1">
      <alignment horizontal="left" vertical="center" wrapText="1"/>
    </xf>
    <xf numFmtId="38" fontId="9" fillId="2" borderId="1" xfId="3" applyFont="1" applyFill="1" applyBorder="1" applyAlignment="1">
      <alignment horizontal="center" vertical="center"/>
    </xf>
    <xf numFmtId="38" fontId="9" fillId="2" borderId="2" xfId="3" applyFont="1" applyFill="1" applyBorder="1" applyAlignment="1">
      <alignment horizontal="center" vertical="center"/>
    </xf>
    <xf numFmtId="176" fontId="9" fillId="2" borderId="1" xfId="3" applyNumberFormat="1" applyFont="1" applyFill="1" applyBorder="1" applyAlignment="1">
      <alignment horizontal="center" vertical="center"/>
    </xf>
    <xf numFmtId="178" fontId="9" fillId="2" borderId="1" xfId="6" applyNumberFormat="1" applyFont="1" applyFill="1" applyBorder="1" applyAlignment="1">
      <alignment horizontal="center" vertical="center"/>
    </xf>
    <xf numFmtId="0" fontId="9" fillId="2" borderId="1" xfId="6" applyFont="1" applyFill="1" applyBorder="1" applyAlignment="1">
      <alignment horizontal="center" vertical="center"/>
    </xf>
    <xf numFmtId="0" fontId="9" fillId="2" borderId="34" xfId="6" applyFont="1" applyFill="1" applyBorder="1" applyAlignment="1">
      <alignment horizontal="left" vertical="center"/>
    </xf>
    <xf numFmtId="38" fontId="9" fillId="2" borderId="6" xfId="3" applyFont="1" applyFill="1" applyBorder="1" applyAlignment="1">
      <alignment horizontal="center" vertical="center"/>
    </xf>
    <xf numFmtId="176" fontId="9" fillId="2" borderId="6" xfId="3" applyNumberFormat="1" applyFont="1" applyFill="1" applyBorder="1" applyAlignment="1">
      <alignment horizontal="center" vertical="center"/>
    </xf>
    <xf numFmtId="178" fontId="9" fillId="2" borderId="6" xfId="6" applyNumberFormat="1" applyFont="1" applyFill="1" applyBorder="1" applyAlignment="1">
      <alignment vertical="center" wrapText="1"/>
    </xf>
    <xf numFmtId="0" fontId="9" fillId="2" borderId="6" xfId="6" applyFont="1" applyFill="1" applyBorder="1" applyAlignment="1">
      <alignment horizontal="center" vertical="center"/>
    </xf>
    <xf numFmtId="178" fontId="9" fillId="2" borderId="6" xfId="6" applyNumberFormat="1" applyFont="1" applyFill="1" applyBorder="1" applyAlignment="1">
      <alignment horizontal="center" vertical="center" wrapText="1"/>
    </xf>
    <xf numFmtId="180" fontId="9" fillId="2" borderId="6" xfId="3" applyNumberFormat="1" applyFont="1" applyFill="1" applyBorder="1" applyAlignment="1">
      <alignment horizontal="center" vertical="center"/>
    </xf>
    <xf numFmtId="178" fontId="9" fillId="2" borderId="6" xfId="6" applyNumberFormat="1" applyFont="1" applyFill="1" applyBorder="1" applyAlignment="1">
      <alignment horizontal="center" vertical="center"/>
    </xf>
    <xf numFmtId="0" fontId="9" fillId="2" borderId="35" xfId="6" applyFont="1" applyFill="1" applyBorder="1" applyAlignment="1">
      <alignment horizontal="left" vertical="center"/>
    </xf>
    <xf numFmtId="0" fontId="14" fillId="0" borderId="0" xfId="4" applyFont="1" applyAlignment="1">
      <alignment horizontal="center" vertical="center"/>
    </xf>
    <xf numFmtId="0" fontId="12" fillId="3" borderId="8" xfId="6" applyFont="1" applyFill="1" applyBorder="1" applyAlignment="1">
      <alignment horizontal="distributed" vertical="center"/>
    </xf>
    <xf numFmtId="38" fontId="12" fillId="3" borderId="1" xfId="3" applyFont="1" applyFill="1" applyBorder="1" applyAlignment="1">
      <alignment horizontal="right" vertical="center"/>
    </xf>
    <xf numFmtId="176" fontId="12" fillId="3" borderId="1" xfId="3" applyNumberFormat="1" applyFont="1" applyFill="1" applyBorder="1" applyAlignment="1">
      <alignment horizontal="right" vertical="center"/>
    </xf>
    <xf numFmtId="178" fontId="12" fillId="3" borderId="1" xfId="6" applyNumberFormat="1" applyFont="1" applyFill="1" applyBorder="1" applyAlignment="1">
      <alignment horizontal="right" vertical="center"/>
    </xf>
    <xf numFmtId="40" fontId="12" fillId="3" borderId="1" xfId="3" applyNumberFormat="1" applyFont="1" applyFill="1" applyBorder="1" applyAlignment="1">
      <alignment horizontal="right" vertical="center"/>
    </xf>
    <xf numFmtId="2" fontId="9" fillId="0" borderId="0" xfId="4" applyNumberFormat="1" applyFont="1" applyAlignment="1">
      <alignment vertical="center"/>
    </xf>
    <xf numFmtId="0" fontId="20" fillId="0" borderId="10" xfId="6" applyFont="1" applyBorder="1" applyAlignment="1">
      <alignment horizontal="distributed" vertical="center"/>
    </xf>
    <xf numFmtId="38" fontId="9" fillId="0" borderId="6" xfId="3" applyFont="1" applyFill="1" applyBorder="1" applyAlignment="1">
      <alignment horizontal="right" vertical="center"/>
    </xf>
    <xf numFmtId="176" fontId="9" fillId="0" borderId="6" xfId="3" applyNumberFormat="1" applyFont="1" applyFill="1" applyBorder="1" applyAlignment="1">
      <alignment horizontal="right" vertical="center"/>
    </xf>
    <xf numFmtId="178" fontId="9" fillId="0" borderId="6" xfId="6" applyNumberFormat="1" applyFont="1" applyBorder="1" applyAlignment="1">
      <alignment horizontal="right" vertical="center"/>
    </xf>
    <xf numFmtId="40" fontId="9" fillId="0" borderId="6" xfId="6" applyNumberFormat="1" applyFont="1" applyBorder="1" applyAlignment="1">
      <alignment horizontal="right" vertical="center"/>
    </xf>
    <xf numFmtId="0" fontId="20" fillId="0" borderId="32" xfId="6" applyFont="1" applyBorder="1" applyAlignment="1">
      <alignment horizontal="distributed" vertical="center"/>
    </xf>
    <xf numFmtId="38" fontId="9" fillId="0" borderId="7" xfId="3" applyFont="1" applyFill="1" applyBorder="1" applyAlignment="1">
      <alignment horizontal="right" vertical="center"/>
    </xf>
    <xf numFmtId="176" fontId="9" fillId="0" borderId="7" xfId="3" applyNumberFormat="1" applyFont="1" applyFill="1" applyBorder="1" applyAlignment="1">
      <alignment horizontal="right" vertical="center"/>
    </xf>
    <xf numFmtId="178" fontId="9" fillId="0" borderId="7" xfId="6" applyNumberFormat="1" applyFont="1" applyBorder="1" applyAlignment="1">
      <alignment horizontal="right" vertical="center"/>
    </xf>
    <xf numFmtId="40" fontId="9" fillId="0" borderId="7" xfId="6" applyNumberFormat="1" applyFont="1" applyBorder="1" applyAlignment="1">
      <alignment horizontal="right" vertical="center"/>
    </xf>
    <xf numFmtId="0" fontId="12" fillId="3" borderId="10" xfId="6" applyFont="1" applyFill="1" applyBorder="1" applyAlignment="1">
      <alignment vertical="center"/>
    </xf>
    <xf numFmtId="0" fontId="12" fillId="3" borderId="0" xfId="6" applyFont="1" applyFill="1" applyBorder="1" applyAlignment="1">
      <alignment vertical="center"/>
    </xf>
    <xf numFmtId="0" fontId="12" fillId="3" borderId="11" xfId="6" applyFont="1" applyFill="1" applyBorder="1" applyAlignment="1">
      <alignment vertical="center"/>
    </xf>
    <xf numFmtId="49" fontId="9" fillId="0" borderId="36" xfId="6" applyNumberFormat="1" applyFont="1" applyBorder="1" applyAlignment="1">
      <alignment horizontal="distributed" vertical="center"/>
    </xf>
    <xf numFmtId="38" fontId="9" fillId="0" borderId="37" xfId="3" applyFont="1" applyFill="1" applyBorder="1" applyAlignment="1">
      <alignment vertical="center"/>
    </xf>
    <xf numFmtId="38" fontId="9" fillId="0" borderId="1" xfId="3" applyFont="1" applyFill="1" applyBorder="1" applyAlignment="1">
      <alignment vertical="center"/>
    </xf>
    <xf numFmtId="176" fontId="9" fillId="0" borderId="37" xfId="3" applyNumberFormat="1" applyFont="1" applyBorder="1" applyAlignment="1">
      <alignment vertical="center"/>
    </xf>
    <xf numFmtId="178" fontId="9" fillId="0" borderId="1" xfId="6" applyNumberFormat="1" applyFont="1" applyBorder="1" applyAlignment="1">
      <alignment horizontal="right" vertical="center"/>
    </xf>
    <xf numFmtId="40" fontId="9" fillId="0" borderId="37" xfId="6" applyNumberFormat="1" applyFont="1" applyBorder="1" applyAlignment="1">
      <alignment vertical="center"/>
    </xf>
    <xf numFmtId="0" fontId="9" fillId="0" borderId="38" xfId="6" applyFont="1" applyBorder="1" applyAlignment="1">
      <alignment horizontal="distributed" vertical="center"/>
    </xf>
    <xf numFmtId="38" fontId="9" fillId="0" borderId="39" xfId="3" applyFont="1" applyFill="1" applyBorder="1" applyAlignment="1">
      <alignment vertical="center"/>
    </xf>
    <xf numFmtId="38" fontId="9" fillId="0" borderId="40" xfId="3" applyFont="1" applyFill="1" applyBorder="1" applyAlignment="1">
      <alignment vertical="center"/>
    </xf>
    <xf numFmtId="176" fontId="9" fillId="0" borderId="39" xfId="3" applyNumberFormat="1" applyFont="1" applyFill="1" applyBorder="1" applyAlignment="1">
      <alignment vertical="center"/>
    </xf>
    <xf numFmtId="178" fontId="9" fillId="0" borderId="40" xfId="6" applyNumberFormat="1" applyFont="1" applyBorder="1" applyAlignment="1">
      <alignment horizontal="right" vertical="center"/>
    </xf>
    <xf numFmtId="40" fontId="9" fillId="0" borderId="41" xfId="6" applyNumberFormat="1" applyFont="1" applyBorder="1" applyAlignment="1">
      <alignment vertical="center"/>
    </xf>
    <xf numFmtId="49" fontId="9" fillId="0" borderId="38" xfId="6" applyNumberFormat="1" applyFont="1" applyBorder="1" applyAlignment="1">
      <alignment horizontal="distributed" vertical="center"/>
    </xf>
    <xf numFmtId="38" fontId="9" fillId="0" borderId="38" xfId="3" applyFont="1" applyFill="1" applyBorder="1" applyAlignment="1">
      <alignment vertical="center"/>
    </xf>
    <xf numFmtId="38" fontId="9" fillId="0" borderId="42" xfId="3" applyFont="1" applyFill="1" applyBorder="1" applyAlignment="1">
      <alignment vertical="center"/>
    </xf>
    <xf numFmtId="38" fontId="9" fillId="0" borderId="41" xfId="3" applyFont="1" applyFill="1" applyBorder="1" applyAlignment="1">
      <alignment vertical="center"/>
    </xf>
    <xf numFmtId="0" fontId="9" fillId="0" borderId="43" xfId="6" applyFont="1" applyBorder="1" applyAlignment="1">
      <alignment horizontal="distributed" vertical="center"/>
    </xf>
    <xf numFmtId="38" fontId="9" fillId="0" borderId="43" xfId="3" applyFont="1" applyFill="1" applyBorder="1" applyAlignment="1">
      <alignment vertical="center"/>
    </xf>
    <xf numFmtId="38" fontId="9" fillId="0" borderId="44" xfId="3" applyFont="1" applyFill="1" applyBorder="1" applyAlignment="1">
      <alignment vertical="center"/>
    </xf>
    <xf numFmtId="38" fontId="9" fillId="0" borderId="45" xfId="3" applyFont="1" applyFill="1" applyBorder="1" applyAlignment="1">
      <alignment vertical="center"/>
    </xf>
    <xf numFmtId="176" fontId="9" fillId="0" borderId="44" xfId="3" applyNumberFormat="1" applyFont="1" applyFill="1" applyBorder="1" applyAlignment="1">
      <alignment vertical="center"/>
    </xf>
    <xf numFmtId="178" fontId="9" fillId="0" borderId="44" xfId="6" applyNumberFormat="1" applyFont="1" applyBorder="1" applyAlignment="1">
      <alignment horizontal="right" vertical="center"/>
    </xf>
    <xf numFmtId="40" fontId="9" fillId="0" borderId="44" xfId="6" applyNumberFormat="1" applyFont="1" applyBorder="1" applyAlignment="1">
      <alignment vertical="center"/>
    </xf>
    <xf numFmtId="0" fontId="12" fillId="3" borderId="3" xfId="6" applyFont="1" applyFill="1" applyBorder="1" applyAlignment="1">
      <alignment vertical="center"/>
    </xf>
    <xf numFmtId="0" fontId="12" fillId="3" borderId="4" xfId="6" applyFont="1" applyFill="1" applyBorder="1" applyAlignment="1">
      <alignment vertical="center"/>
    </xf>
    <xf numFmtId="0" fontId="12" fillId="3" borderId="5" xfId="6" applyFont="1" applyFill="1" applyBorder="1" applyAlignment="1">
      <alignment vertical="center"/>
    </xf>
    <xf numFmtId="38" fontId="9" fillId="0" borderId="36" xfId="3" applyFont="1" applyFill="1" applyBorder="1" applyAlignment="1">
      <alignment vertical="center"/>
    </xf>
    <xf numFmtId="38" fontId="9" fillId="0" borderId="8" xfId="3" applyFont="1" applyFill="1" applyBorder="1" applyAlignment="1">
      <alignment vertical="center"/>
    </xf>
    <xf numFmtId="176" fontId="9" fillId="0" borderId="37" xfId="3" applyNumberFormat="1" applyFont="1" applyFill="1" applyBorder="1" applyAlignment="1">
      <alignment vertical="center"/>
    </xf>
    <xf numFmtId="38" fontId="9" fillId="0" borderId="6" xfId="3" applyFont="1" applyFill="1" applyBorder="1" applyAlignment="1">
      <alignment vertical="center"/>
    </xf>
    <xf numFmtId="38" fontId="9" fillId="0" borderId="10" xfId="3" applyFont="1" applyFill="1" applyBorder="1" applyAlignment="1">
      <alignment vertical="center"/>
    </xf>
    <xf numFmtId="38" fontId="9" fillId="0" borderId="46" xfId="3" applyFont="1" applyFill="1" applyBorder="1" applyAlignment="1">
      <alignment vertical="center"/>
    </xf>
    <xf numFmtId="40" fontId="9" fillId="0" borderId="7" xfId="6" applyNumberFormat="1" applyFont="1" applyBorder="1" applyAlignment="1">
      <alignment vertical="center"/>
    </xf>
    <xf numFmtId="0" fontId="12" fillId="3" borderId="8" xfId="6" applyFont="1" applyFill="1" applyBorder="1" applyAlignment="1">
      <alignment vertical="center"/>
    </xf>
    <xf numFmtId="0" fontId="12" fillId="3" borderId="31" xfId="6" applyFont="1" applyFill="1" applyBorder="1" applyAlignment="1">
      <alignment vertical="center"/>
    </xf>
    <xf numFmtId="0" fontId="12" fillId="3" borderId="9" xfId="6" applyFont="1" applyFill="1" applyBorder="1" applyAlignment="1">
      <alignment vertical="center"/>
    </xf>
    <xf numFmtId="0" fontId="9" fillId="0" borderId="36" xfId="6" applyFont="1" applyBorder="1" applyAlignment="1">
      <alignment horizontal="distributed" vertical="center"/>
    </xf>
    <xf numFmtId="40" fontId="9" fillId="0" borderId="39" xfId="6" applyNumberFormat="1" applyFont="1" applyBorder="1" applyAlignment="1">
      <alignment vertical="center"/>
    </xf>
    <xf numFmtId="38" fontId="9" fillId="0" borderId="7" xfId="3" applyFont="1" applyFill="1" applyBorder="1" applyAlignment="1">
      <alignment vertical="center"/>
    </xf>
    <xf numFmtId="178" fontId="9" fillId="0" borderId="39" xfId="6" applyNumberFormat="1" applyFont="1" applyBorder="1" applyAlignment="1">
      <alignment vertical="center"/>
    </xf>
    <xf numFmtId="0" fontId="9" fillId="0" borderId="0" xfId="4" applyFont="1" applyBorder="1" applyAlignment="1">
      <alignment vertical="center"/>
    </xf>
    <xf numFmtId="178" fontId="9" fillId="0" borderId="44" xfId="6" applyNumberFormat="1" applyFont="1" applyBorder="1" applyAlignment="1">
      <alignment vertical="center"/>
    </xf>
    <xf numFmtId="2" fontId="9" fillId="0" borderId="0" xfId="4" applyNumberFormat="1" applyFont="1" applyBorder="1" applyAlignment="1">
      <alignment vertical="center"/>
    </xf>
    <xf numFmtId="38" fontId="9" fillId="0" borderId="0" xfId="5" applyFont="1" applyBorder="1" applyAlignment="1">
      <alignment vertical="center"/>
    </xf>
    <xf numFmtId="176" fontId="9" fillId="0" borderId="0" xfId="5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38" fontId="9" fillId="0" borderId="0" xfId="5" applyFont="1" applyFill="1" applyAlignment="1">
      <alignment horizontal="center" vertical="center"/>
    </xf>
    <xf numFmtId="38" fontId="23" fillId="0" borderId="0" xfId="5" applyFont="1" applyFill="1" applyAlignment="1">
      <alignment vertical="center"/>
    </xf>
    <xf numFmtId="38" fontId="23" fillId="0" borderId="0" xfId="5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 shrinkToFit="1"/>
    </xf>
    <xf numFmtId="0" fontId="23" fillId="2" borderId="47" xfId="4" applyFont="1" applyFill="1" applyBorder="1" applyAlignment="1">
      <alignment horizontal="center" vertical="center" shrinkToFit="1"/>
    </xf>
    <xf numFmtId="0" fontId="23" fillId="2" borderId="2" xfId="4" applyFont="1" applyFill="1" applyBorder="1" applyAlignment="1">
      <alignment horizontal="center" vertical="center" shrinkToFit="1"/>
    </xf>
    <xf numFmtId="38" fontId="23" fillId="2" borderId="2" xfId="5" applyFont="1" applyFill="1" applyBorder="1" applyAlignment="1">
      <alignment horizontal="center" vertical="center" shrinkToFit="1"/>
    </xf>
    <xf numFmtId="0" fontId="23" fillId="0" borderId="2" xfId="4" applyFont="1" applyBorder="1" applyAlignment="1">
      <alignment horizontal="distributed" vertical="center"/>
    </xf>
    <xf numFmtId="38" fontId="23" fillId="0" borderId="2" xfId="1" applyFont="1" applyBorder="1" applyAlignment="1">
      <alignment horizontal="right" vertical="center"/>
    </xf>
    <xf numFmtId="38" fontId="23" fillId="0" borderId="2" xfId="1" applyFont="1" applyFill="1" applyBorder="1" applyAlignment="1">
      <alignment horizontal="right" vertical="center"/>
    </xf>
    <xf numFmtId="38" fontId="14" fillId="0" borderId="2" xfId="1" applyFont="1" applyBorder="1" applyAlignment="1">
      <alignment horizontal="right" vertical="center"/>
    </xf>
    <xf numFmtId="0" fontId="23" fillId="0" borderId="2" xfId="6" applyFont="1" applyBorder="1" applyAlignment="1">
      <alignment horizontal="distributed" vertical="center"/>
    </xf>
    <xf numFmtId="38" fontId="23" fillId="0" borderId="2" xfId="3" applyFont="1" applyBorder="1" applyAlignment="1">
      <alignment horizontal="right" vertical="center"/>
    </xf>
    <xf numFmtId="38" fontId="23" fillId="0" borderId="2" xfId="3" applyFont="1" applyFill="1" applyBorder="1" applyAlignment="1">
      <alignment horizontal="right" vertical="center"/>
    </xf>
    <xf numFmtId="9" fontId="23" fillId="0" borderId="2" xfId="7" applyFont="1" applyFill="1" applyBorder="1" applyAlignment="1">
      <alignment horizontal="center" vertical="center" wrapText="1"/>
    </xf>
    <xf numFmtId="181" fontId="23" fillId="0" borderId="2" xfId="7" applyNumberFormat="1" applyFont="1" applyFill="1" applyBorder="1" applyAlignment="1">
      <alignment horizontal="right" vertical="center"/>
    </xf>
    <xf numFmtId="38" fontId="9" fillId="0" borderId="0" xfId="5" applyFont="1" applyFill="1" applyBorder="1" applyAlignment="1">
      <alignment horizontal="center" vertical="center"/>
    </xf>
    <xf numFmtId="182" fontId="9" fillId="0" borderId="0" xfId="5" applyNumberFormat="1" applyFont="1" applyFill="1" applyBorder="1" applyAlignment="1">
      <alignment horizontal="center" vertical="center"/>
    </xf>
    <xf numFmtId="183" fontId="9" fillId="0" borderId="0" xfId="4" applyNumberFormat="1" applyFont="1" applyAlignment="1">
      <alignment horizontal="center" vertical="center"/>
    </xf>
    <xf numFmtId="40" fontId="9" fillId="0" borderId="0" xfId="4" applyNumberFormat="1" applyFont="1" applyAlignment="1">
      <alignment horizontal="center" vertical="center"/>
    </xf>
    <xf numFmtId="177" fontId="6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77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76" fontId="10" fillId="0" borderId="0" xfId="5" applyNumberFormat="1" applyFont="1" applyFill="1" applyBorder="1" applyAlignment="1">
      <alignment horizontal="left" vertical="center"/>
    </xf>
    <xf numFmtId="176" fontId="19" fillId="0" borderId="0" xfId="5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horizontal="right" vertical="center"/>
    </xf>
    <xf numFmtId="176" fontId="19" fillId="0" borderId="0" xfId="5" applyNumberFormat="1" applyFont="1" applyFill="1" applyBorder="1" applyAlignment="1">
      <alignment horizontal="left" vertical="center"/>
    </xf>
    <xf numFmtId="176" fontId="19" fillId="0" borderId="13" xfId="5" applyNumberFormat="1" applyFont="1" applyFill="1" applyBorder="1" applyAlignment="1">
      <alignment horizontal="center" vertical="center"/>
    </xf>
    <xf numFmtId="176" fontId="9" fillId="0" borderId="13" xfId="5" applyNumberFormat="1" applyFont="1" applyFill="1" applyBorder="1" applyAlignment="1">
      <alignment horizontal="right" vertical="center"/>
    </xf>
    <xf numFmtId="177" fontId="9" fillId="0" borderId="0" xfId="5" applyNumberFormat="1" applyFont="1" applyFill="1" applyBorder="1" applyAlignment="1">
      <alignment horizontal="right" vertical="center"/>
    </xf>
    <xf numFmtId="176" fontId="9" fillId="2" borderId="1" xfId="5" applyNumberFormat="1" applyFont="1" applyFill="1" applyBorder="1" applyAlignment="1">
      <alignment horizontal="center" vertical="center" textRotation="255"/>
    </xf>
    <xf numFmtId="176" fontId="9" fillId="2" borderId="1" xfId="5" applyNumberFormat="1" applyFont="1" applyFill="1" applyBorder="1" applyAlignment="1">
      <alignment horizontal="center" vertical="center"/>
    </xf>
    <xf numFmtId="176" fontId="9" fillId="2" borderId="3" xfId="5" applyNumberFormat="1" applyFont="1" applyFill="1" applyBorder="1" applyAlignment="1">
      <alignment horizontal="centerContinuous" vertical="center"/>
    </xf>
    <xf numFmtId="176" fontId="9" fillId="2" borderId="4" xfId="5" applyNumberFormat="1" applyFont="1" applyFill="1" applyBorder="1" applyAlignment="1">
      <alignment horizontal="centerContinuous" vertical="center"/>
    </xf>
    <xf numFmtId="176" fontId="9" fillId="2" borderId="5" xfId="5" applyNumberFormat="1" applyFont="1" applyFill="1" applyBorder="1" applyAlignment="1">
      <alignment horizontal="centerContinuous" vertical="center"/>
    </xf>
    <xf numFmtId="176" fontId="9" fillId="2" borderId="1" xfId="5" applyNumberFormat="1" applyFont="1" applyFill="1" applyBorder="1" applyAlignment="1">
      <alignment horizontal="center" vertical="center" wrapText="1"/>
    </xf>
    <xf numFmtId="177" fontId="9" fillId="2" borderId="1" xfId="5" applyNumberFormat="1" applyFont="1" applyFill="1" applyBorder="1" applyAlignment="1">
      <alignment horizontal="center" vertical="center" wrapText="1"/>
    </xf>
    <xf numFmtId="176" fontId="9" fillId="2" borderId="7" xfId="5" applyNumberFormat="1" applyFont="1" applyFill="1" applyBorder="1" applyAlignment="1">
      <alignment horizontal="center" vertical="center" textRotation="255"/>
    </xf>
    <xf numFmtId="176" fontId="9" fillId="2" borderId="7" xfId="5" applyNumberFormat="1" applyFont="1" applyFill="1" applyBorder="1" applyAlignment="1">
      <alignment horizontal="center" vertical="center"/>
    </xf>
    <xf numFmtId="176" fontId="9" fillId="2" borderId="1" xfId="5" applyNumberFormat="1" applyFont="1" applyFill="1" applyBorder="1" applyAlignment="1">
      <alignment horizontal="center" vertical="center"/>
    </xf>
    <xf numFmtId="176" fontId="9" fillId="2" borderId="3" xfId="5" applyNumberFormat="1" applyFont="1" applyFill="1" applyBorder="1" applyAlignment="1">
      <alignment horizontal="center" vertical="center"/>
    </xf>
    <xf numFmtId="176" fontId="9" fillId="2" borderId="7" xfId="5" applyNumberFormat="1" applyFont="1" applyFill="1" applyBorder="1" applyAlignment="1">
      <alignment horizontal="center" vertical="center" wrapText="1"/>
    </xf>
    <xf numFmtId="177" fontId="9" fillId="2" borderId="7" xfId="5" applyNumberFormat="1" applyFont="1" applyFill="1" applyBorder="1" applyAlignment="1">
      <alignment horizontal="center" vertical="center" wrapText="1"/>
    </xf>
    <xf numFmtId="176" fontId="9" fillId="0" borderId="1" xfId="5" applyNumberFormat="1" applyFont="1" applyFill="1" applyBorder="1" applyAlignment="1">
      <alignment horizontal="center" vertical="center" wrapText="1"/>
    </xf>
    <xf numFmtId="0" fontId="12" fillId="3" borderId="19" xfId="4" applyFont="1" applyFill="1" applyBorder="1" applyAlignment="1">
      <alignment horizontal="distributed" vertical="center" wrapText="1"/>
    </xf>
    <xf numFmtId="176" fontId="12" fillId="3" borderId="48" xfId="5" applyNumberFormat="1" applyFont="1" applyFill="1" applyBorder="1" applyAlignment="1">
      <alignment horizontal="right" vertical="center"/>
    </xf>
    <xf numFmtId="176" fontId="12" fillId="3" borderId="1" xfId="5" applyNumberFormat="1" applyFont="1" applyFill="1" applyBorder="1" applyAlignment="1">
      <alignment horizontal="right" vertical="center"/>
    </xf>
    <xf numFmtId="176" fontId="12" fillId="3" borderId="49" xfId="5" applyNumberFormat="1" applyFont="1" applyFill="1" applyBorder="1" applyAlignment="1">
      <alignment horizontal="right" vertical="center"/>
    </xf>
    <xf numFmtId="177" fontId="12" fillId="3" borderId="8" xfId="5" applyNumberFormat="1" applyFont="1" applyFill="1" applyBorder="1" applyAlignment="1">
      <alignment horizontal="right" vertical="center"/>
    </xf>
    <xf numFmtId="177" fontId="12" fillId="3" borderId="50" xfId="5" applyNumberFormat="1" applyFont="1" applyFill="1" applyBorder="1" applyAlignment="1">
      <alignment horizontal="right" vertical="center"/>
    </xf>
    <xf numFmtId="176" fontId="9" fillId="0" borderId="6" xfId="5" applyNumberFormat="1" applyFont="1" applyFill="1" applyBorder="1" applyAlignment="1">
      <alignment horizontal="center" vertical="center" wrapText="1"/>
    </xf>
    <xf numFmtId="0" fontId="9" fillId="0" borderId="0" xfId="4" applyFont="1" applyAlignment="1">
      <alignment horizontal="distributed" vertical="center"/>
    </xf>
    <xf numFmtId="176" fontId="9" fillId="0" borderId="10" xfId="5" applyNumberFormat="1" applyFont="1" applyFill="1" applyBorder="1" applyAlignment="1">
      <alignment horizontal="right" vertical="center"/>
    </xf>
    <xf numFmtId="176" fontId="9" fillId="0" borderId="6" xfId="5" applyNumberFormat="1" applyFont="1" applyFill="1" applyBorder="1" applyAlignment="1">
      <alignment horizontal="right" vertical="center"/>
    </xf>
    <xf numFmtId="177" fontId="9" fillId="0" borderId="10" xfId="5" applyNumberFormat="1" applyFont="1" applyFill="1" applyBorder="1" applyAlignment="1">
      <alignment horizontal="right" vertical="center"/>
    </xf>
    <xf numFmtId="177" fontId="9" fillId="0" borderId="6" xfId="5" applyNumberFormat="1" applyFont="1" applyFill="1" applyBorder="1" applyAlignment="1">
      <alignment horizontal="right" vertical="center"/>
    </xf>
    <xf numFmtId="176" fontId="9" fillId="0" borderId="7" xfId="5" applyNumberFormat="1" applyFont="1" applyFill="1" applyBorder="1" applyAlignment="1">
      <alignment horizontal="center" vertical="center" wrapText="1"/>
    </xf>
    <xf numFmtId="176" fontId="9" fillId="0" borderId="32" xfId="5" applyNumberFormat="1" applyFont="1" applyFill="1" applyBorder="1" applyAlignment="1">
      <alignment horizontal="right" vertical="center"/>
    </xf>
    <xf numFmtId="176" fontId="9" fillId="0" borderId="7" xfId="5" applyNumberFormat="1" applyFont="1" applyFill="1" applyBorder="1" applyAlignment="1">
      <alignment horizontal="right" vertical="center"/>
    </xf>
    <xf numFmtId="177" fontId="9" fillId="0" borderId="7" xfId="5" applyNumberFormat="1" applyFont="1" applyFill="1" applyBorder="1" applyAlignment="1">
      <alignment horizontal="right" vertical="center"/>
    </xf>
    <xf numFmtId="176" fontId="12" fillId="3" borderId="10" xfId="5" applyNumberFormat="1" applyFont="1" applyFill="1" applyBorder="1" applyAlignment="1">
      <alignment horizontal="right" vertical="center"/>
    </xf>
    <xf numFmtId="177" fontId="12" fillId="3" borderId="6" xfId="5" applyNumberFormat="1" applyFont="1" applyFill="1" applyBorder="1" applyAlignment="1">
      <alignment horizontal="right" vertical="center"/>
    </xf>
    <xf numFmtId="176" fontId="12" fillId="3" borderId="8" xfId="5" applyNumberFormat="1" applyFont="1" applyFill="1" applyBorder="1" applyAlignment="1">
      <alignment horizontal="right" vertical="center"/>
    </xf>
    <xf numFmtId="177" fontId="12" fillId="3" borderId="1" xfId="5" applyNumberFormat="1" applyFont="1" applyFill="1" applyBorder="1" applyAlignment="1">
      <alignment horizontal="right" vertical="center"/>
    </xf>
    <xf numFmtId="176" fontId="12" fillId="3" borderId="1" xfId="5" applyNumberFormat="1" applyFont="1" applyFill="1" applyBorder="1" applyAlignment="1">
      <alignment horizontal="distributed" vertical="center"/>
    </xf>
    <xf numFmtId="176" fontId="9" fillId="0" borderId="6" xfId="5" applyNumberFormat="1" applyFont="1" applyFill="1" applyBorder="1" applyAlignment="1">
      <alignment horizontal="distributed" vertical="center"/>
    </xf>
    <xf numFmtId="176" fontId="9" fillId="0" borderId="51" xfId="5" applyNumberFormat="1" applyFont="1" applyFill="1" applyBorder="1" applyAlignment="1">
      <alignment horizontal="center" vertical="center" wrapText="1"/>
    </xf>
    <xf numFmtId="176" fontId="9" fillId="0" borderId="52" xfId="5" applyNumberFormat="1" applyFont="1" applyFill="1" applyBorder="1" applyAlignment="1">
      <alignment horizontal="center" vertical="center" wrapText="1"/>
    </xf>
    <xf numFmtId="176" fontId="12" fillId="3" borderId="53" xfId="5" applyNumberFormat="1" applyFont="1" applyFill="1" applyBorder="1" applyAlignment="1">
      <alignment horizontal="distributed" vertical="center"/>
    </xf>
    <xf numFmtId="176" fontId="12" fillId="3" borderId="53" xfId="5" applyNumberFormat="1" applyFont="1" applyFill="1" applyBorder="1" applyAlignment="1">
      <alignment horizontal="right" vertical="center"/>
    </xf>
    <xf numFmtId="177" fontId="12" fillId="3" borderId="53" xfId="5" applyNumberFormat="1" applyFont="1" applyFill="1" applyBorder="1" applyAlignment="1">
      <alignment horizontal="right" vertical="center"/>
    </xf>
    <xf numFmtId="177" fontId="12" fillId="3" borderId="54" xfId="5" applyNumberFormat="1" applyFont="1" applyFill="1" applyBorder="1" applyAlignment="1">
      <alignment horizontal="right" vertical="center"/>
    </xf>
    <xf numFmtId="176" fontId="9" fillId="0" borderId="55" xfId="5" applyNumberFormat="1" applyFont="1" applyFill="1" applyBorder="1" applyAlignment="1">
      <alignment horizontal="center" vertical="center" wrapText="1"/>
    </xf>
    <xf numFmtId="177" fontId="9" fillId="0" borderId="56" xfId="5" applyNumberFormat="1" applyFont="1" applyFill="1" applyBorder="1" applyAlignment="1">
      <alignment horizontal="right" vertical="center"/>
    </xf>
    <xf numFmtId="176" fontId="9" fillId="0" borderId="57" xfId="5" applyNumberFormat="1" applyFont="1" applyFill="1" applyBorder="1" applyAlignment="1">
      <alignment horizontal="center" vertical="center" wrapText="1"/>
    </xf>
    <xf numFmtId="176" fontId="9" fillId="0" borderId="51" xfId="5" applyNumberFormat="1" applyFont="1" applyFill="1" applyBorder="1" applyAlignment="1">
      <alignment horizontal="distributed" vertical="center"/>
    </xf>
    <xf numFmtId="176" fontId="9" fillId="0" borderId="51" xfId="5" applyNumberFormat="1" applyFont="1" applyFill="1" applyBorder="1" applyAlignment="1">
      <alignment horizontal="right" vertical="center"/>
    </xf>
    <xf numFmtId="177" fontId="9" fillId="0" borderId="51" xfId="5" applyNumberFormat="1" applyFont="1" applyFill="1" applyBorder="1" applyAlignment="1">
      <alignment horizontal="right" vertical="center"/>
    </xf>
    <xf numFmtId="177" fontId="9" fillId="0" borderId="58" xfId="5" applyNumberFormat="1" applyFont="1" applyFill="1" applyBorder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7" fontId="8" fillId="0" borderId="0" xfId="2" applyNumberFormat="1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6" fontId="8" fillId="0" borderId="0" xfId="2" applyNumberFormat="1" applyFont="1" applyFill="1" applyBorder="1" applyAlignment="1" applyProtection="1">
      <alignment vertical="center"/>
    </xf>
    <xf numFmtId="176" fontId="9" fillId="0" borderId="0" xfId="5" applyNumberFormat="1" applyFont="1" applyFill="1" applyBorder="1" applyAlignment="1">
      <alignment horizontal="center" vertical="center"/>
    </xf>
    <xf numFmtId="177" fontId="9" fillId="0" borderId="0" xfId="5" applyNumberFormat="1" applyFont="1" applyFill="1" applyBorder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178" fontId="6" fillId="0" borderId="0" xfId="0" applyNumberFormat="1" applyFont="1" applyAlignment="1">
      <alignment vertical="center"/>
    </xf>
    <xf numFmtId="176" fontId="10" fillId="0" borderId="0" xfId="5" applyNumberFormat="1" applyFont="1" applyFill="1" applyAlignment="1">
      <alignment horizontal="left" vertical="center"/>
    </xf>
    <xf numFmtId="176" fontId="19" fillId="0" borderId="0" xfId="5" applyNumberFormat="1" applyFont="1" applyFill="1" applyAlignment="1">
      <alignment horizontal="center" vertical="center"/>
    </xf>
    <xf numFmtId="178" fontId="19" fillId="0" borderId="0" xfId="5" applyNumberFormat="1" applyFont="1" applyFill="1" applyAlignment="1">
      <alignment horizontal="center" vertical="center"/>
    </xf>
    <xf numFmtId="176" fontId="9" fillId="0" borderId="0" xfId="5" applyNumberFormat="1" applyFont="1" applyAlignment="1">
      <alignment horizontal="center" vertical="center"/>
    </xf>
    <xf numFmtId="176" fontId="9" fillId="2" borderId="2" xfId="5" applyNumberFormat="1" applyFont="1" applyFill="1" applyBorder="1" applyAlignment="1">
      <alignment horizontal="center" vertical="center"/>
    </xf>
    <xf numFmtId="176" fontId="9" fillId="2" borderId="2" xfId="5" applyNumberFormat="1" applyFont="1" applyFill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Continuous" vertical="center" wrapText="1" shrinkToFit="1"/>
    </xf>
    <xf numFmtId="176" fontId="9" fillId="2" borderId="2" xfId="5" applyNumberFormat="1" applyFont="1" applyFill="1" applyBorder="1" applyAlignment="1">
      <alignment horizontal="centerContinuous" vertical="center" wrapText="1"/>
    </xf>
    <xf numFmtId="176" fontId="9" fillId="2" borderId="2" xfId="5" applyNumberFormat="1" applyFont="1" applyFill="1" applyBorder="1" applyAlignment="1">
      <alignment horizontal="center" vertical="center"/>
    </xf>
    <xf numFmtId="178" fontId="9" fillId="2" borderId="2" xfId="5" applyNumberFormat="1" applyFont="1" applyFill="1" applyBorder="1" applyAlignment="1">
      <alignment horizontal="center" vertical="center"/>
    </xf>
    <xf numFmtId="176" fontId="9" fillId="2" borderId="2" xfId="5" applyNumberFormat="1" applyFont="1" applyFill="1" applyBorder="1" applyAlignment="1">
      <alignment horizontal="center" vertical="center" wrapText="1"/>
    </xf>
    <xf numFmtId="176" fontId="16" fillId="0" borderId="6" xfId="5" applyNumberFormat="1" applyFont="1" applyBorder="1" applyAlignment="1">
      <alignment horizontal="distributed" vertical="center"/>
    </xf>
    <xf numFmtId="38" fontId="16" fillId="0" borderId="6" xfId="1" applyFont="1" applyFill="1" applyBorder="1" applyAlignment="1">
      <alignment horizontal="right" vertical="center"/>
    </xf>
    <xf numFmtId="38" fontId="16" fillId="0" borderId="6" xfId="1" applyFont="1" applyBorder="1" applyAlignment="1">
      <alignment horizontal="right" vertical="center"/>
    </xf>
    <xf numFmtId="176" fontId="16" fillId="0" borderId="6" xfId="5" applyNumberFormat="1" applyFont="1" applyFill="1" applyBorder="1" applyAlignment="1">
      <alignment horizontal="right" vertical="center"/>
    </xf>
    <xf numFmtId="178" fontId="16" fillId="0" borderId="6" xfId="5" applyNumberFormat="1" applyFont="1" applyFill="1" applyBorder="1" applyAlignment="1">
      <alignment horizontal="right" vertical="center"/>
    </xf>
    <xf numFmtId="40" fontId="16" fillId="0" borderId="6" xfId="1" applyNumberFormat="1" applyFont="1" applyFill="1" applyBorder="1" applyAlignment="1">
      <alignment horizontal="right" vertical="center"/>
    </xf>
    <xf numFmtId="176" fontId="16" fillId="0" borderId="6" xfId="5" applyNumberFormat="1" applyFont="1" applyFill="1" applyBorder="1" applyAlignment="1">
      <alignment horizontal="distributed" vertical="center"/>
    </xf>
    <xf numFmtId="178" fontId="14" fillId="0" borderId="6" xfId="5" applyNumberFormat="1" applyFont="1" applyFill="1" applyBorder="1" applyAlignment="1">
      <alignment horizontal="right" vertical="center"/>
    </xf>
    <xf numFmtId="38" fontId="16" fillId="0" borderId="6" xfId="1" applyFont="1" applyFill="1" applyBorder="1" applyAlignment="1">
      <alignment vertical="center"/>
    </xf>
    <xf numFmtId="176" fontId="24" fillId="3" borderId="6" xfId="5" applyNumberFormat="1" applyFont="1" applyFill="1" applyBorder="1" applyAlignment="1">
      <alignment horizontal="distributed" vertical="center"/>
    </xf>
    <xf numFmtId="38" fontId="24" fillId="3" borderId="6" xfId="1" applyFont="1" applyFill="1" applyBorder="1" applyAlignment="1">
      <alignment horizontal="right" vertical="center"/>
    </xf>
    <xf numFmtId="176" fontId="24" fillId="3" borderId="6" xfId="5" applyNumberFormat="1" applyFont="1" applyFill="1" applyBorder="1" applyAlignment="1">
      <alignment horizontal="right" vertical="center"/>
    </xf>
    <xf numFmtId="178" fontId="24" fillId="3" borderId="6" xfId="5" applyNumberFormat="1" applyFont="1" applyFill="1" applyBorder="1" applyAlignment="1">
      <alignment horizontal="right" vertical="center"/>
    </xf>
    <xf numFmtId="40" fontId="24" fillId="3" borderId="6" xfId="1" applyNumberFormat="1" applyFont="1" applyFill="1" applyBorder="1" applyAlignment="1">
      <alignment horizontal="right" vertical="center"/>
    </xf>
    <xf numFmtId="38" fontId="16" fillId="0" borderId="6" xfId="1" applyFont="1" applyBorder="1" applyAlignment="1">
      <alignment vertical="center"/>
    </xf>
    <xf numFmtId="176" fontId="14" fillId="0" borderId="6" xfId="5" applyNumberFormat="1" applyFont="1" applyFill="1" applyBorder="1" applyAlignment="1">
      <alignment horizontal="right" vertical="center"/>
    </xf>
    <xf numFmtId="40" fontId="14" fillId="0" borderId="6" xfId="1" applyNumberFormat="1" applyFont="1" applyFill="1" applyBorder="1" applyAlignment="1">
      <alignment horizontal="right" vertical="center"/>
    </xf>
    <xf numFmtId="176" fontId="16" fillId="0" borderId="6" xfId="5" applyNumberFormat="1" applyFont="1" applyBorder="1" applyAlignment="1">
      <alignment horizontal="center" vertical="center"/>
    </xf>
    <xf numFmtId="40" fontId="25" fillId="0" borderId="6" xfId="1" applyNumberFormat="1" applyFont="1" applyFill="1" applyBorder="1" applyAlignment="1">
      <alignment horizontal="right" vertical="center"/>
    </xf>
    <xf numFmtId="40" fontId="16" fillId="0" borderId="6" xfId="1" applyNumberFormat="1" applyFont="1" applyFill="1" applyBorder="1" applyAlignment="1">
      <alignment vertical="center"/>
    </xf>
    <xf numFmtId="176" fontId="16" fillId="0" borderId="41" xfId="5" applyNumberFormat="1" applyFont="1" applyFill="1" applyBorder="1" applyAlignment="1">
      <alignment horizontal="distributed" vertical="center"/>
    </xf>
    <xf numFmtId="38" fontId="16" fillId="0" borderId="41" xfId="1" applyFont="1" applyFill="1" applyBorder="1" applyAlignment="1">
      <alignment horizontal="right" vertical="center"/>
    </xf>
    <xf numFmtId="176" fontId="16" fillId="0" borderId="41" xfId="5" applyNumberFormat="1" applyFont="1" applyFill="1" applyBorder="1" applyAlignment="1">
      <alignment horizontal="right" vertical="center"/>
    </xf>
    <xf numFmtId="178" fontId="16" fillId="0" borderId="41" xfId="5" applyNumberFormat="1" applyFont="1" applyFill="1" applyBorder="1" applyAlignment="1">
      <alignment horizontal="right" vertical="center"/>
    </xf>
    <xf numFmtId="40" fontId="16" fillId="0" borderId="41" xfId="1" applyNumberFormat="1" applyFont="1" applyFill="1" applyBorder="1" applyAlignment="1">
      <alignment horizontal="right" vertical="center"/>
    </xf>
    <xf numFmtId="176" fontId="16" fillId="0" borderId="7" xfId="5" applyNumberFormat="1" applyFont="1" applyFill="1" applyBorder="1" applyAlignment="1">
      <alignment horizontal="distributed" vertical="center"/>
    </xf>
    <xf numFmtId="38" fontId="16" fillId="0" borderId="7" xfId="1" applyFont="1" applyFill="1" applyBorder="1" applyAlignment="1">
      <alignment horizontal="right" vertical="center"/>
    </xf>
    <xf numFmtId="176" fontId="16" fillId="0" borderId="7" xfId="5" applyNumberFormat="1" applyFont="1" applyFill="1" applyBorder="1" applyAlignment="1">
      <alignment horizontal="right" vertical="center"/>
    </xf>
    <xf numFmtId="178" fontId="16" fillId="0" borderId="7" xfId="5" applyNumberFormat="1" applyFont="1" applyFill="1" applyBorder="1" applyAlignment="1">
      <alignment horizontal="right" vertical="center"/>
    </xf>
    <xf numFmtId="40" fontId="16" fillId="0" borderId="7" xfId="1" applyNumberFormat="1" applyFont="1" applyFill="1" applyBorder="1" applyAlignment="1">
      <alignment horizontal="right" vertical="center"/>
    </xf>
    <xf numFmtId="176" fontId="9" fillId="0" borderId="0" xfId="5" applyNumberFormat="1" applyFont="1" applyBorder="1" applyAlignment="1">
      <alignment horizontal="distributed" vertical="center"/>
    </xf>
    <xf numFmtId="176" fontId="9" fillId="0" borderId="0" xfId="5" applyNumberFormat="1" applyFont="1" applyBorder="1" applyAlignment="1">
      <alignment horizontal="right" vertical="center"/>
    </xf>
    <xf numFmtId="178" fontId="9" fillId="0" borderId="0" xfId="5" applyNumberFormat="1" applyFont="1" applyBorder="1" applyAlignment="1">
      <alignment horizontal="right" vertical="center"/>
    </xf>
    <xf numFmtId="176" fontId="9" fillId="0" borderId="0" xfId="5" applyNumberFormat="1" applyFont="1" applyBorder="1" applyAlignment="1">
      <alignment horizontal="center" vertical="center"/>
    </xf>
    <xf numFmtId="178" fontId="9" fillId="0" borderId="0" xfId="5" applyNumberFormat="1" applyFont="1" applyBorder="1" applyAlignment="1">
      <alignment horizontal="center" vertical="center"/>
    </xf>
    <xf numFmtId="176" fontId="9" fillId="0" borderId="0" xfId="4" applyNumberFormat="1" applyFont="1" applyAlignment="1">
      <alignment vertical="center"/>
    </xf>
    <xf numFmtId="176" fontId="19" fillId="0" borderId="0" xfId="5" applyNumberFormat="1" applyFont="1" applyBorder="1" applyAlignment="1">
      <alignment horizontal="center" vertical="center"/>
    </xf>
    <xf numFmtId="176" fontId="9" fillId="2" borderId="8" xfId="5" applyNumberFormat="1" applyFont="1" applyFill="1" applyBorder="1" applyAlignment="1">
      <alignment horizontal="centerContinuous" vertical="center" shrinkToFit="1"/>
    </xf>
    <xf numFmtId="176" fontId="9" fillId="2" borderId="31" xfId="5" applyNumberFormat="1" applyFont="1" applyFill="1" applyBorder="1" applyAlignment="1">
      <alignment horizontal="centerContinuous" vertical="center" shrinkToFit="1"/>
    </xf>
    <xf numFmtId="177" fontId="9" fillId="2" borderId="3" xfId="5" applyNumberFormat="1" applyFont="1" applyFill="1" applyBorder="1" applyAlignment="1">
      <alignment horizontal="center" vertical="center"/>
    </xf>
    <xf numFmtId="176" fontId="20" fillId="0" borderId="1" xfId="5" applyNumberFormat="1" applyFont="1" applyFill="1" applyBorder="1" applyAlignment="1">
      <alignment horizontal="center" vertical="center"/>
    </xf>
    <xf numFmtId="176" fontId="9" fillId="0" borderId="1" xfId="5" applyNumberFormat="1" applyFont="1" applyFill="1" applyBorder="1" applyAlignment="1">
      <alignment horizontal="distributed" vertical="center"/>
    </xf>
    <xf numFmtId="176" fontId="9" fillId="0" borderId="8" xfId="5" applyNumberFormat="1" applyFont="1" applyFill="1" applyBorder="1" applyAlignment="1">
      <alignment horizontal="right" vertical="center"/>
    </xf>
    <xf numFmtId="177" fontId="9" fillId="0" borderId="8" xfId="5" applyNumberFormat="1" applyFont="1" applyFill="1" applyBorder="1" applyAlignment="1">
      <alignment horizontal="right" vertical="center"/>
    </xf>
    <xf numFmtId="177" fontId="9" fillId="0" borderId="1" xfId="5" applyNumberFormat="1" applyFont="1" applyFill="1" applyBorder="1" applyAlignment="1">
      <alignment horizontal="right" vertical="center"/>
    </xf>
    <xf numFmtId="176" fontId="20" fillId="0" borderId="7" xfId="5" applyNumberFormat="1" applyFont="1" applyFill="1" applyBorder="1" applyAlignment="1">
      <alignment horizontal="center" vertical="center"/>
    </xf>
    <xf numFmtId="176" fontId="9" fillId="0" borderId="7" xfId="5" applyNumberFormat="1" applyFont="1" applyFill="1" applyBorder="1" applyAlignment="1">
      <alignment horizontal="distributed" vertical="center"/>
    </xf>
    <xf numFmtId="177" fontId="9" fillId="0" borderId="32" xfId="5" applyNumberFormat="1" applyFont="1" applyFill="1" applyBorder="1" applyAlignment="1">
      <alignment horizontal="right" vertical="center"/>
    </xf>
    <xf numFmtId="176" fontId="20" fillId="0" borderId="1" xfId="5" applyNumberFormat="1" applyFont="1" applyFill="1" applyBorder="1" applyAlignment="1">
      <alignment horizontal="center" vertical="center" wrapText="1"/>
    </xf>
    <xf numFmtId="176" fontId="20" fillId="0" borderId="7" xfId="5" applyNumberFormat="1" applyFont="1" applyFill="1" applyBorder="1" applyAlignment="1">
      <alignment horizontal="center" vertical="center" wrapText="1"/>
    </xf>
    <xf numFmtId="176" fontId="9" fillId="3" borderId="1" xfId="5" applyNumberFormat="1" applyFont="1" applyFill="1" applyBorder="1" applyAlignment="1">
      <alignment horizontal="distributed" vertical="center"/>
    </xf>
    <xf numFmtId="176" fontId="9" fillId="3" borderId="8" xfId="5" applyNumberFormat="1" applyFont="1" applyFill="1" applyBorder="1" applyAlignment="1">
      <alignment horizontal="right" vertical="center"/>
    </xf>
    <xf numFmtId="184" fontId="9" fillId="3" borderId="8" xfId="5" applyNumberFormat="1" applyFont="1" applyFill="1" applyBorder="1" applyAlignment="1">
      <alignment horizontal="right" vertical="center"/>
    </xf>
    <xf numFmtId="177" fontId="9" fillId="3" borderId="1" xfId="5" applyNumberFormat="1" applyFont="1" applyFill="1" applyBorder="1" applyAlignment="1">
      <alignment horizontal="right" vertical="center"/>
    </xf>
    <xf numFmtId="176" fontId="20" fillId="0" borderId="6" xfId="5" applyNumberFormat="1" applyFont="1" applyFill="1" applyBorder="1" applyAlignment="1">
      <alignment horizontal="center" vertical="center" wrapText="1"/>
    </xf>
    <xf numFmtId="176" fontId="9" fillId="0" borderId="6" xfId="5" applyNumberFormat="1" applyFont="1" applyFill="1" applyBorder="1" applyAlignment="1">
      <alignment horizontal="left" vertical="center" wrapText="1"/>
    </xf>
    <xf numFmtId="184" fontId="9" fillId="0" borderId="10" xfId="5" applyNumberFormat="1" applyFont="1" applyFill="1" applyBorder="1" applyAlignment="1">
      <alignment horizontal="right" vertical="center"/>
    </xf>
    <xf numFmtId="176" fontId="9" fillId="0" borderId="7" xfId="5" applyNumberFormat="1" applyFont="1" applyFill="1" applyBorder="1" applyAlignment="1">
      <alignment horizontal="left" vertical="center" wrapText="1"/>
    </xf>
    <xf numFmtId="184" fontId="9" fillId="0" borderId="32" xfId="5" applyNumberFormat="1" applyFont="1" applyFill="1" applyBorder="1" applyAlignment="1">
      <alignment horizontal="right" vertical="center"/>
    </xf>
    <xf numFmtId="176" fontId="9" fillId="3" borderId="6" xfId="5" applyNumberFormat="1" applyFont="1" applyFill="1" applyBorder="1" applyAlignment="1">
      <alignment horizontal="distributed" vertical="center"/>
    </xf>
    <xf numFmtId="176" fontId="9" fillId="3" borderId="10" xfId="5" applyNumberFormat="1" applyFont="1" applyFill="1" applyBorder="1" applyAlignment="1">
      <alignment horizontal="right" vertical="center"/>
    </xf>
    <xf numFmtId="184" fontId="9" fillId="3" borderId="10" xfId="5" applyNumberFormat="1" applyFont="1" applyFill="1" applyBorder="1" applyAlignment="1">
      <alignment horizontal="right" vertical="center"/>
    </xf>
    <xf numFmtId="177" fontId="9" fillId="3" borderId="6" xfId="5" applyNumberFormat="1" applyFont="1" applyFill="1" applyBorder="1" applyAlignment="1">
      <alignment horizontal="right" vertical="center"/>
    </xf>
    <xf numFmtId="176" fontId="20" fillId="0" borderId="0" xfId="5" applyNumberFormat="1" applyFont="1" applyFill="1" applyBorder="1" applyAlignment="1">
      <alignment horizontal="center" vertical="center" wrapText="1"/>
    </xf>
    <xf numFmtId="176" fontId="9" fillId="0" borderId="0" xfId="5" applyNumberFormat="1" applyFont="1" applyFill="1" applyBorder="1" applyAlignment="1">
      <alignment horizontal="left" vertical="center" wrapText="1"/>
    </xf>
    <xf numFmtId="185" fontId="9" fillId="0" borderId="0" xfId="5" applyNumberFormat="1" applyFont="1" applyFill="1" applyBorder="1" applyAlignment="1">
      <alignment horizontal="right" vertical="center"/>
    </xf>
    <xf numFmtId="186" fontId="9" fillId="0" borderId="0" xfId="5" applyNumberFormat="1" applyFont="1" applyFill="1" applyBorder="1" applyAlignment="1">
      <alignment horizontal="right" vertical="center"/>
    </xf>
    <xf numFmtId="176" fontId="9" fillId="0" borderId="0" xfId="5" applyNumberFormat="1" applyFont="1" applyBorder="1" applyAlignment="1">
      <alignment horizontal="left" vertical="center" wrapText="1"/>
    </xf>
    <xf numFmtId="187" fontId="9" fillId="0" borderId="0" xfId="5" applyNumberFormat="1" applyFont="1" applyBorder="1" applyAlignment="1">
      <alignment horizontal="left" vertical="center" wrapText="1" shrinkToFit="1"/>
    </xf>
    <xf numFmtId="187" fontId="9" fillId="0" borderId="0" xfId="5" applyNumberFormat="1" applyFont="1" applyBorder="1" applyAlignment="1">
      <alignment horizontal="left" vertical="center" wrapText="1" shrinkToFit="1"/>
    </xf>
    <xf numFmtId="38" fontId="6" fillId="0" borderId="0" xfId="1" applyFont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9" fillId="0" borderId="0" xfId="1" applyFont="1" applyFill="1" applyBorder="1" applyAlignment="1">
      <alignment vertical="center"/>
    </xf>
    <xf numFmtId="38" fontId="9" fillId="0" borderId="0" xfId="1" applyFont="1" applyFill="1" applyAlignment="1">
      <alignment vertical="center"/>
    </xf>
    <xf numFmtId="38" fontId="9" fillId="0" borderId="0" xfId="1" applyFont="1" applyFill="1" applyBorder="1" applyAlignment="1">
      <alignment horizontal="left" vertical="center" wrapText="1" shrinkToFit="1"/>
    </xf>
    <xf numFmtId="38" fontId="9" fillId="0" borderId="0" xfId="1" applyFont="1" applyBorder="1" applyAlignment="1">
      <alignment horizontal="left" vertical="center" wrapText="1" shrinkToFit="1"/>
    </xf>
    <xf numFmtId="38" fontId="6" fillId="0" borderId="0" xfId="1" applyFont="1" applyAlignment="1">
      <alignment horizontal="right" vertical="center"/>
    </xf>
    <xf numFmtId="38" fontId="9" fillId="2" borderId="2" xfId="1" applyFont="1" applyFill="1" applyBorder="1" applyAlignment="1">
      <alignment horizontal="centerContinuous" vertical="center" wrapText="1"/>
    </xf>
    <xf numFmtId="38" fontId="9" fillId="2" borderId="2" xfId="1" applyFont="1" applyFill="1" applyBorder="1" applyAlignment="1">
      <alignment horizontal="centerContinuous" vertical="center" shrinkToFit="1"/>
    </xf>
    <xf numFmtId="38" fontId="9" fillId="2" borderId="6" xfId="1" applyFont="1" applyFill="1" applyBorder="1" applyAlignment="1">
      <alignment horizontal="center" vertical="center"/>
    </xf>
    <xf numFmtId="38" fontId="9" fillId="2" borderId="3" xfId="1" applyFont="1" applyFill="1" applyBorder="1" applyAlignment="1">
      <alignment horizontal="centerContinuous" vertical="center"/>
    </xf>
    <xf numFmtId="38" fontId="9" fillId="2" borderId="5" xfId="1" applyFont="1" applyFill="1" applyBorder="1" applyAlignment="1">
      <alignment horizontal="centerContinuous" vertical="center"/>
    </xf>
    <xf numFmtId="38" fontId="9" fillId="2" borderId="2" xfId="1" applyFont="1" applyFill="1" applyBorder="1" applyAlignment="1">
      <alignment horizontal="center" vertical="center"/>
    </xf>
    <xf numFmtId="38" fontId="9" fillId="0" borderId="2" xfId="1" applyFont="1" applyBorder="1" applyAlignment="1">
      <alignment horizontal="distributed" vertical="center"/>
    </xf>
    <xf numFmtId="38" fontId="9" fillId="0" borderId="2" xfId="1" applyFont="1" applyFill="1" applyBorder="1" applyAlignment="1">
      <alignment horizontal="right" vertical="center"/>
    </xf>
    <xf numFmtId="38" fontId="9" fillId="0" borderId="2" xfId="1" applyFont="1" applyBorder="1" applyAlignment="1">
      <alignment horizontal="right" vertical="center"/>
    </xf>
    <xf numFmtId="188" fontId="9" fillId="0" borderId="2" xfId="1" applyNumberFormat="1" applyFont="1" applyBorder="1" applyAlignment="1">
      <alignment horizontal="right" vertical="center"/>
    </xf>
    <xf numFmtId="40" fontId="9" fillId="0" borderId="2" xfId="1" applyNumberFormat="1" applyFont="1" applyFill="1" applyBorder="1" applyAlignment="1">
      <alignment horizontal="right" vertical="center"/>
    </xf>
    <xf numFmtId="40" fontId="6" fillId="0" borderId="2" xfId="1" applyNumberFormat="1" applyFont="1" applyFill="1" applyBorder="1" applyAlignment="1">
      <alignment vertical="center"/>
    </xf>
    <xf numFmtId="38" fontId="9" fillId="0" borderId="1" xfId="1" applyFont="1" applyBorder="1" applyAlignment="1">
      <alignment horizontal="distributed" vertical="center"/>
    </xf>
    <xf numFmtId="38" fontId="9" fillId="0" borderId="1" xfId="1" applyFont="1" applyFill="1" applyBorder="1" applyAlignment="1">
      <alignment horizontal="right" vertical="center"/>
    </xf>
    <xf numFmtId="38" fontId="9" fillId="0" borderId="1" xfId="1" applyFont="1" applyBorder="1" applyAlignment="1">
      <alignment horizontal="right" vertical="center"/>
    </xf>
    <xf numFmtId="188" fontId="9" fillId="0" borderId="1" xfId="1" applyNumberFormat="1" applyFont="1" applyBorder="1" applyAlignment="1">
      <alignment horizontal="right" vertical="center"/>
    </xf>
    <xf numFmtId="40" fontId="9" fillId="0" borderId="1" xfId="1" applyNumberFormat="1" applyFont="1" applyFill="1" applyBorder="1" applyAlignment="1">
      <alignment horizontal="right" vertical="center"/>
    </xf>
    <xf numFmtId="38" fontId="16" fillId="3" borderId="59" xfId="1" applyFont="1" applyFill="1" applyBorder="1" applyAlignment="1">
      <alignment horizontal="distributed" vertical="center"/>
    </xf>
    <xf numFmtId="38" fontId="9" fillId="3" borderId="60" xfId="1" applyFont="1" applyFill="1" applyBorder="1" applyAlignment="1">
      <alignment horizontal="right" vertical="center"/>
    </xf>
    <xf numFmtId="188" fontId="9" fillId="3" borderId="60" xfId="1" applyNumberFormat="1" applyFont="1" applyFill="1" applyBorder="1" applyAlignment="1">
      <alignment horizontal="right" vertical="center"/>
    </xf>
    <xf numFmtId="40" fontId="9" fillId="3" borderId="60" xfId="1" applyNumberFormat="1" applyFont="1" applyFill="1" applyBorder="1" applyAlignment="1">
      <alignment horizontal="right" vertical="center"/>
    </xf>
    <xf numFmtId="40" fontId="9" fillId="3" borderId="61" xfId="1" applyNumberFormat="1" applyFont="1" applyFill="1" applyBorder="1" applyAlignment="1">
      <alignment horizontal="right" vertical="center"/>
    </xf>
    <xf numFmtId="38" fontId="16" fillId="0" borderId="0" xfId="1" applyFont="1" applyBorder="1" applyAlignment="1">
      <alignment vertical="center"/>
    </xf>
    <xf numFmtId="38" fontId="16" fillId="0" borderId="62" xfId="1" applyFont="1" applyBorder="1" applyAlignment="1">
      <alignment horizontal="right" vertical="center"/>
    </xf>
    <xf numFmtId="40" fontId="6" fillId="0" borderId="2" xfId="1" applyNumberFormat="1" applyFont="1" applyBorder="1" applyAlignment="1">
      <alignment vertical="center"/>
    </xf>
    <xf numFmtId="40" fontId="9" fillId="0" borderId="63" xfId="1" applyNumberFormat="1" applyFont="1" applyFill="1" applyBorder="1" applyAlignment="1">
      <alignment horizontal="right" vertical="center"/>
    </xf>
    <xf numFmtId="176" fontId="9" fillId="0" borderId="2" xfId="1" applyNumberFormat="1" applyFont="1" applyBorder="1" applyAlignment="1">
      <alignment horizontal="right" vertical="center"/>
    </xf>
    <xf numFmtId="40" fontId="6" fillId="0" borderId="2" xfId="1" applyNumberFormat="1" applyFont="1" applyBorder="1" applyAlignment="1">
      <alignment horizontal="right" vertical="center"/>
    </xf>
    <xf numFmtId="38" fontId="16" fillId="0" borderId="64" xfId="1" applyFont="1" applyBorder="1" applyAlignment="1">
      <alignment horizontal="right" vertical="center"/>
    </xf>
    <xf numFmtId="38" fontId="9" fillId="0" borderId="65" xfId="1" applyFont="1" applyFill="1" applyBorder="1" applyAlignment="1">
      <alignment horizontal="right" vertical="center"/>
    </xf>
    <xf numFmtId="176" fontId="9" fillId="0" borderId="65" xfId="1" applyNumberFormat="1" applyFont="1" applyBorder="1" applyAlignment="1">
      <alignment horizontal="right" vertical="center"/>
    </xf>
    <xf numFmtId="40" fontId="9" fillId="0" borderId="65" xfId="1" applyNumberFormat="1" applyFont="1" applyFill="1" applyBorder="1" applyAlignment="1">
      <alignment horizontal="right" vertical="center"/>
    </xf>
    <xf numFmtId="40" fontId="6" fillId="0" borderId="65" xfId="1" applyNumberFormat="1" applyFont="1" applyBorder="1" applyAlignment="1">
      <alignment horizontal="right" vertical="center"/>
    </xf>
    <xf numFmtId="40" fontId="9" fillId="0" borderId="66" xfId="1" applyNumberFormat="1" applyFont="1" applyFill="1" applyBorder="1" applyAlignment="1">
      <alignment horizontal="right" vertical="center"/>
    </xf>
    <xf numFmtId="38" fontId="9" fillId="0" borderId="7" xfId="1" applyFont="1" applyFill="1" applyBorder="1" applyAlignment="1">
      <alignment horizontal="distributed" vertical="center"/>
    </xf>
    <xf numFmtId="38" fontId="26" fillId="0" borderId="7" xfId="1" applyFont="1" applyBorder="1" applyAlignment="1">
      <alignment horizontal="right" vertical="center"/>
    </xf>
    <xf numFmtId="3" fontId="9" fillId="0" borderId="7" xfId="1" applyNumberFormat="1" applyFont="1" applyFill="1" applyBorder="1" applyAlignment="1">
      <alignment horizontal="right" vertical="center"/>
    </xf>
    <xf numFmtId="176" fontId="9" fillId="0" borderId="7" xfId="1" applyNumberFormat="1" applyFont="1" applyBorder="1" applyAlignment="1">
      <alignment horizontal="right" vertical="center"/>
    </xf>
    <xf numFmtId="177" fontId="9" fillId="0" borderId="2" xfId="1" applyNumberFormat="1" applyFont="1" applyBorder="1" applyAlignment="1">
      <alignment horizontal="right" vertical="center"/>
    </xf>
    <xf numFmtId="40" fontId="9" fillId="0" borderId="7" xfId="1" applyNumberFormat="1" applyFont="1" applyFill="1" applyBorder="1" applyAlignment="1">
      <alignment horizontal="right" vertical="center"/>
    </xf>
    <xf numFmtId="38" fontId="9" fillId="0" borderId="7" xfId="1" applyFont="1" applyFill="1" applyBorder="1" applyAlignment="1">
      <alignment horizontal="right" vertical="center"/>
    </xf>
    <xf numFmtId="40" fontId="6" fillId="0" borderId="7" xfId="1" applyNumberFormat="1" applyFont="1" applyBorder="1" applyAlignment="1">
      <alignment vertical="center"/>
    </xf>
    <xf numFmtId="38" fontId="9" fillId="0" borderId="2" xfId="1" applyFont="1" applyFill="1" applyBorder="1" applyAlignment="1">
      <alignment horizontal="distributed" vertical="center"/>
    </xf>
    <xf numFmtId="3" fontId="26" fillId="0" borderId="2" xfId="1" applyNumberFormat="1" applyFont="1" applyBorder="1" applyAlignment="1">
      <alignment horizontal="right" vertical="center"/>
    </xf>
    <xf numFmtId="3" fontId="9" fillId="0" borderId="2" xfId="1" applyNumberFormat="1" applyFont="1" applyFill="1" applyBorder="1" applyAlignment="1">
      <alignment horizontal="right" vertical="center"/>
    </xf>
    <xf numFmtId="38" fontId="9" fillId="0" borderId="7" xfId="1" applyFont="1" applyBorder="1" applyAlignment="1">
      <alignment horizontal="right" vertical="center"/>
    </xf>
    <xf numFmtId="187" fontId="9" fillId="0" borderId="2" xfId="1" applyNumberFormat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38" fontId="10" fillId="0" borderId="0" xfId="5" applyFont="1" applyFill="1" applyAlignment="1">
      <alignment horizontal="left" vertical="center"/>
    </xf>
    <xf numFmtId="38" fontId="9" fillId="0" borderId="0" xfId="5" applyFont="1" applyFill="1" applyBorder="1" applyAlignment="1">
      <alignment horizontal="right" vertical="center"/>
    </xf>
    <xf numFmtId="38" fontId="9" fillId="0" borderId="0" xfId="5" applyFont="1" applyFill="1" applyAlignment="1">
      <alignment vertical="center"/>
    </xf>
    <xf numFmtId="38" fontId="9" fillId="2" borderId="2" xfId="5" applyFont="1" applyFill="1" applyBorder="1" applyAlignment="1">
      <alignment horizontal="center" vertical="center" textRotation="255"/>
    </xf>
    <xf numFmtId="38" fontId="9" fillId="2" borderId="2" xfId="5" applyFont="1" applyFill="1" applyBorder="1" applyAlignment="1">
      <alignment horizontal="center" vertical="center"/>
    </xf>
    <xf numFmtId="38" fontId="9" fillId="2" borderId="2" xfId="5" applyFont="1" applyFill="1" applyBorder="1" applyAlignment="1">
      <alignment horizontal="centerContinuous" vertical="center"/>
    </xf>
    <xf numFmtId="38" fontId="9" fillId="2" borderId="1" xfId="5" applyFont="1" applyFill="1" applyBorder="1" applyAlignment="1">
      <alignment horizontal="center" vertical="center" textRotation="255"/>
    </xf>
    <xf numFmtId="38" fontId="9" fillId="2" borderId="1" xfId="5" applyFont="1" applyFill="1" applyBorder="1" applyAlignment="1">
      <alignment horizontal="center" vertical="center"/>
    </xf>
    <xf numFmtId="38" fontId="9" fillId="2" borderId="1" xfId="5" applyFont="1" applyFill="1" applyBorder="1" applyAlignment="1">
      <alignment horizontal="center" vertical="center"/>
    </xf>
    <xf numFmtId="38" fontId="9" fillId="0" borderId="1" xfId="5" applyFont="1" applyFill="1" applyBorder="1" applyAlignment="1">
      <alignment horizontal="center" vertical="center" wrapText="1"/>
    </xf>
    <xf numFmtId="38" fontId="9" fillId="3" borderId="1" xfId="5" applyFont="1" applyFill="1" applyBorder="1" applyAlignment="1">
      <alignment horizontal="distributed" vertical="center"/>
    </xf>
    <xf numFmtId="38" fontId="9" fillId="3" borderId="1" xfId="5" applyFont="1" applyFill="1" applyBorder="1" applyAlignment="1">
      <alignment vertical="center"/>
    </xf>
    <xf numFmtId="188" fontId="9" fillId="3" borderId="1" xfId="5" applyNumberFormat="1" applyFont="1" applyFill="1" applyBorder="1" applyAlignment="1">
      <alignment vertical="center"/>
    </xf>
    <xf numFmtId="38" fontId="9" fillId="0" borderId="0" xfId="5" applyFont="1" applyFill="1" applyBorder="1" applyAlignment="1">
      <alignment vertical="center"/>
    </xf>
    <xf numFmtId="38" fontId="9" fillId="0" borderId="6" xfId="5" applyFont="1" applyFill="1" applyBorder="1" applyAlignment="1">
      <alignment horizontal="center" vertical="center" wrapText="1"/>
    </xf>
    <xf numFmtId="38" fontId="9" fillId="0" borderId="6" xfId="5" applyFont="1" applyFill="1" applyBorder="1" applyAlignment="1">
      <alignment horizontal="distributed" vertical="center" wrapText="1"/>
    </xf>
    <xf numFmtId="38" fontId="9" fillId="0" borderId="6" xfId="5" applyFont="1" applyFill="1" applyBorder="1" applyAlignment="1">
      <alignment vertical="center"/>
    </xf>
    <xf numFmtId="188" fontId="9" fillId="0" borderId="6" xfId="5" applyNumberFormat="1" applyFont="1" applyFill="1" applyBorder="1" applyAlignment="1">
      <alignment vertical="center"/>
    </xf>
    <xf numFmtId="38" fontId="6" fillId="0" borderId="6" xfId="5" applyFont="1" applyFill="1" applyBorder="1" applyAlignment="1">
      <alignment vertical="center"/>
    </xf>
    <xf numFmtId="38" fontId="9" fillId="0" borderId="7" xfId="5" applyFont="1" applyFill="1" applyBorder="1" applyAlignment="1">
      <alignment horizontal="center" vertical="center" wrapText="1"/>
    </xf>
    <xf numFmtId="38" fontId="9" fillId="0" borderId="7" xfId="5" applyFont="1" applyFill="1" applyBorder="1" applyAlignment="1">
      <alignment horizontal="distributed" vertical="center" wrapText="1"/>
    </xf>
    <xf numFmtId="38" fontId="9" fillId="0" borderId="7" xfId="5" applyFont="1" applyFill="1" applyBorder="1" applyAlignment="1">
      <alignment vertical="center"/>
    </xf>
    <xf numFmtId="188" fontId="9" fillId="0" borderId="7" xfId="5" applyNumberFormat="1" applyFont="1" applyFill="1" applyBorder="1" applyAlignment="1">
      <alignment vertical="center"/>
    </xf>
    <xf numFmtId="38" fontId="9" fillId="0" borderId="6" xfId="5" applyFont="1" applyFill="1" applyBorder="1" applyAlignment="1">
      <alignment horizontal="right" vertical="center"/>
    </xf>
    <xf numFmtId="188" fontId="9" fillId="0" borderId="6" xfId="5" applyNumberFormat="1" applyFont="1" applyFill="1" applyBorder="1" applyAlignment="1">
      <alignment horizontal="right" vertical="center"/>
    </xf>
    <xf numFmtId="38" fontId="9" fillId="0" borderId="7" xfId="5" applyFont="1" applyFill="1" applyBorder="1" applyAlignment="1">
      <alignment horizontal="right" vertical="center"/>
    </xf>
    <xf numFmtId="188" fontId="9" fillId="0" borderId="7" xfId="5" applyNumberFormat="1" applyFont="1" applyFill="1" applyBorder="1" applyAlignment="1">
      <alignment horizontal="right" vertical="center"/>
    </xf>
    <xf numFmtId="38" fontId="9" fillId="3" borderId="1" xfId="1" applyFont="1" applyFill="1" applyBorder="1" applyAlignment="1">
      <alignment vertical="center"/>
    </xf>
    <xf numFmtId="38" fontId="9" fillId="0" borderId="0" xfId="5" applyFont="1" applyFill="1" applyBorder="1" applyAlignment="1">
      <alignment vertical="center" wrapText="1"/>
    </xf>
    <xf numFmtId="40" fontId="9" fillId="0" borderId="0" xfId="5" applyNumberFormat="1" applyFont="1" applyFill="1" applyBorder="1" applyAlignment="1">
      <alignment vertical="center"/>
    </xf>
    <xf numFmtId="38" fontId="9" fillId="0" borderId="0" xfId="5" applyFont="1" applyFill="1" applyBorder="1" applyAlignment="1">
      <alignment horizontal="distributed" vertical="center"/>
    </xf>
    <xf numFmtId="0" fontId="9" fillId="0" borderId="0" xfId="4" applyFont="1" applyFill="1" applyAlignment="1">
      <alignment vertical="center"/>
    </xf>
    <xf numFmtId="38" fontId="10" fillId="0" borderId="0" xfId="5" applyFont="1" applyFill="1" applyBorder="1" applyAlignment="1">
      <alignment horizontal="left" vertical="center"/>
    </xf>
    <xf numFmtId="38" fontId="10" fillId="0" borderId="0" xfId="5" applyFont="1" applyFill="1" applyBorder="1" applyAlignment="1">
      <alignment horizontal="center" vertical="center"/>
    </xf>
    <xf numFmtId="38" fontId="19" fillId="0" borderId="0" xfId="5" applyFont="1" applyFill="1" applyBorder="1" applyAlignment="1">
      <alignment vertical="center"/>
    </xf>
    <xf numFmtId="38" fontId="10" fillId="0" borderId="13" xfId="5" applyFont="1" applyFill="1" applyBorder="1" applyAlignment="1">
      <alignment horizontal="center" vertical="center"/>
    </xf>
    <xf numFmtId="38" fontId="20" fillId="0" borderId="0" xfId="5" applyFont="1" applyFill="1" applyBorder="1" applyAlignment="1">
      <alignment horizontal="right" vertical="center"/>
    </xf>
    <xf numFmtId="38" fontId="20" fillId="0" borderId="0" xfId="5" applyFont="1" applyFill="1" applyBorder="1" applyAlignment="1">
      <alignment horizontal="left" vertical="center"/>
    </xf>
    <xf numFmtId="38" fontId="16" fillId="2" borderId="1" xfId="5" applyFont="1" applyFill="1" applyBorder="1" applyAlignment="1">
      <alignment horizontal="center" vertical="center"/>
    </xf>
    <xf numFmtId="38" fontId="16" fillId="2" borderId="2" xfId="5" applyFont="1" applyFill="1" applyBorder="1" applyAlignment="1">
      <alignment horizontal="center" vertical="center" wrapText="1"/>
    </xf>
    <xf numFmtId="38" fontId="16" fillId="2" borderId="8" xfId="5" applyFont="1" applyFill="1" applyBorder="1" applyAlignment="1">
      <alignment horizontal="center" vertical="center" wrapText="1"/>
    </xf>
    <xf numFmtId="38" fontId="20" fillId="0" borderId="10" xfId="5" applyFont="1" applyFill="1" applyBorder="1" applyAlignment="1">
      <alignment horizontal="center" vertical="center"/>
    </xf>
    <xf numFmtId="38" fontId="20" fillId="0" borderId="0" xfId="5" applyFont="1" applyFill="1" applyBorder="1" applyAlignment="1">
      <alignment horizontal="center" vertical="center"/>
    </xf>
    <xf numFmtId="38" fontId="16" fillId="0" borderId="1" xfId="5" applyFont="1" applyFill="1" applyBorder="1" applyAlignment="1">
      <alignment horizontal="center" vertical="center" wrapText="1"/>
    </xf>
    <xf numFmtId="38" fontId="16" fillId="3" borderId="36" xfId="5" applyFont="1" applyFill="1" applyBorder="1" applyAlignment="1">
      <alignment horizontal="distributed" vertical="center"/>
    </xf>
    <xf numFmtId="188" fontId="16" fillId="3" borderId="36" xfId="5" applyNumberFormat="1" applyFont="1" applyFill="1" applyBorder="1" applyAlignment="1">
      <alignment horizontal="right" vertical="center"/>
    </xf>
    <xf numFmtId="188" fontId="16" fillId="3" borderId="37" xfId="5" applyNumberFormat="1" applyFont="1" applyFill="1" applyBorder="1" applyAlignment="1">
      <alignment horizontal="right" vertical="center"/>
    </xf>
    <xf numFmtId="38" fontId="21" fillId="0" borderId="0" xfId="5" applyFont="1" applyFill="1" applyBorder="1" applyAlignment="1">
      <alignment horizontal="left" vertical="center"/>
    </xf>
    <xf numFmtId="38" fontId="16" fillId="0" borderId="6" xfId="5" applyFont="1" applyFill="1" applyBorder="1" applyAlignment="1">
      <alignment horizontal="center" vertical="center" wrapText="1"/>
    </xf>
    <xf numFmtId="38" fontId="16" fillId="0" borderId="39" xfId="5" applyFont="1" applyFill="1" applyBorder="1" applyAlignment="1">
      <alignment horizontal="distributed" vertical="center"/>
    </xf>
    <xf numFmtId="188" fontId="16" fillId="0" borderId="38" xfId="5" applyNumberFormat="1" applyFont="1" applyFill="1" applyBorder="1" applyAlignment="1">
      <alignment horizontal="right" vertical="center"/>
    </xf>
    <xf numFmtId="188" fontId="16" fillId="0" borderId="39" xfId="5" applyNumberFormat="1" applyFont="1" applyFill="1" applyBorder="1" applyAlignment="1">
      <alignment horizontal="right" vertical="center"/>
    </xf>
    <xf numFmtId="38" fontId="27" fillId="0" borderId="0" xfId="5" applyFont="1" applyFill="1" applyBorder="1" applyAlignment="1">
      <alignment horizontal="left" vertical="center"/>
    </xf>
    <xf numFmtId="38" fontId="21" fillId="0" borderId="0" xfId="5" applyFont="1" applyFill="1" applyBorder="1" applyAlignment="1">
      <alignment horizontal="center" vertical="center"/>
    </xf>
    <xf numFmtId="38" fontId="16" fillId="0" borderId="7" xfId="5" applyFont="1" applyFill="1" applyBorder="1" applyAlignment="1">
      <alignment horizontal="center" vertical="center" wrapText="1"/>
    </xf>
    <xf numFmtId="38" fontId="16" fillId="0" borderId="44" xfId="5" applyFont="1" applyFill="1" applyBorder="1" applyAlignment="1">
      <alignment horizontal="distributed" vertical="center"/>
    </xf>
    <xf numFmtId="188" fontId="16" fillId="0" borderId="67" xfId="5" applyNumberFormat="1" applyFont="1" applyFill="1" applyBorder="1" applyAlignment="1">
      <alignment horizontal="right" vertical="center"/>
    </xf>
    <xf numFmtId="188" fontId="16" fillId="0" borderId="40" xfId="5" applyNumberFormat="1" applyFont="1" applyFill="1" applyBorder="1" applyAlignment="1">
      <alignment horizontal="right" vertical="center"/>
    </xf>
    <xf numFmtId="38" fontId="9" fillId="0" borderId="0" xfId="5" applyFont="1" applyFill="1" applyBorder="1" applyAlignment="1">
      <alignment vertical="center" shrinkToFit="1"/>
    </xf>
    <xf numFmtId="38" fontId="9" fillId="0" borderId="0" xfId="5" applyFont="1" applyFill="1" applyBorder="1" applyAlignment="1">
      <alignment horizontal="right" vertical="center" shrinkToFit="1"/>
    </xf>
    <xf numFmtId="188" fontId="16" fillId="0" borderId="43" xfId="5" applyNumberFormat="1" applyFont="1" applyFill="1" applyBorder="1" applyAlignment="1">
      <alignment horizontal="right" vertical="center"/>
    </xf>
    <xf numFmtId="188" fontId="16" fillId="0" borderId="44" xfId="5" applyNumberFormat="1" applyFont="1" applyFill="1" applyBorder="1" applyAlignment="1">
      <alignment horizontal="right" vertical="center"/>
    </xf>
    <xf numFmtId="188" fontId="16" fillId="0" borderId="41" xfId="5" applyNumberFormat="1" applyFont="1" applyFill="1" applyBorder="1" applyAlignment="1">
      <alignment horizontal="right" vertical="center"/>
    </xf>
    <xf numFmtId="38" fontId="9" fillId="0" borderId="0" xfId="5" applyFont="1" applyFill="1" applyBorder="1" applyAlignment="1">
      <alignment horizontal="center" vertical="center" shrinkToFit="1"/>
    </xf>
    <xf numFmtId="188" fontId="16" fillId="0" borderId="7" xfId="5" applyNumberFormat="1" applyFont="1" applyFill="1" applyBorder="1" applyAlignment="1">
      <alignment horizontal="right" vertical="center"/>
    </xf>
    <xf numFmtId="38" fontId="20" fillId="0" borderId="0" xfId="5" applyFont="1" applyFill="1" applyBorder="1" applyAlignment="1">
      <alignment vertical="center"/>
    </xf>
    <xf numFmtId="188" fontId="16" fillId="0" borderId="6" xfId="5" applyNumberFormat="1" applyFont="1" applyFill="1" applyBorder="1" applyAlignment="1">
      <alignment horizontal="right" vertical="center"/>
    </xf>
    <xf numFmtId="38" fontId="20" fillId="0" borderId="0" xfId="5" applyFont="1" applyFill="1" applyAlignment="1">
      <alignment horizontal="center" vertical="center"/>
    </xf>
    <xf numFmtId="38" fontId="19" fillId="0" borderId="0" xfId="5" applyFont="1" applyFill="1" applyBorder="1" applyAlignment="1">
      <alignment horizontal="center" vertical="center"/>
    </xf>
    <xf numFmtId="38" fontId="12" fillId="0" borderId="0" xfId="5" applyFont="1" applyFill="1" applyBorder="1" applyAlignment="1">
      <alignment horizontal="distributed" vertical="center"/>
    </xf>
    <xf numFmtId="38" fontId="12" fillId="0" borderId="0" xfId="5" applyFont="1" applyFill="1" applyBorder="1" applyAlignment="1">
      <alignment vertical="center"/>
    </xf>
    <xf numFmtId="40" fontId="12" fillId="0" borderId="0" xfId="5" applyNumberFormat="1" applyFont="1" applyFill="1" applyBorder="1" applyAlignment="1">
      <alignment vertical="center"/>
    </xf>
    <xf numFmtId="38" fontId="12" fillId="0" borderId="0" xfId="5" applyFont="1" applyFill="1" applyBorder="1" applyAlignment="1">
      <alignment vertical="center" wrapText="1"/>
    </xf>
    <xf numFmtId="38" fontId="15" fillId="0" borderId="0" xfId="5" applyFont="1" applyFill="1" applyBorder="1" applyAlignment="1">
      <alignment horizontal="distributed" vertical="center"/>
    </xf>
    <xf numFmtId="38" fontId="15" fillId="0" borderId="0" xfId="5" applyFont="1" applyFill="1" applyBorder="1" applyAlignment="1">
      <alignment vertical="center"/>
    </xf>
    <xf numFmtId="40" fontId="15" fillId="0" borderId="0" xfId="5" applyNumberFormat="1" applyFont="1" applyFill="1" applyBorder="1" applyAlignment="1">
      <alignment vertical="center"/>
    </xf>
    <xf numFmtId="0" fontId="9" fillId="0" borderId="0" xfId="8" applyFont="1" applyAlignment="1">
      <alignment vertical="center"/>
    </xf>
    <xf numFmtId="0" fontId="28" fillId="0" borderId="0" xfId="0" applyFont="1" applyFill="1" applyAlignment="1">
      <alignment vertical="center"/>
    </xf>
    <xf numFmtId="0" fontId="10" fillId="0" borderId="0" xfId="8" applyFont="1" applyFill="1" applyAlignment="1">
      <alignment horizontal="center" vertical="center"/>
    </xf>
    <xf numFmtId="0" fontId="9" fillId="0" borderId="0" xfId="8" applyFont="1" applyAlignment="1">
      <alignment horizontal="right" vertical="center"/>
    </xf>
    <xf numFmtId="0" fontId="9" fillId="2" borderId="2" xfId="8" applyFont="1" applyFill="1" applyBorder="1" applyAlignment="1">
      <alignment horizontal="center" vertical="center"/>
    </xf>
    <xf numFmtId="0" fontId="20" fillId="2" borderId="2" xfId="8" applyFont="1" applyFill="1" applyBorder="1" applyAlignment="1">
      <alignment horizontal="center" vertical="center" wrapText="1"/>
    </xf>
    <xf numFmtId="0" fontId="9" fillId="0" borderId="2" xfId="8" applyFont="1" applyBorder="1" applyAlignment="1">
      <alignment horizontal="center" vertical="center"/>
    </xf>
    <xf numFmtId="176" fontId="9" fillId="0" borderId="2" xfId="8" applyNumberFormat="1" applyFont="1" applyBorder="1" applyAlignment="1">
      <alignment horizontal="right" vertical="center"/>
    </xf>
    <xf numFmtId="177" fontId="9" fillId="0" borderId="2" xfId="8" applyNumberFormat="1" applyFont="1" applyBorder="1" applyAlignment="1">
      <alignment vertical="center"/>
    </xf>
    <xf numFmtId="189" fontId="9" fillId="0" borderId="0" xfId="8" applyNumberFormat="1" applyFont="1" applyBorder="1" applyAlignment="1">
      <alignment horizontal="right" vertical="center"/>
    </xf>
    <xf numFmtId="176" fontId="9" fillId="0" borderId="2" xfId="8" applyNumberFormat="1" applyFont="1" applyBorder="1" applyAlignment="1">
      <alignment vertical="center"/>
    </xf>
    <xf numFmtId="0" fontId="9" fillId="0" borderId="0" xfId="8" applyFont="1" applyBorder="1" applyAlignment="1">
      <alignment horizontal="center" vertical="center" wrapText="1"/>
    </xf>
    <xf numFmtId="0" fontId="9" fillId="0" borderId="0" xfId="8" applyFont="1" applyAlignment="1">
      <alignment horizontal="center" vertical="center" wrapText="1"/>
    </xf>
    <xf numFmtId="0" fontId="9" fillId="0" borderId="2" xfId="8" applyFont="1" applyFill="1" applyBorder="1" applyAlignment="1">
      <alignment horizontal="center" vertical="center"/>
    </xf>
    <xf numFmtId="176" fontId="9" fillId="0" borderId="2" xfId="8" applyNumberFormat="1" applyFont="1" applyFill="1" applyBorder="1" applyAlignment="1">
      <alignment vertical="center"/>
    </xf>
    <xf numFmtId="176" fontId="9" fillId="0" borderId="2" xfId="1" applyNumberFormat="1" applyFont="1" applyBorder="1" applyAlignment="1">
      <alignment vertical="center"/>
    </xf>
    <xf numFmtId="177" fontId="9" fillId="0" borderId="2" xfId="1" applyNumberFormat="1" applyFont="1" applyBorder="1" applyAlignment="1">
      <alignment vertical="center"/>
    </xf>
    <xf numFmtId="0" fontId="9" fillId="0" borderId="0" xfId="8" applyFont="1" applyAlignment="1">
      <alignment horizontal="left" vertical="center"/>
    </xf>
    <xf numFmtId="0" fontId="9" fillId="0" borderId="0" xfId="8" applyFont="1" applyBorder="1" applyAlignment="1">
      <alignment horizontal="center" vertical="center"/>
    </xf>
    <xf numFmtId="182" fontId="9" fillId="0" borderId="0" xfId="8" applyNumberFormat="1" applyFont="1" applyBorder="1" applyAlignment="1">
      <alignment vertical="center"/>
    </xf>
    <xf numFmtId="182" fontId="9" fillId="0" borderId="0" xfId="8" applyNumberFormat="1" applyFont="1" applyBorder="1" applyAlignment="1">
      <alignment horizontal="right" vertical="center"/>
    </xf>
    <xf numFmtId="190" fontId="8" fillId="0" borderId="0" xfId="2" applyNumberFormat="1" applyFont="1" applyAlignment="1">
      <alignment horizontal="right" vertical="center"/>
    </xf>
    <xf numFmtId="0" fontId="20" fillId="0" borderId="0" xfId="8" applyFont="1" applyAlignment="1">
      <alignment vertical="center"/>
    </xf>
    <xf numFmtId="191" fontId="9" fillId="0" borderId="0" xfId="8" applyNumberFormat="1" applyFont="1" applyAlignment="1">
      <alignment vertical="center"/>
    </xf>
    <xf numFmtId="176" fontId="9" fillId="0" borderId="0" xfId="8" applyNumberFormat="1" applyFont="1" applyAlignment="1">
      <alignment horizontal="left" vertical="center"/>
    </xf>
    <xf numFmtId="190" fontId="9" fillId="0" borderId="0" xfId="8" applyNumberFormat="1" applyFont="1" applyAlignment="1">
      <alignment vertical="center"/>
    </xf>
    <xf numFmtId="0" fontId="20" fillId="0" borderId="0" xfId="8" applyFont="1" applyAlignment="1">
      <alignment horizontal="left" vertical="center"/>
    </xf>
    <xf numFmtId="0" fontId="20" fillId="0" borderId="0" xfId="8" applyFont="1" applyAlignment="1">
      <alignment horizontal="left" vertical="center" wrapText="1"/>
    </xf>
    <xf numFmtId="0" fontId="29" fillId="0" borderId="0" xfId="8" applyFont="1" applyAlignment="1">
      <alignment vertical="center"/>
    </xf>
    <xf numFmtId="189" fontId="9" fillId="0" borderId="0" xfId="8" applyNumberFormat="1" applyFont="1" applyAlignment="1">
      <alignment vertical="center"/>
    </xf>
    <xf numFmtId="0" fontId="20" fillId="0" borderId="0" xfId="8" applyFont="1" applyFill="1" applyAlignment="1">
      <alignment vertical="center"/>
    </xf>
    <xf numFmtId="0" fontId="10" fillId="0" borderId="0" xfId="8" applyFont="1" applyFill="1" applyAlignment="1">
      <alignment horizontal="left" vertical="center"/>
    </xf>
    <xf numFmtId="192" fontId="9" fillId="0" borderId="0" xfId="8" applyNumberFormat="1" applyFont="1" applyAlignment="1">
      <alignment vertical="center"/>
    </xf>
    <xf numFmtId="0" fontId="9" fillId="2" borderId="1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Continuous" vertical="center"/>
    </xf>
    <xf numFmtId="0" fontId="9" fillId="2" borderId="4" xfId="8" applyFont="1" applyFill="1" applyBorder="1" applyAlignment="1">
      <alignment horizontal="centerContinuous" vertical="center"/>
    </xf>
    <xf numFmtId="0" fontId="9" fillId="2" borderId="5" xfId="8" applyFont="1" applyFill="1" applyBorder="1" applyAlignment="1">
      <alignment horizontal="centerContinuous" vertical="center"/>
    </xf>
    <xf numFmtId="0" fontId="9" fillId="2" borderId="7" xfId="8" applyFont="1" applyFill="1" applyBorder="1" applyAlignment="1">
      <alignment horizontal="center" vertical="center"/>
    </xf>
    <xf numFmtId="0" fontId="9" fillId="0" borderId="0" xfId="8" applyFont="1" applyAlignment="1">
      <alignment horizontal="center" vertical="center"/>
    </xf>
    <xf numFmtId="0" fontId="10" fillId="0" borderId="0" xfId="8" applyFont="1" applyFill="1" applyAlignment="1">
      <alignment vertical="center"/>
    </xf>
    <xf numFmtId="0" fontId="9" fillId="0" borderId="0" xfId="8" applyFont="1" applyFill="1" applyAlignment="1">
      <alignment vertical="center"/>
    </xf>
    <xf numFmtId="0" fontId="9" fillId="0" borderId="0" xfId="8" applyFont="1" applyFill="1" applyAlignment="1">
      <alignment horizontal="right" vertical="center"/>
    </xf>
    <xf numFmtId="176" fontId="9" fillId="0" borderId="0" xfId="8" applyNumberFormat="1" applyFont="1" applyAlignment="1">
      <alignment horizontal="right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Continuous" vertical="center"/>
    </xf>
    <xf numFmtId="176" fontId="9" fillId="2" borderId="1" xfId="8" applyNumberFormat="1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176" fontId="9" fillId="2" borderId="7" xfId="8" applyNumberFormat="1" applyFont="1" applyFill="1" applyBorder="1" applyAlignment="1">
      <alignment horizontal="center" vertical="center"/>
    </xf>
    <xf numFmtId="0" fontId="12" fillId="3" borderId="1" xfId="8" applyFont="1" applyFill="1" applyBorder="1" applyAlignment="1">
      <alignment horizontal="center" vertical="center"/>
    </xf>
    <xf numFmtId="192" fontId="12" fillId="3" borderId="1" xfId="8" applyNumberFormat="1" applyFont="1" applyFill="1" applyBorder="1" applyAlignment="1">
      <alignment vertical="center"/>
    </xf>
    <xf numFmtId="176" fontId="12" fillId="3" borderId="1" xfId="8" applyNumberFormat="1" applyFont="1" applyFill="1" applyBorder="1" applyAlignment="1">
      <alignment vertical="center"/>
    </xf>
    <xf numFmtId="0" fontId="15" fillId="0" borderId="6" xfId="8" applyFont="1" applyBorder="1" applyAlignment="1">
      <alignment horizontal="center" vertical="center"/>
    </xf>
    <xf numFmtId="192" fontId="15" fillId="0" borderId="6" xfId="8" applyNumberFormat="1" applyFont="1" applyBorder="1" applyAlignment="1">
      <alignment vertical="center"/>
    </xf>
    <xf numFmtId="192" fontId="15" fillId="0" borderId="10" xfId="8" applyNumberFormat="1" applyFont="1" applyBorder="1" applyAlignment="1">
      <alignment vertical="center"/>
    </xf>
    <xf numFmtId="176" fontId="15" fillId="0" borderId="6" xfId="8" applyNumberFormat="1" applyFont="1" applyBorder="1" applyAlignment="1">
      <alignment vertical="center"/>
    </xf>
    <xf numFmtId="0" fontId="9" fillId="0" borderId="2" xfId="8" applyFont="1" applyBorder="1" applyAlignment="1">
      <alignment horizontal="distributed" vertical="center"/>
    </xf>
    <xf numFmtId="192" fontId="9" fillId="0" borderId="2" xfId="8" applyNumberFormat="1" applyFont="1" applyBorder="1" applyAlignment="1">
      <alignment vertical="center"/>
    </xf>
    <xf numFmtId="192" fontId="9" fillId="0" borderId="2" xfId="8" applyNumberFormat="1" applyFont="1" applyBorder="1" applyAlignment="1">
      <alignment horizontal="right" vertical="center"/>
    </xf>
    <xf numFmtId="0" fontId="9" fillId="0" borderId="2" xfId="8" applyFont="1" applyBorder="1" applyAlignment="1">
      <alignment horizontal="distributed" vertical="center" shrinkToFit="1"/>
    </xf>
    <xf numFmtId="192" fontId="9" fillId="0" borderId="0" xfId="8" applyNumberFormat="1" applyFont="1" applyAlignment="1">
      <alignment horizontal="right" vertical="center"/>
    </xf>
    <xf numFmtId="176" fontId="8" fillId="0" borderId="0" xfId="2" applyNumberFormat="1" applyFont="1" applyAlignment="1">
      <alignment horizontal="right" vertical="center"/>
    </xf>
    <xf numFmtId="0" fontId="10" fillId="0" borderId="0" xfId="4" applyFont="1" applyAlignment="1">
      <alignment horizontal="left" vertical="center"/>
    </xf>
    <xf numFmtId="0" fontId="10" fillId="0" borderId="0" xfId="4" applyFont="1" applyFill="1" applyAlignment="1">
      <alignment horizontal="left" vertical="center"/>
    </xf>
    <xf numFmtId="0" fontId="10" fillId="0" borderId="0" xfId="4" applyFont="1" applyFill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9" fillId="2" borderId="1" xfId="4" applyFont="1" applyFill="1" applyBorder="1" applyAlignment="1">
      <alignment horizontal="center" vertical="center"/>
    </xf>
    <xf numFmtId="0" fontId="9" fillId="2" borderId="3" xfId="4" applyFont="1" applyFill="1" applyBorder="1" applyAlignment="1">
      <alignment horizontal="centerContinuous" vertical="center"/>
    </xf>
    <xf numFmtId="0" fontId="9" fillId="2" borderId="4" xfId="4" applyFont="1" applyFill="1" applyBorder="1" applyAlignment="1">
      <alignment horizontal="centerContinuous" vertical="center"/>
    </xf>
    <xf numFmtId="0" fontId="9" fillId="2" borderId="5" xfId="4" applyFont="1" applyFill="1" applyBorder="1" applyAlignment="1">
      <alignment horizontal="centerContinuous" vertical="center"/>
    </xf>
    <xf numFmtId="0" fontId="9" fillId="2" borderId="7" xfId="4" applyFont="1" applyFill="1" applyBorder="1" applyAlignment="1">
      <alignment horizontal="center" vertical="center"/>
    </xf>
    <xf numFmtId="0" fontId="9" fillId="2" borderId="2" xfId="4" applyFont="1" applyFill="1" applyBorder="1" applyAlignment="1">
      <alignment horizontal="center" vertical="center"/>
    </xf>
    <xf numFmtId="0" fontId="12" fillId="3" borderId="8" xfId="4" applyFont="1" applyFill="1" applyBorder="1" applyAlignment="1">
      <alignment horizontal="distributed" vertical="center"/>
    </xf>
    <xf numFmtId="38" fontId="12" fillId="3" borderId="1" xfId="5" applyFont="1" applyFill="1" applyBorder="1" applyAlignment="1">
      <alignment horizontal="right" vertical="center"/>
    </xf>
    <xf numFmtId="0" fontId="20" fillId="0" borderId="10" xfId="4" applyFont="1" applyBorder="1" applyAlignment="1">
      <alignment horizontal="right" vertical="center"/>
    </xf>
    <xf numFmtId="38" fontId="20" fillId="0" borderId="10" xfId="5" applyFont="1" applyFill="1" applyBorder="1" applyAlignment="1">
      <alignment horizontal="right" vertical="center"/>
    </xf>
    <xf numFmtId="38" fontId="20" fillId="0" borderId="6" xfId="5" applyFont="1" applyFill="1" applyBorder="1" applyAlignment="1">
      <alignment horizontal="right" vertical="center"/>
    </xf>
    <xf numFmtId="0" fontId="6" fillId="0" borderId="10" xfId="0" applyFont="1" applyBorder="1" applyAlignment="1">
      <alignment vertical="center"/>
    </xf>
    <xf numFmtId="38" fontId="9" fillId="0" borderId="10" xfId="5" applyFont="1" applyFill="1" applyBorder="1" applyAlignment="1">
      <alignment horizontal="right" vertical="center"/>
    </xf>
    <xf numFmtId="0" fontId="9" fillId="3" borderId="10" xfId="4" applyFont="1" applyFill="1" applyBorder="1" applyAlignment="1">
      <alignment horizontal="distributed" vertical="center"/>
    </xf>
    <xf numFmtId="38" fontId="9" fillId="3" borderId="6" xfId="5" applyFont="1" applyFill="1" applyBorder="1" applyAlignment="1">
      <alignment horizontal="right" vertical="center"/>
    </xf>
    <xf numFmtId="38" fontId="9" fillId="3" borderId="10" xfId="5" applyFont="1" applyFill="1" applyBorder="1" applyAlignment="1">
      <alignment horizontal="right" vertical="center"/>
    </xf>
    <xf numFmtId="38" fontId="20" fillId="0" borderId="11" xfId="5" applyFont="1" applyFill="1" applyBorder="1" applyAlignment="1">
      <alignment horizontal="right" vertical="center"/>
    </xf>
    <xf numFmtId="0" fontId="20" fillId="0" borderId="7" xfId="4" applyFont="1" applyBorder="1" applyAlignment="1">
      <alignment horizontal="right" vertical="center"/>
    </xf>
    <xf numFmtId="38" fontId="20" fillId="0" borderId="7" xfId="5" applyFont="1" applyFill="1" applyBorder="1" applyAlignment="1">
      <alignment horizontal="right" vertical="center"/>
    </xf>
    <xf numFmtId="38" fontId="20" fillId="0" borderId="32" xfId="5" applyFont="1" applyFill="1" applyBorder="1" applyAlignment="1">
      <alignment horizontal="right" vertical="center"/>
    </xf>
    <xf numFmtId="38" fontId="20" fillId="0" borderId="25" xfId="5" applyFont="1" applyFill="1" applyBorder="1" applyAlignment="1">
      <alignment horizontal="right" vertical="center"/>
    </xf>
    <xf numFmtId="0" fontId="9" fillId="3" borderId="1" xfId="4" applyFont="1" applyFill="1" applyBorder="1" applyAlignment="1">
      <alignment horizontal="distributed" vertical="center"/>
    </xf>
    <xf numFmtId="38" fontId="9" fillId="0" borderId="0" xfId="4" applyNumberFormat="1" applyFont="1" applyAlignment="1">
      <alignment vertical="center"/>
    </xf>
    <xf numFmtId="38" fontId="30" fillId="0" borderId="0" xfId="5" applyFont="1" applyFill="1" applyBorder="1" applyAlignment="1">
      <alignment vertical="center" shrinkToFit="1"/>
    </xf>
    <xf numFmtId="38" fontId="29" fillId="0" borderId="0" xfId="5" applyFont="1" applyFill="1" applyBorder="1" applyAlignment="1">
      <alignment horizontal="right" vertical="center" shrinkToFit="1"/>
    </xf>
    <xf numFmtId="188" fontId="9" fillId="0" borderId="0" xfId="5" applyNumberFormat="1" applyFont="1" applyFill="1" applyBorder="1" applyAlignment="1">
      <alignment horizontal="center" vertical="center"/>
    </xf>
    <xf numFmtId="38" fontId="9" fillId="2" borderId="1" xfId="5" applyFont="1" applyFill="1" applyBorder="1" applyAlignment="1">
      <alignment horizontal="center" vertical="center" wrapText="1"/>
    </xf>
    <xf numFmtId="38" fontId="9" fillId="2" borderId="33" xfId="5" applyFont="1" applyFill="1" applyBorder="1" applyAlignment="1">
      <alignment horizontal="left" vertical="center" wrapText="1"/>
    </xf>
    <xf numFmtId="38" fontId="9" fillId="2" borderId="1" xfId="5" applyFont="1" applyFill="1" applyBorder="1" applyAlignment="1">
      <alignment horizontal="distributed" vertical="center"/>
    </xf>
    <xf numFmtId="38" fontId="9" fillId="2" borderId="3" xfId="5" applyFont="1" applyFill="1" applyBorder="1" applyAlignment="1">
      <alignment horizontal="centerContinuous" vertical="center"/>
    </xf>
    <xf numFmtId="38" fontId="9" fillId="2" borderId="4" xfId="5" applyFont="1" applyFill="1" applyBorder="1" applyAlignment="1">
      <alignment horizontal="centerContinuous" vertical="center"/>
    </xf>
    <xf numFmtId="38" fontId="9" fillId="2" borderId="5" xfId="5" applyFont="1" applyFill="1" applyBorder="1" applyAlignment="1">
      <alignment horizontal="centerContinuous" vertical="center"/>
    </xf>
    <xf numFmtId="38" fontId="9" fillId="2" borderId="7" xfId="5" applyFont="1" applyFill="1" applyBorder="1" applyAlignment="1">
      <alignment horizontal="center" vertical="center" wrapText="1"/>
    </xf>
    <xf numFmtId="38" fontId="9" fillId="2" borderId="35" xfId="5" applyFont="1" applyFill="1" applyBorder="1" applyAlignment="1">
      <alignment horizontal="left" vertical="center" wrapText="1"/>
    </xf>
    <xf numFmtId="38" fontId="9" fillId="2" borderId="7" xfId="5" applyFont="1" applyFill="1" applyBorder="1" applyAlignment="1">
      <alignment horizontal="distributed" vertical="center"/>
    </xf>
    <xf numFmtId="38" fontId="9" fillId="2" borderId="68" xfId="5" applyFont="1" applyFill="1" applyBorder="1" applyAlignment="1">
      <alignment horizontal="center" vertical="center"/>
    </xf>
    <xf numFmtId="38" fontId="9" fillId="2" borderId="9" xfId="5" applyFont="1" applyFill="1" applyBorder="1" applyAlignment="1">
      <alignment horizontal="center" vertical="center"/>
    </xf>
    <xf numFmtId="38" fontId="9" fillId="2" borderId="3" xfId="5" applyFont="1" applyFill="1" applyBorder="1" applyAlignment="1">
      <alignment horizontal="center" vertical="center"/>
    </xf>
    <xf numFmtId="38" fontId="9" fillId="2" borderId="69" xfId="5" applyFont="1" applyFill="1" applyBorder="1" applyAlignment="1">
      <alignment horizontal="center" vertical="center"/>
    </xf>
    <xf numFmtId="188" fontId="9" fillId="2" borderId="69" xfId="5" applyNumberFormat="1" applyFont="1" applyFill="1" applyBorder="1" applyAlignment="1">
      <alignment horizontal="center" vertical="center"/>
    </xf>
    <xf numFmtId="38" fontId="26" fillId="3" borderId="8" xfId="5" applyFont="1" applyFill="1" applyBorder="1" applyAlignment="1">
      <alignment horizontal="distributed" vertical="center" wrapText="1"/>
    </xf>
    <xf numFmtId="38" fontId="26" fillId="3" borderId="1" xfId="5" applyFont="1" applyFill="1" applyBorder="1" applyAlignment="1">
      <alignment horizontal="right" vertical="center"/>
    </xf>
    <xf numFmtId="38" fontId="26" fillId="3" borderId="8" xfId="5" applyFont="1" applyFill="1" applyBorder="1" applyAlignment="1">
      <alignment horizontal="right" vertical="center"/>
    </xf>
    <xf numFmtId="188" fontId="26" fillId="3" borderId="69" xfId="5" applyNumberFormat="1" applyFont="1" applyFill="1" applyBorder="1" applyAlignment="1">
      <alignment horizontal="right" vertical="center"/>
    </xf>
    <xf numFmtId="38" fontId="26" fillId="3" borderId="68" xfId="5" applyFont="1" applyFill="1" applyBorder="1" applyAlignment="1">
      <alignment horizontal="right" vertical="center"/>
    </xf>
    <xf numFmtId="38" fontId="9" fillId="3" borderId="10" xfId="5" applyFont="1" applyFill="1" applyBorder="1" applyAlignment="1">
      <alignment horizontal="right" vertical="center" wrapText="1"/>
    </xf>
    <xf numFmtId="188" fontId="9" fillId="3" borderId="70" xfId="5" applyNumberFormat="1" applyFont="1" applyFill="1" applyBorder="1" applyAlignment="1">
      <alignment horizontal="right" vertical="center"/>
    </xf>
    <xf numFmtId="38" fontId="9" fillId="3" borderId="71" xfId="5" applyFont="1" applyFill="1" applyBorder="1" applyAlignment="1">
      <alignment horizontal="right" vertical="center"/>
    </xf>
    <xf numFmtId="38" fontId="9" fillId="3" borderId="72" xfId="5" applyFont="1" applyFill="1" applyBorder="1" applyAlignment="1">
      <alignment horizontal="right" vertical="center" wrapText="1"/>
    </xf>
    <xf numFmtId="38" fontId="9" fillId="3" borderId="73" xfId="5" applyFont="1" applyFill="1" applyBorder="1" applyAlignment="1">
      <alignment horizontal="right" vertical="center"/>
    </xf>
    <xf numFmtId="38" fontId="9" fillId="3" borderId="72" xfId="5" applyFont="1" applyFill="1" applyBorder="1" applyAlignment="1">
      <alignment horizontal="right" vertical="center"/>
    </xf>
    <xf numFmtId="188" fontId="9" fillId="3" borderId="74" xfId="5" applyNumberFormat="1" applyFont="1" applyFill="1" applyBorder="1" applyAlignment="1">
      <alignment horizontal="right" vertical="center"/>
    </xf>
    <xf numFmtId="38" fontId="9" fillId="3" borderId="75" xfId="5" applyFont="1" applyFill="1" applyBorder="1" applyAlignment="1">
      <alignment horizontal="right" vertical="center"/>
    </xf>
    <xf numFmtId="188" fontId="9" fillId="0" borderId="70" xfId="5" applyNumberFormat="1" applyFont="1" applyFill="1" applyBorder="1" applyAlignment="1">
      <alignment horizontal="right" vertical="center"/>
    </xf>
    <xf numFmtId="38" fontId="9" fillId="0" borderId="71" xfId="5" applyFont="1" applyFill="1" applyBorder="1" applyAlignment="1">
      <alignment horizontal="right" vertical="center"/>
    </xf>
    <xf numFmtId="38" fontId="20" fillId="0" borderId="72" xfId="5" applyFont="1" applyFill="1" applyBorder="1" applyAlignment="1">
      <alignment horizontal="right" vertical="center"/>
    </xf>
    <xf numFmtId="38" fontId="9" fillId="0" borderId="73" xfId="5" applyFont="1" applyFill="1" applyBorder="1" applyAlignment="1">
      <alignment horizontal="right" vertical="center"/>
    </xf>
    <xf numFmtId="38" fontId="9" fillId="0" borderId="72" xfId="5" applyFont="1" applyFill="1" applyBorder="1" applyAlignment="1">
      <alignment horizontal="right" vertical="center"/>
    </xf>
    <xf numFmtId="188" fontId="9" fillId="0" borderId="74" xfId="5" applyNumberFormat="1" applyFont="1" applyFill="1" applyBorder="1" applyAlignment="1">
      <alignment horizontal="right" vertical="center"/>
    </xf>
    <xf numFmtId="38" fontId="9" fillId="0" borderId="75" xfId="5" applyFont="1" applyFill="1" applyBorder="1" applyAlignment="1">
      <alignment horizontal="right" vertical="center"/>
    </xf>
    <xf numFmtId="38" fontId="20" fillId="0" borderId="10" xfId="5" applyFont="1" applyFill="1" applyBorder="1" applyAlignment="1">
      <alignment horizontal="right" vertical="center" wrapText="1"/>
    </xf>
    <xf numFmtId="38" fontId="20" fillId="0" borderId="72" xfId="5" applyFont="1" applyFill="1" applyBorder="1" applyAlignment="1">
      <alignment horizontal="right" vertical="center" wrapText="1"/>
    </xf>
    <xf numFmtId="188" fontId="9" fillId="0" borderId="76" xfId="5" applyNumberFormat="1" applyFont="1" applyFill="1" applyBorder="1" applyAlignment="1">
      <alignment horizontal="right" vertical="center"/>
    </xf>
    <xf numFmtId="38" fontId="9" fillId="0" borderId="77" xfId="5" applyFont="1" applyFill="1" applyBorder="1" applyAlignment="1">
      <alignment horizontal="right" vertical="center"/>
    </xf>
    <xf numFmtId="38" fontId="20" fillId="0" borderId="32" xfId="5" applyFont="1" applyFill="1" applyBorder="1" applyAlignment="1">
      <alignment horizontal="right" vertical="center" wrapText="1"/>
    </xf>
    <xf numFmtId="38" fontId="9" fillId="0" borderId="32" xfId="5" applyFont="1" applyFill="1" applyBorder="1" applyAlignment="1">
      <alignment horizontal="right" vertical="center"/>
    </xf>
    <xf numFmtId="188" fontId="9" fillId="0" borderId="78" xfId="5" applyNumberFormat="1" applyFont="1" applyFill="1" applyBorder="1" applyAlignment="1">
      <alignment horizontal="right" vertical="center"/>
    </xf>
    <xf numFmtId="38" fontId="9" fillId="0" borderId="79" xfId="5" applyFont="1" applyFill="1" applyBorder="1" applyAlignment="1">
      <alignment horizontal="right" vertical="center"/>
    </xf>
    <xf numFmtId="38" fontId="9" fillId="3" borderId="1" xfId="5" applyFont="1" applyFill="1" applyBorder="1" applyAlignment="1">
      <alignment horizontal="right" vertical="center"/>
    </xf>
    <xf numFmtId="38" fontId="9" fillId="3" borderId="8" xfId="5" applyFont="1" applyFill="1" applyBorder="1" applyAlignment="1">
      <alignment horizontal="right" vertical="center"/>
    </xf>
    <xf numFmtId="188" fontId="9" fillId="3" borderId="69" xfId="5" applyNumberFormat="1" applyFont="1" applyFill="1" applyBorder="1" applyAlignment="1">
      <alignment horizontal="right" vertical="center"/>
    </xf>
    <xf numFmtId="38" fontId="9" fillId="3" borderId="68" xfId="5" applyFont="1" applyFill="1" applyBorder="1" applyAlignment="1">
      <alignment horizontal="right" vertical="center"/>
    </xf>
    <xf numFmtId="38" fontId="9" fillId="0" borderId="40" xfId="5" applyFont="1" applyFill="1" applyBorder="1" applyAlignment="1">
      <alignment horizontal="right" vertical="center"/>
    </xf>
    <xf numFmtId="38" fontId="9" fillId="0" borderId="67" xfId="5" applyFont="1" applyFill="1" applyBorder="1" applyAlignment="1">
      <alignment horizontal="right" vertical="center"/>
    </xf>
    <xf numFmtId="188" fontId="9" fillId="0" borderId="80" xfId="5" applyNumberFormat="1" applyFont="1" applyFill="1" applyBorder="1" applyAlignment="1">
      <alignment horizontal="right" vertical="center"/>
    </xf>
    <xf numFmtId="38" fontId="9" fillId="0" borderId="81" xfId="5" applyFont="1" applyFill="1" applyBorder="1" applyAlignment="1">
      <alignment horizontal="right" vertical="center"/>
    </xf>
    <xf numFmtId="38" fontId="9" fillId="0" borderId="82" xfId="5" applyFont="1" applyFill="1" applyBorder="1" applyAlignment="1">
      <alignment horizontal="right" vertical="center"/>
    </xf>
    <xf numFmtId="38" fontId="9" fillId="0" borderId="83" xfId="5" applyFont="1" applyFill="1" applyBorder="1" applyAlignment="1">
      <alignment horizontal="right" vertical="center"/>
    </xf>
    <xf numFmtId="188" fontId="9" fillId="0" borderId="84" xfId="5" applyNumberFormat="1" applyFont="1" applyFill="1" applyBorder="1" applyAlignment="1">
      <alignment horizontal="right" vertical="center"/>
    </xf>
    <xf numFmtId="38" fontId="9" fillId="0" borderId="85" xfId="5" applyFont="1" applyFill="1" applyBorder="1" applyAlignment="1">
      <alignment horizontal="right" vertical="center"/>
    </xf>
    <xf numFmtId="38" fontId="9" fillId="3" borderId="82" xfId="5" applyFont="1" applyFill="1" applyBorder="1" applyAlignment="1">
      <alignment horizontal="right" vertical="center"/>
    </xf>
    <xf numFmtId="38" fontId="9" fillId="3" borderId="83" xfId="5" applyFont="1" applyFill="1" applyBorder="1" applyAlignment="1">
      <alignment horizontal="right" vertical="center"/>
    </xf>
    <xf numFmtId="188" fontId="9" fillId="3" borderId="84" xfId="5" applyNumberFormat="1" applyFont="1" applyFill="1" applyBorder="1" applyAlignment="1">
      <alignment horizontal="right" vertical="center"/>
    </xf>
    <xf numFmtId="38" fontId="9" fillId="3" borderId="85" xfId="5" applyFont="1" applyFill="1" applyBorder="1" applyAlignment="1">
      <alignment horizontal="right" vertical="center"/>
    </xf>
    <xf numFmtId="38" fontId="9" fillId="0" borderId="31" xfId="5" applyFont="1" applyFill="1" applyBorder="1" applyAlignment="1">
      <alignment vertical="center"/>
    </xf>
    <xf numFmtId="38" fontId="9" fillId="0" borderId="31" xfId="5" applyFont="1" applyFill="1" applyBorder="1" applyAlignment="1">
      <alignment horizontal="center" vertical="center"/>
    </xf>
    <xf numFmtId="38" fontId="8" fillId="0" borderId="0" xfId="2" applyNumberFormat="1" applyFont="1" applyFill="1" applyBorder="1" applyAlignment="1">
      <alignment horizontal="right" vertical="center"/>
    </xf>
    <xf numFmtId="38" fontId="15" fillId="0" borderId="0" xfId="5" applyFont="1" applyFill="1" applyAlignment="1">
      <alignment horizontal="left" vertical="center"/>
    </xf>
    <xf numFmtId="38" fontId="29" fillId="0" borderId="0" xfId="5" applyFont="1" applyFill="1" applyAlignment="1">
      <alignment horizontal="right" vertical="center"/>
    </xf>
    <xf numFmtId="188" fontId="10" fillId="0" borderId="0" xfId="5" applyNumberFormat="1" applyFont="1" applyFill="1" applyAlignment="1">
      <alignment horizontal="left" vertical="center"/>
    </xf>
    <xf numFmtId="38" fontId="26" fillId="0" borderId="0" xfId="5" applyFont="1" applyFill="1" applyAlignment="1">
      <alignment horizontal="right" vertical="center"/>
    </xf>
    <xf numFmtId="38" fontId="9" fillId="2" borderId="1" xfId="5" applyFont="1" applyFill="1" applyBorder="1" applyAlignment="1">
      <alignment vertical="center"/>
    </xf>
    <xf numFmtId="38" fontId="9" fillId="2" borderId="86" xfId="5" applyFont="1" applyFill="1" applyBorder="1" applyAlignment="1">
      <alignment horizontal="center" vertical="center"/>
    </xf>
    <xf numFmtId="38" fontId="9" fillId="2" borderId="87" xfId="5" applyFont="1" applyFill="1" applyBorder="1" applyAlignment="1">
      <alignment horizontal="centerContinuous" vertical="center"/>
    </xf>
    <xf numFmtId="38" fontId="9" fillId="2" borderId="1" xfId="5" applyFont="1" applyFill="1" applyBorder="1" applyAlignment="1">
      <alignment vertical="center" wrapText="1"/>
    </xf>
    <xf numFmtId="38" fontId="9" fillId="2" borderId="6" xfId="5" applyFont="1" applyFill="1" applyBorder="1" applyAlignment="1">
      <alignment horizontal="center" vertical="center"/>
    </xf>
    <xf numFmtId="38" fontId="9" fillId="2" borderId="88" xfId="5" applyFont="1" applyFill="1" applyBorder="1" applyAlignment="1">
      <alignment horizontal="center" vertical="center"/>
    </xf>
    <xf numFmtId="38" fontId="9" fillId="2" borderId="89" xfId="5" applyFont="1" applyFill="1" applyBorder="1" applyAlignment="1">
      <alignment horizontal="center" vertical="center"/>
    </xf>
    <xf numFmtId="38" fontId="9" fillId="2" borderId="8" xfId="5" applyFont="1" applyFill="1" applyBorder="1" applyAlignment="1">
      <alignment horizontal="centerContinuous" vertical="center"/>
    </xf>
    <xf numFmtId="38" fontId="9" fillId="2" borderId="9" xfId="5" applyFont="1" applyFill="1" applyBorder="1" applyAlignment="1">
      <alignment horizontal="centerContinuous" vertical="center"/>
    </xf>
    <xf numFmtId="188" fontId="9" fillId="2" borderId="1" xfId="5" applyNumberFormat="1" applyFont="1" applyFill="1" applyBorder="1" applyAlignment="1">
      <alignment horizontal="center" vertical="center"/>
    </xf>
    <xf numFmtId="38" fontId="9" fillId="2" borderId="6" xfId="5" applyFont="1" applyFill="1" applyBorder="1" applyAlignment="1">
      <alignment horizontal="center" vertical="center" wrapText="1"/>
    </xf>
    <xf numFmtId="38" fontId="9" fillId="2" borderId="6" xfId="5" applyFont="1" applyFill="1" applyBorder="1" applyAlignment="1">
      <alignment vertical="center"/>
    </xf>
    <xf numFmtId="38" fontId="9" fillId="2" borderId="88" xfId="5" applyFont="1" applyFill="1" applyBorder="1" applyAlignment="1">
      <alignment horizontal="center" vertical="center"/>
    </xf>
    <xf numFmtId="38" fontId="9" fillId="2" borderId="90" xfId="5" applyFont="1" applyFill="1" applyBorder="1" applyAlignment="1">
      <alignment horizontal="center" vertical="center"/>
    </xf>
    <xf numFmtId="38" fontId="9" fillId="2" borderId="2" xfId="5" applyFont="1" applyFill="1" applyBorder="1" applyAlignment="1">
      <alignment horizontal="center" vertical="center"/>
    </xf>
    <xf numFmtId="188" fontId="9" fillId="2" borderId="6" xfId="5" applyNumberFormat="1" applyFont="1" applyFill="1" applyBorder="1" applyAlignment="1">
      <alignment horizontal="center" vertical="center"/>
    </xf>
    <xf numFmtId="38" fontId="9" fillId="2" borderId="7" xfId="5" applyFont="1" applyFill="1" applyBorder="1" applyAlignment="1">
      <alignment vertical="center" wrapText="1"/>
    </xf>
    <xf numFmtId="38" fontId="9" fillId="3" borderId="91" xfId="5" applyFont="1" applyFill="1" applyBorder="1" applyAlignment="1">
      <alignment horizontal="right" vertical="center"/>
    </xf>
    <xf numFmtId="38" fontId="9" fillId="3" borderId="9" xfId="5" applyFont="1" applyFill="1" applyBorder="1" applyAlignment="1">
      <alignment horizontal="right" vertical="center"/>
    </xf>
    <xf numFmtId="188" fontId="9" fillId="3" borderId="1" xfId="5" applyNumberFormat="1" applyFont="1" applyFill="1" applyBorder="1" applyAlignment="1">
      <alignment horizontal="right" vertical="center"/>
    </xf>
    <xf numFmtId="38" fontId="20" fillId="0" borderId="6" xfId="5" applyFont="1" applyFill="1" applyBorder="1" applyAlignment="1">
      <alignment horizontal="right" vertical="center" justifyLastLine="1"/>
    </xf>
    <xf numFmtId="38" fontId="20" fillId="0" borderId="92" xfId="5" applyFont="1" applyFill="1" applyBorder="1" applyAlignment="1">
      <alignment horizontal="right" vertical="center"/>
    </xf>
    <xf numFmtId="188" fontId="20" fillId="0" borderId="6" xfId="5" applyNumberFormat="1" applyFont="1" applyFill="1" applyBorder="1" applyAlignment="1">
      <alignment horizontal="right" vertical="center"/>
    </xf>
    <xf numFmtId="38" fontId="20" fillId="0" borderId="7" xfId="5" applyFont="1" applyFill="1" applyBorder="1" applyAlignment="1">
      <alignment horizontal="right" vertical="center" justifyLastLine="1"/>
    </xf>
    <xf numFmtId="38" fontId="9" fillId="3" borderId="1" xfId="5" applyFont="1" applyFill="1" applyBorder="1" applyAlignment="1">
      <alignment horizontal="center" vertical="center"/>
    </xf>
    <xf numFmtId="38" fontId="20" fillId="0" borderId="93" xfId="5" applyFont="1" applyFill="1" applyBorder="1" applyAlignment="1">
      <alignment horizontal="right" vertical="center"/>
    </xf>
    <xf numFmtId="188" fontId="20" fillId="0" borderId="7" xfId="5" applyNumberFormat="1" applyFont="1" applyFill="1" applyBorder="1" applyAlignment="1">
      <alignment horizontal="right" vertical="center"/>
    </xf>
    <xf numFmtId="0" fontId="31" fillId="0" borderId="0" xfId="4" applyFont="1" applyAlignment="1">
      <alignment vertical="center"/>
    </xf>
    <xf numFmtId="38" fontId="31" fillId="0" borderId="0" xfId="5" applyFont="1" applyFill="1" applyAlignment="1">
      <alignment vertical="center"/>
    </xf>
    <xf numFmtId="38" fontId="32" fillId="0" borderId="0" xfId="5" applyFont="1" applyFill="1" applyAlignment="1">
      <alignment vertical="center"/>
    </xf>
    <xf numFmtId="38" fontId="32" fillId="0" borderId="0" xfId="5" applyFont="1" applyFill="1" applyBorder="1" applyAlignment="1">
      <alignment horizontal="right" vertical="center"/>
    </xf>
    <xf numFmtId="38" fontId="31" fillId="0" borderId="0" xfId="5" applyFont="1" applyFill="1" applyAlignment="1">
      <alignment horizontal="left" vertical="center"/>
    </xf>
    <xf numFmtId="38" fontId="31" fillId="0" borderId="0" xfId="5" applyFont="1" applyFill="1" applyAlignment="1">
      <alignment horizontal="left" vertical="center" wrapText="1"/>
    </xf>
    <xf numFmtId="38" fontId="32" fillId="0" borderId="0" xfId="5" applyFont="1" applyFill="1" applyAlignment="1">
      <alignment horizontal="left" vertical="center" wrapText="1"/>
    </xf>
    <xf numFmtId="38" fontId="9" fillId="3" borderId="92" xfId="5" applyFont="1" applyFill="1" applyBorder="1" applyAlignment="1">
      <alignment horizontal="right" vertical="center"/>
    </xf>
    <xf numFmtId="38" fontId="9" fillId="3" borderId="11" xfId="5" applyFont="1" applyFill="1" applyBorder="1" applyAlignment="1">
      <alignment horizontal="right" vertical="center"/>
    </xf>
    <xf numFmtId="188" fontId="9" fillId="3" borderId="6" xfId="5" applyNumberFormat="1" applyFont="1" applyFill="1" applyBorder="1" applyAlignment="1">
      <alignment horizontal="right" vertical="center"/>
    </xf>
    <xf numFmtId="188" fontId="20" fillId="0" borderId="32" xfId="5" applyNumberFormat="1" applyFont="1" applyFill="1" applyBorder="1" applyAlignment="1">
      <alignment horizontal="right" vertical="center"/>
    </xf>
    <xf numFmtId="38" fontId="10" fillId="0" borderId="0" xfId="5" applyFont="1" applyFill="1" applyAlignment="1">
      <alignment vertical="center"/>
    </xf>
    <xf numFmtId="38" fontId="10" fillId="0" borderId="0" xfId="5" applyFont="1" applyFill="1" applyAlignment="1">
      <alignment horizontal="center" vertical="center"/>
    </xf>
    <xf numFmtId="38" fontId="19" fillId="0" borderId="0" xfId="5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38" fontId="9" fillId="2" borderId="91" xfId="5" applyFont="1" applyFill="1" applyBorder="1" applyAlignment="1">
      <alignment horizontal="center" vertical="center"/>
    </xf>
    <xf numFmtId="38" fontId="9" fillId="2" borderId="94" xfId="5" applyFont="1" applyFill="1" applyBorder="1" applyAlignment="1">
      <alignment horizontal="centerContinuous" vertical="center"/>
    </xf>
    <xf numFmtId="38" fontId="9" fillId="2" borderId="6" xfId="5" applyFont="1" applyFill="1" applyBorder="1" applyAlignment="1">
      <alignment horizontal="center" vertical="center"/>
    </xf>
    <xf numFmtId="38" fontId="9" fillId="2" borderId="92" xfId="5" applyFont="1" applyFill="1" applyBorder="1" applyAlignment="1">
      <alignment horizontal="center" vertical="center"/>
    </xf>
    <xf numFmtId="188" fontId="9" fillId="2" borderId="2" xfId="5" applyNumberFormat="1" applyFont="1" applyFill="1" applyBorder="1" applyAlignment="1">
      <alignment horizontal="center" vertical="center"/>
    </xf>
    <xf numFmtId="38" fontId="9" fillId="2" borderId="6" xfId="5" applyFont="1" applyFill="1" applyBorder="1" applyAlignment="1">
      <alignment vertical="center" wrapText="1"/>
    </xf>
    <xf numFmtId="38" fontId="9" fillId="0" borderId="8" xfId="5" applyFont="1" applyFill="1" applyBorder="1" applyAlignment="1">
      <alignment horizontal="distributed" vertical="center"/>
    </xf>
    <xf numFmtId="38" fontId="9" fillId="0" borderId="8" xfId="5" applyFont="1" applyFill="1" applyBorder="1" applyAlignment="1">
      <alignment horizontal="right" vertical="center"/>
    </xf>
    <xf numFmtId="38" fontId="9" fillId="0" borderId="89" xfId="5" applyFont="1" applyFill="1" applyBorder="1" applyAlignment="1">
      <alignment horizontal="right" vertical="center"/>
    </xf>
    <xf numFmtId="188" fontId="9" fillId="0" borderId="8" xfId="5" applyNumberFormat="1" applyFont="1" applyFill="1" applyBorder="1" applyAlignment="1">
      <alignment horizontal="right" vertical="center"/>
    </xf>
    <xf numFmtId="188" fontId="9" fillId="0" borderId="1" xfId="5" applyNumberFormat="1" applyFont="1" applyFill="1" applyBorder="1" applyAlignment="1">
      <alignment horizontal="right" vertical="center"/>
    </xf>
    <xf numFmtId="38" fontId="9" fillId="0" borderId="1" xfId="5" applyFont="1" applyFill="1" applyBorder="1" applyAlignment="1">
      <alignment horizontal="right" vertical="center"/>
    </xf>
    <xf numFmtId="38" fontId="9" fillId="0" borderId="10" xfId="5" applyFont="1" applyFill="1" applyBorder="1" applyAlignment="1">
      <alignment horizontal="distributed" vertical="center"/>
    </xf>
    <xf numFmtId="38" fontId="21" fillId="0" borderId="10" xfId="5" applyFont="1" applyFill="1" applyBorder="1" applyAlignment="1">
      <alignment horizontal="right" vertical="center"/>
    </xf>
    <xf numFmtId="38" fontId="12" fillId="0" borderId="90" xfId="5" applyFont="1" applyFill="1" applyBorder="1" applyAlignment="1">
      <alignment horizontal="right" vertical="center"/>
    </xf>
    <xf numFmtId="38" fontId="12" fillId="0" borderId="6" xfId="5" applyFont="1" applyFill="1" applyBorder="1" applyAlignment="1">
      <alignment horizontal="right" vertical="center"/>
    </xf>
    <xf numFmtId="188" fontId="12" fillId="0" borderId="10" xfId="5" applyNumberFormat="1" applyFont="1" applyFill="1" applyBorder="1" applyAlignment="1">
      <alignment horizontal="right" vertical="center"/>
    </xf>
    <xf numFmtId="188" fontId="12" fillId="0" borderId="6" xfId="5" applyNumberFormat="1" applyFont="1" applyFill="1" applyBorder="1" applyAlignment="1">
      <alignment horizontal="right" vertical="center"/>
    </xf>
    <xf numFmtId="38" fontId="9" fillId="0" borderId="90" xfId="5" applyFont="1" applyFill="1" applyBorder="1" applyAlignment="1">
      <alignment horizontal="right" vertical="center"/>
    </xf>
    <xf numFmtId="38" fontId="12" fillId="3" borderId="10" xfId="5" applyFont="1" applyFill="1" applyBorder="1" applyAlignment="1">
      <alignment horizontal="distributed" vertical="center"/>
    </xf>
    <xf numFmtId="38" fontId="12" fillId="3" borderId="10" xfId="5" applyFont="1" applyFill="1" applyBorder="1" applyAlignment="1">
      <alignment horizontal="right" vertical="center"/>
    </xf>
    <xf numFmtId="38" fontId="12" fillId="3" borderId="90" xfId="5" applyFont="1" applyFill="1" applyBorder="1" applyAlignment="1">
      <alignment horizontal="right" vertical="center"/>
    </xf>
    <xf numFmtId="188" fontId="12" fillId="3" borderId="10" xfId="5" applyNumberFormat="1" applyFont="1" applyFill="1" applyBorder="1" applyAlignment="1">
      <alignment horizontal="right" vertical="center"/>
    </xf>
    <xf numFmtId="188" fontId="12" fillId="3" borderId="6" xfId="5" applyNumberFormat="1" applyFont="1" applyFill="1" applyBorder="1" applyAlignment="1">
      <alignment horizontal="right" vertical="center"/>
    </xf>
    <xf numFmtId="38" fontId="12" fillId="3" borderId="6" xfId="5" applyFont="1" applyFill="1" applyBorder="1" applyAlignment="1">
      <alignment horizontal="right" vertical="center"/>
    </xf>
    <xf numFmtId="188" fontId="9" fillId="0" borderId="10" xfId="5" applyNumberFormat="1" applyFont="1" applyFill="1" applyBorder="1" applyAlignment="1">
      <alignment horizontal="right" vertical="center"/>
    </xf>
    <xf numFmtId="38" fontId="9" fillId="0" borderId="32" xfId="5" applyFont="1" applyFill="1" applyBorder="1" applyAlignment="1">
      <alignment horizontal="distributed" vertical="center"/>
    </xf>
    <xf numFmtId="38" fontId="9" fillId="0" borderId="95" xfId="5" applyFont="1" applyFill="1" applyBorder="1" applyAlignment="1">
      <alignment horizontal="right" vertical="center"/>
    </xf>
    <xf numFmtId="188" fontId="9" fillId="0" borderId="32" xfId="5" applyNumberFormat="1" applyFont="1" applyFill="1" applyBorder="1" applyAlignment="1">
      <alignment horizontal="right" vertical="center"/>
    </xf>
    <xf numFmtId="0" fontId="20" fillId="0" borderId="0" xfId="4" applyFont="1" applyAlignment="1">
      <alignment horizontal="right" vertical="center"/>
    </xf>
    <xf numFmtId="0" fontId="10" fillId="0" borderId="13" xfId="4" applyFont="1" applyBorder="1" applyAlignment="1">
      <alignment horizontal="center" vertical="center"/>
    </xf>
    <xf numFmtId="0" fontId="10" fillId="0" borderId="13" xfId="4" applyFont="1" applyBorder="1" applyAlignment="1">
      <alignment vertical="center"/>
    </xf>
    <xf numFmtId="0" fontId="20" fillId="0" borderId="13" xfId="4" applyFont="1" applyBorder="1" applyAlignment="1">
      <alignment horizontal="right" vertical="center"/>
    </xf>
    <xf numFmtId="0" fontId="9" fillId="2" borderId="96" xfId="4" applyFont="1" applyFill="1" applyBorder="1" applyAlignment="1">
      <alignment horizontal="centerContinuous" vertical="center"/>
    </xf>
    <xf numFmtId="0" fontId="9" fillId="2" borderId="87" xfId="4" applyFont="1" applyFill="1" applyBorder="1" applyAlignment="1">
      <alignment horizontal="centerContinuous" vertical="center"/>
    </xf>
    <xf numFmtId="0" fontId="22" fillId="0" borderId="0" xfId="4" applyFont="1" applyAlignment="1">
      <alignment horizontal="center" vertical="center"/>
    </xf>
    <xf numFmtId="0" fontId="9" fillId="2" borderId="32" xfId="4" applyFont="1" applyFill="1" applyBorder="1" applyAlignment="1">
      <alignment horizontal="center" vertical="center"/>
    </xf>
    <xf numFmtId="0" fontId="9" fillId="2" borderId="97" xfId="4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3" xfId="4" applyFont="1" applyFill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0" fontId="9" fillId="3" borderId="8" xfId="4" applyFont="1" applyFill="1" applyBorder="1" applyAlignment="1">
      <alignment horizontal="distributed" vertical="center"/>
    </xf>
    <xf numFmtId="189" fontId="9" fillId="3" borderId="8" xfId="4" applyNumberFormat="1" applyFont="1" applyFill="1" applyBorder="1" applyAlignment="1">
      <alignment horizontal="right" vertical="center"/>
    </xf>
    <xf numFmtId="188" fontId="9" fillId="3" borderId="91" xfId="5" applyNumberFormat="1" applyFont="1" applyFill="1" applyBorder="1" applyAlignment="1">
      <alignment horizontal="right" vertical="center"/>
    </xf>
    <xf numFmtId="38" fontId="9" fillId="3" borderId="31" xfId="4" applyNumberFormat="1" applyFont="1" applyFill="1" applyBorder="1" applyAlignment="1">
      <alignment horizontal="right" vertical="center"/>
    </xf>
    <xf numFmtId="0" fontId="9" fillId="3" borderId="8" xfId="4" applyFont="1" applyFill="1" applyBorder="1" applyAlignment="1">
      <alignment horizontal="right" vertical="center"/>
    </xf>
    <xf numFmtId="38" fontId="9" fillId="3" borderId="8" xfId="4" applyNumberFormat="1" applyFont="1" applyFill="1" applyBorder="1" applyAlignment="1">
      <alignment horizontal="right" vertical="center"/>
    </xf>
    <xf numFmtId="193" fontId="9" fillId="3" borderId="1" xfId="4" applyNumberFormat="1" applyFont="1" applyFill="1" applyBorder="1" applyAlignment="1">
      <alignment horizontal="right" vertical="center"/>
    </xf>
    <xf numFmtId="0" fontId="9" fillId="0" borderId="6" xfId="4" applyFont="1" applyBorder="1" applyAlignment="1">
      <alignment horizontal="center" vertical="center" wrapText="1"/>
    </xf>
    <xf numFmtId="189" fontId="9" fillId="0" borderId="10" xfId="5" applyNumberFormat="1" applyFont="1" applyFill="1" applyBorder="1" applyAlignment="1">
      <alignment horizontal="right" vertical="center"/>
    </xf>
    <xf numFmtId="188" fontId="9" fillId="0" borderId="92" xfId="5" applyNumberFormat="1" applyFont="1" applyFill="1" applyBorder="1" applyAlignment="1">
      <alignment horizontal="right" vertical="center"/>
    </xf>
    <xf numFmtId="38" fontId="9" fillId="0" borderId="0" xfId="4" applyNumberFormat="1" applyFont="1" applyBorder="1" applyAlignment="1">
      <alignment horizontal="right" vertical="center"/>
    </xf>
    <xf numFmtId="0" fontId="9" fillId="0" borderId="10" xfId="4" applyFont="1" applyBorder="1" applyAlignment="1">
      <alignment horizontal="right" vertical="center"/>
    </xf>
    <xf numFmtId="184" fontId="9" fillId="0" borderId="6" xfId="4" applyNumberFormat="1" applyFont="1" applyBorder="1" applyAlignment="1">
      <alignment horizontal="right" vertical="center"/>
    </xf>
    <xf numFmtId="38" fontId="9" fillId="0" borderId="10" xfId="4" applyNumberFormat="1" applyFont="1" applyBorder="1" applyAlignment="1">
      <alignment horizontal="right" vertical="center"/>
    </xf>
    <xf numFmtId="193" fontId="9" fillId="0" borderId="6" xfId="4" applyNumberFormat="1" applyFont="1" applyBorder="1" applyAlignment="1">
      <alignment horizontal="right" vertical="center"/>
    </xf>
    <xf numFmtId="0" fontId="9" fillId="0" borderId="6" xfId="4" applyFont="1" applyBorder="1" applyAlignment="1">
      <alignment horizontal="right" vertical="center"/>
    </xf>
    <xf numFmtId="0" fontId="9" fillId="0" borderId="7" xfId="4" applyFont="1" applyBorder="1" applyAlignment="1">
      <alignment horizontal="center" vertical="center" wrapText="1"/>
    </xf>
    <xf numFmtId="189" fontId="9" fillId="0" borderId="32" xfId="5" applyNumberFormat="1" applyFont="1" applyFill="1" applyBorder="1" applyAlignment="1">
      <alignment horizontal="right" vertical="center"/>
    </xf>
    <xf numFmtId="188" fontId="9" fillId="0" borderId="93" xfId="5" applyNumberFormat="1" applyFont="1" applyFill="1" applyBorder="1" applyAlignment="1">
      <alignment horizontal="right" vertical="center"/>
    </xf>
    <xf numFmtId="38" fontId="9" fillId="0" borderId="13" xfId="4" applyNumberFormat="1" applyFont="1" applyBorder="1" applyAlignment="1">
      <alignment horizontal="right" vertical="center"/>
    </xf>
    <xf numFmtId="0" fontId="9" fillId="0" borderId="32" xfId="4" applyFont="1" applyBorder="1" applyAlignment="1">
      <alignment horizontal="right" vertical="center"/>
    </xf>
    <xf numFmtId="38" fontId="9" fillId="0" borderId="32" xfId="4" applyNumberFormat="1" applyFont="1" applyBorder="1" applyAlignment="1">
      <alignment horizontal="right" vertical="center"/>
    </xf>
    <xf numFmtId="193" fontId="9" fillId="0" borderId="7" xfId="4" applyNumberFormat="1" applyFont="1" applyBorder="1" applyAlignment="1">
      <alignment horizontal="right" vertical="center"/>
    </xf>
    <xf numFmtId="184" fontId="9" fillId="3" borderId="8" xfId="4" applyNumberFormat="1" applyFont="1" applyFill="1" applyBorder="1" applyAlignment="1">
      <alignment horizontal="right" vertical="center"/>
    </xf>
    <xf numFmtId="184" fontId="9" fillId="0" borderId="10" xfId="4" applyNumberFormat="1" applyFont="1" applyBorder="1" applyAlignment="1">
      <alignment horizontal="right" vertical="center"/>
    </xf>
    <xf numFmtId="184" fontId="9" fillId="0" borderId="32" xfId="4" applyNumberFormat="1" applyFont="1" applyBorder="1" applyAlignment="1">
      <alignment horizontal="right" vertical="center"/>
    </xf>
    <xf numFmtId="38" fontId="9" fillId="0" borderId="0" xfId="5" applyFont="1" applyFill="1" applyAlignment="1">
      <alignment horizontal="right" vertical="center"/>
    </xf>
    <xf numFmtId="38" fontId="16" fillId="2" borderId="1" xfId="5" applyFont="1" applyFill="1" applyBorder="1" applyAlignment="1">
      <alignment horizontal="center" vertical="center" wrapText="1"/>
    </xf>
    <xf numFmtId="38" fontId="16" fillId="2" borderId="9" xfId="5" applyFont="1" applyFill="1" applyBorder="1" applyAlignment="1">
      <alignment horizontal="center" vertical="center"/>
    </xf>
    <xf numFmtId="38" fontId="16" fillId="2" borderId="91" xfId="5" applyFont="1" applyFill="1" applyBorder="1" applyAlignment="1">
      <alignment horizontal="center" vertical="center"/>
    </xf>
    <xf numFmtId="38" fontId="16" fillId="2" borderId="98" xfId="5" applyFont="1" applyFill="1" applyBorder="1" applyAlignment="1">
      <alignment horizontal="centerContinuous" vertical="center"/>
    </xf>
    <xf numFmtId="38" fontId="16" fillId="2" borderId="31" xfId="5" applyFont="1" applyFill="1" applyBorder="1" applyAlignment="1">
      <alignment horizontal="centerContinuous" vertical="center"/>
    </xf>
    <xf numFmtId="38" fontId="16" fillId="2" borderId="8" xfId="5" applyFont="1" applyFill="1" applyBorder="1" applyAlignment="1">
      <alignment horizontal="centerContinuous" vertical="center"/>
    </xf>
    <xf numFmtId="38" fontId="16" fillId="2" borderId="9" xfId="5" applyFont="1" applyFill="1" applyBorder="1" applyAlignment="1">
      <alignment horizontal="centerContinuous" vertical="center"/>
    </xf>
    <xf numFmtId="38" fontId="16" fillId="2" borderId="7" xfId="5" applyFont="1" applyFill="1" applyBorder="1" applyAlignment="1">
      <alignment horizontal="center" vertical="center"/>
    </xf>
    <xf numFmtId="38" fontId="16" fillId="2" borderId="25" xfId="5" applyFont="1" applyFill="1" applyBorder="1" applyAlignment="1">
      <alignment horizontal="center" vertical="center"/>
    </xf>
    <xf numFmtId="38" fontId="16" fillId="2" borderId="93" xfId="5" applyFont="1" applyFill="1" applyBorder="1" applyAlignment="1">
      <alignment horizontal="center" vertical="center"/>
    </xf>
    <xf numFmtId="38" fontId="9" fillId="2" borderId="25" xfId="5" applyFont="1" applyFill="1" applyBorder="1" applyAlignment="1">
      <alignment horizontal="center" vertical="center"/>
    </xf>
    <xf numFmtId="38" fontId="9" fillId="2" borderId="4" xfId="5" applyFont="1" applyFill="1" applyBorder="1" applyAlignment="1">
      <alignment horizontal="center" vertical="center"/>
    </xf>
    <xf numFmtId="38" fontId="9" fillId="2" borderId="7" xfId="5" applyFont="1" applyFill="1" applyBorder="1" applyAlignment="1">
      <alignment horizontal="center" vertical="center"/>
    </xf>
    <xf numFmtId="38" fontId="20" fillId="2" borderId="3" xfId="5" applyFont="1" applyFill="1" applyBorder="1" applyAlignment="1">
      <alignment horizontal="center" vertical="center" wrapText="1"/>
    </xf>
    <xf numFmtId="38" fontId="9" fillId="2" borderId="5" xfId="5" applyFont="1" applyFill="1" applyBorder="1" applyAlignment="1">
      <alignment horizontal="center" vertical="center"/>
    </xf>
    <xf numFmtId="38" fontId="9" fillId="2" borderId="2" xfId="5" applyFont="1" applyFill="1" applyBorder="1" applyAlignment="1">
      <alignment horizontal="center" vertical="center" wrapText="1"/>
    </xf>
    <xf numFmtId="38" fontId="9" fillId="2" borderId="4" xfId="5" applyFont="1" applyFill="1" applyBorder="1" applyAlignment="1">
      <alignment horizontal="center" vertical="center" wrapText="1"/>
    </xf>
    <xf numFmtId="38" fontId="9" fillId="2" borderId="3" xfId="5" applyFont="1" applyFill="1" applyBorder="1" applyAlignment="1">
      <alignment horizontal="center" vertical="center" wrapText="1"/>
    </xf>
    <xf numFmtId="38" fontId="16" fillId="0" borderId="1" xfId="5" applyFont="1" applyFill="1" applyBorder="1" applyAlignment="1">
      <alignment horizontal="center" vertical="center" textRotation="255"/>
    </xf>
    <xf numFmtId="38" fontId="9" fillId="0" borderId="1" xfId="5" applyFont="1" applyFill="1" applyBorder="1" applyAlignment="1">
      <alignment horizontal="distributed" vertical="center"/>
    </xf>
    <xf numFmtId="38" fontId="9" fillId="0" borderId="91" xfId="5" applyFont="1" applyFill="1" applyBorder="1" applyAlignment="1">
      <alignment vertical="center"/>
    </xf>
    <xf numFmtId="38" fontId="9" fillId="0" borderId="8" xfId="5" applyFont="1" applyFill="1" applyBorder="1" applyAlignment="1">
      <alignment vertical="center"/>
    </xf>
    <xf numFmtId="38" fontId="9" fillId="0" borderId="1" xfId="5" applyFont="1" applyFill="1" applyBorder="1" applyAlignment="1">
      <alignment vertical="center"/>
    </xf>
    <xf numFmtId="38" fontId="9" fillId="0" borderId="9" xfId="5" applyFont="1" applyFill="1" applyBorder="1" applyAlignment="1">
      <alignment vertical="center"/>
    </xf>
    <xf numFmtId="38" fontId="9" fillId="0" borderId="31" xfId="5" applyFont="1" applyFill="1" applyBorder="1" applyAlignment="1">
      <alignment horizontal="right" vertical="center"/>
    </xf>
    <xf numFmtId="38" fontId="16" fillId="0" borderId="6" xfId="5" applyFont="1" applyFill="1" applyBorder="1" applyAlignment="1">
      <alignment horizontal="center" vertical="center" textRotation="255"/>
    </xf>
    <xf numFmtId="38" fontId="9" fillId="0" borderId="6" xfId="5" applyFont="1" applyFill="1" applyBorder="1" applyAlignment="1">
      <alignment horizontal="distributed" vertical="center"/>
    </xf>
    <xf numFmtId="38" fontId="9" fillId="0" borderId="92" xfId="5" applyFont="1" applyFill="1" applyBorder="1" applyAlignment="1">
      <alignment vertical="center"/>
    </xf>
    <xf numFmtId="38" fontId="9" fillId="0" borderId="10" xfId="5" applyFont="1" applyFill="1" applyBorder="1" applyAlignment="1">
      <alignment vertical="center"/>
    </xf>
    <xf numFmtId="38" fontId="9" fillId="0" borderId="11" xfId="5" applyFont="1" applyFill="1" applyBorder="1" applyAlignment="1">
      <alignment vertical="center"/>
    </xf>
    <xf numFmtId="38" fontId="26" fillId="0" borderId="6" xfId="5" applyFont="1" applyFill="1" applyBorder="1" applyAlignment="1">
      <alignment horizontal="distributed" vertical="center"/>
    </xf>
    <xf numFmtId="38" fontId="26" fillId="0" borderId="92" xfId="5" applyFont="1" applyFill="1" applyBorder="1" applyAlignment="1">
      <alignment vertical="center"/>
    </xf>
    <xf numFmtId="38" fontId="26" fillId="0" borderId="0" xfId="5" applyFont="1" applyFill="1" applyBorder="1" applyAlignment="1">
      <alignment vertical="center"/>
    </xf>
    <xf numFmtId="38" fontId="26" fillId="0" borderId="10" xfId="5" applyFont="1" applyFill="1" applyBorder="1" applyAlignment="1">
      <alignment vertical="center"/>
    </xf>
    <xf numFmtId="38" fontId="26" fillId="0" borderId="6" xfId="5" applyFont="1" applyFill="1" applyBorder="1" applyAlignment="1">
      <alignment vertical="center"/>
    </xf>
    <xf numFmtId="38" fontId="26" fillId="0" borderId="6" xfId="5" applyFont="1" applyFill="1" applyBorder="1" applyAlignment="1">
      <alignment horizontal="right" vertical="center"/>
    </xf>
    <xf numFmtId="38" fontId="26" fillId="0" borderId="10" xfId="5" applyFont="1" applyFill="1" applyBorder="1" applyAlignment="1">
      <alignment horizontal="right" vertical="center"/>
    </xf>
    <xf numFmtId="38" fontId="26" fillId="0" borderId="11" xfId="5" applyFont="1" applyFill="1" applyBorder="1" applyAlignment="1">
      <alignment vertical="center"/>
    </xf>
    <xf numFmtId="38" fontId="6" fillId="0" borderId="10" xfId="5" applyFont="1" applyFill="1" applyBorder="1" applyAlignment="1">
      <alignment vertical="center"/>
    </xf>
    <xf numFmtId="38" fontId="26" fillId="0" borderId="92" xfId="5" applyFont="1" applyFill="1" applyBorder="1" applyAlignment="1">
      <alignment horizontal="right" vertical="center"/>
    </xf>
    <xf numFmtId="38" fontId="26" fillId="0" borderId="0" xfId="5" applyFont="1" applyFill="1" applyBorder="1" applyAlignment="1">
      <alignment horizontal="right" vertical="center"/>
    </xf>
    <xf numFmtId="38" fontId="26" fillId="0" borderId="11" xfId="5" applyFont="1" applyFill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38" fontId="16" fillId="0" borderId="7" xfId="5" applyFont="1" applyFill="1" applyBorder="1" applyAlignment="1">
      <alignment horizontal="center" vertical="center" textRotation="255"/>
    </xf>
    <xf numFmtId="38" fontId="26" fillId="0" borderId="7" xfId="5" applyFont="1" applyFill="1" applyBorder="1" applyAlignment="1">
      <alignment horizontal="distributed" vertical="center"/>
    </xf>
    <xf numFmtId="38" fontId="26" fillId="0" borderId="32" xfId="5" applyFont="1" applyFill="1" applyBorder="1" applyAlignment="1">
      <alignment horizontal="right" vertical="center"/>
    </xf>
    <xf numFmtId="38" fontId="26" fillId="0" borderId="7" xfId="5" applyFont="1" applyFill="1" applyBorder="1" applyAlignment="1">
      <alignment horizontal="right" vertical="center"/>
    </xf>
    <xf numFmtId="38" fontId="9" fillId="0" borderId="92" xfId="5" applyFont="1" applyFill="1" applyBorder="1" applyAlignment="1">
      <alignment horizontal="right" vertical="center"/>
    </xf>
    <xf numFmtId="38" fontId="9" fillId="0" borderId="11" xfId="5" applyFont="1" applyFill="1" applyBorder="1" applyAlignment="1">
      <alignment horizontal="right" vertical="center"/>
    </xf>
    <xf numFmtId="38" fontId="9" fillId="0" borderId="93" xfId="5" applyFont="1" applyFill="1" applyBorder="1" applyAlignment="1">
      <alignment horizontal="right" vertical="center"/>
    </xf>
    <xf numFmtId="38" fontId="9" fillId="0" borderId="25" xfId="5" applyFont="1" applyFill="1" applyBorder="1" applyAlignment="1">
      <alignment horizontal="right" vertical="center"/>
    </xf>
    <xf numFmtId="38" fontId="9" fillId="0" borderId="13" xfId="5" applyFont="1" applyFill="1" applyBorder="1" applyAlignment="1">
      <alignment horizontal="right" vertical="center"/>
    </xf>
    <xf numFmtId="38" fontId="20" fillId="0" borderId="0" xfId="5" applyFont="1" applyFill="1" applyBorder="1" applyAlignment="1">
      <alignment vertical="center" shrinkToFit="1"/>
    </xf>
    <xf numFmtId="38" fontId="16" fillId="2" borderId="86" xfId="5" applyFont="1" applyFill="1" applyBorder="1" applyAlignment="1">
      <alignment horizontal="center" vertical="center"/>
    </xf>
    <xf numFmtId="38" fontId="16" fillId="2" borderId="4" xfId="5" applyFont="1" applyFill="1" applyBorder="1" applyAlignment="1">
      <alignment horizontal="centerContinuous" vertical="center"/>
    </xf>
    <xf numFmtId="38" fontId="16" fillId="2" borderId="5" xfId="5" applyFont="1" applyFill="1" applyBorder="1" applyAlignment="1">
      <alignment horizontal="centerContinuous" vertical="center"/>
    </xf>
    <xf numFmtId="38" fontId="16" fillId="2" borderId="88" xfId="5" applyFont="1" applyFill="1" applyBorder="1" applyAlignment="1">
      <alignment horizontal="center" vertical="center"/>
    </xf>
    <xf numFmtId="38" fontId="20" fillId="2" borderId="31" xfId="5" applyFont="1" applyFill="1" applyBorder="1" applyAlignment="1">
      <alignment horizontal="center" vertical="center" wrapText="1"/>
    </xf>
    <xf numFmtId="38" fontId="9" fillId="2" borderId="8" xfId="5" applyFont="1" applyFill="1" applyBorder="1" applyAlignment="1">
      <alignment horizontal="center" vertical="center" wrapText="1"/>
    </xf>
    <xf numFmtId="38" fontId="20" fillId="2" borderId="8" xfId="5" applyFont="1" applyFill="1" applyBorder="1" applyAlignment="1">
      <alignment horizontal="center" vertical="center" wrapText="1"/>
    </xf>
    <xf numFmtId="38" fontId="9" fillId="2" borderId="1" xfId="5" applyFont="1" applyFill="1" applyBorder="1" applyAlignment="1">
      <alignment horizontal="center" vertical="center" wrapText="1"/>
    </xf>
    <xf numFmtId="38" fontId="31" fillId="2" borderId="9" xfId="5" applyFont="1" applyFill="1" applyBorder="1" applyAlignment="1">
      <alignment horizontal="center" vertical="center" wrapText="1"/>
    </xf>
    <xf numFmtId="38" fontId="20" fillId="2" borderId="9" xfId="5" applyFont="1" applyFill="1" applyBorder="1" applyAlignment="1">
      <alignment horizontal="center" vertical="center" wrapText="1"/>
    </xf>
    <xf numFmtId="38" fontId="9" fillId="2" borderId="9" xfId="5" applyFont="1" applyFill="1" applyBorder="1" applyAlignment="1">
      <alignment horizontal="center" vertical="center" wrapText="1"/>
    </xf>
    <xf numFmtId="38" fontId="9" fillId="2" borderId="31" xfId="5" applyFont="1" applyFill="1" applyBorder="1" applyAlignment="1">
      <alignment horizontal="center" vertical="center" wrapText="1"/>
    </xf>
    <xf numFmtId="38" fontId="31" fillId="2" borderId="8" xfId="5" applyFont="1" applyFill="1" applyBorder="1" applyAlignment="1">
      <alignment horizontal="center" vertical="center" wrapText="1"/>
    </xf>
    <xf numFmtId="38" fontId="16" fillId="2" borderId="6" xfId="5" applyFont="1" applyFill="1" applyBorder="1" applyAlignment="1">
      <alignment horizontal="center" vertical="center" wrapText="1"/>
    </xf>
    <xf numFmtId="38" fontId="16" fillId="0" borderId="0" xfId="5" applyFont="1" applyFill="1" applyBorder="1" applyAlignment="1">
      <alignment horizontal="center" vertical="center" wrapText="1"/>
    </xf>
    <xf numFmtId="38" fontId="9" fillId="0" borderId="9" xfId="5" applyFont="1" applyFill="1" applyBorder="1" applyAlignment="1">
      <alignment horizontal="right" vertical="center"/>
    </xf>
    <xf numFmtId="38" fontId="26" fillId="0" borderId="10" xfId="5" applyFont="1" applyFill="1" applyBorder="1" applyAlignment="1">
      <alignment horizontal="distributed" vertical="center"/>
    </xf>
    <xf numFmtId="38" fontId="33" fillId="0" borderId="10" xfId="5" applyFont="1" applyFill="1" applyBorder="1" applyAlignment="1">
      <alignment horizontal="distributed" vertical="center"/>
    </xf>
    <xf numFmtId="38" fontId="15" fillId="0" borderId="0" xfId="5" applyFont="1" applyFill="1" applyBorder="1" applyAlignment="1">
      <alignment horizontal="right" vertical="center"/>
    </xf>
    <xf numFmtId="38" fontId="26" fillId="0" borderId="90" xfId="5" applyFont="1" applyFill="1" applyBorder="1" applyAlignment="1">
      <alignment horizontal="right" vertical="center"/>
    </xf>
    <xf numFmtId="38" fontId="33" fillId="0" borderId="32" xfId="5" applyFont="1" applyFill="1" applyBorder="1" applyAlignment="1">
      <alignment horizontal="distributed" vertical="center"/>
    </xf>
    <xf numFmtId="38" fontId="26" fillId="0" borderId="95" xfId="5" applyFont="1" applyFill="1" applyBorder="1" applyAlignment="1">
      <alignment horizontal="right" vertical="center"/>
    </xf>
    <xf numFmtId="38" fontId="26" fillId="0" borderId="13" xfId="5" applyFont="1" applyFill="1" applyBorder="1" applyAlignment="1">
      <alignment horizontal="right" vertical="center"/>
    </xf>
    <xf numFmtId="38" fontId="33" fillId="0" borderId="92" xfId="5" applyFont="1" applyFill="1" applyBorder="1" applyAlignment="1">
      <alignment horizontal="distributed" vertical="center"/>
    </xf>
    <xf numFmtId="38" fontId="33" fillId="0" borderId="93" xfId="5" applyFont="1" applyFill="1" applyBorder="1" applyAlignment="1">
      <alignment horizontal="distributed" vertical="center"/>
    </xf>
    <xf numFmtId="38" fontId="26" fillId="0" borderId="25" xfId="5" applyFont="1" applyFill="1" applyBorder="1" applyAlignment="1">
      <alignment horizontal="right" vertical="center"/>
    </xf>
    <xf numFmtId="38" fontId="9" fillId="0" borderId="91" xfId="5" applyFont="1" applyFill="1" applyBorder="1" applyAlignment="1">
      <alignment horizontal="distributed" vertical="center"/>
    </xf>
    <xf numFmtId="38" fontId="9" fillId="0" borderId="92" xfId="5" applyFont="1" applyFill="1" applyBorder="1" applyAlignment="1">
      <alignment horizontal="distributed" vertical="center"/>
    </xf>
    <xf numFmtId="38" fontId="26" fillId="0" borderId="92" xfId="5" applyFont="1" applyFill="1" applyBorder="1" applyAlignment="1">
      <alignment horizontal="distributed" vertical="center"/>
    </xf>
    <xf numFmtId="38" fontId="9" fillId="0" borderId="0" xfId="5" applyFont="1" applyFill="1" applyBorder="1" applyAlignment="1">
      <alignment horizontal="left" vertical="center"/>
    </xf>
    <xf numFmtId="38" fontId="9" fillId="0" borderId="0" xfId="5" applyFont="1" applyFill="1" applyBorder="1" applyAlignment="1">
      <alignment horizontal="left" vertical="center" shrinkToFit="1"/>
    </xf>
    <xf numFmtId="0" fontId="9" fillId="2" borderId="3" xfId="4" applyFont="1" applyFill="1" applyBorder="1" applyAlignment="1">
      <alignment horizontal="distributed" vertical="center"/>
    </xf>
    <xf numFmtId="0" fontId="9" fillId="2" borderId="5" xfId="4" applyFont="1" applyFill="1" applyBorder="1" applyAlignment="1">
      <alignment horizontal="distributed" vertical="center"/>
    </xf>
    <xf numFmtId="0" fontId="9" fillId="2" borderId="1" xfId="4" applyFont="1" applyFill="1" applyBorder="1" applyAlignment="1">
      <alignment horizontal="center" vertical="center"/>
    </xf>
    <xf numFmtId="0" fontId="9" fillId="2" borderId="1" xfId="4" applyFont="1" applyFill="1" applyBorder="1" applyAlignment="1">
      <alignment horizontal="distributed" vertical="center"/>
    </xf>
    <xf numFmtId="0" fontId="16" fillId="3" borderId="10" xfId="4" applyFont="1" applyFill="1" applyBorder="1" applyAlignment="1">
      <alignment horizontal="right" vertical="center"/>
    </xf>
    <xf numFmtId="38" fontId="16" fillId="3" borderId="1" xfId="1" applyFont="1" applyFill="1" applyBorder="1" applyAlignment="1">
      <alignment vertical="center"/>
    </xf>
    <xf numFmtId="38" fontId="16" fillId="3" borderId="9" xfId="1" applyFont="1" applyFill="1" applyBorder="1" applyAlignment="1">
      <alignment horizontal="right" vertical="center"/>
    </xf>
    <xf numFmtId="0" fontId="16" fillId="0" borderId="10" xfId="4" applyFont="1" applyBorder="1" applyAlignment="1">
      <alignment horizontal="right" vertical="center"/>
    </xf>
    <xf numFmtId="38" fontId="16" fillId="0" borderId="11" xfId="1" applyFont="1" applyBorder="1" applyAlignment="1">
      <alignment horizontal="right" vertical="center"/>
    </xf>
    <xf numFmtId="0" fontId="16" fillId="0" borderId="32" xfId="4" applyFont="1" applyBorder="1" applyAlignment="1">
      <alignment horizontal="right" vertical="center"/>
    </xf>
    <xf numFmtId="0" fontId="16" fillId="0" borderId="8" xfId="4" applyFont="1" applyBorder="1" applyAlignment="1">
      <alignment horizontal="right" vertical="center"/>
    </xf>
    <xf numFmtId="38" fontId="16" fillId="0" borderId="1" xfId="1" applyFont="1" applyFill="1" applyBorder="1" applyAlignment="1">
      <alignment vertical="center"/>
    </xf>
    <xf numFmtId="38" fontId="9" fillId="0" borderId="9" xfId="1" applyFont="1" applyBorder="1" applyAlignment="1">
      <alignment horizontal="right" vertical="center"/>
    </xf>
    <xf numFmtId="38" fontId="9" fillId="0" borderId="11" xfId="1" applyFont="1" applyBorder="1" applyAlignment="1">
      <alignment horizontal="right" vertical="center"/>
    </xf>
    <xf numFmtId="38" fontId="16" fillId="0" borderId="7" xfId="1" applyFont="1" applyFill="1" applyBorder="1" applyAlignment="1">
      <alignment vertical="center"/>
    </xf>
    <xf numFmtId="38" fontId="9" fillId="0" borderId="25" xfId="1" applyFont="1" applyBorder="1" applyAlignment="1">
      <alignment horizontal="right" vertical="center"/>
    </xf>
    <xf numFmtId="0" fontId="16" fillId="3" borderId="8" xfId="4" applyFont="1" applyFill="1" applyBorder="1" applyAlignment="1">
      <alignment horizontal="right" vertical="center"/>
    </xf>
    <xf numFmtId="38" fontId="16" fillId="3" borderId="9" xfId="1" applyFont="1" applyFill="1" applyBorder="1" applyAlignment="1">
      <alignment vertical="center"/>
    </xf>
    <xf numFmtId="38" fontId="16" fillId="0" borderId="11" xfId="1" applyFont="1" applyBorder="1" applyAlignment="1">
      <alignment vertical="center"/>
    </xf>
    <xf numFmtId="38" fontId="16" fillId="0" borderId="7" xfId="1" applyFont="1" applyBorder="1" applyAlignment="1">
      <alignment vertical="center"/>
    </xf>
    <xf numFmtId="38" fontId="16" fillId="0" borderId="25" xfId="1" applyFont="1" applyBorder="1" applyAlignment="1">
      <alignment vertical="center"/>
    </xf>
    <xf numFmtId="0" fontId="8" fillId="0" borderId="0" xfId="2" applyFont="1" applyAlignment="1">
      <alignment horizontal="right" vertical="center"/>
    </xf>
    <xf numFmtId="38" fontId="16" fillId="2" borderId="99" xfId="5" applyFont="1" applyFill="1" applyBorder="1" applyAlignment="1">
      <alignment vertical="center" wrapText="1"/>
    </xf>
    <xf numFmtId="38" fontId="16" fillId="2" borderId="100" xfId="5" applyFont="1" applyFill="1" applyBorder="1" applyAlignment="1">
      <alignment vertical="center" wrapText="1"/>
    </xf>
    <xf numFmtId="38" fontId="16" fillId="2" borderId="101" xfId="5" applyFont="1" applyFill="1" applyBorder="1" applyAlignment="1">
      <alignment horizontal="center" vertical="center"/>
    </xf>
    <xf numFmtId="38" fontId="16" fillId="2" borderId="0" xfId="5" applyFont="1" applyFill="1" applyBorder="1" applyAlignment="1">
      <alignment horizontal="center" vertical="center"/>
    </xf>
    <xf numFmtId="38" fontId="16" fillId="2" borderId="8" xfId="5" applyFont="1" applyFill="1" applyBorder="1" applyAlignment="1">
      <alignment horizontal="center" vertical="center"/>
    </xf>
    <xf numFmtId="38" fontId="16" fillId="2" borderId="4" xfId="5" applyFont="1" applyFill="1" applyBorder="1" applyAlignment="1">
      <alignment horizontal="center" vertical="center"/>
    </xf>
    <xf numFmtId="38" fontId="16" fillId="2" borderId="5" xfId="5" applyFont="1" applyFill="1" applyBorder="1" applyAlignment="1">
      <alignment horizontal="center" vertical="center"/>
    </xf>
    <xf numFmtId="38" fontId="16" fillId="2" borderId="31" xfId="5" applyFont="1" applyFill="1" applyBorder="1" applyAlignment="1">
      <alignment horizontal="center" vertical="center"/>
    </xf>
    <xf numFmtId="38" fontId="16" fillId="2" borderId="102" xfId="5" applyFont="1" applyFill="1" applyBorder="1" applyAlignment="1">
      <alignment vertical="center" wrapText="1"/>
    </xf>
    <xf numFmtId="38" fontId="16" fillId="2" borderId="95" xfId="5" applyFont="1" applyFill="1" applyBorder="1" applyAlignment="1">
      <alignment horizontal="center" vertical="center" wrapText="1"/>
    </xf>
    <xf numFmtId="38" fontId="16" fillId="2" borderId="103" xfId="5" applyFont="1" applyFill="1" applyBorder="1" applyAlignment="1">
      <alignment horizontal="center" vertical="center" wrapText="1"/>
    </xf>
    <xf numFmtId="38" fontId="16" fillId="2" borderId="104" xfId="5" applyFont="1" applyFill="1" applyBorder="1" applyAlignment="1">
      <alignment horizontal="center" vertical="center" wrapText="1"/>
    </xf>
    <xf numFmtId="38" fontId="16" fillId="2" borderId="105" xfId="5" applyFont="1" applyFill="1" applyBorder="1" applyAlignment="1">
      <alignment horizontal="center" vertical="center" wrapText="1"/>
    </xf>
    <xf numFmtId="38" fontId="16" fillId="2" borderId="25" xfId="5" applyFont="1" applyFill="1" applyBorder="1" applyAlignment="1">
      <alignment horizontal="center" vertical="center" wrapText="1"/>
    </xf>
    <xf numFmtId="0" fontId="10" fillId="3" borderId="97" xfId="4" applyFont="1" applyFill="1" applyBorder="1" applyAlignment="1">
      <alignment horizontal="distributed" vertical="center" wrapText="1"/>
    </xf>
    <xf numFmtId="176" fontId="15" fillId="3" borderId="106" xfId="4" applyNumberFormat="1" applyFont="1" applyFill="1" applyBorder="1" applyAlignment="1">
      <alignment horizontal="right" vertical="center"/>
    </xf>
    <xf numFmtId="176" fontId="15" fillId="3" borderId="103" xfId="4" applyNumberFormat="1" applyFont="1" applyFill="1" applyBorder="1" applyAlignment="1">
      <alignment horizontal="right" vertical="center"/>
    </xf>
    <xf numFmtId="176" fontId="15" fillId="3" borderId="104" xfId="4" applyNumberFormat="1" applyFont="1" applyFill="1" applyBorder="1" applyAlignment="1">
      <alignment horizontal="right" vertical="center"/>
    </xf>
    <xf numFmtId="176" fontId="15" fillId="3" borderId="105" xfId="4" applyNumberFormat="1" applyFont="1" applyFill="1" applyBorder="1" applyAlignment="1">
      <alignment horizontal="right" vertical="center"/>
    </xf>
    <xf numFmtId="176" fontId="15" fillId="3" borderId="3" xfId="4" applyNumberFormat="1" applyFont="1" applyFill="1" applyBorder="1" applyAlignment="1">
      <alignment horizontal="right" vertical="center"/>
    </xf>
    <xf numFmtId="0" fontId="10" fillId="3" borderId="3" xfId="4" applyFont="1" applyFill="1" applyBorder="1" applyAlignment="1">
      <alignment horizontal="distributed" vertical="center" wrapText="1"/>
    </xf>
    <xf numFmtId="176" fontId="15" fillId="3" borderId="94" xfId="4" applyNumberFormat="1" applyFont="1" applyFill="1" applyBorder="1" applyAlignment="1">
      <alignment horizontal="right" vertical="center"/>
    </xf>
    <xf numFmtId="0" fontId="16" fillId="0" borderId="8" xfId="4" applyFont="1" applyBorder="1" applyAlignment="1">
      <alignment horizontal="left" vertical="center" wrapText="1"/>
    </xf>
    <xf numFmtId="176" fontId="16" fillId="0" borderId="94" xfId="4" applyNumberFormat="1" applyFont="1" applyBorder="1" applyAlignment="1">
      <alignment horizontal="right" vertical="center"/>
    </xf>
    <xf numFmtId="176" fontId="16" fillId="0" borderId="103" xfId="4" applyNumberFormat="1" applyFont="1" applyBorder="1" applyAlignment="1">
      <alignment horizontal="right" vertical="center"/>
    </xf>
    <xf numFmtId="176" fontId="16" fillId="0" borderId="104" xfId="4" applyNumberFormat="1" applyFont="1" applyBorder="1" applyAlignment="1">
      <alignment horizontal="right" vertical="center"/>
    </xf>
    <xf numFmtId="176" fontId="16" fillId="0" borderId="105" xfId="4" applyNumberFormat="1" applyFont="1" applyBorder="1" applyAlignment="1">
      <alignment horizontal="right" vertical="center"/>
    </xf>
    <xf numFmtId="176" fontId="16" fillId="0" borderId="3" xfId="4" applyNumberFormat="1" applyFont="1" applyBorder="1" applyAlignment="1">
      <alignment horizontal="right" vertical="center"/>
    </xf>
    <xf numFmtId="176" fontId="14" fillId="0" borderId="105" xfId="4" applyNumberFormat="1" applyFont="1" applyBorder="1" applyAlignment="1">
      <alignment horizontal="right" vertical="center"/>
    </xf>
    <xf numFmtId="176" fontId="16" fillId="0" borderId="4" xfId="4" applyNumberFormat="1" applyFont="1" applyBorder="1" applyAlignment="1">
      <alignment horizontal="right" vertical="center"/>
    </xf>
    <xf numFmtId="0" fontId="16" fillId="0" borderId="32" xfId="4" applyFont="1" applyBorder="1" applyAlignment="1">
      <alignment horizontal="left" vertical="center" wrapText="1"/>
    </xf>
    <xf numFmtId="6" fontId="10" fillId="3" borderId="3" xfId="9" applyFont="1" applyFill="1" applyBorder="1" applyAlignment="1">
      <alignment horizontal="distributed" vertical="center" wrapText="1"/>
    </xf>
    <xf numFmtId="0" fontId="16" fillId="0" borderId="10" xfId="4" applyFont="1" applyBorder="1" applyAlignment="1">
      <alignment horizontal="left" vertical="center" wrapText="1"/>
    </xf>
    <xf numFmtId="176" fontId="16" fillId="0" borderId="87" xfId="4" applyNumberFormat="1" applyFont="1" applyBorder="1" applyAlignment="1">
      <alignment horizontal="right" vertical="center"/>
    </xf>
    <xf numFmtId="176" fontId="15" fillId="3" borderId="87" xfId="4" applyNumberFormat="1" applyFont="1" applyFill="1" applyBorder="1" applyAlignment="1">
      <alignment horizontal="right" vertical="center"/>
    </xf>
    <xf numFmtId="176" fontId="15" fillId="3" borderId="4" xfId="4" applyNumberFormat="1" applyFont="1" applyFill="1" applyBorder="1" applyAlignment="1">
      <alignment horizontal="right" vertical="center"/>
    </xf>
    <xf numFmtId="0" fontId="9" fillId="0" borderId="31" xfId="4" applyFont="1" applyBorder="1" applyAlignment="1">
      <alignment vertical="center"/>
    </xf>
  </cellXfs>
  <cellStyles count="10">
    <cellStyle name="パーセント 3" xfId="7"/>
    <cellStyle name="ハイパーリンク" xfId="2" builtinId="8"/>
    <cellStyle name="桁区切り" xfId="1" builtinId="6"/>
    <cellStyle name="桁区切り 2" xfId="5"/>
    <cellStyle name="桁区切り 2 2" xfId="3"/>
    <cellStyle name="通貨 2" xfId="9"/>
    <cellStyle name="標準" xfId="0" builtinId="0"/>
    <cellStyle name="標準 2" xfId="4"/>
    <cellStyle name="標準 2 2 3" xfId="6"/>
    <cellStyle name="標準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40</xdr:row>
      <xdr:rowOff>57150</xdr:rowOff>
    </xdr:from>
    <xdr:to>
      <xdr:col>5</xdr:col>
      <xdr:colOff>1238250</xdr:colOff>
      <xdr:row>51</xdr:row>
      <xdr:rowOff>109016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0820400"/>
          <a:ext cx="4391025" cy="23092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&#12288;&#32113;&#35336;&#38306;&#20418;/22%20%20%20%20&#12358;&#12427;&#12414;&#24066;&#32113;&#35336;&#26360;/R7/&#9733;&#20196;&#21644;6&#24180;&#29256;&#32113;&#35336;&#26360;&#65288;&#23436;&#25104;&#29256;&#65289;&#20844;&#34920;&#299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ikaku01\Local%20Settings\Temporary%20Internet%20Files\Content.IE5\DC0ZP1GP\P7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"/>
      <sheetName val="土地・気象"/>
      <sheetName val="1-1,2"/>
      <sheetName val="1-3,4"/>
      <sheetName val="1-5"/>
      <sheetName val="1-6"/>
      <sheetName val="1-7"/>
      <sheetName val="1-8"/>
      <sheetName val="1-9"/>
      <sheetName val="1-10"/>
      <sheetName val="1-11"/>
      <sheetName val="1-12"/>
      <sheetName val="1-13"/>
      <sheetName val="1-14"/>
      <sheetName val="人口・労働力 "/>
      <sheetName val="2-1"/>
      <sheetName val="2-2"/>
      <sheetName val="2-3"/>
      <sheetName val="2-4"/>
      <sheetName val="2-5"/>
      <sheetName val="2-6"/>
      <sheetName val="2-7"/>
      <sheetName val="2-8"/>
      <sheetName val="2-9"/>
      <sheetName val="2-10"/>
      <sheetName val="2-11,12,13"/>
      <sheetName val="2-14"/>
      <sheetName val="2-15"/>
      <sheetName val="2-16"/>
      <sheetName val="2-17"/>
      <sheetName val="2-18"/>
      <sheetName val="2-19"/>
      <sheetName val="2-20"/>
      <sheetName val="2-21"/>
      <sheetName val="2-22"/>
      <sheetName val="事業所・商工業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3-11"/>
      <sheetName val="3-12,13"/>
      <sheetName val="3-14,15"/>
      <sheetName val="3-16"/>
      <sheetName val="3-17"/>
      <sheetName val="3-18"/>
      <sheetName val="3-19"/>
      <sheetName val="3-20"/>
      <sheetName val="3-21"/>
      <sheetName val="農業・漁業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教育・文化・観光"/>
      <sheetName val="5-1"/>
      <sheetName val="5-2"/>
      <sheetName val="5-3"/>
      <sheetName val="5-4"/>
      <sheetName val="5-5"/>
      <sheetName val="5-6"/>
      <sheetName val="5-7"/>
      <sheetName val="5-8"/>
      <sheetName val="5-9,10"/>
      <sheetName val="5-11"/>
      <sheetName val="5-12"/>
      <sheetName val="5-13"/>
      <sheetName val="5-14"/>
      <sheetName val="5-15"/>
      <sheetName val="5-16,17"/>
      <sheetName val="5-18"/>
      <sheetName val="5-19"/>
      <sheetName val="5-20"/>
      <sheetName val="5-21"/>
      <sheetName val="5-22"/>
      <sheetName val="5-23"/>
      <sheetName val="5-24,25"/>
      <sheetName val="5-26"/>
      <sheetName val="建設"/>
      <sheetName val="6-1"/>
      <sheetName val="6-2"/>
      <sheetName val="6-3"/>
      <sheetName val="6-4"/>
      <sheetName val="6-5"/>
      <sheetName val="6-6"/>
      <sheetName val="6-7"/>
      <sheetName val="6-8"/>
      <sheetName val="6-9"/>
      <sheetName val="上下水道"/>
      <sheetName val="7-1"/>
      <sheetName val="7-2"/>
      <sheetName val="7-3"/>
      <sheetName val="7-4"/>
      <sheetName val="7-5"/>
      <sheetName val="7-6"/>
      <sheetName val="7-7"/>
      <sheetName val="7-8"/>
      <sheetName val="7-9"/>
      <sheetName val="7-10"/>
      <sheetName val="7-11"/>
      <sheetName val="社会・福祉"/>
      <sheetName val="8-1"/>
      <sheetName val="8-2"/>
      <sheetName val="8-3"/>
      <sheetName val="8-4"/>
      <sheetName val="8-5"/>
      <sheetName val="8-6"/>
      <sheetName val="8-7"/>
      <sheetName val="8-8"/>
      <sheetName val="8-9"/>
      <sheetName val="8-10"/>
      <sheetName val="8-11"/>
      <sheetName val="8-12"/>
      <sheetName val="8-13"/>
      <sheetName val="8-14"/>
      <sheetName val="8-15"/>
      <sheetName val="8-16"/>
      <sheetName val="8-17"/>
      <sheetName val="8-18"/>
      <sheetName val="8-19"/>
      <sheetName val="8-20"/>
      <sheetName val="保健・衛生"/>
      <sheetName val="9-1"/>
      <sheetName val="9-2"/>
      <sheetName val="9-3"/>
      <sheetName val="9-4"/>
      <sheetName val="9-5"/>
      <sheetName val="9-6"/>
      <sheetName val="運輸・通信"/>
      <sheetName val="10-1"/>
      <sheetName val="10-2"/>
      <sheetName val="10-3"/>
      <sheetName val="警察・消防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財政"/>
      <sheetName val="12-1"/>
      <sheetName val="12-2"/>
      <sheetName val="12-3"/>
      <sheetName val="12-4"/>
      <sheetName val="12-5"/>
      <sheetName val="12-6"/>
      <sheetName val="12-7"/>
      <sheetName val="12-8"/>
      <sheetName val="12-9"/>
      <sheetName val="12-10"/>
      <sheetName val="12-11"/>
      <sheetName val="12-12"/>
      <sheetName val="12-13"/>
      <sheetName val="12-14"/>
      <sheetName val="12-15"/>
      <sheetName val="12-16"/>
      <sheetName val="12-17"/>
      <sheetName val="市民所得"/>
      <sheetName val="13-1"/>
      <sheetName val="13-2"/>
      <sheetName val="13-3"/>
      <sheetName val="13-4"/>
      <sheetName val="13-5"/>
      <sheetName val="13-6"/>
      <sheetName val="13-7"/>
      <sheetName val="選挙・市議会・歴代三役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付録"/>
      <sheetName val="付-1"/>
      <sheetName val="付-2"/>
      <sheetName val="付-3"/>
      <sheetName val="付-4"/>
      <sheetName val="付-5"/>
      <sheetName val="付-6"/>
      <sheetName val="付-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9"/>
      <sheetName val="Sheet1"/>
      <sheetName val="ｐ７９（１８）新"/>
      <sheetName val="ｐ７９（１８）新 (2)"/>
      <sheetName val="ｐ７９（１８）新 (3)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e-stat.go.jp/dbview?sid=0003454528" TargetMode="External"/><Relationship Id="rId1" Type="http://schemas.openxmlformats.org/officeDocument/2006/relationships/hyperlink" Target="https://www.e-stat.go.jp/dbview?sid=0003454498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e-stat.go.jp/dbview?sid=0003450586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e-stat.go.jp/dbview?sid=0003450586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e-stat.go.jp/dbview?sid=0003450586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e-stat.go.jp/dbview?sid=0003450586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e-stat.go.jp/dbview?sid=0003450586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e-stat.go.jp/dbview?sid=000345058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www.e-stat.go.jp/dbview?sid=0003450658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s://www.e-stat.go.jp/dbview?sid=0003150658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e-stat.go.jp/dbview?sid=0003445078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tabColor rgb="FFFFCCFF"/>
  </sheetPr>
  <dimension ref="B5:H9"/>
  <sheetViews>
    <sheetView tabSelected="1" zoomScaleNormal="100" workbookViewId="0">
      <selection activeCell="C4" sqref="C4"/>
    </sheetView>
  </sheetViews>
  <sheetFormatPr defaultColWidth="13.375" defaultRowHeight="51" customHeight="1" x14ac:dyDescent="0.4"/>
  <cols>
    <col min="1" max="1" width="4.5" style="5" customWidth="1"/>
    <col min="2" max="2" width="12.5" style="5" customWidth="1"/>
    <col min="3" max="3" width="3.75" style="5" customWidth="1"/>
    <col min="4" max="7" width="12.5" style="5" customWidth="1"/>
    <col min="8" max="16384" width="13.375" style="5"/>
  </cols>
  <sheetData>
    <row r="5" spans="2:8" ht="51" customHeight="1" x14ac:dyDescent="0.4">
      <c r="B5" s="1" t="s">
        <v>0</v>
      </c>
      <c r="C5" s="2"/>
      <c r="D5" s="3" t="s">
        <v>1</v>
      </c>
      <c r="E5" s="3"/>
      <c r="F5" s="3"/>
      <c r="G5" s="3"/>
      <c r="H5" s="4"/>
    </row>
    <row r="9" spans="2:8" ht="51" customHeight="1" x14ac:dyDescent="0.4">
      <c r="G9" s="6"/>
    </row>
  </sheetData>
  <mergeCells count="1">
    <mergeCell ref="D5:G5"/>
  </mergeCells>
  <phoneticPr fontId="4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CCFF"/>
    <pageSetUpPr fitToPage="1"/>
  </sheetPr>
  <dimension ref="A1:N56"/>
  <sheetViews>
    <sheetView zoomScaleNormal="100" workbookViewId="0">
      <selection activeCell="C4" sqref="C4"/>
    </sheetView>
  </sheetViews>
  <sheetFormatPr defaultColWidth="9" defaultRowHeight="13.5" x14ac:dyDescent="0.4"/>
  <cols>
    <col min="1" max="1" width="4.625" style="5" customWidth="1"/>
    <col min="2" max="2" width="2.125" style="5" customWidth="1"/>
    <col min="3" max="3" width="6.5" style="5" customWidth="1"/>
    <col min="4" max="4" width="12.5" style="5" customWidth="1"/>
    <col min="5" max="5" width="9.125" style="5" bestFit="1" customWidth="1"/>
    <col min="6" max="6" width="9.125" style="5" customWidth="1"/>
    <col min="7" max="13" width="9.125" style="5" bestFit="1" customWidth="1"/>
    <col min="14" max="14" width="9.125" style="5" customWidth="1"/>
    <col min="15" max="16384" width="9" style="5"/>
  </cols>
  <sheetData>
    <row r="1" spans="1:14" x14ac:dyDescent="0.4">
      <c r="A1" s="53" t="s">
        <v>2</v>
      </c>
      <c r="B1" s="54"/>
    </row>
    <row r="3" spans="1:14" ht="21" customHeight="1" x14ac:dyDescent="0.4">
      <c r="C3" s="497" t="s">
        <v>341</v>
      </c>
      <c r="D3" s="268"/>
      <c r="E3" s="268"/>
      <c r="F3" s="268"/>
      <c r="L3" s="498"/>
      <c r="M3" s="498"/>
      <c r="N3" s="498"/>
    </row>
    <row r="4" spans="1:14" ht="16.5" customHeight="1" x14ac:dyDescent="0.4">
      <c r="C4" s="499"/>
      <c r="L4" s="498"/>
      <c r="M4" s="498" t="s">
        <v>342</v>
      </c>
      <c r="N4" s="498"/>
    </row>
    <row r="5" spans="1:14" ht="24.75" customHeight="1" x14ac:dyDescent="0.4">
      <c r="B5" s="268"/>
      <c r="C5" s="500" t="s">
        <v>247</v>
      </c>
      <c r="D5" s="501" t="s">
        <v>274</v>
      </c>
      <c r="E5" s="502" t="s">
        <v>343</v>
      </c>
      <c r="F5" s="502"/>
      <c r="G5" s="502"/>
      <c r="H5" s="502" t="s">
        <v>344</v>
      </c>
      <c r="I5" s="502"/>
      <c r="J5" s="502"/>
      <c r="K5" s="502" t="s">
        <v>345</v>
      </c>
      <c r="L5" s="502"/>
      <c r="M5" s="502"/>
      <c r="N5" s="285"/>
    </row>
    <row r="6" spans="1:14" ht="24.75" customHeight="1" x14ac:dyDescent="0.4">
      <c r="B6" s="268"/>
      <c r="C6" s="503"/>
      <c r="D6" s="504"/>
      <c r="E6" s="505" t="s">
        <v>232</v>
      </c>
      <c r="F6" s="505" t="s">
        <v>346</v>
      </c>
      <c r="G6" s="505" t="s">
        <v>347</v>
      </c>
      <c r="H6" s="505" t="s">
        <v>232</v>
      </c>
      <c r="I6" s="505" t="s">
        <v>346</v>
      </c>
      <c r="J6" s="505" t="s">
        <v>347</v>
      </c>
      <c r="K6" s="505" t="s">
        <v>232</v>
      </c>
      <c r="L6" s="505" t="s">
        <v>346</v>
      </c>
      <c r="M6" s="505" t="s">
        <v>347</v>
      </c>
      <c r="N6" s="285"/>
    </row>
    <row r="7" spans="1:14" ht="24.75" customHeight="1" x14ac:dyDescent="0.4">
      <c r="C7" s="506" t="s">
        <v>258</v>
      </c>
      <c r="D7" s="507" t="s">
        <v>264</v>
      </c>
      <c r="E7" s="508">
        <v>25435</v>
      </c>
      <c r="F7" s="509">
        <v>24.963440606934999</v>
      </c>
      <c r="G7" s="508">
        <v>13067</v>
      </c>
      <c r="H7" s="508">
        <v>65773</v>
      </c>
      <c r="I7" s="509">
        <v>64.553582820520376</v>
      </c>
      <c r="J7" s="508">
        <v>33438</v>
      </c>
      <c r="K7" s="508">
        <v>10681</v>
      </c>
      <c r="L7" s="509">
        <v>10.482976572544631</v>
      </c>
      <c r="M7" s="508">
        <v>3867</v>
      </c>
      <c r="N7" s="510"/>
    </row>
    <row r="8" spans="1:14" ht="24.75" customHeight="1" x14ac:dyDescent="0.4">
      <c r="C8" s="511"/>
      <c r="D8" s="512" t="s">
        <v>265</v>
      </c>
      <c r="E8" s="513">
        <v>13939</v>
      </c>
      <c r="F8" s="514">
        <v>25.806272447883881</v>
      </c>
      <c r="G8" s="513">
        <v>7214</v>
      </c>
      <c r="H8" s="513">
        <v>34991</v>
      </c>
      <c r="I8" s="514">
        <v>64.78135298256008</v>
      </c>
      <c r="J8" s="515">
        <v>17302</v>
      </c>
      <c r="K8" s="513">
        <v>5084</v>
      </c>
      <c r="L8" s="514">
        <v>9.4123745695560412</v>
      </c>
      <c r="M8" s="513">
        <v>1840</v>
      </c>
      <c r="N8" s="510"/>
    </row>
    <row r="9" spans="1:14" ht="24.75" customHeight="1" x14ac:dyDescent="0.4">
      <c r="C9" s="511"/>
      <c r="D9" s="512" t="s">
        <v>266</v>
      </c>
      <c r="E9" s="513">
        <v>5210</v>
      </c>
      <c r="F9" s="514">
        <v>25.150856867004585</v>
      </c>
      <c r="G9" s="513">
        <v>2679</v>
      </c>
      <c r="H9" s="513">
        <v>13463</v>
      </c>
      <c r="I9" s="514">
        <v>64.991552015447738</v>
      </c>
      <c r="J9" s="513">
        <v>6930</v>
      </c>
      <c r="K9" s="513">
        <v>2042</v>
      </c>
      <c r="L9" s="514">
        <v>9.8575911175476705</v>
      </c>
      <c r="M9" s="513">
        <v>742</v>
      </c>
      <c r="N9" s="510"/>
    </row>
    <row r="10" spans="1:14" ht="24.75" customHeight="1" x14ac:dyDescent="0.4">
      <c r="C10" s="511"/>
      <c r="D10" s="512" t="s">
        <v>267</v>
      </c>
      <c r="E10" s="513">
        <v>3046</v>
      </c>
      <c r="F10" s="514">
        <v>21.564601769911505</v>
      </c>
      <c r="G10" s="513">
        <v>1512</v>
      </c>
      <c r="H10" s="513">
        <v>9105</v>
      </c>
      <c r="I10" s="514">
        <v>64.460176991150448</v>
      </c>
      <c r="J10" s="513">
        <v>4836</v>
      </c>
      <c r="K10" s="513">
        <v>1974</v>
      </c>
      <c r="L10" s="514">
        <v>13.975221238938055</v>
      </c>
      <c r="M10" s="513">
        <v>724</v>
      </c>
      <c r="N10" s="510"/>
    </row>
    <row r="11" spans="1:14" ht="24.75" customHeight="1" x14ac:dyDescent="0.4">
      <c r="C11" s="516"/>
      <c r="D11" s="517" t="s">
        <v>268</v>
      </c>
      <c r="E11" s="518">
        <v>3240</v>
      </c>
      <c r="F11" s="519">
        <v>24.856156501726122</v>
      </c>
      <c r="G11" s="518">
        <v>1662</v>
      </c>
      <c r="H11" s="518">
        <v>8214</v>
      </c>
      <c r="I11" s="519">
        <v>63.014959723820482</v>
      </c>
      <c r="J11" s="518">
        <v>4370</v>
      </c>
      <c r="K11" s="518">
        <v>1581</v>
      </c>
      <c r="L11" s="519">
        <v>12.128883774453394</v>
      </c>
      <c r="M11" s="518">
        <v>561</v>
      </c>
      <c r="N11" s="510"/>
    </row>
    <row r="12" spans="1:14" ht="24.75" customHeight="1" x14ac:dyDescent="0.4">
      <c r="C12" s="506" t="s">
        <v>259</v>
      </c>
      <c r="D12" s="507" t="s">
        <v>264</v>
      </c>
      <c r="E12" s="508">
        <v>23373</v>
      </c>
      <c r="F12" s="509">
        <v>22.222750437362134</v>
      </c>
      <c r="G12" s="508">
        <v>12034</v>
      </c>
      <c r="H12" s="508">
        <v>69103</v>
      </c>
      <c r="I12" s="509">
        <v>65.702251464212367</v>
      </c>
      <c r="J12" s="508">
        <v>35509</v>
      </c>
      <c r="K12" s="508">
        <v>12700</v>
      </c>
      <c r="L12" s="509">
        <v>12.074998098425496</v>
      </c>
      <c r="M12" s="508">
        <v>4737</v>
      </c>
      <c r="N12" s="510"/>
    </row>
    <row r="13" spans="1:14" ht="24.75" customHeight="1" x14ac:dyDescent="0.4">
      <c r="C13" s="511"/>
      <c r="D13" s="512" t="s">
        <v>265</v>
      </c>
      <c r="E13" s="513">
        <v>13014</v>
      </c>
      <c r="F13" s="514">
        <v>22.784810126582279</v>
      </c>
      <c r="G13" s="513">
        <v>6686</v>
      </c>
      <c r="H13" s="513">
        <v>37908</v>
      </c>
      <c r="I13" s="514">
        <v>66.369031986974107</v>
      </c>
      <c r="J13" s="515">
        <v>19067</v>
      </c>
      <c r="K13" s="513">
        <v>6195</v>
      </c>
      <c r="L13" s="514">
        <v>10.846157886443615</v>
      </c>
      <c r="M13" s="513">
        <v>2320</v>
      </c>
      <c r="N13" s="510"/>
    </row>
    <row r="14" spans="1:14" ht="24.75" customHeight="1" x14ac:dyDescent="0.4">
      <c r="C14" s="511"/>
      <c r="D14" s="512" t="s">
        <v>266</v>
      </c>
      <c r="E14" s="513">
        <v>4884</v>
      </c>
      <c r="F14" s="514">
        <v>22.395451210564929</v>
      </c>
      <c r="G14" s="513">
        <v>2505</v>
      </c>
      <c r="H14" s="513">
        <v>14451</v>
      </c>
      <c r="I14" s="514">
        <v>66.264673514306665</v>
      </c>
      <c r="J14" s="513">
        <v>7470</v>
      </c>
      <c r="K14" s="513">
        <v>2473</v>
      </c>
      <c r="L14" s="514">
        <v>11.339875275128392</v>
      </c>
      <c r="M14" s="513">
        <v>916</v>
      </c>
      <c r="N14" s="510"/>
    </row>
    <row r="15" spans="1:14" ht="24.75" customHeight="1" x14ac:dyDescent="0.4">
      <c r="C15" s="511"/>
      <c r="D15" s="512" t="s">
        <v>267</v>
      </c>
      <c r="E15" s="513">
        <v>2595</v>
      </c>
      <c r="F15" s="514">
        <v>19.77444181970586</v>
      </c>
      <c r="G15" s="513">
        <v>1351</v>
      </c>
      <c r="H15" s="513">
        <v>8372</v>
      </c>
      <c r="I15" s="514">
        <v>63.796388021031781</v>
      </c>
      <c r="J15" s="513">
        <v>4490</v>
      </c>
      <c r="K15" s="513">
        <v>2156</v>
      </c>
      <c r="L15" s="514">
        <v>16.429170159262362</v>
      </c>
      <c r="M15" s="513">
        <v>802</v>
      </c>
      <c r="N15" s="510"/>
    </row>
    <row r="16" spans="1:14" ht="24.75" customHeight="1" x14ac:dyDescent="0.4">
      <c r="C16" s="516"/>
      <c r="D16" s="517" t="s">
        <v>268</v>
      </c>
      <c r="E16" s="518">
        <v>2880</v>
      </c>
      <c r="F16" s="519">
        <v>21.937842778793417</v>
      </c>
      <c r="G16" s="518">
        <v>1492</v>
      </c>
      <c r="H16" s="518">
        <v>8372</v>
      </c>
      <c r="I16" s="519">
        <v>63.772090188909203</v>
      </c>
      <c r="J16" s="518">
        <v>4482</v>
      </c>
      <c r="K16" s="518">
        <v>1876</v>
      </c>
      <c r="L16" s="519">
        <v>14.29006703229738</v>
      </c>
      <c r="M16" s="518">
        <v>699</v>
      </c>
      <c r="N16" s="510"/>
    </row>
    <row r="17" spans="3:14" ht="24.75" customHeight="1" x14ac:dyDescent="0.4">
      <c r="C17" s="506" t="s">
        <v>260</v>
      </c>
      <c r="D17" s="507" t="s">
        <v>264</v>
      </c>
      <c r="E17" s="508">
        <v>22707</v>
      </c>
      <c r="F17" s="509">
        <v>20.665271204950855</v>
      </c>
      <c r="G17" s="508">
        <v>11646</v>
      </c>
      <c r="H17" s="508">
        <v>71746</v>
      </c>
      <c r="I17" s="509">
        <v>65.29486712777576</v>
      </c>
      <c r="J17" s="508">
        <v>36952</v>
      </c>
      <c r="K17" s="508">
        <v>15427</v>
      </c>
      <c r="L17" s="509">
        <v>14.03986166727339</v>
      </c>
      <c r="M17" s="508">
        <v>6153</v>
      </c>
      <c r="N17" s="510"/>
    </row>
    <row r="18" spans="3:14" ht="24.75" customHeight="1" x14ac:dyDescent="0.4">
      <c r="C18" s="511"/>
      <c r="D18" s="512" t="s">
        <v>265</v>
      </c>
      <c r="E18" s="513">
        <v>13052</v>
      </c>
      <c r="F18" s="514">
        <v>21.402335038698673</v>
      </c>
      <c r="G18" s="513">
        <v>6685</v>
      </c>
      <c r="H18" s="513">
        <v>40283</v>
      </c>
      <c r="I18" s="514">
        <v>66.055030827758102</v>
      </c>
      <c r="J18" s="513">
        <v>20322</v>
      </c>
      <c r="K18" s="513">
        <v>7649</v>
      </c>
      <c r="L18" s="514">
        <v>12.542634133543224</v>
      </c>
      <c r="M18" s="513">
        <v>3069</v>
      </c>
      <c r="N18" s="510"/>
    </row>
    <row r="19" spans="3:14" ht="24.75" customHeight="1" x14ac:dyDescent="0.4">
      <c r="C19" s="511"/>
      <c r="D19" s="512" t="s">
        <v>266</v>
      </c>
      <c r="E19" s="513">
        <v>4588</v>
      </c>
      <c r="F19" s="514">
        <v>20.884923525127459</v>
      </c>
      <c r="G19" s="513">
        <v>2372</v>
      </c>
      <c r="H19" s="513">
        <v>14334</v>
      </c>
      <c r="I19" s="514">
        <v>65.249453750910419</v>
      </c>
      <c r="J19" s="513">
        <v>7354</v>
      </c>
      <c r="K19" s="513">
        <v>3046</v>
      </c>
      <c r="L19" s="514">
        <v>13.865622723962126</v>
      </c>
      <c r="M19" s="513">
        <v>1215</v>
      </c>
      <c r="N19" s="510"/>
    </row>
    <row r="20" spans="3:14" ht="24.75" customHeight="1" x14ac:dyDescent="0.4">
      <c r="C20" s="511"/>
      <c r="D20" s="512" t="s">
        <v>267</v>
      </c>
      <c r="E20" s="513">
        <v>2352</v>
      </c>
      <c r="F20" s="514">
        <v>17.607426261416379</v>
      </c>
      <c r="G20" s="513">
        <v>1192</v>
      </c>
      <c r="H20" s="513">
        <v>8476</v>
      </c>
      <c r="I20" s="514">
        <v>63.452612666566857</v>
      </c>
      <c r="J20" s="513">
        <v>4621</v>
      </c>
      <c r="K20" s="513">
        <v>2530</v>
      </c>
      <c r="L20" s="514">
        <v>18.939961072016771</v>
      </c>
      <c r="M20" s="513">
        <v>999</v>
      </c>
      <c r="N20" s="510"/>
    </row>
    <row r="21" spans="3:14" ht="24.75" customHeight="1" x14ac:dyDescent="0.4">
      <c r="C21" s="516"/>
      <c r="D21" s="517" t="s">
        <v>268</v>
      </c>
      <c r="E21" s="518">
        <v>2715</v>
      </c>
      <c r="F21" s="519">
        <v>20.007369196757555</v>
      </c>
      <c r="G21" s="518">
        <v>1397</v>
      </c>
      <c r="H21" s="518">
        <v>8653</v>
      </c>
      <c r="I21" s="519">
        <v>63.765659543109798</v>
      </c>
      <c r="J21" s="518">
        <v>4655</v>
      </c>
      <c r="K21" s="518">
        <v>2202</v>
      </c>
      <c r="L21" s="519">
        <v>16.226971260132643</v>
      </c>
      <c r="M21" s="518">
        <v>870</v>
      </c>
      <c r="N21" s="510"/>
    </row>
    <row r="22" spans="3:14" ht="24.75" customHeight="1" x14ac:dyDescent="0.4">
      <c r="C22" s="506" t="s">
        <v>261</v>
      </c>
      <c r="D22" s="507" t="s">
        <v>264</v>
      </c>
      <c r="E22" s="508">
        <v>22032</v>
      </c>
      <c r="F22" s="509">
        <v>19.409914632319904</v>
      </c>
      <c r="G22" s="508">
        <v>11244</v>
      </c>
      <c r="H22" s="508">
        <v>73101</v>
      </c>
      <c r="I22" s="509">
        <v>64.401060708842479</v>
      </c>
      <c r="J22" s="508">
        <v>37763</v>
      </c>
      <c r="K22" s="508">
        <v>18376</v>
      </c>
      <c r="L22" s="509">
        <v>16.189024658837624</v>
      </c>
      <c r="M22" s="508">
        <v>7573</v>
      </c>
      <c r="N22" s="510"/>
    </row>
    <row r="23" spans="3:14" ht="24.75" customHeight="1" x14ac:dyDescent="0.4">
      <c r="C23" s="511"/>
      <c r="D23" s="512" t="s">
        <v>265</v>
      </c>
      <c r="E23" s="520">
        <v>13086</v>
      </c>
      <c r="F23" s="521">
        <v>20.177940881686276</v>
      </c>
      <c r="G23" s="520">
        <v>6700</v>
      </c>
      <c r="H23" s="520">
        <v>42176</v>
      </c>
      <c r="I23" s="521">
        <v>65.033228994803636</v>
      </c>
      <c r="J23" s="520">
        <v>21275</v>
      </c>
      <c r="K23" s="520">
        <v>9591</v>
      </c>
      <c r="L23" s="521">
        <v>14.788830123510092</v>
      </c>
      <c r="M23" s="520">
        <v>3978</v>
      </c>
      <c r="N23" s="498"/>
    </row>
    <row r="24" spans="3:14" ht="24.75" customHeight="1" x14ac:dyDescent="0.4">
      <c r="C24" s="511"/>
      <c r="D24" s="512" t="s">
        <v>266</v>
      </c>
      <c r="E24" s="520">
        <v>4371</v>
      </c>
      <c r="F24" s="521">
        <v>19.49076964237938</v>
      </c>
      <c r="G24" s="520">
        <v>2209</v>
      </c>
      <c r="H24" s="520">
        <v>14441</v>
      </c>
      <c r="I24" s="521">
        <v>64.394006956211541</v>
      </c>
      <c r="J24" s="520">
        <v>7481</v>
      </c>
      <c r="K24" s="520">
        <v>3614</v>
      </c>
      <c r="L24" s="521">
        <v>16.115223401409079</v>
      </c>
      <c r="M24" s="520">
        <v>1488</v>
      </c>
      <c r="N24" s="498"/>
    </row>
    <row r="25" spans="3:14" ht="24.75" customHeight="1" x14ac:dyDescent="0.4">
      <c r="C25" s="511"/>
      <c r="D25" s="512" t="s">
        <v>267</v>
      </c>
      <c r="E25" s="520">
        <v>2070</v>
      </c>
      <c r="F25" s="521">
        <v>16.512444160816848</v>
      </c>
      <c r="G25" s="520">
        <v>1026</v>
      </c>
      <c r="H25" s="520">
        <v>7790</v>
      </c>
      <c r="I25" s="521">
        <v>62.141033822590941</v>
      </c>
      <c r="J25" s="520">
        <v>4263</v>
      </c>
      <c r="K25" s="520">
        <v>2676</v>
      </c>
      <c r="L25" s="521">
        <v>21.346522016592214</v>
      </c>
      <c r="M25" s="520">
        <v>1076</v>
      </c>
      <c r="N25" s="498"/>
    </row>
    <row r="26" spans="3:14" ht="24.75" customHeight="1" x14ac:dyDescent="0.4">
      <c r="C26" s="516"/>
      <c r="D26" s="517" t="s">
        <v>268</v>
      </c>
      <c r="E26" s="522">
        <v>2505</v>
      </c>
      <c r="F26" s="523">
        <v>18.292682926829269</v>
      </c>
      <c r="G26" s="522">
        <v>1309</v>
      </c>
      <c r="H26" s="522">
        <v>8694</v>
      </c>
      <c r="I26" s="523">
        <v>63.48765882868409</v>
      </c>
      <c r="J26" s="522">
        <v>4744</v>
      </c>
      <c r="K26" s="522">
        <v>2495</v>
      </c>
      <c r="L26" s="523">
        <v>18.219658244486638</v>
      </c>
      <c r="M26" s="522">
        <v>1031</v>
      </c>
      <c r="N26" s="498"/>
    </row>
    <row r="27" spans="3:14" ht="24.75" customHeight="1" x14ac:dyDescent="0.4">
      <c r="C27" s="506" t="s">
        <v>262</v>
      </c>
      <c r="D27" s="507" t="s">
        <v>264</v>
      </c>
      <c r="E27" s="508">
        <v>21174</v>
      </c>
      <c r="F27" s="509">
        <v>18.107495617223243</v>
      </c>
      <c r="G27" s="508">
        <v>10765</v>
      </c>
      <c r="H27" s="508">
        <v>75316</v>
      </c>
      <c r="I27" s="509">
        <v>64.408432034891177</v>
      </c>
      <c r="J27" s="508">
        <v>38668</v>
      </c>
      <c r="K27" s="508">
        <v>20445</v>
      </c>
      <c r="L27" s="509">
        <v>17.484072347885576</v>
      </c>
      <c r="M27" s="508">
        <v>8738</v>
      </c>
      <c r="N27" s="510"/>
    </row>
    <row r="28" spans="3:14" ht="24.75" customHeight="1" x14ac:dyDescent="0.4">
      <c r="C28" s="511"/>
      <c r="D28" s="512" t="s">
        <v>265</v>
      </c>
      <c r="E28" s="520">
        <v>12997</v>
      </c>
      <c r="F28" s="514">
        <v>19.025939805597844</v>
      </c>
      <c r="G28" s="520">
        <v>6653</v>
      </c>
      <c r="H28" s="520">
        <v>44310</v>
      </c>
      <c r="I28" s="514">
        <v>64.864152711090298</v>
      </c>
      <c r="J28" s="520">
        <v>22289</v>
      </c>
      <c r="K28" s="520">
        <v>11005</v>
      </c>
      <c r="L28" s="514">
        <v>16.109907483311865</v>
      </c>
      <c r="M28" s="520">
        <v>4741</v>
      </c>
      <c r="N28" s="498"/>
    </row>
    <row r="29" spans="3:14" ht="24.75" customHeight="1" x14ac:dyDescent="0.4">
      <c r="C29" s="511"/>
      <c r="D29" s="512" t="s">
        <v>266</v>
      </c>
      <c r="E29" s="520">
        <v>4115</v>
      </c>
      <c r="F29" s="514">
        <v>17.956102456691539</v>
      </c>
      <c r="G29" s="520">
        <v>2043</v>
      </c>
      <c r="H29" s="520">
        <v>14805</v>
      </c>
      <c r="I29" s="514">
        <v>64.602696688048184</v>
      </c>
      <c r="J29" s="520">
        <v>7569</v>
      </c>
      <c r="K29" s="520">
        <v>3997</v>
      </c>
      <c r="L29" s="514">
        <v>17.441200855260284</v>
      </c>
      <c r="M29" s="520">
        <v>1699</v>
      </c>
      <c r="N29" s="498"/>
    </row>
    <row r="30" spans="3:14" ht="24.75" customHeight="1" x14ac:dyDescent="0.4">
      <c r="C30" s="511"/>
      <c r="D30" s="512" t="s">
        <v>267</v>
      </c>
      <c r="E30" s="520">
        <v>1830</v>
      </c>
      <c r="F30" s="514">
        <v>15.149006622516556</v>
      </c>
      <c r="G30" s="520">
        <v>922</v>
      </c>
      <c r="H30" s="520">
        <v>7553</v>
      </c>
      <c r="I30" s="514">
        <v>62.524834437086099</v>
      </c>
      <c r="J30" s="520">
        <v>4100</v>
      </c>
      <c r="K30" s="520">
        <v>2697</v>
      </c>
      <c r="L30" s="514">
        <v>22.326158940397349</v>
      </c>
      <c r="M30" s="520">
        <v>1141</v>
      </c>
      <c r="N30" s="498"/>
    </row>
    <row r="31" spans="3:14" ht="24.75" customHeight="1" x14ac:dyDescent="0.4">
      <c r="C31" s="516"/>
      <c r="D31" s="517" t="s">
        <v>268</v>
      </c>
      <c r="E31" s="522">
        <v>2232</v>
      </c>
      <c r="F31" s="519">
        <v>16.380449141347427</v>
      </c>
      <c r="G31" s="522">
        <v>1147</v>
      </c>
      <c r="H31" s="522">
        <v>8648</v>
      </c>
      <c r="I31" s="519">
        <v>63.466901511815642</v>
      </c>
      <c r="J31" s="522">
        <v>4710</v>
      </c>
      <c r="K31" s="522">
        <v>2746</v>
      </c>
      <c r="L31" s="519">
        <v>20.152649346836927</v>
      </c>
      <c r="M31" s="522">
        <v>1157</v>
      </c>
      <c r="N31" s="498"/>
    </row>
    <row r="32" spans="3:14" ht="24.75" customHeight="1" x14ac:dyDescent="0.4">
      <c r="C32" s="506" t="s">
        <v>263</v>
      </c>
      <c r="D32" s="507" t="s">
        <v>264</v>
      </c>
      <c r="E32" s="524">
        <v>20632</v>
      </c>
      <c r="F32" s="509">
        <v>17.466243386243384</v>
      </c>
      <c r="G32" s="508">
        <v>10609</v>
      </c>
      <c r="H32" s="508">
        <v>73870</v>
      </c>
      <c r="I32" s="509">
        <v>62.535449735449731</v>
      </c>
      <c r="J32" s="508">
        <v>37729</v>
      </c>
      <c r="K32" s="508">
        <v>23623</v>
      </c>
      <c r="L32" s="509">
        <v>19.998306878306877</v>
      </c>
      <c r="M32" s="508">
        <v>10595</v>
      </c>
      <c r="N32" s="510"/>
    </row>
    <row r="33" spans="3:14" ht="24.75" customHeight="1" x14ac:dyDescent="0.4">
      <c r="C33" s="511"/>
      <c r="D33" s="512" t="s">
        <v>265</v>
      </c>
      <c r="E33" s="520">
        <v>13026</v>
      </c>
      <c r="F33" s="514">
        <v>18.454345824183608</v>
      </c>
      <c r="G33" s="520">
        <v>6792</v>
      </c>
      <c r="H33" s="520">
        <v>44517</v>
      </c>
      <c r="I33" s="514">
        <v>63.068640646029607</v>
      </c>
      <c r="J33" s="520">
        <v>22305</v>
      </c>
      <c r="K33" s="520">
        <v>13042</v>
      </c>
      <c r="L33" s="514">
        <v>18.477013529786781</v>
      </c>
      <c r="M33" s="520">
        <v>5822</v>
      </c>
      <c r="N33" s="498"/>
    </row>
    <row r="34" spans="3:14" ht="24.75" customHeight="1" x14ac:dyDescent="0.4">
      <c r="C34" s="511"/>
      <c r="D34" s="512" t="s">
        <v>266</v>
      </c>
      <c r="E34" s="520">
        <v>3911</v>
      </c>
      <c r="F34" s="514">
        <v>16.935868011951673</v>
      </c>
      <c r="G34" s="520">
        <v>1947</v>
      </c>
      <c r="H34" s="520">
        <v>14557</v>
      </c>
      <c r="I34" s="514">
        <v>63.036417962153038</v>
      </c>
      <c r="J34" s="520">
        <v>7451</v>
      </c>
      <c r="K34" s="520">
        <v>4625</v>
      </c>
      <c r="L34" s="514">
        <v>20.027714025895293</v>
      </c>
      <c r="M34" s="520">
        <v>2053</v>
      </c>
      <c r="N34" s="498"/>
    </row>
    <row r="35" spans="3:14" ht="24.75" customHeight="1" x14ac:dyDescent="0.4">
      <c r="C35" s="511"/>
      <c r="D35" s="512" t="s">
        <v>267</v>
      </c>
      <c r="E35" s="520">
        <v>1668</v>
      </c>
      <c r="F35" s="514">
        <v>14.577871001573151</v>
      </c>
      <c r="G35" s="520">
        <v>819</v>
      </c>
      <c r="H35" s="520">
        <v>6907</v>
      </c>
      <c r="I35" s="514">
        <v>60.365320748120951</v>
      </c>
      <c r="J35" s="520">
        <v>3695</v>
      </c>
      <c r="K35" s="520">
        <v>2867</v>
      </c>
      <c r="L35" s="514">
        <v>25.056808250305888</v>
      </c>
      <c r="M35" s="520">
        <v>1322</v>
      </c>
      <c r="N35" s="498"/>
    </row>
    <row r="36" spans="3:14" ht="24.75" customHeight="1" x14ac:dyDescent="0.4">
      <c r="C36" s="516"/>
      <c r="D36" s="517" t="s">
        <v>268</v>
      </c>
      <c r="E36" s="522">
        <v>2027</v>
      </c>
      <c r="F36" s="519">
        <v>15.586312956555171</v>
      </c>
      <c r="G36" s="522">
        <v>1051</v>
      </c>
      <c r="H36" s="522">
        <v>7889</v>
      </c>
      <c r="I36" s="519">
        <v>60.661284121491732</v>
      </c>
      <c r="J36" s="522">
        <v>4278</v>
      </c>
      <c r="K36" s="522">
        <v>3089</v>
      </c>
      <c r="L36" s="519">
        <v>23.752402921953095</v>
      </c>
      <c r="M36" s="522">
        <v>1398</v>
      </c>
      <c r="N36" s="498"/>
    </row>
    <row r="37" spans="3:14" ht="24.75" customHeight="1" x14ac:dyDescent="0.4">
      <c r="C37" s="506" t="s">
        <v>269</v>
      </c>
      <c r="D37" s="507" t="s">
        <v>264</v>
      </c>
      <c r="E37" s="508">
        <v>21184</v>
      </c>
      <c r="F37" s="509">
        <v>16.959003466412621</v>
      </c>
      <c r="G37" s="508">
        <v>10930</v>
      </c>
      <c r="H37" s="508">
        <v>75679</v>
      </c>
      <c r="I37" s="509">
        <v>60.58536741572135</v>
      </c>
      <c r="J37" s="508">
        <v>38886</v>
      </c>
      <c r="K37" s="508">
        <v>28050</v>
      </c>
      <c r="L37" s="509">
        <v>22.455629117866035</v>
      </c>
      <c r="M37" s="508">
        <v>12985</v>
      </c>
      <c r="N37" s="510"/>
    </row>
    <row r="38" spans="3:14" ht="24.75" customHeight="1" x14ac:dyDescent="0.4">
      <c r="C38" s="511"/>
      <c r="D38" s="512" t="s">
        <v>265</v>
      </c>
      <c r="E38" s="520">
        <v>13979</v>
      </c>
      <c r="F38" s="514">
        <v>18.127707031148688</v>
      </c>
      <c r="G38" s="520">
        <v>7225</v>
      </c>
      <c r="H38" s="520">
        <v>47366</v>
      </c>
      <c r="I38" s="514">
        <v>61.423347252120244</v>
      </c>
      <c r="J38" s="520">
        <v>23865</v>
      </c>
      <c r="K38" s="520">
        <v>15769</v>
      </c>
      <c r="L38" s="514">
        <v>20.448945716731075</v>
      </c>
      <c r="M38" s="520">
        <v>7208</v>
      </c>
      <c r="N38" s="498"/>
    </row>
    <row r="39" spans="3:14" ht="24.75" customHeight="1" x14ac:dyDescent="0.4">
      <c r="C39" s="511"/>
      <c r="D39" s="512" t="s">
        <v>266</v>
      </c>
      <c r="E39" s="520">
        <v>3867</v>
      </c>
      <c r="F39" s="514">
        <v>16.280734253957561</v>
      </c>
      <c r="G39" s="520">
        <v>1970</v>
      </c>
      <c r="H39" s="520">
        <v>14388</v>
      </c>
      <c r="I39" s="514">
        <v>60.575951498821155</v>
      </c>
      <c r="J39" s="520">
        <v>7398</v>
      </c>
      <c r="K39" s="520">
        <v>5497</v>
      </c>
      <c r="L39" s="514">
        <v>23.143314247221287</v>
      </c>
      <c r="M39" s="520">
        <v>2517</v>
      </c>
      <c r="N39" s="498"/>
    </row>
    <row r="40" spans="3:14" ht="24.75" customHeight="1" x14ac:dyDescent="0.4">
      <c r="C40" s="511"/>
      <c r="D40" s="512" t="s">
        <v>267</v>
      </c>
      <c r="E40" s="520">
        <v>1579</v>
      </c>
      <c r="F40" s="514">
        <v>13.847233184249758</v>
      </c>
      <c r="G40" s="520">
        <v>826</v>
      </c>
      <c r="H40" s="520">
        <v>6541</v>
      </c>
      <c r="I40" s="514">
        <v>57.362097693589412</v>
      </c>
      <c r="J40" s="520">
        <v>3523</v>
      </c>
      <c r="K40" s="520">
        <v>3283</v>
      </c>
      <c r="L40" s="514">
        <v>28.790669122160832</v>
      </c>
      <c r="M40" s="520">
        <v>1586</v>
      </c>
      <c r="N40" s="498"/>
    </row>
    <row r="41" spans="3:14" ht="24.75" customHeight="1" x14ac:dyDescent="0.4">
      <c r="C41" s="516"/>
      <c r="D41" s="517" t="s">
        <v>268</v>
      </c>
      <c r="E41" s="522">
        <v>1759</v>
      </c>
      <c r="F41" s="519">
        <v>13.911736792154381</v>
      </c>
      <c r="G41" s="522">
        <v>909</v>
      </c>
      <c r="H41" s="522">
        <v>7384</v>
      </c>
      <c r="I41" s="519">
        <v>58.399240746599176</v>
      </c>
      <c r="J41" s="522">
        <v>4100</v>
      </c>
      <c r="K41" s="522">
        <v>3501</v>
      </c>
      <c r="L41" s="519">
        <v>27.689022461246442</v>
      </c>
      <c r="M41" s="522">
        <v>1674</v>
      </c>
      <c r="N41" s="498"/>
    </row>
    <row r="42" spans="3:14" ht="16.5" customHeight="1" x14ac:dyDescent="0.4">
      <c r="D42" s="510" t="s">
        <v>348</v>
      </c>
      <c r="E42" s="285"/>
      <c r="F42" s="285"/>
      <c r="G42" s="285"/>
      <c r="H42" s="285"/>
      <c r="I42" s="285"/>
      <c r="K42" s="498"/>
      <c r="L42" s="498"/>
      <c r="M42" s="498" t="s">
        <v>349</v>
      </c>
      <c r="N42" s="498"/>
    </row>
    <row r="43" spans="3:14" x14ac:dyDescent="0.4">
      <c r="C43" s="268"/>
      <c r="D43" s="268"/>
      <c r="E43" s="268"/>
      <c r="F43" s="268"/>
      <c r="G43" s="268"/>
      <c r="H43" s="268"/>
      <c r="I43" s="268"/>
      <c r="J43" s="268"/>
      <c r="K43" s="268"/>
      <c r="L43" s="268"/>
      <c r="M43" s="268"/>
      <c r="N43" s="268"/>
    </row>
    <row r="44" spans="3:14" x14ac:dyDescent="0.4">
      <c r="C44" s="268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</row>
    <row r="45" spans="3:14" x14ac:dyDescent="0.4">
      <c r="C45" s="525"/>
      <c r="D45" s="498"/>
      <c r="E45" s="510"/>
      <c r="F45" s="510"/>
      <c r="G45" s="510"/>
      <c r="H45" s="526"/>
      <c r="I45" s="510"/>
      <c r="J45" s="510"/>
      <c r="K45" s="510"/>
      <c r="L45" s="510"/>
      <c r="M45" s="510"/>
      <c r="N45" s="510"/>
    </row>
    <row r="46" spans="3:14" x14ac:dyDescent="0.4">
      <c r="C46" s="525"/>
      <c r="D46" s="498"/>
      <c r="E46" s="510"/>
      <c r="F46" s="510"/>
      <c r="G46" s="510"/>
      <c r="H46" s="526"/>
      <c r="I46" s="510"/>
      <c r="J46" s="510"/>
      <c r="K46" s="510"/>
      <c r="L46" s="510"/>
      <c r="M46" s="510"/>
      <c r="N46" s="510"/>
    </row>
    <row r="47" spans="3:14" x14ac:dyDescent="0.4">
      <c r="C47" s="525"/>
      <c r="D47" s="498"/>
      <c r="E47" s="510"/>
      <c r="F47" s="510"/>
      <c r="G47" s="510"/>
      <c r="H47" s="526"/>
      <c r="I47" s="510"/>
      <c r="J47" s="510"/>
      <c r="K47" s="510"/>
      <c r="L47" s="510"/>
      <c r="M47" s="510"/>
      <c r="N47" s="510"/>
    </row>
    <row r="48" spans="3:14" x14ac:dyDescent="0.4">
      <c r="C48" s="525"/>
      <c r="D48" s="527"/>
      <c r="E48" s="510"/>
      <c r="F48" s="510"/>
      <c r="G48" s="510"/>
      <c r="H48" s="526"/>
      <c r="I48" s="510"/>
      <c r="J48" s="510"/>
      <c r="K48" s="510"/>
      <c r="L48" s="510"/>
      <c r="M48" s="526"/>
      <c r="N48" s="526"/>
    </row>
    <row r="49" spans="3:14" x14ac:dyDescent="0.4">
      <c r="C49" s="525"/>
      <c r="D49" s="498"/>
      <c r="E49" s="510"/>
      <c r="F49" s="510"/>
      <c r="G49" s="510"/>
      <c r="H49" s="526"/>
      <c r="I49" s="510"/>
      <c r="J49" s="510"/>
      <c r="K49" s="510"/>
      <c r="L49" s="510"/>
      <c r="M49" s="510"/>
      <c r="N49" s="510"/>
    </row>
    <row r="50" spans="3:14" x14ac:dyDescent="0.4">
      <c r="C50" s="525"/>
      <c r="D50" s="498"/>
      <c r="E50" s="510"/>
      <c r="F50" s="510"/>
      <c r="G50" s="510"/>
      <c r="H50" s="526"/>
      <c r="I50" s="510"/>
      <c r="J50" s="510"/>
      <c r="K50" s="510"/>
      <c r="L50" s="510"/>
      <c r="M50" s="510"/>
      <c r="N50" s="510"/>
    </row>
    <row r="51" spans="3:14" x14ac:dyDescent="0.4">
      <c r="C51" s="525"/>
      <c r="D51" s="498"/>
      <c r="E51" s="510"/>
      <c r="F51" s="510"/>
      <c r="G51" s="510"/>
      <c r="H51" s="526"/>
      <c r="I51" s="510"/>
      <c r="J51" s="510"/>
      <c r="K51" s="510"/>
      <c r="L51" s="510"/>
      <c r="M51" s="510"/>
      <c r="N51" s="510"/>
    </row>
    <row r="52" spans="3:14" x14ac:dyDescent="0.4">
      <c r="C52" s="525"/>
      <c r="D52" s="498"/>
      <c r="E52" s="510"/>
      <c r="F52" s="510"/>
      <c r="G52" s="510"/>
      <c r="H52" s="526"/>
      <c r="I52" s="510"/>
      <c r="J52" s="510"/>
      <c r="K52" s="510"/>
      <c r="L52" s="510"/>
      <c r="M52" s="510"/>
      <c r="N52" s="510"/>
    </row>
    <row r="53" spans="3:14" x14ac:dyDescent="0.4">
      <c r="C53" s="510"/>
      <c r="D53" s="510"/>
      <c r="E53" s="510"/>
      <c r="F53" s="510"/>
      <c r="G53" s="510"/>
      <c r="H53" s="510"/>
      <c r="I53" s="510"/>
      <c r="J53" s="510"/>
      <c r="K53" s="510"/>
      <c r="L53" s="510"/>
      <c r="M53" s="510"/>
      <c r="N53" s="510"/>
    </row>
    <row r="55" spans="3:14" x14ac:dyDescent="0.4">
      <c r="E55" s="528"/>
      <c r="F55" s="528"/>
      <c r="G55" s="528"/>
      <c r="H55" s="528"/>
    </row>
    <row r="56" spans="3:14" x14ac:dyDescent="0.4">
      <c r="E56" s="528"/>
      <c r="F56" s="528"/>
      <c r="G56" s="528"/>
      <c r="H56" s="528"/>
    </row>
  </sheetData>
  <mergeCells count="9">
    <mergeCell ref="C27:C31"/>
    <mergeCell ref="C32:C36"/>
    <mergeCell ref="C37:C41"/>
    <mergeCell ref="C5:C6"/>
    <mergeCell ref="D5:D6"/>
    <mergeCell ref="C7:C11"/>
    <mergeCell ref="C12:C16"/>
    <mergeCell ref="C17:C21"/>
    <mergeCell ref="C22:C26"/>
  </mergeCells>
  <phoneticPr fontId="4"/>
  <hyperlinks>
    <hyperlink ref="A1" location="基本情報!C30" display="基本情報"/>
  </hyperlinks>
  <pageMargins left="0.7" right="0.7" top="0.75" bottom="0.75" header="0.3" footer="0.3"/>
  <pageSetup paperSize="9" scale="7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7">
    <tabColor rgb="FFFFCCFF"/>
  </sheetPr>
  <dimension ref="A1:M74"/>
  <sheetViews>
    <sheetView zoomScaleNormal="100" zoomScaleSheetLayoutView="100" workbookViewId="0">
      <selection activeCell="C4" sqref="C4"/>
    </sheetView>
  </sheetViews>
  <sheetFormatPr defaultColWidth="9" defaultRowHeight="13.5" x14ac:dyDescent="0.4"/>
  <cols>
    <col min="1" max="1" width="4.625" style="267" customWidth="1"/>
    <col min="2" max="2" width="2.125" style="267" customWidth="1"/>
    <col min="3" max="3" width="5.625" style="267" customWidth="1"/>
    <col min="4" max="4" width="19.375" style="267" customWidth="1"/>
    <col min="5" max="8" width="18.125" style="267" customWidth="1"/>
    <col min="9" max="16384" width="9" style="267"/>
  </cols>
  <sheetData>
    <row r="1" spans="1:10" x14ac:dyDescent="0.4">
      <c r="A1" s="53" t="s">
        <v>2</v>
      </c>
      <c r="B1" s="54"/>
    </row>
    <row r="2" spans="1:10" x14ac:dyDescent="0.4">
      <c r="A2" s="57"/>
      <c r="B2" s="54"/>
    </row>
    <row r="3" spans="1:10" ht="18.75" x14ac:dyDescent="0.4">
      <c r="C3" s="529" t="s">
        <v>350</v>
      </c>
      <c r="D3" s="530"/>
      <c r="E3" s="530"/>
      <c r="F3" s="531"/>
      <c r="G3" s="531"/>
      <c r="H3" s="531"/>
      <c r="I3" s="531"/>
      <c r="J3" s="531"/>
    </row>
    <row r="4" spans="1:10" ht="18.75" x14ac:dyDescent="0.4">
      <c r="C4" s="530"/>
      <c r="D4" s="532"/>
      <c r="E4" s="530"/>
      <c r="F4" s="531"/>
      <c r="G4" s="531"/>
      <c r="H4" s="533" t="s">
        <v>351</v>
      </c>
      <c r="J4" s="534"/>
    </row>
    <row r="5" spans="1:10" ht="21.75" customHeight="1" x14ac:dyDescent="0.4">
      <c r="C5" s="535" t="s">
        <v>247</v>
      </c>
      <c r="D5" s="536" t="s">
        <v>352</v>
      </c>
      <c r="E5" s="537" t="s">
        <v>353</v>
      </c>
      <c r="F5" s="536" t="s">
        <v>354</v>
      </c>
      <c r="G5" s="536" t="s">
        <v>355</v>
      </c>
      <c r="H5" s="536" t="s">
        <v>356</v>
      </c>
      <c r="I5" s="538"/>
      <c r="J5" s="539"/>
    </row>
    <row r="6" spans="1:10" ht="21.75" customHeight="1" x14ac:dyDescent="0.4">
      <c r="C6" s="540" t="s">
        <v>357</v>
      </c>
      <c r="D6" s="541" t="s">
        <v>264</v>
      </c>
      <c r="E6" s="542">
        <v>38.670883189150565</v>
      </c>
      <c r="F6" s="542">
        <v>16.239186292247577</v>
      </c>
      <c r="G6" s="542">
        <v>54.910069481398139</v>
      </c>
      <c r="H6" s="543">
        <v>41.993316296441911</v>
      </c>
      <c r="I6" s="544"/>
      <c r="J6" s="544"/>
    </row>
    <row r="7" spans="1:10" ht="21.75" customHeight="1" x14ac:dyDescent="0.4">
      <c r="C7" s="545"/>
      <c r="D7" s="546" t="s">
        <v>265</v>
      </c>
      <c r="E7" s="547">
        <v>39.835957817724562</v>
      </c>
      <c r="F7" s="547">
        <v>14.529450430110598</v>
      </c>
      <c r="G7" s="547">
        <v>54.365408247835155</v>
      </c>
      <c r="H7" s="548">
        <v>36.473204677523498</v>
      </c>
      <c r="I7" s="544"/>
      <c r="J7" s="549"/>
    </row>
    <row r="8" spans="1:10" ht="21.75" customHeight="1" x14ac:dyDescent="0.4">
      <c r="C8" s="545"/>
      <c r="D8" s="546" t="s">
        <v>266</v>
      </c>
      <c r="E8" s="547">
        <v>38.698655574537625</v>
      </c>
      <c r="F8" s="547">
        <v>15.167496100423383</v>
      </c>
      <c r="G8" s="547">
        <v>53.866151674961003</v>
      </c>
      <c r="H8" s="548">
        <v>39.193857965451059</v>
      </c>
      <c r="I8" s="550"/>
      <c r="J8" s="550"/>
    </row>
    <row r="9" spans="1:10" ht="21.75" customHeight="1" x14ac:dyDescent="0.4">
      <c r="C9" s="545"/>
      <c r="D9" s="546" t="s">
        <v>267</v>
      </c>
      <c r="E9" s="547">
        <v>33.454146073585946</v>
      </c>
      <c r="F9" s="547">
        <v>21.680395387149918</v>
      </c>
      <c r="G9" s="547">
        <v>55.134541460735861</v>
      </c>
      <c r="H9" s="548">
        <v>64.806303348653969</v>
      </c>
      <c r="I9" s="544"/>
      <c r="J9" s="544"/>
    </row>
    <row r="10" spans="1:10" ht="21.75" customHeight="1" x14ac:dyDescent="0.4">
      <c r="C10" s="551"/>
      <c r="D10" s="552" t="s">
        <v>268</v>
      </c>
      <c r="E10" s="553">
        <v>39.444850255661066</v>
      </c>
      <c r="F10" s="553">
        <v>19.247626004382763</v>
      </c>
      <c r="G10" s="553">
        <v>58.692476260043826</v>
      </c>
      <c r="H10" s="554">
        <v>48.796296296296298</v>
      </c>
      <c r="I10" s="544"/>
      <c r="J10" s="544"/>
    </row>
    <row r="11" spans="1:10" ht="21.75" customHeight="1" x14ac:dyDescent="0.4">
      <c r="C11" s="540" t="s">
        <v>259</v>
      </c>
      <c r="D11" s="541" t="s">
        <v>264</v>
      </c>
      <c r="E11" s="542">
        <v>33.823423006237071</v>
      </c>
      <c r="F11" s="542">
        <v>18.37836273388999</v>
      </c>
      <c r="G11" s="542">
        <v>52.201785740127058</v>
      </c>
      <c r="H11" s="543">
        <v>54.33619988876054</v>
      </c>
      <c r="I11" s="544"/>
      <c r="J11" s="544"/>
    </row>
    <row r="12" spans="1:10" ht="21.75" customHeight="1" x14ac:dyDescent="0.4">
      <c r="C12" s="545"/>
      <c r="D12" s="546" t="s">
        <v>265</v>
      </c>
      <c r="E12" s="547">
        <v>34.330484330484332</v>
      </c>
      <c r="F12" s="547">
        <v>16.342196897752455</v>
      </c>
      <c r="G12" s="547">
        <v>50.672681228236783</v>
      </c>
      <c r="H12" s="548">
        <v>47.602581834946974</v>
      </c>
      <c r="I12" s="544"/>
      <c r="J12" s="549"/>
    </row>
    <row r="13" spans="1:10" ht="21.75" customHeight="1" x14ac:dyDescent="0.4">
      <c r="C13" s="545"/>
      <c r="D13" s="546" t="s">
        <v>266</v>
      </c>
      <c r="E13" s="547">
        <v>33.796969067884575</v>
      </c>
      <c r="F13" s="547">
        <v>17.113002560376444</v>
      </c>
      <c r="G13" s="547">
        <v>50.909971628261019</v>
      </c>
      <c r="H13" s="548">
        <v>50.634725634725633</v>
      </c>
      <c r="I13" s="550"/>
      <c r="J13" s="550"/>
    </row>
    <row r="14" spans="1:10" ht="21.75" customHeight="1" x14ac:dyDescent="0.4">
      <c r="C14" s="545"/>
      <c r="D14" s="546" t="s">
        <v>267</v>
      </c>
      <c r="E14" s="547">
        <v>30.996177735308173</v>
      </c>
      <c r="F14" s="547">
        <v>25.752508361204011</v>
      </c>
      <c r="G14" s="547">
        <v>56.748686096512181</v>
      </c>
      <c r="H14" s="548">
        <v>83.082851637764932</v>
      </c>
      <c r="I14" s="544"/>
      <c r="J14" s="544"/>
    </row>
    <row r="15" spans="1:10" ht="21.75" customHeight="1" x14ac:dyDescent="0.4">
      <c r="C15" s="551"/>
      <c r="D15" s="552" t="s">
        <v>268</v>
      </c>
      <c r="E15" s="553">
        <v>34.400382226469183</v>
      </c>
      <c r="F15" s="553">
        <v>22.408026755852841</v>
      </c>
      <c r="G15" s="553">
        <v>56.808408982322021</v>
      </c>
      <c r="H15" s="554">
        <v>65.138888888888886</v>
      </c>
      <c r="I15" s="544"/>
      <c r="J15" s="544"/>
    </row>
    <row r="16" spans="1:10" ht="21.75" customHeight="1" x14ac:dyDescent="0.4">
      <c r="C16" s="540" t="s">
        <v>260</v>
      </c>
      <c r="D16" s="541" t="s">
        <v>264</v>
      </c>
      <c r="E16" s="542">
        <v>31.649151172190781</v>
      </c>
      <c r="F16" s="542">
        <v>21.502244027541607</v>
      </c>
      <c r="G16" s="542">
        <v>53.151395199732384</v>
      </c>
      <c r="H16" s="543">
        <v>67.939401946536321</v>
      </c>
      <c r="I16" s="544"/>
      <c r="J16" s="544"/>
    </row>
    <row r="17" spans="3:10" ht="21.75" customHeight="1" x14ac:dyDescent="0.4">
      <c r="C17" s="545"/>
      <c r="D17" s="546" t="s">
        <v>265</v>
      </c>
      <c r="E17" s="547">
        <v>32.400764590522058</v>
      </c>
      <c r="F17" s="547">
        <v>18.988158776655165</v>
      </c>
      <c r="G17" s="547">
        <v>51.38892336717722</v>
      </c>
      <c r="H17" s="548">
        <v>58.604045357033407</v>
      </c>
      <c r="I17" s="544"/>
      <c r="J17" s="549"/>
    </row>
    <row r="18" spans="3:10" ht="21.75" customHeight="1" x14ac:dyDescent="0.4">
      <c r="C18" s="545"/>
      <c r="D18" s="546" t="s">
        <v>266</v>
      </c>
      <c r="E18" s="547">
        <v>32.007813590065574</v>
      </c>
      <c r="F18" s="547">
        <v>21.250174410492534</v>
      </c>
      <c r="G18" s="547">
        <v>53.257988000558107</v>
      </c>
      <c r="H18" s="548">
        <v>66.390584132519621</v>
      </c>
      <c r="I18" s="550"/>
      <c r="J18" s="550"/>
    </row>
    <row r="19" spans="3:10" ht="21.75" customHeight="1" x14ac:dyDescent="0.4">
      <c r="C19" s="545"/>
      <c r="D19" s="546" t="s">
        <v>267</v>
      </c>
      <c r="E19" s="547">
        <v>27.74893817838603</v>
      </c>
      <c r="F19" s="547">
        <v>29.848985370457765</v>
      </c>
      <c r="G19" s="547">
        <v>57.597923548843802</v>
      </c>
      <c r="H19" s="548">
        <v>107.56802721088434</v>
      </c>
      <c r="I19" s="544"/>
      <c r="J19" s="544"/>
    </row>
    <row r="20" spans="3:10" ht="21.75" customHeight="1" x14ac:dyDescent="0.4">
      <c r="C20" s="551"/>
      <c r="D20" s="552" t="s">
        <v>268</v>
      </c>
      <c r="E20" s="553">
        <v>31.376401248122036</v>
      </c>
      <c r="F20" s="553">
        <v>25.447821564775225</v>
      </c>
      <c r="G20" s="553">
        <v>56.824222812897261</v>
      </c>
      <c r="H20" s="554">
        <v>81.104972375690608</v>
      </c>
      <c r="I20" s="544"/>
      <c r="J20" s="544"/>
    </row>
    <row r="21" spans="3:10" ht="21.75" customHeight="1" x14ac:dyDescent="0.4">
      <c r="C21" s="540" t="s">
        <v>261</v>
      </c>
      <c r="D21" s="541" t="s">
        <v>264</v>
      </c>
      <c r="E21" s="542">
        <v>30.139122583822381</v>
      </c>
      <c r="F21" s="542">
        <v>25.137823011997103</v>
      </c>
      <c r="G21" s="542">
        <v>55.276945595819484</v>
      </c>
      <c r="H21" s="543">
        <v>83.405954974582428</v>
      </c>
      <c r="I21" s="555"/>
      <c r="J21" s="555"/>
    </row>
    <row r="22" spans="3:10" ht="21.75" customHeight="1" x14ac:dyDescent="0.4">
      <c r="C22" s="545"/>
      <c r="D22" s="546" t="s">
        <v>265</v>
      </c>
      <c r="E22" s="547">
        <v>31.027124430955993</v>
      </c>
      <c r="F22" s="547">
        <v>22.740421092564493</v>
      </c>
      <c r="G22" s="547">
        <v>53.767545523520489</v>
      </c>
      <c r="H22" s="548">
        <v>73.292067858780371</v>
      </c>
      <c r="I22" s="544"/>
      <c r="J22" s="544"/>
    </row>
    <row r="23" spans="3:10" ht="21.75" customHeight="1" x14ac:dyDescent="0.4">
      <c r="C23" s="545"/>
      <c r="D23" s="546" t="s">
        <v>266</v>
      </c>
      <c r="E23" s="547">
        <v>30.267986981510976</v>
      </c>
      <c r="F23" s="547">
        <v>25.025967730766567</v>
      </c>
      <c r="G23" s="547">
        <v>55.293954712277539</v>
      </c>
      <c r="H23" s="548">
        <v>82.681308625028592</v>
      </c>
      <c r="I23" s="544"/>
      <c r="J23" s="544"/>
    </row>
    <row r="24" spans="3:10" ht="21.75" customHeight="1" x14ac:dyDescent="0.4">
      <c r="C24" s="545"/>
      <c r="D24" s="546" t="s">
        <v>267</v>
      </c>
      <c r="E24" s="547">
        <v>26.572528883183566</v>
      </c>
      <c r="F24" s="547">
        <v>34.351732991014124</v>
      </c>
      <c r="G24" s="547">
        <v>60.924261874197697</v>
      </c>
      <c r="H24" s="548">
        <v>129.27536231884059</v>
      </c>
      <c r="I24" s="556"/>
      <c r="J24" s="556"/>
    </row>
    <row r="25" spans="3:10" ht="21.75" customHeight="1" x14ac:dyDescent="0.4">
      <c r="C25" s="551"/>
      <c r="D25" s="552" t="s">
        <v>268</v>
      </c>
      <c r="E25" s="557">
        <v>28.812974465148379</v>
      </c>
      <c r="F25" s="557">
        <v>28.69795261099609</v>
      </c>
      <c r="G25" s="557">
        <v>57.510927076144469</v>
      </c>
      <c r="H25" s="558">
        <v>99.600798403193608</v>
      </c>
      <c r="I25" s="556"/>
      <c r="J25" s="556"/>
    </row>
    <row r="26" spans="3:10" ht="21.75" customHeight="1" x14ac:dyDescent="0.4">
      <c r="C26" s="540" t="s">
        <v>262</v>
      </c>
      <c r="D26" s="541" t="s">
        <v>264</v>
      </c>
      <c r="E26" s="543">
        <v>28.113548250039834</v>
      </c>
      <c r="F26" s="543">
        <v>27.145626427319559</v>
      </c>
      <c r="G26" s="543">
        <v>55.25917467735939</v>
      </c>
      <c r="H26" s="543">
        <v>96.557098328138281</v>
      </c>
      <c r="I26" s="510"/>
      <c r="J26" s="510"/>
    </row>
    <row r="27" spans="3:10" ht="21.75" customHeight="1" x14ac:dyDescent="0.4">
      <c r="C27" s="545"/>
      <c r="D27" s="546" t="s">
        <v>265</v>
      </c>
      <c r="E27" s="559">
        <v>29.331979237192506</v>
      </c>
      <c r="F27" s="559">
        <v>24.836380049650192</v>
      </c>
      <c r="G27" s="559">
        <v>54.168359286842701</v>
      </c>
      <c r="H27" s="559">
        <v>84.673386166038313</v>
      </c>
      <c r="I27" s="544"/>
      <c r="J27" s="544"/>
    </row>
    <row r="28" spans="3:10" ht="21.75" customHeight="1" x14ac:dyDescent="0.4">
      <c r="C28" s="545"/>
      <c r="D28" s="546" t="s">
        <v>266</v>
      </c>
      <c r="E28" s="548">
        <v>27.794663964876733</v>
      </c>
      <c r="F28" s="548">
        <v>26.997635933806148</v>
      </c>
      <c r="G28" s="548">
        <v>54.79229989868287</v>
      </c>
      <c r="H28" s="548">
        <v>97.132442284325634</v>
      </c>
      <c r="I28" s="544"/>
      <c r="J28" s="544"/>
    </row>
    <row r="29" spans="3:10" ht="21.75" customHeight="1" x14ac:dyDescent="0.4">
      <c r="C29" s="545"/>
      <c r="D29" s="546" t="s">
        <v>267</v>
      </c>
      <c r="E29" s="548">
        <v>24.228783264927845</v>
      </c>
      <c r="F29" s="548">
        <v>35.707665828147753</v>
      </c>
      <c r="G29" s="548">
        <v>59.936449093075595</v>
      </c>
      <c r="H29" s="548">
        <v>147.37704918032787</v>
      </c>
      <c r="I29" s="560"/>
      <c r="J29" s="560"/>
    </row>
    <row r="30" spans="3:10" ht="21.75" customHeight="1" x14ac:dyDescent="0.4">
      <c r="C30" s="551"/>
      <c r="D30" s="552" t="s">
        <v>268</v>
      </c>
      <c r="E30" s="561">
        <v>25.809435707678073</v>
      </c>
      <c r="F30" s="561">
        <v>31.753006475485662</v>
      </c>
      <c r="G30" s="561">
        <v>57.562442183163739</v>
      </c>
      <c r="H30" s="561">
        <v>123.02867383512546</v>
      </c>
      <c r="I30" s="510"/>
      <c r="J30" s="510"/>
    </row>
    <row r="31" spans="3:10" ht="21.75" customHeight="1" x14ac:dyDescent="0.4">
      <c r="C31" s="540" t="s">
        <v>263</v>
      </c>
      <c r="D31" s="541" t="s">
        <v>264</v>
      </c>
      <c r="E31" s="543">
        <v>27.930147556518207</v>
      </c>
      <c r="F31" s="543">
        <v>31.979152565317449</v>
      </c>
      <c r="G31" s="543">
        <v>59.909300121835663</v>
      </c>
      <c r="H31" s="543">
        <v>114.49689802248935</v>
      </c>
      <c r="I31" s="510"/>
      <c r="J31" s="510"/>
    </row>
    <row r="32" spans="3:10" ht="21.75" customHeight="1" x14ac:dyDescent="0.4">
      <c r="C32" s="545"/>
      <c r="D32" s="546" t="s">
        <v>265</v>
      </c>
      <c r="E32" s="559">
        <v>29.260731855246309</v>
      </c>
      <c r="F32" s="559">
        <v>29.296673181031966</v>
      </c>
      <c r="G32" s="559">
        <v>58.557405036278276</v>
      </c>
      <c r="H32" s="559">
        <v>100.12283126055581</v>
      </c>
      <c r="I32" s="562"/>
      <c r="J32" s="562"/>
    </row>
    <row r="33" spans="3:10" ht="21.75" customHeight="1" x14ac:dyDescent="0.4">
      <c r="C33" s="545"/>
      <c r="D33" s="546" t="s">
        <v>266</v>
      </c>
      <c r="E33" s="548">
        <v>26.866799477914405</v>
      </c>
      <c r="F33" s="548">
        <v>31.771656247853265</v>
      </c>
      <c r="G33" s="548">
        <v>58.63845572576767</v>
      </c>
      <c r="H33" s="548">
        <v>118.25620046024035</v>
      </c>
      <c r="I33" s="562"/>
      <c r="J33" s="562"/>
    </row>
    <row r="34" spans="3:10" ht="21.75" customHeight="1" x14ac:dyDescent="0.4">
      <c r="C34" s="545"/>
      <c r="D34" s="546" t="s">
        <v>267</v>
      </c>
      <c r="E34" s="548">
        <v>24.149413638337919</v>
      </c>
      <c r="F34" s="548">
        <v>41.508614449109601</v>
      </c>
      <c r="G34" s="548">
        <v>65.658028087447519</v>
      </c>
      <c r="H34" s="548">
        <v>171.88249400479617</v>
      </c>
      <c r="I34" s="562"/>
      <c r="J34" s="562"/>
    </row>
    <row r="35" spans="3:10" ht="21.75" customHeight="1" x14ac:dyDescent="0.4">
      <c r="C35" s="545"/>
      <c r="D35" s="552" t="s">
        <v>268</v>
      </c>
      <c r="E35" s="563">
        <v>25.694004309798451</v>
      </c>
      <c r="F35" s="563">
        <v>39.155786538217775</v>
      </c>
      <c r="G35" s="563">
        <v>64.849790848016227</v>
      </c>
      <c r="H35" s="563">
        <v>152.39269856931426</v>
      </c>
      <c r="I35" s="539"/>
      <c r="J35" s="564"/>
    </row>
    <row r="36" spans="3:10" ht="21.75" customHeight="1" x14ac:dyDescent="0.4">
      <c r="C36" s="540" t="s">
        <v>269</v>
      </c>
      <c r="D36" s="541" t="s">
        <v>264</v>
      </c>
      <c r="E36" s="543">
        <v>27.991913212383885</v>
      </c>
      <c r="F36" s="543">
        <v>37.06444324052908</v>
      </c>
      <c r="G36" s="543">
        <v>65.056356452912965</v>
      </c>
      <c r="H36" s="543">
        <v>132.41125377643505</v>
      </c>
    </row>
    <row r="37" spans="3:10" ht="21.75" customHeight="1" x14ac:dyDescent="0.4">
      <c r="C37" s="545"/>
      <c r="D37" s="546" t="s">
        <v>265</v>
      </c>
      <c r="E37" s="547">
        <v>29.5127306506777</v>
      </c>
      <c r="F37" s="559">
        <v>33.291812692648733</v>
      </c>
      <c r="G37" s="547">
        <v>62.804543343326436</v>
      </c>
      <c r="H37" s="559">
        <v>112.80492166821661</v>
      </c>
    </row>
    <row r="38" spans="3:10" ht="21.75" customHeight="1" x14ac:dyDescent="0.4">
      <c r="C38" s="545"/>
      <c r="D38" s="546" t="s">
        <v>266</v>
      </c>
      <c r="E38" s="547">
        <v>26.876563803169308</v>
      </c>
      <c r="F38" s="559">
        <v>38.205448985265498</v>
      </c>
      <c r="G38" s="547">
        <v>65.08201278843481</v>
      </c>
      <c r="H38" s="559">
        <v>142.15153866046032</v>
      </c>
      <c r="J38" s="510"/>
    </row>
    <row r="39" spans="3:10" ht="21.75" customHeight="1" x14ac:dyDescent="0.4">
      <c r="C39" s="545"/>
      <c r="D39" s="546" t="s">
        <v>267</v>
      </c>
      <c r="E39" s="547">
        <v>24.140039749273811</v>
      </c>
      <c r="F39" s="559">
        <v>50.191102277939152</v>
      </c>
      <c r="G39" s="547">
        <v>74.331142027212962</v>
      </c>
      <c r="H39" s="559">
        <v>207.91640278657377</v>
      </c>
    </row>
    <row r="40" spans="3:10" ht="21.75" customHeight="1" x14ac:dyDescent="0.4">
      <c r="C40" s="551"/>
      <c r="D40" s="552" t="s">
        <v>268</v>
      </c>
      <c r="E40" s="557">
        <v>23.821776814734559</v>
      </c>
      <c r="F40" s="561">
        <v>47.41332611050921</v>
      </c>
      <c r="G40" s="557">
        <v>71.235102925243766</v>
      </c>
      <c r="H40" s="561">
        <v>199.03354178510517</v>
      </c>
    </row>
    <row r="41" spans="3:10" x14ac:dyDescent="0.4">
      <c r="D41" s="533"/>
      <c r="H41" s="498" t="s">
        <v>349</v>
      </c>
    </row>
    <row r="42" spans="3:10" ht="18.75" x14ac:dyDescent="0.4">
      <c r="C42" s="531"/>
      <c r="D42" s="531"/>
      <c r="E42" s="531"/>
      <c r="F42" s="531"/>
      <c r="G42" s="531"/>
      <c r="H42" s="531"/>
      <c r="I42" s="531"/>
      <c r="J42" s="531"/>
    </row>
    <row r="43" spans="3:10" ht="19.5" customHeight="1" x14ac:dyDescent="0.4">
      <c r="C43" s="565"/>
      <c r="D43" s="565"/>
      <c r="E43" s="565"/>
      <c r="F43" s="565"/>
      <c r="G43" s="531"/>
      <c r="H43" s="531"/>
      <c r="I43" s="531"/>
      <c r="J43" s="531"/>
    </row>
    <row r="44" spans="3:10" x14ac:dyDescent="0.4">
      <c r="C44" s="525"/>
      <c r="D44" s="510"/>
      <c r="E44" s="510"/>
      <c r="F44" s="510"/>
      <c r="G44" s="510"/>
      <c r="H44" s="510"/>
      <c r="I44" s="510"/>
      <c r="J44" s="510"/>
    </row>
    <row r="45" spans="3:10" ht="19.5" customHeight="1" x14ac:dyDescent="0.4">
      <c r="C45" s="525"/>
      <c r="D45" s="510"/>
      <c r="E45" s="525"/>
      <c r="F45" s="525"/>
      <c r="G45" s="525"/>
      <c r="H45" s="525"/>
      <c r="I45" s="525"/>
      <c r="J45" s="525"/>
    </row>
    <row r="46" spans="3:10" x14ac:dyDescent="0.4">
      <c r="C46" s="525"/>
      <c r="D46" s="566"/>
      <c r="E46" s="567"/>
      <c r="F46" s="567"/>
      <c r="G46" s="567"/>
      <c r="H46" s="568"/>
      <c r="I46" s="567"/>
      <c r="J46" s="567"/>
    </row>
    <row r="47" spans="3:10" ht="19.5" customHeight="1" x14ac:dyDescent="0.4">
      <c r="C47" s="525"/>
      <c r="D47" s="533"/>
      <c r="E47" s="510"/>
      <c r="F47" s="510"/>
      <c r="G47" s="510"/>
      <c r="H47" s="526"/>
      <c r="I47" s="510"/>
      <c r="J47" s="510"/>
    </row>
    <row r="48" spans="3:10" x14ac:dyDescent="0.4">
      <c r="C48" s="525"/>
      <c r="D48" s="533"/>
      <c r="E48" s="510"/>
      <c r="F48" s="510"/>
      <c r="G48" s="510"/>
      <c r="H48" s="526"/>
      <c r="I48" s="510"/>
      <c r="J48" s="510"/>
    </row>
    <row r="49" spans="3:13" ht="19.5" customHeight="1" x14ac:dyDescent="0.4">
      <c r="C49" s="525"/>
      <c r="D49" s="533"/>
      <c r="E49" s="510"/>
      <c r="F49" s="510"/>
      <c r="G49" s="510"/>
      <c r="H49" s="526"/>
      <c r="I49" s="510"/>
      <c r="J49" s="510"/>
    </row>
    <row r="50" spans="3:13" x14ac:dyDescent="0.4">
      <c r="C50" s="525"/>
      <c r="D50" s="533"/>
      <c r="E50" s="510"/>
      <c r="F50" s="510"/>
      <c r="G50" s="510"/>
      <c r="H50" s="526"/>
      <c r="I50" s="510"/>
      <c r="J50" s="510"/>
    </row>
    <row r="51" spans="3:13" x14ac:dyDescent="0.4">
      <c r="C51" s="525"/>
      <c r="D51" s="566"/>
      <c r="E51" s="567"/>
      <c r="F51" s="567"/>
      <c r="G51" s="567"/>
      <c r="H51" s="568"/>
      <c r="I51" s="567"/>
      <c r="J51" s="567"/>
    </row>
    <row r="52" spans="3:13" x14ac:dyDescent="0.4">
      <c r="C52" s="525"/>
      <c r="D52" s="533"/>
      <c r="E52" s="510"/>
      <c r="F52" s="510"/>
      <c r="G52" s="510"/>
      <c r="H52" s="526"/>
      <c r="I52" s="510"/>
      <c r="J52" s="510"/>
    </row>
    <row r="53" spans="3:13" x14ac:dyDescent="0.4">
      <c r="C53" s="525"/>
      <c r="D53" s="533"/>
      <c r="E53" s="510"/>
      <c r="F53" s="510"/>
      <c r="G53" s="510"/>
      <c r="H53" s="526"/>
      <c r="I53" s="510"/>
      <c r="J53" s="510"/>
    </row>
    <row r="54" spans="3:13" x14ac:dyDescent="0.4">
      <c r="C54" s="525"/>
      <c r="D54" s="533"/>
      <c r="E54" s="510"/>
      <c r="F54" s="510"/>
      <c r="G54" s="510"/>
      <c r="H54" s="526"/>
      <c r="I54" s="510"/>
      <c r="J54" s="510"/>
    </row>
    <row r="55" spans="3:13" x14ac:dyDescent="0.4">
      <c r="C55" s="525"/>
      <c r="D55" s="533"/>
      <c r="E55" s="510"/>
      <c r="F55" s="510"/>
      <c r="G55" s="510"/>
      <c r="H55" s="526"/>
      <c r="I55" s="510"/>
      <c r="J55" s="510"/>
      <c r="K55" s="55"/>
      <c r="L55" s="55"/>
      <c r="M55" s="55"/>
    </row>
    <row r="56" spans="3:13" ht="14.25" x14ac:dyDescent="0.4">
      <c r="C56" s="569"/>
      <c r="D56" s="570"/>
      <c r="E56" s="571"/>
      <c r="F56" s="571"/>
      <c r="G56" s="571"/>
      <c r="H56" s="572"/>
      <c r="I56" s="571"/>
      <c r="J56" s="571"/>
    </row>
    <row r="57" spans="3:13" x14ac:dyDescent="0.4">
      <c r="C57" s="569"/>
      <c r="D57" s="498"/>
      <c r="E57" s="510"/>
      <c r="F57" s="510"/>
      <c r="G57" s="510"/>
      <c r="H57" s="526"/>
      <c r="I57" s="510"/>
      <c r="J57" s="510"/>
    </row>
    <row r="58" spans="3:13" x14ac:dyDescent="0.4">
      <c r="C58" s="569"/>
      <c r="D58" s="498"/>
      <c r="E58" s="510"/>
      <c r="F58" s="510"/>
      <c r="G58" s="510"/>
      <c r="H58" s="526"/>
      <c r="I58" s="510"/>
      <c r="J58" s="510"/>
    </row>
    <row r="59" spans="3:13" x14ac:dyDescent="0.4">
      <c r="C59" s="569"/>
      <c r="D59" s="498"/>
      <c r="E59" s="510"/>
      <c r="F59" s="510"/>
      <c r="G59" s="510"/>
      <c r="H59" s="526"/>
      <c r="I59" s="510"/>
      <c r="J59" s="510"/>
    </row>
    <row r="60" spans="3:13" x14ac:dyDescent="0.4">
      <c r="C60" s="569"/>
      <c r="D60" s="498"/>
      <c r="E60" s="510"/>
      <c r="F60" s="510"/>
      <c r="G60" s="510"/>
      <c r="H60" s="526"/>
      <c r="I60" s="510"/>
      <c r="J60" s="510"/>
    </row>
    <row r="61" spans="3:13" ht="14.25" x14ac:dyDescent="0.4">
      <c r="C61" s="569"/>
      <c r="D61" s="570"/>
      <c r="E61" s="571"/>
      <c r="F61" s="571"/>
      <c r="G61" s="571"/>
      <c r="H61" s="572"/>
      <c r="I61" s="571"/>
      <c r="J61" s="571"/>
    </row>
    <row r="62" spans="3:13" x14ac:dyDescent="0.4">
      <c r="C62" s="569"/>
      <c r="D62" s="498"/>
      <c r="E62" s="510"/>
      <c r="F62" s="510"/>
      <c r="G62" s="510"/>
      <c r="H62" s="526"/>
      <c r="I62" s="510"/>
      <c r="J62" s="510"/>
    </row>
    <row r="63" spans="3:13" x14ac:dyDescent="0.4">
      <c r="C63" s="569"/>
      <c r="D63" s="498"/>
      <c r="E63" s="510"/>
      <c r="F63" s="510"/>
      <c r="G63" s="510"/>
      <c r="H63" s="526"/>
      <c r="I63" s="510"/>
      <c r="J63" s="510"/>
    </row>
    <row r="64" spans="3:13" x14ac:dyDescent="0.4">
      <c r="C64" s="569"/>
      <c r="D64" s="498"/>
      <c r="E64" s="510"/>
      <c r="F64" s="510"/>
      <c r="G64" s="510"/>
      <c r="H64" s="526"/>
      <c r="I64" s="510"/>
      <c r="J64" s="510"/>
    </row>
    <row r="65" spans="3:10" x14ac:dyDescent="0.4">
      <c r="C65" s="569"/>
      <c r="D65" s="498"/>
      <c r="E65" s="510"/>
      <c r="F65" s="510"/>
      <c r="G65" s="510"/>
      <c r="H65" s="526"/>
      <c r="I65" s="510"/>
      <c r="J65" s="510"/>
    </row>
    <row r="66" spans="3:10" ht="14.25" x14ac:dyDescent="0.4">
      <c r="C66" s="569"/>
      <c r="D66" s="570"/>
      <c r="E66" s="571"/>
      <c r="F66" s="571"/>
      <c r="G66" s="571"/>
      <c r="H66" s="572"/>
      <c r="I66" s="571"/>
      <c r="J66" s="571"/>
    </row>
    <row r="67" spans="3:10" x14ac:dyDescent="0.4">
      <c r="C67" s="569"/>
      <c r="D67" s="498"/>
      <c r="E67" s="510"/>
      <c r="F67" s="510"/>
      <c r="G67" s="510"/>
      <c r="H67" s="526"/>
      <c r="I67" s="510"/>
      <c r="J67" s="510"/>
    </row>
    <row r="68" spans="3:10" x14ac:dyDescent="0.4">
      <c r="C68" s="569"/>
      <c r="D68" s="498"/>
      <c r="E68" s="510"/>
      <c r="F68" s="510"/>
      <c r="G68" s="510"/>
      <c r="H68" s="526"/>
      <c r="I68" s="510"/>
      <c r="J68" s="510"/>
    </row>
    <row r="69" spans="3:10" x14ac:dyDescent="0.4">
      <c r="C69" s="569"/>
      <c r="D69" s="498"/>
      <c r="E69" s="510"/>
      <c r="F69" s="510"/>
      <c r="G69" s="510"/>
      <c r="H69" s="526"/>
      <c r="I69" s="510"/>
      <c r="J69" s="510"/>
    </row>
    <row r="70" spans="3:10" x14ac:dyDescent="0.4">
      <c r="C70" s="569"/>
      <c r="D70" s="498"/>
      <c r="E70" s="510"/>
      <c r="F70" s="510"/>
      <c r="G70" s="510"/>
      <c r="H70" s="526"/>
      <c r="I70" s="510"/>
      <c r="J70" s="510"/>
    </row>
    <row r="71" spans="3:10" x14ac:dyDescent="0.4">
      <c r="C71" s="510"/>
      <c r="D71" s="510"/>
      <c r="E71" s="510"/>
      <c r="F71" s="510"/>
      <c r="G71" s="510"/>
      <c r="H71" s="510"/>
      <c r="I71" s="510"/>
      <c r="J71" s="510"/>
    </row>
    <row r="73" spans="3:10" x14ac:dyDescent="0.4">
      <c r="E73" s="55"/>
      <c r="F73" s="55"/>
      <c r="G73" s="55"/>
      <c r="H73" s="55"/>
    </row>
    <row r="74" spans="3:10" x14ac:dyDescent="0.4">
      <c r="E74" s="55"/>
      <c r="F74" s="55"/>
      <c r="G74" s="55"/>
      <c r="H74" s="55"/>
    </row>
  </sheetData>
  <mergeCells count="7">
    <mergeCell ref="C36:C40"/>
    <mergeCell ref="C6:C10"/>
    <mergeCell ref="C11:C15"/>
    <mergeCell ref="C16:C20"/>
    <mergeCell ref="C21:C25"/>
    <mergeCell ref="C26:C30"/>
    <mergeCell ref="C31:C35"/>
  </mergeCells>
  <phoneticPr fontId="4"/>
  <hyperlinks>
    <hyperlink ref="A1" location="基本情報!C31" display="基本情報"/>
  </hyperlinks>
  <pageMargins left="0.70866141732283472" right="0.70866141732283472" top="0.74803149606299213" bottom="0.74803149606299213" header="0.31496062992125984" footer="0.31496062992125984"/>
  <pageSetup paperSize="9" scale="74" orientation="portrait" r:id="rId1"/>
  <rowBreaks count="1" manualBreakCount="1">
    <brk id="51" min="2" max="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CCFF"/>
    <pageSetUpPr fitToPage="1"/>
  </sheetPr>
  <dimension ref="A1:R63"/>
  <sheetViews>
    <sheetView zoomScaleNormal="100" workbookViewId="0">
      <selection activeCell="C4" sqref="C4"/>
    </sheetView>
  </sheetViews>
  <sheetFormatPr defaultColWidth="9" defaultRowHeight="13.5" x14ac:dyDescent="0.4"/>
  <cols>
    <col min="1" max="1" width="4.625" style="267" customWidth="1"/>
    <col min="2" max="2" width="2.125" style="267" customWidth="1"/>
    <col min="3" max="3" width="16" style="267" customWidth="1"/>
    <col min="4" max="10" width="15.25" style="267" customWidth="1"/>
    <col min="11" max="16384" width="9" style="267"/>
  </cols>
  <sheetData>
    <row r="1" spans="1:18" x14ac:dyDescent="0.4">
      <c r="A1" s="53" t="s">
        <v>2</v>
      </c>
      <c r="B1" s="54"/>
      <c r="K1" s="573"/>
      <c r="L1" s="573"/>
      <c r="M1" s="573"/>
      <c r="N1" s="573"/>
      <c r="O1" s="573"/>
      <c r="P1" s="573"/>
      <c r="Q1" s="573"/>
      <c r="R1" s="573"/>
    </row>
    <row r="2" spans="1:18" x14ac:dyDescent="0.4">
      <c r="A2" s="57"/>
      <c r="B2" s="54"/>
      <c r="K2" s="573"/>
      <c r="L2" s="573"/>
      <c r="M2" s="573"/>
      <c r="N2" s="573"/>
      <c r="O2" s="573"/>
      <c r="P2" s="573"/>
      <c r="Q2" s="573"/>
      <c r="R2" s="573"/>
    </row>
    <row r="3" spans="1:18" ht="21" customHeight="1" x14ac:dyDescent="0.4">
      <c r="C3" s="574" t="s">
        <v>358</v>
      </c>
      <c r="D3" s="575"/>
      <c r="E3" s="575"/>
      <c r="I3" s="576"/>
    </row>
    <row r="4" spans="1:18" ht="16.5" customHeight="1" x14ac:dyDescent="0.4">
      <c r="H4" s="576" t="s">
        <v>359</v>
      </c>
    </row>
    <row r="5" spans="1:18" ht="30" customHeight="1" x14ac:dyDescent="0.4">
      <c r="C5" s="577" t="s">
        <v>360</v>
      </c>
      <c r="D5" s="578" t="s">
        <v>361</v>
      </c>
      <c r="E5" s="578" t="s">
        <v>362</v>
      </c>
      <c r="F5" s="578" t="s">
        <v>363</v>
      </c>
      <c r="G5" s="578" t="s">
        <v>364</v>
      </c>
      <c r="H5" s="578" t="s">
        <v>365</v>
      </c>
    </row>
    <row r="6" spans="1:18" ht="30" customHeight="1" x14ac:dyDescent="0.4">
      <c r="C6" s="579" t="s">
        <v>315</v>
      </c>
      <c r="D6" s="580">
        <v>109880</v>
      </c>
      <c r="E6" s="580">
        <v>26686</v>
      </c>
      <c r="F6" s="580">
        <v>15996</v>
      </c>
      <c r="G6" s="580">
        <v>99190</v>
      </c>
      <c r="H6" s="581">
        <v>90.271204950855477</v>
      </c>
      <c r="I6" s="582"/>
    </row>
    <row r="7" spans="1:18" ht="30" customHeight="1" x14ac:dyDescent="0.4">
      <c r="C7" s="579" t="s">
        <v>316</v>
      </c>
      <c r="D7" s="583">
        <v>113509</v>
      </c>
      <c r="E7" s="583">
        <v>21415</v>
      </c>
      <c r="F7" s="583">
        <v>12093</v>
      </c>
      <c r="G7" s="580">
        <v>104187</v>
      </c>
      <c r="H7" s="581">
        <v>91.787435357548745</v>
      </c>
      <c r="I7" s="584"/>
      <c r="J7" s="585"/>
    </row>
    <row r="8" spans="1:18" ht="30" customHeight="1" x14ac:dyDescent="0.4">
      <c r="C8" s="579" t="s">
        <v>237</v>
      </c>
      <c r="D8" s="583">
        <v>116979</v>
      </c>
      <c r="E8" s="583">
        <v>19926</v>
      </c>
      <c r="F8" s="583">
        <v>12288</v>
      </c>
      <c r="G8" s="580">
        <v>109341</v>
      </c>
      <c r="H8" s="581">
        <v>93.470622932321191</v>
      </c>
    </row>
    <row r="9" spans="1:18" ht="30" customHeight="1" x14ac:dyDescent="0.4">
      <c r="C9" s="586" t="s">
        <v>283</v>
      </c>
      <c r="D9" s="587">
        <v>118898</v>
      </c>
      <c r="E9" s="587">
        <v>20238</v>
      </c>
      <c r="F9" s="587">
        <v>13925</v>
      </c>
      <c r="G9" s="580">
        <v>112585</v>
      </c>
      <c r="H9" s="581">
        <v>94.69040690339618</v>
      </c>
    </row>
    <row r="10" spans="1:18" ht="30" customHeight="1" x14ac:dyDescent="0.4">
      <c r="C10" s="586" t="s">
        <v>115</v>
      </c>
      <c r="D10" s="583">
        <v>125303</v>
      </c>
      <c r="E10" s="583">
        <v>18339</v>
      </c>
      <c r="F10" s="583">
        <v>14945</v>
      </c>
      <c r="G10" s="580">
        <v>121909</v>
      </c>
      <c r="H10" s="581">
        <v>97.291365729471764</v>
      </c>
    </row>
    <row r="11" spans="1:18" ht="30" customHeight="1" x14ac:dyDescent="0.4">
      <c r="C11" s="579" t="s">
        <v>366</v>
      </c>
      <c r="D11" s="588">
        <v>6405</v>
      </c>
      <c r="E11" s="588">
        <v>-1899</v>
      </c>
      <c r="F11" s="588">
        <v>1020</v>
      </c>
      <c r="G11" s="588">
        <v>9324</v>
      </c>
      <c r="H11" s="589">
        <v>2.6009588260755834</v>
      </c>
      <c r="I11" s="590"/>
      <c r="O11" s="290"/>
    </row>
    <row r="12" spans="1:18" ht="16.5" customHeight="1" x14ac:dyDescent="0.4">
      <c r="C12" s="591"/>
      <c r="D12" s="592"/>
      <c r="E12" s="592"/>
      <c r="F12" s="592"/>
      <c r="G12" s="592"/>
      <c r="H12" s="593" t="s">
        <v>270</v>
      </c>
      <c r="I12" s="590"/>
      <c r="O12" s="290"/>
    </row>
    <row r="13" spans="1:18" ht="16.5" customHeight="1" x14ac:dyDescent="0.4">
      <c r="C13" s="591"/>
      <c r="D13" s="592"/>
      <c r="E13" s="592"/>
      <c r="F13" s="592"/>
      <c r="G13" s="592"/>
      <c r="H13" s="594" t="s">
        <v>367</v>
      </c>
      <c r="I13" s="590"/>
      <c r="O13" s="290"/>
    </row>
    <row r="14" spans="1:18" ht="16.5" customHeight="1" x14ac:dyDescent="0.4">
      <c r="A14" s="576"/>
      <c r="C14" s="595" t="s">
        <v>368</v>
      </c>
      <c r="D14" s="596"/>
      <c r="E14" s="597"/>
      <c r="F14" s="597"/>
      <c r="G14" s="596"/>
      <c r="H14" s="598"/>
      <c r="I14" s="590"/>
    </row>
    <row r="15" spans="1:18" ht="16.5" customHeight="1" x14ac:dyDescent="0.4">
      <c r="C15" s="595" t="s">
        <v>369</v>
      </c>
      <c r="D15" s="596"/>
      <c r="E15" s="597"/>
      <c r="F15" s="597"/>
      <c r="G15" s="596"/>
      <c r="H15" s="598"/>
      <c r="I15" s="590"/>
    </row>
    <row r="16" spans="1:18" ht="16.5" customHeight="1" x14ac:dyDescent="0.4">
      <c r="C16" s="599" t="s">
        <v>370</v>
      </c>
      <c r="D16" s="599"/>
      <c r="E16" s="599"/>
      <c r="F16" s="599"/>
      <c r="G16" s="599"/>
      <c r="H16" s="599"/>
      <c r="I16" s="599"/>
      <c r="J16" s="599"/>
    </row>
    <row r="17" spans="3:10" ht="16.5" customHeight="1" x14ac:dyDescent="0.4">
      <c r="C17" s="599" t="s">
        <v>371</v>
      </c>
      <c r="D17" s="600"/>
      <c r="E17" s="600"/>
      <c r="F17" s="600"/>
      <c r="G17" s="600"/>
      <c r="H17" s="600"/>
      <c r="I17" s="600"/>
      <c r="J17" s="600"/>
    </row>
    <row r="18" spans="3:10" ht="16.5" customHeight="1" x14ac:dyDescent="0.4">
      <c r="C18" s="601" t="s">
        <v>372</v>
      </c>
      <c r="D18" s="602"/>
      <c r="E18" s="602"/>
      <c r="F18" s="602"/>
      <c r="G18" s="602"/>
      <c r="H18" s="602"/>
      <c r="I18" s="602"/>
    </row>
    <row r="19" spans="3:10" ht="16.5" customHeight="1" x14ac:dyDescent="0.4">
      <c r="C19" s="603" t="s">
        <v>373</v>
      </c>
      <c r="H19" s="576"/>
      <c r="I19" s="576"/>
    </row>
    <row r="20" spans="3:10" ht="37.5" customHeight="1" x14ac:dyDescent="0.4">
      <c r="C20" s="603"/>
      <c r="H20" s="576"/>
      <c r="I20" s="576"/>
    </row>
    <row r="21" spans="3:10" ht="16.5" x14ac:dyDescent="0.4">
      <c r="C21" s="604" t="s">
        <v>374</v>
      </c>
      <c r="D21" s="575"/>
      <c r="E21" s="575"/>
      <c r="F21" s="575"/>
      <c r="G21" s="605"/>
      <c r="I21" s="576"/>
      <c r="J21" s="605"/>
    </row>
    <row r="22" spans="3:10" x14ac:dyDescent="0.4">
      <c r="I22" s="576" t="s">
        <v>359</v>
      </c>
    </row>
    <row r="23" spans="3:10" x14ac:dyDescent="0.4">
      <c r="C23" s="606" t="s">
        <v>247</v>
      </c>
      <c r="D23" s="607" t="s">
        <v>375</v>
      </c>
      <c r="E23" s="608"/>
      <c r="F23" s="609"/>
      <c r="G23" s="607" t="s">
        <v>376</v>
      </c>
      <c r="H23" s="608"/>
      <c r="I23" s="609"/>
    </row>
    <row r="24" spans="3:10" x14ac:dyDescent="0.4">
      <c r="C24" s="610"/>
      <c r="D24" s="577" t="s">
        <v>377</v>
      </c>
      <c r="E24" s="577" t="s">
        <v>378</v>
      </c>
      <c r="F24" s="577" t="s">
        <v>379</v>
      </c>
      <c r="G24" s="577" t="s">
        <v>377</v>
      </c>
      <c r="H24" s="577" t="s">
        <v>378</v>
      </c>
      <c r="I24" s="577" t="s">
        <v>379</v>
      </c>
    </row>
    <row r="25" spans="3:10" x14ac:dyDescent="0.4">
      <c r="C25" s="579" t="s">
        <v>315</v>
      </c>
      <c r="D25" s="41">
        <v>51357</v>
      </c>
      <c r="E25" s="475">
        <v>43784</v>
      </c>
      <c r="F25" s="475">
        <v>7573</v>
      </c>
      <c r="G25" s="41">
        <v>40814</v>
      </c>
      <c r="H25" s="475">
        <v>35006</v>
      </c>
      <c r="I25" s="475">
        <v>5808</v>
      </c>
    </row>
    <row r="26" spans="3:10" x14ac:dyDescent="0.4">
      <c r="C26" s="579" t="s">
        <v>316</v>
      </c>
      <c r="D26" s="41">
        <v>50529</v>
      </c>
      <c r="E26" s="475">
        <v>43587</v>
      </c>
      <c r="F26" s="475">
        <v>6942</v>
      </c>
      <c r="G26" s="41">
        <v>41334</v>
      </c>
      <c r="H26" s="475">
        <v>35973</v>
      </c>
      <c r="I26" s="475">
        <v>5361</v>
      </c>
    </row>
    <row r="27" spans="3:10" x14ac:dyDescent="0.4">
      <c r="C27" s="579" t="s">
        <v>237</v>
      </c>
      <c r="D27" s="41">
        <v>49836</v>
      </c>
      <c r="E27" s="475">
        <v>42823</v>
      </c>
      <c r="F27" s="475">
        <v>7013</v>
      </c>
      <c r="G27" s="41">
        <v>42318</v>
      </c>
      <c r="H27" s="475">
        <v>36776</v>
      </c>
      <c r="I27" s="475">
        <v>5542</v>
      </c>
    </row>
    <row r="28" spans="3:10" x14ac:dyDescent="0.4">
      <c r="C28" s="586" t="s">
        <v>283</v>
      </c>
      <c r="D28" s="41">
        <v>51547</v>
      </c>
      <c r="E28" s="41">
        <v>45519</v>
      </c>
      <c r="F28" s="41">
        <v>6028</v>
      </c>
      <c r="G28" s="41">
        <v>45084</v>
      </c>
      <c r="H28" s="41">
        <v>40225</v>
      </c>
      <c r="I28" s="41">
        <v>4859</v>
      </c>
    </row>
    <row r="29" spans="3:10" x14ac:dyDescent="0.4">
      <c r="C29" s="586" t="s">
        <v>115</v>
      </c>
      <c r="D29" s="41">
        <v>46604</v>
      </c>
      <c r="E29" s="41">
        <v>41989</v>
      </c>
      <c r="F29" s="41">
        <v>4615</v>
      </c>
      <c r="G29" s="41" t="s">
        <v>380</v>
      </c>
      <c r="H29" s="41" t="s">
        <v>380</v>
      </c>
      <c r="I29" s="41" t="s">
        <v>380</v>
      </c>
    </row>
    <row r="30" spans="3:10" x14ac:dyDescent="0.4">
      <c r="C30" s="579" t="s">
        <v>366</v>
      </c>
      <c r="D30" s="588">
        <v>-4943</v>
      </c>
      <c r="E30" s="588">
        <v>-3530</v>
      </c>
      <c r="F30" s="588">
        <v>-1413</v>
      </c>
      <c r="G30" s="41" t="s">
        <v>380</v>
      </c>
      <c r="H30" s="41" t="s">
        <v>380</v>
      </c>
      <c r="I30" s="41" t="s">
        <v>380</v>
      </c>
    </row>
    <row r="31" spans="3:10" x14ac:dyDescent="0.4">
      <c r="C31" s="590"/>
      <c r="D31" s="611"/>
      <c r="E31" s="611"/>
      <c r="F31" s="611"/>
      <c r="G31" s="611"/>
      <c r="H31" s="611"/>
      <c r="I31" s="576" t="s">
        <v>270</v>
      </c>
      <c r="J31" s="611"/>
    </row>
    <row r="32" spans="3:10" x14ac:dyDescent="0.4">
      <c r="C32" s="595" t="s">
        <v>381</v>
      </c>
    </row>
    <row r="33" spans="3:10" x14ac:dyDescent="0.4">
      <c r="C33" s="595" t="s">
        <v>382</v>
      </c>
    </row>
    <row r="34" spans="3:10" ht="37.5" customHeight="1" x14ac:dyDescent="0.4"/>
    <row r="35" spans="3:10" ht="16.5" x14ac:dyDescent="0.4">
      <c r="C35" s="612" t="s">
        <v>383</v>
      </c>
      <c r="D35" s="612"/>
      <c r="E35" s="613"/>
      <c r="F35" s="613"/>
      <c r="G35" s="613"/>
      <c r="H35" s="5"/>
      <c r="I35" s="614"/>
      <c r="J35" s="615"/>
    </row>
    <row r="36" spans="3:10" x14ac:dyDescent="0.4">
      <c r="J36" s="576" t="s">
        <v>359</v>
      </c>
    </row>
    <row r="37" spans="3:10" x14ac:dyDescent="0.4">
      <c r="C37" s="616" t="s">
        <v>384</v>
      </c>
      <c r="D37" s="617" t="s">
        <v>385</v>
      </c>
      <c r="E37" s="617"/>
      <c r="F37" s="617"/>
      <c r="G37" s="617" t="s">
        <v>386</v>
      </c>
      <c r="H37" s="617"/>
      <c r="I37" s="607"/>
      <c r="J37" s="618" t="s">
        <v>387</v>
      </c>
    </row>
    <row r="38" spans="3:10" x14ac:dyDescent="0.4">
      <c r="C38" s="616"/>
      <c r="D38" s="577" t="s">
        <v>377</v>
      </c>
      <c r="E38" s="577" t="s">
        <v>378</v>
      </c>
      <c r="F38" s="577" t="s">
        <v>379</v>
      </c>
      <c r="G38" s="577" t="s">
        <v>377</v>
      </c>
      <c r="H38" s="577" t="s">
        <v>378</v>
      </c>
      <c r="I38" s="619" t="s">
        <v>379</v>
      </c>
      <c r="J38" s="620" t="s">
        <v>388</v>
      </c>
    </row>
    <row r="39" spans="3:10" x14ac:dyDescent="0.4">
      <c r="C39" s="621" t="s">
        <v>389</v>
      </c>
      <c r="D39" s="622">
        <v>14506</v>
      </c>
      <c r="E39" s="622">
        <v>13545</v>
      </c>
      <c r="F39" s="622">
        <v>961</v>
      </c>
      <c r="G39" s="622">
        <v>18141</v>
      </c>
      <c r="H39" s="622">
        <v>16383</v>
      </c>
      <c r="I39" s="622">
        <v>1758</v>
      </c>
      <c r="J39" s="623">
        <v>-3635</v>
      </c>
    </row>
    <row r="40" spans="3:10" ht="14.25" x14ac:dyDescent="0.4">
      <c r="C40" s="624"/>
      <c r="D40" s="625"/>
      <c r="E40" s="625"/>
      <c r="F40" s="625"/>
      <c r="G40" s="625"/>
      <c r="H40" s="625"/>
      <c r="I40" s="626"/>
      <c r="J40" s="627"/>
    </row>
    <row r="41" spans="3:10" x14ac:dyDescent="0.4">
      <c r="C41" s="628" t="s">
        <v>289</v>
      </c>
      <c r="D41" s="629">
        <v>826</v>
      </c>
      <c r="E41" s="629">
        <v>804</v>
      </c>
      <c r="F41" s="629">
        <v>22</v>
      </c>
      <c r="G41" s="629">
        <v>1490</v>
      </c>
      <c r="H41" s="629">
        <v>1291</v>
      </c>
      <c r="I41" s="629">
        <v>199</v>
      </c>
      <c r="J41" s="583">
        <v>-664</v>
      </c>
    </row>
    <row r="42" spans="3:10" x14ac:dyDescent="0.4">
      <c r="C42" s="628" t="s">
        <v>290</v>
      </c>
      <c r="D42" s="629">
        <v>1004</v>
      </c>
      <c r="E42" s="629">
        <v>976</v>
      </c>
      <c r="F42" s="629">
        <v>28</v>
      </c>
      <c r="G42" s="629">
        <v>1267</v>
      </c>
      <c r="H42" s="629">
        <v>993</v>
      </c>
      <c r="I42" s="629">
        <v>274</v>
      </c>
      <c r="J42" s="583">
        <v>-263</v>
      </c>
    </row>
    <row r="43" spans="3:10" x14ac:dyDescent="0.4">
      <c r="C43" s="628" t="s">
        <v>390</v>
      </c>
      <c r="D43" s="629">
        <v>2</v>
      </c>
      <c r="E43" s="629">
        <v>2</v>
      </c>
      <c r="F43" s="630" t="s">
        <v>321</v>
      </c>
      <c r="G43" s="629">
        <v>7</v>
      </c>
      <c r="H43" s="629">
        <v>6</v>
      </c>
      <c r="I43" s="629">
        <v>1</v>
      </c>
      <c r="J43" s="583">
        <v>-5</v>
      </c>
    </row>
    <row r="44" spans="3:10" x14ac:dyDescent="0.4">
      <c r="C44" s="628" t="s">
        <v>292</v>
      </c>
      <c r="D44" s="629">
        <v>531</v>
      </c>
      <c r="E44" s="629">
        <v>514</v>
      </c>
      <c r="F44" s="629">
        <v>17</v>
      </c>
      <c r="G44" s="629">
        <v>942</v>
      </c>
      <c r="H44" s="629">
        <v>878</v>
      </c>
      <c r="I44" s="629">
        <v>64</v>
      </c>
      <c r="J44" s="583">
        <v>-411</v>
      </c>
    </row>
    <row r="45" spans="3:10" x14ac:dyDescent="0.4">
      <c r="C45" s="628" t="s">
        <v>293</v>
      </c>
      <c r="D45" s="629">
        <v>229</v>
      </c>
      <c r="E45" s="629">
        <v>214</v>
      </c>
      <c r="F45" s="629">
        <v>15</v>
      </c>
      <c r="G45" s="629">
        <v>703</v>
      </c>
      <c r="H45" s="629">
        <v>642</v>
      </c>
      <c r="I45" s="629">
        <v>61</v>
      </c>
      <c r="J45" s="583">
        <v>-474</v>
      </c>
    </row>
    <row r="46" spans="3:10" x14ac:dyDescent="0.4">
      <c r="C46" s="628" t="s">
        <v>294</v>
      </c>
      <c r="D46" s="629">
        <v>112</v>
      </c>
      <c r="E46" s="629">
        <v>109</v>
      </c>
      <c r="F46" s="629">
        <v>3</v>
      </c>
      <c r="G46" s="629">
        <v>110</v>
      </c>
      <c r="H46" s="629">
        <v>103</v>
      </c>
      <c r="I46" s="629">
        <v>7</v>
      </c>
      <c r="J46" s="583">
        <v>2</v>
      </c>
    </row>
    <row r="47" spans="3:10" x14ac:dyDescent="0.4">
      <c r="C47" s="628" t="s">
        <v>295</v>
      </c>
      <c r="D47" s="629">
        <v>6724</v>
      </c>
      <c r="E47" s="629">
        <v>6230</v>
      </c>
      <c r="F47" s="629">
        <v>494</v>
      </c>
      <c r="G47" s="629">
        <v>7265</v>
      </c>
      <c r="H47" s="629">
        <v>6526</v>
      </c>
      <c r="I47" s="629">
        <v>739</v>
      </c>
      <c r="J47" s="583">
        <v>-541</v>
      </c>
    </row>
    <row r="48" spans="3:10" x14ac:dyDescent="0.4">
      <c r="C48" s="628" t="s">
        <v>296</v>
      </c>
      <c r="D48" s="629">
        <v>177</v>
      </c>
      <c r="E48" s="629">
        <v>174</v>
      </c>
      <c r="F48" s="629">
        <v>3</v>
      </c>
      <c r="G48" s="629">
        <v>130</v>
      </c>
      <c r="H48" s="629">
        <v>123</v>
      </c>
      <c r="I48" s="629">
        <v>7</v>
      </c>
      <c r="J48" s="583">
        <v>47</v>
      </c>
    </row>
    <row r="49" spans="3:10" x14ac:dyDescent="0.4">
      <c r="C49" s="628" t="s">
        <v>391</v>
      </c>
      <c r="D49" s="629">
        <v>2</v>
      </c>
      <c r="E49" s="629">
        <v>1</v>
      </c>
      <c r="F49" s="629">
        <v>1</v>
      </c>
      <c r="G49" s="629">
        <v>3</v>
      </c>
      <c r="H49" s="629">
        <v>3</v>
      </c>
      <c r="I49" s="630" t="s">
        <v>321</v>
      </c>
      <c r="J49" s="583">
        <v>-1</v>
      </c>
    </row>
    <row r="50" spans="3:10" x14ac:dyDescent="0.4">
      <c r="C50" s="628" t="s">
        <v>392</v>
      </c>
      <c r="D50" s="629">
        <v>166</v>
      </c>
      <c r="E50" s="629">
        <v>161</v>
      </c>
      <c r="F50" s="629">
        <v>5</v>
      </c>
      <c r="G50" s="629">
        <v>72</v>
      </c>
      <c r="H50" s="629">
        <v>69</v>
      </c>
      <c r="I50" s="629">
        <v>3</v>
      </c>
      <c r="J50" s="583">
        <v>94</v>
      </c>
    </row>
    <row r="51" spans="3:10" x14ac:dyDescent="0.4">
      <c r="C51" s="628" t="s">
        <v>300</v>
      </c>
      <c r="D51" s="629">
        <v>441</v>
      </c>
      <c r="E51" s="629">
        <v>395</v>
      </c>
      <c r="F51" s="629">
        <v>46</v>
      </c>
      <c r="G51" s="629">
        <v>1457</v>
      </c>
      <c r="H51" s="629">
        <v>1452</v>
      </c>
      <c r="I51" s="629">
        <v>5</v>
      </c>
      <c r="J51" s="583">
        <v>-1016</v>
      </c>
    </row>
    <row r="52" spans="3:10" x14ac:dyDescent="0.4">
      <c r="C52" s="628" t="s">
        <v>299</v>
      </c>
      <c r="D52" s="629">
        <v>669</v>
      </c>
      <c r="E52" s="629">
        <v>533</v>
      </c>
      <c r="F52" s="629">
        <v>136</v>
      </c>
      <c r="G52" s="629">
        <v>629</v>
      </c>
      <c r="H52" s="629">
        <v>606</v>
      </c>
      <c r="I52" s="629">
        <v>23</v>
      </c>
      <c r="J52" s="583">
        <v>40</v>
      </c>
    </row>
    <row r="53" spans="3:10" x14ac:dyDescent="0.4">
      <c r="C53" s="628" t="s">
        <v>302</v>
      </c>
      <c r="D53" s="629">
        <v>1122</v>
      </c>
      <c r="E53" s="629">
        <v>1059</v>
      </c>
      <c r="F53" s="629">
        <v>63</v>
      </c>
      <c r="G53" s="629">
        <v>584</v>
      </c>
      <c r="H53" s="629">
        <v>577</v>
      </c>
      <c r="I53" s="629">
        <v>7</v>
      </c>
      <c r="J53" s="583">
        <v>538</v>
      </c>
    </row>
    <row r="54" spans="3:10" x14ac:dyDescent="0.4">
      <c r="C54" s="628" t="s">
        <v>301</v>
      </c>
      <c r="D54" s="629">
        <v>333</v>
      </c>
      <c r="E54" s="629">
        <v>309</v>
      </c>
      <c r="F54" s="629">
        <v>24</v>
      </c>
      <c r="G54" s="629">
        <v>580</v>
      </c>
      <c r="H54" s="629">
        <v>574</v>
      </c>
      <c r="I54" s="629">
        <v>6</v>
      </c>
      <c r="J54" s="583">
        <v>-247</v>
      </c>
    </row>
    <row r="55" spans="3:10" x14ac:dyDescent="0.4">
      <c r="C55" s="628" t="s">
        <v>303</v>
      </c>
      <c r="D55" s="629">
        <v>510</v>
      </c>
      <c r="E55" s="629">
        <v>486</v>
      </c>
      <c r="F55" s="629">
        <v>24</v>
      </c>
      <c r="G55" s="629">
        <v>778</v>
      </c>
      <c r="H55" s="629">
        <v>739</v>
      </c>
      <c r="I55" s="629">
        <v>39</v>
      </c>
      <c r="J55" s="583">
        <v>-268</v>
      </c>
    </row>
    <row r="56" spans="3:10" x14ac:dyDescent="0.4">
      <c r="C56" s="628" t="s">
        <v>393</v>
      </c>
      <c r="D56" s="629">
        <v>464</v>
      </c>
      <c r="E56" s="629">
        <v>440</v>
      </c>
      <c r="F56" s="629">
        <v>24</v>
      </c>
      <c r="G56" s="629">
        <v>611</v>
      </c>
      <c r="H56" s="629">
        <v>574</v>
      </c>
      <c r="I56" s="629">
        <v>37</v>
      </c>
      <c r="J56" s="583">
        <v>-147</v>
      </c>
    </row>
    <row r="57" spans="3:10" x14ac:dyDescent="0.4">
      <c r="C57" s="628" t="s">
        <v>394</v>
      </c>
      <c r="D57" s="629">
        <v>363</v>
      </c>
      <c r="E57" s="629">
        <v>346</v>
      </c>
      <c r="F57" s="629">
        <v>17</v>
      </c>
      <c r="G57" s="629">
        <v>313</v>
      </c>
      <c r="H57" s="629">
        <v>299</v>
      </c>
      <c r="I57" s="629">
        <v>14</v>
      </c>
      <c r="J57" s="583">
        <v>50</v>
      </c>
    </row>
    <row r="58" spans="3:10" x14ac:dyDescent="0.4">
      <c r="C58" s="628" t="s">
        <v>338</v>
      </c>
      <c r="D58" s="629">
        <v>223</v>
      </c>
      <c r="E58" s="629">
        <v>216</v>
      </c>
      <c r="F58" s="629">
        <v>7</v>
      </c>
      <c r="G58" s="629">
        <v>584</v>
      </c>
      <c r="H58" s="629">
        <v>406</v>
      </c>
      <c r="I58" s="629">
        <v>178</v>
      </c>
      <c r="J58" s="583">
        <v>-361</v>
      </c>
    </row>
    <row r="59" spans="3:10" ht="13.5" customHeight="1" x14ac:dyDescent="0.4">
      <c r="C59" s="631" t="s">
        <v>395</v>
      </c>
      <c r="D59" s="629">
        <v>608</v>
      </c>
      <c r="E59" s="629">
        <v>576</v>
      </c>
      <c r="F59" s="629">
        <v>32</v>
      </c>
      <c r="G59" s="629">
        <v>616</v>
      </c>
      <c r="H59" s="629">
        <v>522</v>
      </c>
      <c r="I59" s="629">
        <v>94</v>
      </c>
      <c r="J59" s="583">
        <v>-8</v>
      </c>
    </row>
    <row r="60" spans="3:10" x14ac:dyDescent="0.4">
      <c r="D60" s="605"/>
      <c r="E60" s="605"/>
      <c r="F60" s="605"/>
      <c r="G60" s="605"/>
      <c r="H60" s="632"/>
      <c r="I60" s="632"/>
      <c r="J60" s="615" t="s">
        <v>396</v>
      </c>
    </row>
    <row r="61" spans="3:10" x14ac:dyDescent="0.4">
      <c r="J61" s="633" t="s">
        <v>397</v>
      </c>
    </row>
    <row r="62" spans="3:10" x14ac:dyDescent="0.4">
      <c r="C62" s="573" t="s">
        <v>398</v>
      </c>
      <c r="J62" s="359"/>
    </row>
    <row r="63" spans="3:10" x14ac:dyDescent="0.4">
      <c r="C63" s="573" t="s">
        <v>399</v>
      </c>
      <c r="H63" s="605"/>
      <c r="I63" s="605"/>
      <c r="J63" s="359"/>
    </row>
  </sheetData>
  <mergeCells count="2">
    <mergeCell ref="C23:C24"/>
    <mergeCell ref="C37:C38"/>
  </mergeCells>
  <phoneticPr fontId="4"/>
  <hyperlinks>
    <hyperlink ref="A1" location="基本情報!C32" display="基本情報"/>
    <hyperlink ref="H13" r:id="rId1"/>
    <hyperlink ref="J61" r:id="rId2"/>
  </hyperlinks>
  <pageMargins left="0.7" right="0.7" top="0.75" bottom="0.75" header="0.3" footer="0.3"/>
  <pageSetup paperSize="9" scale="65" orientation="portrait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CCFF"/>
  </sheetPr>
  <dimension ref="A1:U122"/>
  <sheetViews>
    <sheetView zoomScaleNormal="100" workbookViewId="0">
      <selection activeCell="C4" sqref="C4"/>
    </sheetView>
  </sheetViews>
  <sheetFormatPr defaultColWidth="9" defaultRowHeight="13.5" x14ac:dyDescent="0.4"/>
  <cols>
    <col min="1" max="1" width="4.625" style="267" customWidth="1"/>
    <col min="2" max="2" width="2.125" style="267" customWidth="1"/>
    <col min="3" max="3" width="10.75" style="267" customWidth="1"/>
    <col min="4" max="21" width="11.125" style="267" customWidth="1"/>
    <col min="22" max="16384" width="9" style="267"/>
  </cols>
  <sheetData>
    <row r="1" spans="1:21" x14ac:dyDescent="0.4">
      <c r="A1" s="53" t="s">
        <v>2</v>
      </c>
      <c r="B1" s="54"/>
      <c r="C1" s="56"/>
    </row>
    <row r="2" spans="1:21" x14ac:dyDescent="0.4">
      <c r="A2" s="57"/>
      <c r="B2" s="54"/>
      <c r="C2" s="56"/>
    </row>
    <row r="3" spans="1:21" ht="21" customHeight="1" x14ac:dyDescent="0.4">
      <c r="B3" s="634"/>
      <c r="C3" s="635" t="s">
        <v>400</v>
      </c>
      <c r="D3" s="636"/>
      <c r="E3" s="636"/>
      <c r="F3" s="636"/>
      <c r="G3" s="637"/>
      <c r="H3" s="637"/>
      <c r="I3" s="637"/>
      <c r="J3" s="637"/>
      <c r="K3" s="637"/>
      <c r="L3" s="637"/>
    </row>
    <row r="4" spans="1:21" ht="16.5" customHeight="1" x14ac:dyDescent="0.4">
      <c r="C4" s="56"/>
      <c r="D4" s="56"/>
      <c r="E4" s="56"/>
      <c r="F4" s="56"/>
      <c r="G4" s="56"/>
      <c r="H4" s="56"/>
      <c r="I4" s="56"/>
      <c r="J4" s="56"/>
      <c r="K4" s="56"/>
      <c r="L4" s="56"/>
      <c r="U4" s="177" t="s">
        <v>401</v>
      </c>
    </row>
    <row r="5" spans="1:21" x14ac:dyDescent="0.4">
      <c r="B5" s="56"/>
      <c r="C5" s="638" t="s">
        <v>274</v>
      </c>
      <c r="D5" s="639" t="s">
        <v>312</v>
      </c>
      <c r="E5" s="640"/>
      <c r="F5" s="641"/>
      <c r="G5" s="639" t="s">
        <v>315</v>
      </c>
      <c r="H5" s="640"/>
      <c r="I5" s="641"/>
      <c r="J5" s="639" t="s">
        <v>316</v>
      </c>
      <c r="K5" s="640"/>
      <c r="L5" s="641"/>
      <c r="M5" s="639" t="s">
        <v>237</v>
      </c>
      <c r="N5" s="640"/>
      <c r="O5" s="641"/>
      <c r="P5" s="639" t="s">
        <v>283</v>
      </c>
      <c r="Q5" s="640"/>
      <c r="R5" s="641"/>
      <c r="S5" s="639" t="s">
        <v>284</v>
      </c>
      <c r="T5" s="640"/>
      <c r="U5" s="641"/>
    </row>
    <row r="6" spans="1:21" x14ac:dyDescent="0.4">
      <c r="B6" s="56"/>
      <c r="C6" s="642"/>
      <c r="D6" s="643" t="s">
        <v>232</v>
      </c>
      <c r="E6" s="643" t="s">
        <v>254</v>
      </c>
      <c r="F6" s="643" t="s">
        <v>255</v>
      </c>
      <c r="G6" s="643" t="s">
        <v>232</v>
      </c>
      <c r="H6" s="643" t="s">
        <v>254</v>
      </c>
      <c r="I6" s="643" t="s">
        <v>255</v>
      </c>
      <c r="J6" s="643" t="s">
        <v>232</v>
      </c>
      <c r="K6" s="643" t="s">
        <v>254</v>
      </c>
      <c r="L6" s="643" t="s">
        <v>255</v>
      </c>
      <c r="M6" s="643" t="s">
        <v>232</v>
      </c>
      <c r="N6" s="643" t="s">
        <v>254</v>
      </c>
      <c r="O6" s="643" t="s">
        <v>255</v>
      </c>
      <c r="P6" s="643" t="s">
        <v>232</v>
      </c>
      <c r="Q6" s="643" t="s">
        <v>254</v>
      </c>
      <c r="R6" s="643" t="s">
        <v>255</v>
      </c>
      <c r="S6" s="643" t="s">
        <v>232</v>
      </c>
      <c r="T6" s="643" t="s">
        <v>254</v>
      </c>
      <c r="U6" s="643" t="s">
        <v>255</v>
      </c>
    </row>
    <row r="7" spans="1:21" x14ac:dyDescent="0.4">
      <c r="C7" s="644" t="s">
        <v>264</v>
      </c>
      <c r="D7" s="645">
        <v>105228</v>
      </c>
      <c r="E7" s="645">
        <v>52305</v>
      </c>
      <c r="F7" s="645">
        <v>52923</v>
      </c>
      <c r="G7" s="645">
        <v>109992</v>
      </c>
      <c r="H7" s="645">
        <v>54821</v>
      </c>
      <c r="I7" s="645">
        <v>55171</v>
      </c>
      <c r="J7" s="645">
        <v>113535</v>
      </c>
      <c r="K7" s="645">
        <v>56598</v>
      </c>
      <c r="L7" s="645">
        <v>56937</v>
      </c>
      <c r="M7" s="645">
        <v>116979</v>
      </c>
      <c r="N7" s="645">
        <v>58198</v>
      </c>
      <c r="O7" s="645">
        <v>58781</v>
      </c>
      <c r="P7" s="645">
        <v>118898</v>
      </c>
      <c r="Q7" s="645">
        <v>59409</v>
      </c>
      <c r="R7" s="645">
        <v>59489</v>
      </c>
      <c r="S7" s="645">
        <v>125303</v>
      </c>
      <c r="T7" s="645">
        <v>63049</v>
      </c>
      <c r="U7" s="645">
        <v>62254</v>
      </c>
    </row>
    <row r="8" spans="1:21" x14ac:dyDescent="0.4">
      <c r="C8" s="646" t="s">
        <v>313</v>
      </c>
      <c r="D8" s="647">
        <v>57169</v>
      </c>
      <c r="E8" s="647">
        <v>28098</v>
      </c>
      <c r="F8" s="647">
        <v>29071</v>
      </c>
      <c r="G8" s="647">
        <v>61061</v>
      </c>
      <c r="H8" s="647">
        <v>30124</v>
      </c>
      <c r="I8" s="647">
        <v>30937</v>
      </c>
      <c r="J8" s="647">
        <v>64864</v>
      </c>
      <c r="K8" s="647">
        <v>31962</v>
      </c>
      <c r="L8" s="647">
        <v>32902</v>
      </c>
      <c r="M8" s="647">
        <v>68341</v>
      </c>
      <c r="N8" s="647">
        <v>33703</v>
      </c>
      <c r="O8" s="647">
        <v>34638</v>
      </c>
      <c r="P8" s="647">
        <v>71116</v>
      </c>
      <c r="Q8" s="647">
        <v>35238</v>
      </c>
      <c r="R8" s="647">
        <v>35878</v>
      </c>
      <c r="S8" s="647">
        <v>70839</v>
      </c>
      <c r="T8" s="647">
        <v>35240</v>
      </c>
      <c r="U8" s="648">
        <v>35599</v>
      </c>
    </row>
    <row r="9" spans="1:21" x14ac:dyDescent="0.4">
      <c r="C9" s="646" t="s">
        <v>314</v>
      </c>
      <c r="D9" s="647">
        <v>21808</v>
      </c>
      <c r="E9" s="647">
        <v>10891</v>
      </c>
      <c r="F9" s="647">
        <v>10917</v>
      </c>
      <c r="G9" s="647">
        <v>21992</v>
      </c>
      <c r="H9" s="647">
        <v>10955</v>
      </c>
      <c r="I9" s="647">
        <v>11037</v>
      </c>
      <c r="J9" s="647">
        <v>22441</v>
      </c>
      <c r="K9" s="647">
        <v>11187</v>
      </c>
      <c r="L9" s="647">
        <v>11254</v>
      </c>
      <c r="M9" s="647">
        <v>22920</v>
      </c>
      <c r="N9" s="647">
        <v>11313</v>
      </c>
      <c r="O9" s="647">
        <v>11607</v>
      </c>
      <c r="P9" s="647">
        <v>23250</v>
      </c>
      <c r="Q9" s="647">
        <v>11545</v>
      </c>
      <c r="R9" s="647">
        <v>11705</v>
      </c>
      <c r="S9" s="647">
        <v>30342</v>
      </c>
      <c r="T9" s="647">
        <v>15137</v>
      </c>
      <c r="U9" s="648">
        <v>15205</v>
      </c>
    </row>
    <row r="10" spans="1:21" x14ac:dyDescent="0.4">
      <c r="C10" s="646" t="s">
        <v>402</v>
      </c>
      <c r="D10" s="647">
        <v>13123</v>
      </c>
      <c r="E10" s="647">
        <v>6643</v>
      </c>
      <c r="F10" s="647">
        <v>6480</v>
      </c>
      <c r="G10" s="647">
        <v>13358</v>
      </c>
      <c r="H10" s="647">
        <v>6812</v>
      </c>
      <c r="I10" s="647">
        <v>6546</v>
      </c>
      <c r="J10" s="647">
        <v>12536</v>
      </c>
      <c r="K10" s="647">
        <v>6365</v>
      </c>
      <c r="L10" s="647">
        <v>6171</v>
      </c>
      <c r="M10" s="647">
        <v>12088</v>
      </c>
      <c r="N10" s="647">
        <v>6166</v>
      </c>
      <c r="O10" s="647">
        <v>5922</v>
      </c>
      <c r="P10" s="647">
        <v>11503</v>
      </c>
      <c r="Q10" s="647">
        <v>5882</v>
      </c>
      <c r="R10" s="647">
        <v>5621</v>
      </c>
      <c r="S10" s="647">
        <v>11451</v>
      </c>
      <c r="T10" s="647">
        <v>5968</v>
      </c>
      <c r="U10" s="648">
        <v>5483</v>
      </c>
    </row>
    <row r="11" spans="1:21" x14ac:dyDescent="0.4">
      <c r="C11" s="646" t="s">
        <v>403</v>
      </c>
      <c r="D11" s="647">
        <v>13128</v>
      </c>
      <c r="E11" s="647">
        <v>6673</v>
      </c>
      <c r="F11" s="647">
        <v>6455</v>
      </c>
      <c r="G11" s="647">
        <v>13581</v>
      </c>
      <c r="H11" s="647">
        <v>6930</v>
      </c>
      <c r="I11" s="647">
        <v>6651</v>
      </c>
      <c r="J11" s="647">
        <v>13694</v>
      </c>
      <c r="K11" s="647">
        <v>7084</v>
      </c>
      <c r="L11" s="647">
        <v>6610</v>
      </c>
      <c r="M11" s="647">
        <v>13630</v>
      </c>
      <c r="N11" s="647">
        <v>7016</v>
      </c>
      <c r="O11" s="647">
        <v>6614</v>
      </c>
      <c r="P11" s="647">
        <v>13029</v>
      </c>
      <c r="Q11" s="647">
        <v>6744</v>
      </c>
      <c r="R11" s="647">
        <v>6285</v>
      </c>
      <c r="S11" s="647">
        <v>12671</v>
      </c>
      <c r="T11" s="647">
        <v>6704</v>
      </c>
      <c r="U11" s="648">
        <v>5967</v>
      </c>
    </row>
    <row r="12" spans="1:21" x14ac:dyDescent="0.4">
      <c r="C12" s="649"/>
      <c r="D12" s="520"/>
      <c r="E12" s="520"/>
      <c r="F12" s="520"/>
      <c r="G12" s="520"/>
      <c r="H12" s="520"/>
      <c r="I12" s="650"/>
      <c r="J12" s="520"/>
      <c r="K12" s="520"/>
      <c r="L12" s="650"/>
      <c r="M12" s="520"/>
      <c r="N12" s="520"/>
      <c r="O12" s="650"/>
      <c r="P12" s="520"/>
      <c r="Q12" s="520"/>
      <c r="R12" s="520"/>
      <c r="S12" s="498"/>
      <c r="T12" s="520"/>
      <c r="U12" s="520"/>
    </row>
    <row r="13" spans="1:21" x14ac:dyDescent="0.4">
      <c r="C13" s="651" t="s">
        <v>404</v>
      </c>
      <c r="D13" s="652">
        <v>6880</v>
      </c>
      <c r="E13" s="652">
        <v>3521</v>
      </c>
      <c r="F13" s="652">
        <v>3359</v>
      </c>
      <c r="G13" s="652">
        <v>7036</v>
      </c>
      <c r="H13" s="652">
        <v>3565</v>
      </c>
      <c r="I13" s="653">
        <v>3471</v>
      </c>
      <c r="J13" s="652">
        <v>6950</v>
      </c>
      <c r="K13" s="652">
        <v>3547</v>
      </c>
      <c r="L13" s="653">
        <v>3403</v>
      </c>
      <c r="M13" s="652">
        <v>6667</v>
      </c>
      <c r="N13" s="652">
        <v>3323</v>
      </c>
      <c r="O13" s="653">
        <v>3344</v>
      </c>
      <c r="P13" s="652">
        <v>6605</v>
      </c>
      <c r="Q13" s="652">
        <v>3415</v>
      </c>
      <c r="R13" s="652">
        <v>3190</v>
      </c>
      <c r="S13" s="652">
        <v>6822</v>
      </c>
      <c r="T13" s="652">
        <v>3557</v>
      </c>
      <c r="U13" s="652">
        <v>3265</v>
      </c>
    </row>
    <row r="14" spans="1:21" x14ac:dyDescent="0.4">
      <c r="C14" s="646" t="s">
        <v>313</v>
      </c>
      <c r="D14" s="648">
        <v>3942</v>
      </c>
      <c r="E14" s="648">
        <v>2018</v>
      </c>
      <c r="F14" s="648">
        <v>1924</v>
      </c>
      <c r="G14" s="648">
        <v>4117</v>
      </c>
      <c r="H14" s="648">
        <v>2082</v>
      </c>
      <c r="I14" s="647">
        <v>2035</v>
      </c>
      <c r="J14" s="648">
        <v>4217</v>
      </c>
      <c r="K14" s="648">
        <v>2176</v>
      </c>
      <c r="L14" s="647">
        <v>2041</v>
      </c>
      <c r="M14" s="648">
        <v>4289</v>
      </c>
      <c r="N14" s="648">
        <v>2150</v>
      </c>
      <c r="O14" s="647">
        <v>2139</v>
      </c>
      <c r="P14" s="648">
        <v>4280</v>
      </c>
      <c r="Q14" s="648">
        <v>2244</v>
      </c>
      <c r="R14" s="648">
        <v>2036</v>
      </c>
      <c r="S14" s="648">
        <v>4644</v>
      </c>
      <c r="T14" s="648">
        <v>2411</v>
      </c>
      <c r="U14" s="654">
        <v>2233</v>
      </c>
    </row>
    <row r="15" spans="1:21" x14ac:dyDescent="0.4">
      <c r="C15" s="646" t="s">
        <v>314</v>
      </c>
      <c r="D15" s="648">
        <v>1504</v>
      </c>
      <c r="E15" s="648">
        <v>766</v>
      </c>
      <c r="F15" s="648">
        <v>738</v>
      </c>
      <c r="G15" s="648">
        <v>1456</v>
      </c>
      <c r="H15" s="648">
        <v>742</v>
      </c>
      <c r="I15" s="647">
        <v>714</v>
      </c>
      <c r="J15" s="648">
        <v>1367</v>
      </c>
      <c r="K15" s="648">
        <v>680</v>
      </c>
      <c r="L15" s="647">
        <v>687</v>
      </c>
      <c r="M15" s="648">
        <v>1239</v>
      </c>
      <c r="N15" s="648">
        <v>606</v>
      </c>
      <c r="O15" s="647">
        <v>633</v>
      </c>
      <c r="P15" s="648">
        <v>1259</v>
      </c>
      <c r="Q15" s="648">
        <v>643</v>
      </c>
      <c r="R15" s="648">
        <v>616</v>
      </c>
      <c r="S15" s="648">
        <v>1249</v>
      </c>
      <c r="T15" s="648">
        <v>639</v>
      </c>
      <c r="U15" s="654">
        <v>610</v>
      </c>
    </row>
    <row r="16" spans="1:21" x14ac:dyDescent="0.4">
      <c r="C16" s="646" t="s">
        <v>402</v>
      </c>
      <c r="D16" s="648">
        <v>698</v>
      </c>
      <c r="E16" s="648">
        <v>353</v>
      </c>
      <c r="F16" s="648">
        <v>345</v>
      </c>
      <c r="G16" s="648">
        <v>662</v>
      </c>
      <c r="H16" s="648">
        <v>341</v>
      </c>
      <c r="I16" s="647">
        <v>321</v>
      </c>
      <c r="J16" s="648">
        <v>593</v>
      </c>
      <c r="K16" s="648">
        <v>280</v>
      </c>
      <c r="L16" s="647">
        <v>313</v>
      </c>
      <c r="M16" s="648">
        <v>505</v>
      </c>
      <c r="N16" s="648">
        <v>250</v>
      </c>
      <c r="O16" s="647">
        <v>255</v>
      </c>
      <c r="P16" s="648">
        <v>487</v>
      </c>
      <c r="Q16" s="648">
        <v>238</v>
      </c>
      <c r="R16" s="648">
        <v>249</v>
      </c>
      <c r="S16" s="648">
        <v>455</v>
      </c>
      <c r="T16" s="648">
        <v>263</v>
      </c>
      <c r="U16" s="654">
        <v>192</v>
      </c>
    </row>
    <row r="17" spans="3:21" x14ac:dyDescent="0.4">
      <c r="C17" s="646" t="s">
        <v>403</v>
      </c>
      <c r="D17" s="648">
        <v>736</v>
      </c>
      <c r="E17" s="648">
        <v>384</v>
      </c>
      <c r="F17" s="648">
        <v>352</v>
      </c>
      <c r="G17" s="648">
        <v>801</v>
      </c>
      <c r="H17" s="648">
        <v>400</v>
      </c>
      <c r="I17" s="647">
        <v>401</v>
      </c>
      <c r="J17" s="648">
        <v>773</v>
      </c>
      <c r="K17" s="648">
        <v>411</v>
      </c>
      <c r="L17" s="647">
        <v>362</v>
      </c>
      <c r="M17" s="648">
        <v>634</v>
      </c>
      <c r="N17" s="648">
        <v>317</v>
      </c>
      <c r="O17" s="647">
        <v>317</v>
      </c>
      <c r="P17" s="648">
        <v>579</v>
      </c>
      <c r="Q17" s="648">
        <v>290</v>
      </c>
      <c r="R17" s="648">
        <v>289</v>
      </c>
      <c r="S17" s="648">
        <v>474</v>
      </c>
      <c r="T17" s="648">
        <v>244</v>
      </c>
      <c r="U17" s="654">
        <v>230</v>
      </c>
    </row>
    <row r="18" spans="3:21" x14ac:dyDescent="0.4">
      <c r="C18" s="651" t="s">
        <v>405</v>
      </c>
      <c r="D18" s="652">
        <v>7950</v>
      </c>
      <c r="E18" s="652">
        <v>4112</v>
      </c>
      <c r="F18" s="652">
        <v>3838</v>
      </c>
      <c r="G18" s="652">
        <v>7505</v>
      </c>
      <c r="H18" s="652">
        <v>3853</v>
      </c>
      <c r="I18" s="653">
        <v>3652</v>
      </c>
      <c r="J18" s="652">
        <v>7420</v>
      </c>
      <c r="K18" s="652">
        <v>3770</v>
      </c>
      <c r="L18" s="653">
        <v>3650</v>
      </c>
      <c r="M18" s="652">
        <v>7089</v>
      </c>
      <c r="N18" s="652">
        <v>3654</v>
      </c>
      <c r="O18" s="653">
        <v>3435</v>
      </c>
      <c r="P18" s="652">
        <v>6875</v>
      </c>
      <c r="Q18" s="652">
        <v>3485</v>
      </c>
      <c r="R18" s="652">
        <v>3390</v>
      </c>
      <c r="S18" s="652">
        <v>7110</v>
      </c>
      <c r="T18" s="652">
        <v>3678</v>
      </c>
      <c r="U18" s="652">
        <v>3432</v>
      </c>
    </row>
    <row r="19" spans="3:21" x14ac:dyDescent="0.4">
      <c r="C19" s="646" t="s">
        <v>313</v>
      </c>
      <c r="D19" s="648">
        <v>4398</v>
      </c>
      <c r="E19" s="648">
        <v>2262</v>
      </c>
      <c r="F19" s="648">
        <v>2136</v>
      </c>
      <c r="G19" s="648">
        <v>4358</v>
      </c>
      <c r="H19" s="648">
        <v>2244</v>
      </c>
      <c r="I19" s="647">
        <v>2114</v>
      </c>
      <c r="J19" s="648">
        <v>4387</v>
      </c>
      <c r="K19" s="648">
        <v>2224</v>
      </c>
      <c r="L19" s="647">
        <v>2163</v>
      </c>
      <c r="M19" s="648">
        <v>4319</v>
      </c>
      <c r="N19" s="648">
        <v>2256</v>
      </c>
      <c r="O19" s="647">
        <v>2063</v>
      </c>
      <c r="P19" s="648">
        <v>4379</v>
      </c>
      <c r="Q19" s="648">
        <v>2253</v>
      </c>
      <c r="R19" s="648">
        <v>2126</v>
      </c>
      <c r="S19" s="648">
        <v>4647</v>
      </c>
      <c r="T19" s="648">
        <v>2412</v>
      </c>
      <c r="U19" s="654">
        <v>2235</v>
      </c>
    </row>
    <row r="20" spans="3:21" x14ac:dyDescent="0.4">
      <c r="C20" s="646" t="s">
        <v>314</v>
      </c>
      <c r="D20" s="648">
        <v>1650</v>
      </c>
      <c r="E20" s="648">
        <v>855</v>
      </c>
      <c r="F20" s="648">
        <v>795</v>
      </c>
      <c r="G20" s="648">
        <v>1507</v>
      </c>
      <c r="H20" s="648">
        <v>781</v>
      </c>
      <c r="I20" s="647">
        <v>726</v>
      </c>
      <c r="J20" s="648">
        <v>1492</v>
      </c>
      <c r="K20" s="648">
        <v>749</v>
      </c>
      <c r="L20" s="647">
        <v>743</v>
      </c>
      <c r="M20" s="648">
        <v>1380</v>
      </c>
      <c r="N20" s="648">
        <v>684</v>
      </c>
      <c r="O20" s="647">
        <v>696</v>
      </c>
      <c r="P20" s="648">
        <v>1279</v>
      </c>
      <c r="Q20" s="648">
        <v>629</v>
      </c>
      <c r="R20" s="648">
        <v>650</v>
      </c>
      <c r="S20" s="648">
        <v>1326</v>
      </c>
      <c r="T20" s="648">
        <v>688</v>
      </c>
      <c r="U20" s="654">
        <v>638</v>
      </c>
    </row>
    <row r="21" spans="3:21" x14ac:dyDescent="0.4">
      <c r="C21" s="646" t="s">
        <v>402</v>
      </c>
      <c r="D21" s="648">
        <v>861</v>
      </c>
      <c r="E21" s="648">
        <v>441</v>
      </c>
      <c r="F21" s="648">
        <v>420</v>
      </c>
      <c r="G21" s="648">
        <v>788</v>
      </c>
      <c r="H21" s="648">
        <v>382</v>
      </c>
      <c r="I21" s="647">
        <v>406</v>
      </c>
      <c r="J21" s="648">
        <v>678</v>
      </c>
      <c r="K21" s="648">
        <v>356</v>
      </c>
      <c r="L21" s="647">
        <v>322</v>
      </c>
      <c r="M21" s="648">
        <v>630</v>
      </c>
      <c r="N21" s="648">
        <v>305</v>
      </c>
      <c r="O21" s="647">
        <v>325</v>
      </c>
      <c r="P21" s="648">
        <v>544</v>
      </c>
      <c r="Q21" s="648">
        <v>268</v>
      </c>
      <c r="R21" s="648">
        <v>276</v>
      </c>
      <c r="S21" s="648">
        <v>533</v>
      </c>
      <c r="T21" s="648">
        <v>264</v>
      </c>
      <c r="U21" s="654">
        <v>269</v>
      </c>
    </row>
    <row r="22" spans="3:21" x14ac:dyDescent="0.4">
      <c r="C22" s="646" t="s">
        <v>403</v>
      </c>
      <c r="D22" s="648">
        <v>1041</v>
      </c>
      <c r="E22" s="648">
        <v>554</v>
      </c>
      <c r="F22" s="648">
        <v>487</v>
      </c>
      <c r="G22" s="648">
        <v>852</v>
      </c>
      <c r="H22" s="648">
        <v>446</v>
      </c>
      <c r="I22" s="647">
        <v>406</v>
      </c>
      <c r="J22" s="648">
        <v>863</v>
      </c>
      <c r="K22" s="648">
        <v>441</v>
      </c>
      <c r="L22" s="647">
        <v>422</v>
      </c>
      <c r="M22" s="648">
        <v>760</v>
      </c>
      <c r="N22" s="648">
        <v>409</v>
      </c>
      <c r="O22" s="647">
        <v>351</v>
      </c>
      <c r="P22" s="648">
        <v>673</v>
      </c>
      <c r="Q22" s="648">
        <v>335</v>
      </c>
      <c r="R22" s="648">
        <v>338</v>
      </c>
      <c r="S22" s="648">
        <v>604</v>
      </c>
      <c r="T22" s="648">
        <v>314</v>
      </c>
      <c r="U22" s="654">
        <v>290</v>
      </c>
    </row>
    <row r="23" spans="3:21" x14ac:dyDescent="0.4">
      <c r="C23" s="651" t="s">
        <v>406</v>
      </c>
      <c r="D23" s="652">
        <v>8543</v>
      </c>
      <c r="E23" s="652">
        <v>4401</v>
      </c>
      <c r="F23" s="652">
        <v>4142</v>
      </c>
      <c r="G23" s="652">
        <v>8166</v>
      </c>
      <c r="H23" s="652">
        <v>4228</v>
      </c>
      <c r="I23" s="653">
        <v>3938</v>
      </c>
      <c r="J23" s="652">
        <v>7662</v>
      </c>
      <c r="K23" s="652">
        <v>3927</v>
      </c>
      <c r="L23" s="653">
        <v>3735</v>
      </c>
      <c r="M23" s="652">
        <v>7418</v>
      </c>
      <c r="N23" s="652">
        <v>3788</v>
      </c>
      <c r="O23" s="653">
        <v>3630</v>
      </c>
      <c r="P23" s="652">
        <v>7152</v>
      </c>
      <c r="Q23" s="652">
        <v>3709</v>
      </c>
      <c r="R23" s="652">
        <v>3443</v>
      </c>
      <c r="S23" s="652">
        <v>7252</v>
      </c>
      <c r="T23" s="652">
        <v>3695</v>
      </c>
      <c r="U23" s="652">
        <v>3557</v>
      </c>
    </row>
    <row r="24" spans="3:21" x14ac:dyDescent="0.4">
      <c r="C24" s="646" t="s">
        <v>313</v>
      </c>
      <c r="D24" s="648">
        <v>4674</v>
      </c>
      <c r="E24" s="648">
        <v>2406</v>
      </c>
      <c r="F24" s="648">
        <v>2268</v>
      </c>
      <c r="G24" s="648">
        <v>4577</v>
      </c>
      <c r="H24" s="648">
        <v>2359</v>
      </c>
      <c r="I24" s="647">
        <v>2218</v>
      </c>
      <c r="J24" s="648">
        <v>4482</v>
      </c>
      <c r="K24" s="648">
        <v>2300</v>
      </c>
      <c r="L24" s="647">
        <v>2182</v>
      </c>
      <c r="M24" s="648">
        <v>4389</v>
      </c>
      <c r="N24" s="648">
        <v>2247</v>
      </c>
      <c r="O24" s="647">
        <v>2142</v>
      </c>
      <c r="P24" s="648">
        <v>4367</v>
      </c>
      <c r="Q24" s="648">
        <v>2295</v>
      </c>
      <c r="R24" s="648">
        <v>2072</v>
      </c>
      <c r="S24" s="648">
        <v>4688</v>
      </c>
      <c r="T24" s="648">
        <v>2402</v>
      </c>
      <c r="U24" s="654">
        <v>2286</v>
      </c>
    </row>
    <row r="25" spans="3:21" x14ac:dyDescent="0.4">
      <c r="C25" s="646" t="s">
        <v>314</v>
      </c>
      <c r="D25" s="648">
        <v>1730</v>
      </c>
      <c r="E25" s="648">
        <v>884</v>
      </c>
      <c r="F25" s="648">
        <v>846</v>
      </c>
      <c r="G25" s="648">
        <v>1625</v>
      </c>
      <c r="H25" s="648">
        <v>849</v>
      </c>
      <c r="I25" s="647">
        <v>776</v>
      </c>
      <c r="J25" s="648">
        <v>1512</v>
      </c>
      <c r="K25" s="648">
        <v>780</v>
      </c>
      <c r="L25" s="647">
        <v>732</v>
      </c>
      <c r="M25" s="648">
        <v>1496</v>
      </c>
      <c r="N25" s="648">
        <v>753</v>
      </c>
      <c r="O25" s="647">
        <v>743</v>
      </c>
      <c r="P25" s="648">
        <v>1373</v>
      </c>
      <c r="Q25" s="648">
        <v>675</v>
      </c>
      <c r="R25" s="648">
        <v>698</v>
      </c>
      <c r="S25" s="648">
        <v>1292</v>
      </c>
      <c r="T25" s="648">
        <v>643</v>
      </c>
      <c r="U25" s="654">
        <v>649</v>
      </c>
    </row>
    <row r="26" spans="3:21" x14ac:dyDescent="0.4">
      <c r="C26" s="646" t="s">
        <v>402</v>
      </c>
      <c r="D26" s="648">
        <v>1036</v>
      </c>
      <c r="E26" s="648">
        <v>557</v>
      </c>
      <c r="F26" s="648">
        <v>479</v>
      </c>
      <c r="G26" s="648">
        <v>902</v>
      </c>
      <c r="H26" s="648">
        <v>469</v>
      </c>
      <c r="I26" s="647">
        <v>433</v>
      </c>
      <c r="J26" s="648">
        <v>799</v>
      </c>
      <c r="K26" s="648">
        <v>390</v>
      </c>
      <c r="L26" s="647">
        <v>409</v>
      </c>
      <c r="M26" s="648">
        <v>695</v>
      </c>
      <c r="N26" s="648">
        <v>367</v>
      </c>
      <c r="O26" s="647">
        <v>328</v>
      </c>
      <c r="P26" s="648">
        <v>637</v>
      </c>
      <c r="Q26" s="648">
        <v>313</v>
      </c>
      <c r="R26" s="648">
        <v>324</v>
      </c>
      <c r="S26" s="648">
        <v>591</v>
      </c>
      <c r="T26" s="648">
        <v>299</v>
      </c>
      <c r="U26" s="654">
        <v>292</v>
      </c>
    </row>
    <row r="27" spans="3:21" x14ac:dyDescent="0.4">
      <c r="C27" s="646" t="s">
        <v>403</v>
      </c>
      <c r="D27" s="648">
        <v>1103</v>
      </c>
      <c r="E27" s="648">
        <v>554</v>
      </c>
      <c r="F27" s="648">
        <v>549</v>
      </c>
      <c r="G27" s="648">
        <v>1062</v>
      </c>
      <c r="H27" s="648">
        <v>551</v>
      </c>
      <c r="I27" s="647">
        <v>511</v>
      </c>
      <c r="J27" s="648">
        <v>869</v>
      </c>
      <c r="K27" s="648">
        <v>457</v>
      </c>
      <c r="L27" s="647">
        <v>412</v>
      </c>
      <c r="M27" s="648">
        <v>838</v>
      </c>
      <c r="N27" s="648">
        <v>421</v>
      </c>
      <c r="O27" s="647">
        <v>417</v>
      </c>
      <c r="P27" s="648">
        <v>775</v>
      </c>
      <c r="Q27" s="648">
        <v>426</v>
      </c>
      <c r="R27" s="648">
        <v>349</v>
      </c>
      <c r="S27" s="648">
        <v>681</v>
      </c>
      <c r="T27" s="648">
        <v>351</v>
      </c>
      <c r="U27" s="654">
        <v>330</v>
      </c>
    </row>
    <row r="28" spans="3:21" x14ac:dyDescent="0.4">
      <c r="C28" s="651" t="s">
        <v>407</v>
      </c>
      <c r="D28" s="652">
        <v>8794</v>
      </c>
      <c r="E28" s="652">
        <v>4516</v>
      </c>
      <c r="F28" s="652">
        <v>4278</v>
      </c>
      <c r="G28" s="652">
        <v>8343</v>
      </c>
      <c r="H28" s="652">
        <v>4371</v>
      </c>
      <c r="I28" s="653">
        <v>3972</v>
      </c>
      <c r="J28" s="652">
        <v>7565</v>
      </c>
      <c r="K28" s="652">
        <v>3901</v>
      </c>
      <c r="L28" s="653">
        <v>3664</v>
      </c>
      <c r="M28" s="652">
        <v>7385</v>
      </c>
      <c r="N28" s="652">
        <v>3761</v>
      </c>
      <c r="O28" s="653">
        <v>3624</v>
      </c>
      <c r="P28" s="652">
        <v>7064</v>
      </c>
      <c r="Q28" s="652">
        <v>3596</v>
      </c>
      <c r="R28" s="652">
        <v>3468</v>
      </c>
      <c r="S28" s="652">
        <v>7159</v>
      </c>
      <c r="T28" s="652">
        <v>3687</v>
      </c>
      <c r="U28" s="652">
        <v>3472</v>
      </c>
    </row>
    <row r="29" spans="3:21" x14ac:dyDescent="0.4">
      <c r="C29" s="646" t="s">
        <v>313</v>
      </c>
      <c r="D29" s="648">
        <v>4842</v>
      </c>
      <c r="E29" s="648">
        <v>2455</v>
      </c>
      <c r="F29" s="648">
        <v>2387</v>
      </c>
      <c r="G29" s="648">
        <v>4667</v>
      </c>
      <c r="H29" s="648">
        <v>2426</v>
      </c>
      <c r="I29" s="647">
        <v>2241</v>
      </c>
      <c r="J29" s="648">
        <v>4336</v>
      </c>
      <c r="K29" s="648">
        <v>2228</v>
      </c>
      <c r="L29" s="647">
        <v>2108</v>
      </c>
      <c r="M29" s="648">
        <v>4392</v>
      </c>
      <c r="N29" s="648">
        <v>2225</v>
      </c>
      <c r="O29" s="647">
        <v>2167</v>
      </c>
      <c r="P29" s="648">
        <v>4238</v>
      </c>
      <c r="Q29" s="648">
        <v>2146</v>
      </c>
      <c r="R29" s="648">
        <v>2092</v>
      </c>
      <c r="S29" s="648">
        <v>4547</v>
      </c>
      <c r="T29" s="648">
        <v>2362</v>
      </c>
      <c r="U29" s="654">
        <v>2185</v>
      </c>
    </row>
    <row r="30" spans="3:21" x14ac:dyDescent="0.4">
      <c r="C30" s="646" t="s">
        <v>314</v>
      </c>
      <c r="D30" s="648">
        <v>1857</v>
      </c>
      <c r="E30" s="648">
        <v>991</v>
      </c>
      <c r="F30" s="648">
        <v>866</v>
      </c>
      <c r="G30" s="648">
        <v>1658</v>
      </c>
      <c r="H30" s="648">
        <v>892</v>
      </c>
      <c r="I30" s="647">
        <v>766</v>
      </c>
      <c r="J30" s="648">
        <v>1454</v>
      </c>
      <c r="K30" s="648">
        <v>742</v>
      </c>
      <c r="L30" s="647">
        <v>712</v>
      </c>
      <c r="M30" s="648">
        <v>1453</v>
      </c>
      <c r="N30" s="648">
        <v>762</v>
      </c>
      <c r="O30" s="647">
        <v>691</v>
      </c>
      <c r="P30" s="648">
        <v>1419</v>
      </c>
      <c r="Q30" s="648">
        <v>723</v>
      </c>
      <c r="R30" s="648">
        <v>696</v>
      </c>
      <c r="S30" s="648">
        <v>1294</v>
      </c>
      <c r="T30" s="648">
        <v>636</v>
      </c>
      <c r="U30" s="654">
        <v>658</v>
      </c>
    </row>
    <row r="31" spans="3:21" x14ac:dyDescent="0.4">
      <c r="C31" s="646" t="s">
        <v>402</v>
      </c>
      <c r="D31" s="648">
        <v>1038</v>
      </c>
      <c r="E31" s="648">
        <v>522</v>
      </c>
      <c r="F31" s="648">
        <v>516</v>
      </c>
      <c r="G31" s="648">
        <v>981</v>
      </c>
      <c r="H31" s="648">
        <v>525</v>
      </c>
      <c r="I31" s="647">
        <v>456</v>
      </c>
      <c r="J31" s="648">
        <v>825</v>
      </c>
      <c r="K31" s="648">
        <v>427</v>
      </c>
      <c r="L31" s="647">
        <v>398</v>
      </c>
      <c r="M31" s="648">
        <v>735</v>
      </c>
      <c r="N31" s="648">
        <v>359</v>
      </c>
      <c r="O31" s="647">
        <v>376</v>
      </c>
      <c r="P31" s="648">
        <v>640</v>
      </c>
      <c r="Q31" s="648">
        <v>334</v>
      </c>
      <c r="R31" s="648">
        <v>306</v>
      </c>
      <c r="S31" s="648">
        <v>631</v>
      </c>
      <c r="T31" s="648">
        <v>317</v>
      </c>
      <c r="U31" s="654">
        <v>314</v>
      </c>
    </row>
    <row r="32" spans="3:21" x14ac:dyDescent="0.4">
      <c r="C32" s="646" t="s">
        <v>403</v>
      </c>
      <c r="D32" s="648">
        <v>1057</v>
      </c>
      <c r="E32" s="648">
        <v>548</v>
      </c>
      <c r="F32" s="648">
        <v>509</v>
      </c>
      <c r="G32" s="648">
        <v>1037</v>
      </c>
      <c r="H32" s="648">
        <v>528</v>
      </c>
      <c r="I32" s="647">
        <v>509</v>
      </c>
      <c r="J32" s="648">
        <v>950</v>
      </c>
      <c r="K32" s="648">
        <v>504</v>
      </c>
      <c r="L32" s="647">
        <v>446</v>
      </c>
      <c r="M32" s="648">
        <v>805</v>
      </c>
      <c r="N32" s="648">
        <v>415</v>
      </c>
      <c r="O32" s="647">
        <v>390</v>
      </c>
      <c r="P32" s="648">
        <v>767</v>
      </c>
      <c r="Q32" s="648">
        <v>393</v>
      </c>
      <c r="R32" s="648">
        <v>374</v>
      </c>
      <c r="S32" s="648">
        <v>687</v>
      </c>
      <c r="T32" s="648">
        <v>372</v>
      </c>
      <c r="U32" s="654">
        <v>315</v>
      </c>
    </row>
    <row r="33" spans="3:21" x14ac:dyDescent="0.4">
      <c r="C33" s="651" t="s">
        <v>408</v>
      </c>
      <c r="D33" s="652">
        <v>8282</v>
      </c>
      <c r="E33" s="652">
        <v>4197</v>
      </c>
      <c r="F33" s="652">
        <v>4085</v>
      </c>
      <c r="G33" s="652">
        <v>7551</v>
      </c>
      <c r="H33" s="652">
        <v>3823</v>
      </c>
      <c r="I33" s="653">
        <v>3728</v>
      </c>
      <c r="J33" s="652">
        <v>6992</v>
      </c>
      <c r="K33" s="652">
        <v>3571</v>
      </c>
      <c r="L33" s="653">
        <v>3421</v>
      </c>
      <c r="M33" s="652">
        <v>6915</v>
      </c>
      <c r="N33" s="652">
        <v>3521</v>
      </c>
      <c r="O33" s="653">
        <v>3394</v>
      </c>
      <c r="P33" s="652">
        <v>6359</v>
      </c>
      <c r="Q33" s="652">
        <v>3245</v>
      </c>
      <c r="R33" s="652">
        <v>3114</v>
      </c>
      <c r="S33" s="652">
        <v>6490</v>
      </c>
      <c r="T33" s="652">
        <v>3384</v>
      </c>
      <c r="U33" s="652">
        <v>3106</v>
      </c>
    </row>
    <row r="34" spans="3:21" x14ac:dyDescent="0.4">
      <c r="C34" s="646" t="s">
        <v>313</v>
      </c>
      <c r="D34" s="648">
        <v>4572</v>
      </c>
      <c r="E34" s="648">
        <v>2242</v>
      </c>
      <c r="F34" s="648">
        <v>2330</v>
      </c>
      <c r="G34" s="648">
        <v>4220</v>
      </c>
      <c r="H34" s="648">
        <v>2080</v>
      </c>
      <c r="I34" s="647">
        <v>2140</v>
      </c>
      <c r="J34" s="648">
        <v>4044</v>
      </c>
      <c r="K34" s="648">
        <v>2002</v>
      </c>
      <c r="L34" s="647">
        <v>2042</v>
      </c>
      <c r="M34" s="648">
        <v>4082</v>
      </c>
      <c r="N34" s="648">
        <v>2031</v>
      </c>
      <c r="O34" s="647">
        <v>2051</v>
      </c>
      <c r="P34" s="648">
        <v>3882</v>
      </c>
      <c r="Q34" s="648">
        <v>1946</v>
      </c>
      <c r="R34" s="648">
        <v>1936</v>
      </c>
      <c r="S34" s="648">
        <v>4068</v>
      </c>
      <c r="T34" s="648">
        <v>2090</v>
      </c>
      <c r="U34" s="654">
        <v>1978</v>
      </c>
    </row>
    <row r="35" spans="3:21" x14ac:dyDescent="0.4">
      <c r="C35" s="646" t="s">
        <v>314</v>
      </c>
      <c r="D35" s="648">
        <v>1778</v>
      </c>
      <c r="E35" s="648">
        <v>931</v>
      </c>
      <c r="F35" s="648">
        <v>847</v>
      </c>
      <c r="G35" s="648">
        <v>1582</v>
      </c>
      <c r="H35" s="648">
        <v>818</v>
      </c>
      <c r="I35" s="647">
        <v>764</v>
      </c>
      <c r="J35" s="648">
        <v>1408</v>
      </c>
      <c r="K35" s="648">
        <v>746</v>
      </c>
      <c r="L35" s="647">
        <v>662</v>
      </c>
      <c r="M35" s="648">
        <v>1366</v>
      </c>
      <c r="N35" s="648">
        <v>686</v>
      </c>
      <c r="O35" s="647">
        <v>680</v>
      </c>
      <c r="P35" s="648">
        <v>1313</v>
      </c>
      <c r="Q35" s="648">
        <v>700</v>
      </c>
      <c r="R35" s="648">
        <v>613</v>
      </c>
      <c r="S35" s="648">
        <v>1290</v>
      </c>
      <c r="T35" s="648">
        <v>659</v>
      </c>
      <c r="U35" s="654">
        <v>631</v>
      </c>
    </row>
    <row r="36" spans="3:21" x14ac:dyDescent="0.4">
      <c r="C36" s="646" t="s">
        <v>402</v>
      </c>
      <c r="D36" s="648">
        <v>975</v>
      </c>
      <c r="E36" s="648">
        <v>522</v>
      </c>
      <c r="F36" s="648">
        <v>453</v>
      </c>
      <c r="G36" s="648">
        <v>896</v>
      </c>
      <c r="H36" s="648">
        <v>457</v>
      </c>
      <c r="I36" s="647">
        <v>439</v>
      </c>
      <c r="J36" s="648">
        <v>700</v>
      </c>
      <c r="K36" s="648">
        <v>378</v>
      </c>
      <c r="L36" s="647">
        <v>322</v>
      </c>
      <c r="M36" s="648">
        <v>658</v>
      </c>
      <c r="N36" s="648">
        <v>359</v>
      </c>
      <c r="O36" s="647">
        <v>299</v>
      </c>
      <c r="P36" s="648">
        <v>563</v>
      </c>
      <c r="Q36" s="648">
        <v>275</v>
      </c>
      <c r="R36" s="648">
        <v>288</v>
      </c>
      <c r="S36" s="648">
        <v>484</v>
      </c>
      <c r="T36" s="648">
        <v>269</v>
      </c>
      <c r="U36" s="654">
        <v>215</v>
      </c>
    </row>
    <row r="37" spans="3:21" x14ac:dyDescent="0.4">
      <c r="C37" s="646" t="s">
        <v>403</v>
      </c>
      <c r="D37" s="648">
        <v>957</v>
      </c>
      <c r="E37" s="648">
        <v>502</v>
      </c>
      <c r="F37" s="648">
        <v>455</v>
      </c>
      <c r="G37" s="648">
        <v>853</v>
      </c>
      <c r="H37" s="648">
        <v>468</v>
      </c>
      <c r="I37" s="647">
        <v>385</v>
      </c>
      <c r="J37" s="648">
        <v>840</v>
      </c>
      <c r="K37" s="648">
        <v>445</v>
      </c>
      <c r="L37" s="647">
        <v>395</v>
      </c>
      <c r="M37" s="648">
        <v>809</v>
      </c>
      <c r="N37" s="648">
        <v>445</v>
      </c>
      <c r="O37" s="647">
        <v>364</v>
      </c>
      <c r="P37" s="648">
        <v>601</v>
      </c>
      <c r="Q37" s="648">
        <v>324</v>
      </c>
      <c r="R37" s="648">
        <v>277</v>
      </c>
      <c r="S37" s="648">
        <v>648</v>
      </c>
      <c r="T37" s="648">
        <v>366</v>
      </c>
      <c r="U37" s="654">
        <v>282</v>
      </c>
    </row>
    <row r="38" spans="3:21" x14ac:dyDescent="0.4">
      <c r="C38" s="651" t="s">
        <v>409</v>
      </c>
      <c r="D38" s="652">
        <v>6865</v>
      </c>
      <c r="E38" s="652">
        <v>3536</v>
      </c>
      <c r="F38" s="652">
        <v>3329</v>
      </c>
      <c r="G38" s="652">
        <v>8274</v>
      </c>
      <c r="H38" s="652">
        <v>4256</v>
      </c>
      <c r="I38" s="653">
        <v>4018</v>
      </c>
      <c r="J38" s="652">
        <v>7640</v>
      </c>
      <c r="K38" s="652">
        <v>3935</v>
      </c>
      <c r="L38" s="653">
        <v>3705</v>
      </c>
      <c r="M38" s="652">
        <v>7265</v>
      </c>
      <c r="N38" s="652">
        <v>3657</v>
      </c>
      <c r="O38" s="653">
        <v>3608</v>
      </c>
      <c r="P38" s="652">
        <v>6672</v>
      </c>
      <c r="Q38" s="652">
        <v>3439</v>
      </c>
      <c r="R38" s="652">
        <v>3233</v>
      </c>
      <c r="S38" s="652">
        <v>6638</v>
      </c>
      <c r="T38" s="652">
        <v>3411</v>
      </c>
      <c r="U38" s="652">
        <v>3227</v>
      </c>
    </row>
    <row r="39" spans="3:21" x14ac:dyDescent="0.4">
      <c r="C39" s="646" t="s">
        <v>313</v>
      </c>
      <c r="D39" s="648">
        <v>3860</v>
      </c>
      <c r="E39" s="648">
        <v>1902</v>
      </c>
      <c r="F39" s="648">
        <v>1958</v>
      </c>
      <c r="G39" s="648">
        <v>4791</v>
      </c>
      <c r="H39" s="648">
        <v>2403</v>
      </c>
      <c r="I39" s="647">
        <v>2388</v>
      </c>
      <c r="J39" s="648">
        <v>4538</v>
      </c>
      <c r="K39" s="648">
        <v>2273</v>
      </c>
      <c r="L39" s="647">
        <v>2265</v>
      </c>
      <c r="M39" s="648">
        <v>4493</v>
      </c>
      <c r="N39" s="648">
        <v>2224</v>
      </c>
      <c r="O39" s="647">
        <v>2269</v>
      </c>
      <c r="P39" s="648">
        <v>4211</v>
      </c>
      <c r="Q39" s="648">
        <v>2142</v>
      </c>
      <c r="R39" s="648">
        <v>2069</v>
      </c>
      <c r="S39" s="648">
        <v>4359</v>
      </c>
      <c r="T39" s="648">
        <v>2228</v>
      </c>
      <c r="U39" s="654">
        <v>2131</v>
      </c>
    </row>
    <row r="40" spans="3:21" x14ac:dyDescent="0.4">
      <c r="C40" s="646" t="s">
        <v>314</v>
      </c>
      <c r="D40" s="648">
        <v>1456</v>
      </c>
      <c r="E40" s="648">
        <v>760</v>
      </c>
      <c r="F40" s="648">
        <v>696</v>
      </c>
      <c r="G40" s="648">
        <v>1687</v>
      </c>
      <c r="H40" s="648">
        <v>885</v>
      </c>
      <c r="I40" s="647">
        <v>802</v>
      </c>
      <c r="J40" s="648">
        <v>1632</v>
      </c>
      <c r="K40" s="648">
        <v>868</v>
      </c>
      <c r="L40" s="647">
        <v>764</v>
      </c>
      <c r="M40" s="648">
        <v>1360</v>
      </c>
      <c r="N40" s="648">
        <v>679</v>
      </c>
      <c r="O40" s="647">
        <v>681</v>
      </c>
      <c r="P40" s="648">
        <v>1295</v>
      </c>
      <c r="Q40" s="648">
        <v>669</v>
      </c>
      <c r="R40" s="648">
        <v>626</v>
      </c>
      <c r="S40" s="648">
        <v>1258</v>
      </c>
      <c r="T40" s="648">
        <v>639</v>
      </c>
      <c r="U40" s="654">
        <v>619</v>
      </c>
    </row>
    <row r="41" spans="3:21" x14ac:dyDescent="0.4">
      <c r="C41" s="646" t="s">
        <v>402</v>
      </c>
      <c r="D41" s="648">
        <v>772</v>
      </c>
      <c r="E41" s="648">
        <v>433</v>
      </c>
      <c r="F41" s="648">
        <v>339</v>
      </c>
      <c r="G41" s="648">
        <v>871</v>
      </c>
      <c r="H41" s="648">
        <v>464</v>
      </c>
      <c r="I41" s="647">
        <v>407</v>
      </c>
      <c r="J41" s="648">
        <v>637</v>
      </c>
      <c r="K41" s="648">
        <v>326</v>
      </c>
      <c r="L41" s="647">
        <v>311</v>
      </c>
      <c r="M41" s="648">
        <v>642</v>
      </c>
      <c r="N41" s="648">
        <v>346</v>
      </c>
      <c r="O41" s="647">
        <v>296</v>
      </c>
      <c r="P41" s="648">
        <v>523</v>
      </c>
      <c r="Q41" s="648">
        <v>267</v>
      </c>
      <c r="R41" s="648">
        <v>256</v>
      </c>
      <c r="S41" s="648">
        <v>466</v>
      </c>
      <c r="T41" s="648">
        <v>236</v>
      </c>
      <c r="U41" s="654">
        <v>230</v>
      </c>
    </row>
    <row r="42" spans="3:21" x14ac:dyDescent="0.4">
      <c r="C42" s="646" t="s">
        <v>403</v>
      </c>
      <c r="D42" s="648">
        <v>777</v>
      </c>
      <c r="E42" s="648">
        <v>441</v>
      </c>
      <c r="F42" s="648">
        <v>336</v>
      </c>
      <c r="G42" s="648">
        <v>925</v>
      </c>
      <c r="H42" s="648">
        <v>504</v>
      </c>
      <c r="I42" s="647">
        <v>421</v>
      </c>
      <c r="J42" s="648">
        <v>833</v>
      </c>
      <c r="K42" s="648">
        <v>468</v>
      </c>
      <c r="L42" s="647">
        <v>365</v>
      </c>
      <c r="M42" s="648">
        <v>770</v>
      </c>
      <c r="N42" s="648">
        <v>408</v>
      </c>
      <c r="O42" s="647">
        <v>362</v>
      </c>
      <c r="P42" s="648">
        <v>643</v>
      </c>
      <c r="Q42" s="648">
        <v>361</v>
      </c>
      <c r="R42" s="648">
        <v>282</v>
      </c>
      <c r="S42" s="648">
        <v>555</v>
      </c>
      <c r="T42" s="648">
        <v>308</v>
      </c>
      <c r="U42" s="654">
        <v>247</v>
      </c>
    </row>
    <row r="43" spans="3:21" x14ac:dyDescent="0.4">
      <c r="C43" s="651" t="s">
        <v>410</v>
      </c>
      <c r="D43" s="652">
        <v>6924</v>
      </c>
      <c r="E43" s="652">
        <v>3559</v>
      </c>
      <c r="F43" s="652">
        <v>3365</v>
      </c>
      <c r="G43" s="652">
        <v>6986</v>
      </c>
      <c r="H43" s="652">
        <v>3513</v>
      </c>
      <c r="I43" s="653">
        <v>3473</v>
      </c>
      <c r="J43" s="652">
        <v>8088</v>
      </c>
      <c r="K43" s="652">
        <v>4108</v>
      </c>
      <c r="L43" s="653">
        <v>3980</v>
      </c>
      <c r="M43" s="652">
        <v>7631</v>
      </c>
      <c r="N43" s="652">
        <v>3921</v>
      </c>
      <c r="O43" s="653">
        <v>3710</v>
      </c>
      <c r="P43" s="652">
        <v>7090</v>
      </c>
      <c r="Q43" s="652">
        <v>3600</v>
      </c>
      <c r="R43" s="652">
        <v>3490</v>
      </c>
      <c r="S43" s="652">
        <v>7150</v>
      </c>
      <c r="T43" s="652">
        <v>3668</v>
      </c>
      <c r="U43" s="652">
        <v>3482</v>
      </c>
    </row>
    <row r="44" spans="3:21" x14ac:dyDescent="0.4">
      <c r="C44" s="646" t="s">
        <v>313</v>
      </c>
      <c r="D44" s="648">
        <v>3861</v>
      </c>
      <c r="E44" s="648">
        <v>1908</v>
      </c>
      <c r="F44" s="648">
        <v>1953</v>
      </c>
      <c r="G44" s="648">
        <v>4065</v>
      </c>
      <c r="H44" s="648">
        <v>1976</v>
      </c>
      <c r="I44" s="647">
        <v>2089</v>
      </c>
      <c r="J44" s="648">
        <v>4843</v>
      </c>
      <c r="K44" s="648">
        <v>2372</v>
      </c>
      <c r="L44" s="647">
        <v>2471</v>
      </c>
      <c r="M44" s="648">
        <v>4706</v>
      </c>
      <c r="N44" s="648">
        <v>2378</v>
      </c>
      <c r="O44" s="647">
        <v>2328</v>
      </c>
      <c r="P44" s="648">
        <v>4456</v>
      </c>
      <c r="Q44" s="648">
        <v>2232</v>
      </c>
      <c r="R44" s="648">
        <v>2224</v>
      </c>
      <c r="S44" s="648">
        <v>4704</v>
      </c>
      <c r="T44" s="648">
        <v>2352</v>
      </c>
      <c r="U44" s="654">
        <v>2352</v>
      </c>
    </row>
    <row r="45" spans="3:21" x14ac:dyDescent="0.4">
      <c r="C45" s="646" t="s">
        <v>314</v>
      </c>
      <c r="D45" s="648">
        <v>1427</v>
      </c>
      <c r="E45" s="648">
        <v>739</v>
      </c>
      <c r="F45" s="648">
        <v>688</v>
      </c>
      <c r="G45" s="648">
        <v>1371</v>
      </c>
      <c r="H45" s="648">
        <v>669</v>
      </c>
      <c r="I45" s="647">
        <v>702</v>
      </c>
      <c r="J45" s="648">
        <v>1617</v>
      </c>
      <c r="K45" s="648">
        <v>846</v>
      </c>
      <c r="L45" s="647">
        <v>771</v>
      </c>
      <c r="M45" s="648">
        <v>1557</v>
      </c>
      <c r="N45" s="648">
        <v>794</v>
      </c>
      <c r="O45" s="647">
        <v>763</v>
      </c>
      <c r="P45" s="648">
        <v>1382</v>
      </c>
      <c r="Q45" s="648">
        <v>709</v>
      </c>
      <c r="R45" s="648">
        <v>673</v>
      </c>
      <c r="S45" s="648">
        <v>1339</v>
      </c>
      <c r="T45" s="648">
        <v>704</v>
      </c>
      <c r="U45" s="654">
        <v>635</v>
      </c>
    </row>
    <row r="46" spans="3:21" x14ac:dyDescent="0.4">
      <c r="C46" s="646" t="s">
        <v>402</v>
      </c>
      <c r="D46" s="648">
        <v>808</v>
      </c>
      <c r="E46" s="648">
        <v>447</v>
      </c>
      <c r="F46" s="648">
        <v>361</v>
      </c>
      <c r="G46" s="648">
        <v>765</v>
      </c>
      <c r="H46" s="648">
        <v>432</v>
      </c>
      <c r="I46" s="647">
        <v>333</v>
      </c>
      <c r="J46" s="648">
        <v>741</v>
      </c>
      <c r="K46" s="648">
        <v>406</v>
      </c>
      <c r="L46" s="647">
        <v>335</v>
      </c>
      <c r="M46" s="648">
        <v>588</v>
      </c>
      <c r="N46" s="648">
        <v>310</v>
      </c>
      <c r="O46" s="647">
        <v>278</v>
      </c>
      <c r="P46" s="648">
        <v>601</v>
      </c>
      <c r="Q46" s="648">
        <v>314</v>
      </c>
      <c r="R46" s="648">
        <v>287</v>
      </c>
      <c r="S46" s="648">
        <v>523</v>
      </c>
      <c r="T46" s="648">
        <v>267</v>
      </c>
      <c r="U46" s="654">
        <v>256</v>
      </c>
    </row>
    <row r="47" spans="3:21" x14ac:dyDescent="0.4">
      <c r="C47" s="646" t="s">
        <v>403</v>
      </c>
      <c r="D47" s="648">
        <v>828</v>
      </c>
      <c r="E47" s="648">
        <v>465</v>
      </c>
      <c r="F47" s="648">
        <v>363</v>
      </c>
      <c r="G47" s="648">
        <v>785</v>
      </c>
      <c r="H47" s="648">
        <v>436</v>
      </c>
      <c r="I47" s="647">
        <v>349</v>
      </c>
      <c r="J47" s="648">
        <v>887</v>
      </c>
      <c r="K47" s="648">
        <v>484</v>
      </c>
      <c r="L47" s="647">
        <v>403</v>
      </c>
      <c r="M47" s="648">
        <v>780</v>
      </c>
      <c r="N47" s="648">
        <v>439</v>
      </c>
      <c r="O47" s="647">
        <v>341</v>
      </c>
      <c r="P47" s="648">
        <v>651</v>
      </c>
      <c r="Q47" s="648">
        <v>345</v>
      </c>
      <c r="R47" s="648">
        <v>306</v>
      </c>
      <c r="S47" s="648">
        <v>584</v>
      </c>
      <c r="T47" s="648">
        <v>345</v>
      </c>
      <c r="U47" s="654">
        <v>239</v>
      </c>
    </row>
    <row r="48" spans="3:21" x14ac:dyDescent="0.4">
      <c r="C48" s="651" t="s">
        <v>411</v>
      </c>
      <c r="D48" s="652">
        <v>7588</v>
      </c>
      <c r="E48" s="652">
        <v>3905</v>
      </c>
      <c r="F48" s="652">
        <v>3683</v>
      </c>
      <c r="G48" s="652">
        <v>7175</v>
      </c>
      <c r="H48" s="652">
        <v>3690</v>
      </c>
      <c r="I48" s="653">
        <v>3485</v>
      </c>
      <c r="J48" s="652">
        <v>7247</v>
      </c>
      <c r="K48" s="652">
        <v>3655</v>
      </c>
      <c r="L48" s="653">
        <v>3592</v>
      </c>
      <c r="M48" s="652">
        <v>8418</v>
      </c>
      <c r="N48" s="652">
        <v>4267</v>
      </c>
      <c r="O48" s="653">
        <v>4151</v>
      </c>
      <c r="P48" s="652">
        <v>7622</v>
      </c>
      <c r="Q48" s="652">
        <v>3873</v>
      </c>
      <c r="R48" s="652">
        <v>3749</v>
      </c>
      <c r="S48" s="652">
        <v>7802</v>
      </c>
      <c r="T48" s="652">
        <v>3973</v>
      </c>
      <c r="U48" s="652">
        <v>3829</v>
      </c>
    </row>
    <row r="49" spans="3:21" x14ac:dyDescent="0.4">
      <c r="C49" s="646" t="s">
        <v>313</v>
      </c>
      <c r="D49" s="648">
        <v>4139</v>
      </c>
      <c r="E49" s="648">
        <v>2097</v>
      </c>
      <c r="F49" s="648">
        <v>2042</v>
      </c>
      <c r="G49" s="648">
        <v>4109</v>
      </c>
      <c r="H49" s="648">
        <v>2046</v>
      </c>
      <c r="I49" s="647">
        <v>2063</v>
      </c>
      <c r="J49" s="648">
        <v>4326</v>
      </c>
      <c r="K49" s="648">
        <v>2108</v>
      </c>
      <c r="L49" s="647">
        <v>2218</v>
      </c>
      <c r="M49" s="648">
        <v>5116</v>
      </c>
      <c r="N49" s="648">
        <v>2541</v>
      </c>
      <c r="O49" s="647">
        <v>2575</v>
      </c>
      <c r="P49" s="648">
        <v>4715</v>
      </c>
      <c r="Q49" s="648">
        <v>2352</v>
      </c>
      <c r="R49" s="648">
        <v>2363</v>
      </c>
      <c r="S49" s="648">
        <v>4981</v>
      </c>
      <c r="T49" s="648">
        <v>2498</v>
      </c>
      <c r="U49" s="654">
        <v>2483</v>
      </c>
    </row>
    <row r="50" spans="3:21" x14ac:dyDescent="0.4">
      <c r="C50" s="646" t="s">
        <v>314</v>
      </c>
      <c r="D50" s="648">
        <v>1545</v>
      </c>
      <c r="E50" s="648">
        <v>777</v>
      </c>
      <c r="F50" s="648">
        <v>768</v>
      </c>
      <c r="G50" s="648">
        <v>1377</v>
      </c>
      <c r="H50" s="648">
        <v>721</v>
      </c>
      <c r="I50" s="647">
        <v>656</v>
      </c>
      <c r="J50" s="648">
        <v>1410</v>
      </c>
      <c r="K50" s="648">
        <v>712</v>
      </c>
      <c r="L50" s="647">
        <v>698</v>
      </c>
      <c r="M50" s="648">
        <v>1679</v>
      </c>
      <c r="N50" s="648">
        <v>856</v>
      </c>
      <c r="O50" s="647">
        <v>823</v>
      </c>
      <c r="P50" s="648">
        <v>1612</v>
      </c>
      <c r="Q50" s="648">
        <v>820</v>
      </c>
      <c r="R50" s="648">
        <v>792</v>
      </c>
      <c r="S50" s="648">
        <v>1498</v>
      </c>
      <c r="T50" s="648">
        <v>760</v>
      </c>
      <c r="U50" s="654">
        <v>738</v>
      </c>
    </row>
    <row r="51" spans="3:21" x14ac:dyDescent="0.4">
      <c r="C51" s="646" t="s">
        <v>402</v>
      </c>
      <c r="D51" s="648">
        <v>946</v>
      </c>
      <c r="E51" s="648">
        <v>517</v>
      </c>
      <c r="F51" s="648">
        <v>429</v>
      </c>
      <c r="G51" s="648">
        <v>826</v>
      </c>
      <c r="H51" s="648">
        <v>460</v>
      </c>
      <c r="I51" s="647">
        <v>366</v>
      </c>
      <c r="J51" s="648">
        <v>733</v>
      </c>
      <c r="K51" s="648">
        <v>409</v>
      </c>
      <c r="L51" s="647">
        <v>324</v>
      </c>
      <c r="M51" s="648">
        <v>756</v>
      </c>
      <c r="N51" s="648">
        <v>408</v>
      </c>
      <c r="O51" s="647">
        <v>348</v>
      </c>
      <c r="P51" s="648">
        <v>561</v>
      </c>
      <c r="Q51" s="648">
        <v>294</v>
      </c>
      <c r="R51" s="648">
        <v>267</v>
      </c>
      <c r="S51" s="648">
        <v>622</v>
      </c>
      <c r="T51" s="648">
        <v>325</v>
      </c>
      <c r="U51" s="654">
        <v>297</v>
      </c>
    </row>
    <row r="52" spans="3:21" x14ac:dyDescent="0.4">
      <c r="C52" s="646" t="s">
        <v>403</v>
      </c>
      <c r="D52" s="648">
        <v>958</v>
      </c>
      <c r="E52" s="648">
        <v>514</v>
      </c>
      <c r="F52" s="648">
        <v>444</v>
      </c>
      <c r="G52" s="648">
        <v>863</v>
      </c>
      <c r="H52" s="648">
        <v>463</v>
      </c>
      <c r="I52" s="647">
        <v>400</v>
      </c>
      <c r="J52" s="648">
        <v>778</v>
      </c>
      <c r="K52" s="648">
        <v>426</v>
      </c>
      <c r="L52" s="647">
        <v>352</v>
      </c>
      <c r="M52" s="648">
        <v>867</v>
      </c>
      <c r="N52" s="648">
        <v>462</v>
      </c>
      <c r="O52" s="647">
        <v>405</v>
      </c>
      <c r="P52" s="648">
        <v>734</v>
      </c>
      <c r="Q52" s="648">
        <v>407</v>
      </c>
      <c r="R52" s="648">
        <v>327</v>
      </c>
      <c r="S52" s="648">
        <v>701</v>
      </c>
      <c r="T52" s="648">
        <v>390</v>
      </c>
      <c r="U52" s="654">
        <v>311</v>
      </c>
    </row>
    <row r="53" spans="3:21" x14ac:dyDescent="0.4">
      <c r="C53" s="651" t="s">
        <v>412</v>
      </c>
      <c r="D53" s="652">
        <v>8249</v>
      </c>
      <c r="E53" s="652">
        <v>4373</v>
      </c>
      <c r="F53" s="652">
        <v>3876</v>
      </c>
      <c r="G53" s="652">
        <v>7804</v>
      </c>
      <c r="H53" s="652">
        <v>4017</v>
      </c>
      <c r="I53" s="653">
        <v>3787</v>
      </c>
      <c r="J53" s="652">
        <v>7346</v>
      </c>
      <c r="K53" s="652">
        <v>3798</v>
      </c>
      <c r="L53" s="653">
        <v>3548</v>
      </c>
      <c r="M53" s="652">
        <v>7317</v>
      </c>
      <c r="N53" s="652">
        <v>3720</v>
      </c>
      <c r="O53" s="653">
        <v>3597</v>
      </c>
      <c r="P53" s="652">
        <v>8555</v>
      </c>
      <c r="Q53" s="652">
        <v>4310</v>
      </c>
      <c r="R53" s="652">
        <v>4245</v>
      </c>
      <c r="S53" s="652">
        <v>8141</v>
      </c>
      <c r="T53" s="652">
        <v>4168</v>
      </c>
      <c r="U53" s="652">
        <v>3973</v>
      </c>
    </row>
    <row r="54" spans="3:21" x14ac:dyDescent="0.4">
      <c r="C54" s="646" t="s">
        <v>313</v>
      </c>
      <c r="D54" s="648">
        <v>4534</v>
      </c>
      <c r="E54" s="648">
        <v>2385</v>
      </c>
      <c r="F54" s="648">
        <v>2149</v>
      </c>
      <c r="G54" s="648">
        <v>4269</v>
      </c>
      <c r="H54" s="648">
        <v>2165</v>
      </c>
      <c r="I54" s="647">
        <v>2104</v>
      </c>
      <c r="J54" s="648">
        <v>4301</v>
      </c>
      <c r="K54" s="648">
        <v>2155</v>
      </c>
      <c r="L54" s="647">
        <v>2146</v>
      </c>
      <c r="M54" s="648">
        <v>4405</v>
      </c>
      <c r="N54" s="648">
        <v>2166</v>
      </c>
      <c r="O54" s="647">
        <v>2239</v>
      </c>
      <c r="P54" s="648">
        <v>5284</v>
      </c>
      <c r="Q54" s="648">
        <v>2603</v>
      </c>
      <c r="R54" s="648">
        <v>2681</v>
      </c>
      <c r="S54" s="648">
        <v>5182</v>
      </c>
      <c r="T54" s="648">
        <v>2590</v>
      </c>
      <c r="U54" s="654">
        <v>2592</v>
      </c>
    </row>
    <row r="55" spans="3:21" x14ac:dyDescent="0.4">
      <c r="C55" s="646" t="s">
        <v>314</v>
      </c>
      <c r="D55" s="648">
        <v>1708</v>
      </c>
      <c r="E55" s="648">
        <v>878</v>
      </c>
      <c r="F55" s="648">
        <v>830</v>
      </c>
      <c r="G55" s="648">
        <v>1527</v>
      </c>
      <c r="H55" s="648">
        <v>752</v>
      </c>
      <c r="I55" s="647">
        <v>775</v>
      </c>
      <c r="J55" s="648">
        <v>1365</v>
      </c>
      <c r="K55" s="648">
        <v>713</v>
      </c>
      <c r="L55" s="647">
        <v>652</v>
      </c>
      <c r="M55" s="648">
        <v>1414</v>
      </c>
      <c r="N55" s="648">
        <v>721</v>
      </c>
      <c r="O55" s="647">
        <v>693</v>
      </c>
      <c r="P55" s="648">
        <v>1686</v>
      </c>
      <c r="Q55" s="648">
        <v>854</v>
      </c>
      <c r="R55" s="648">
        <v>832</v>
      </c>
      <c r="S55" s="648">
        <v>1652</v>
      </c>
      <c r="T55" s="648">
        <v>854</v>
      </c>
      <c r="U55" s="654">
        <v>798</v>
      </c>
    </row>
    <row r="56" spans="3:21" x14ac:dyDescent="0.4">
      <c r="C56" s="646" t="s">
        <v>402</v>
      </c>
      <c r="D56" s="648">
        <v>958</v>
      </c>
      <c r="E56" s="648">
        <v>535</v>
      </c>
      <c r="F56" s="648">
        <v>423</v>
      </c>
      <c r="G56" s="648">
        <v>976</v>
      </c>
      <c r="H56" s="648">
        <v>547</v>
      </c>
      <c r="I56" s="647">
        <v>429</v>
      </c>
      <c r="J56" s="648">
        <v>813</v>
      </c>
      <c r="K56" s="648">
        <v>442</v>
      </c>
      <c r="L56" s="647">
        <v>371</v>
      </c>
      <c r="M56" s="648">
        <v>728</v>
      </c>
      <c r="N56" s="648">
        <v>407</v>
      </c>
      <c r="O56" s="647">
        <v>321</v>
      </c>
      <c r="P56" s="648">
        <v>732</v>
      </c>
      <c r="Q56" s="648">
        <v>405</v>
      </c>
      <c r="R56" s="648">
        <v>327</v>
      </c>
      <c r="S56" s="648">
        <v>607</v>
      </c>
      <c r="T56" s="648">
        <v>328</v>
      </c>
      <c r="U56" s="654">
        <v>279</v>
      </c>
    </row>
    <row r="57" spans="3:21" x14ac:dyDescent="0.4">
      <c r="C57" s="646" t="s">
        <v>403</v>
      </c>
      <c r="D57" s="648">
        <v>1049</v>
      </c>
      <c r="E57" s="648">
        <v>575</v>
      </c>
      <c r="F57" s="648">
        <v>474</v>
      </c>
      <c r="G57" s="648">
        <v>1032</v>
      </c>
      <c r="H57" s="648">
        <v>553</v>
      </c>
      <c r="I57" s="647">
        <v>479</v>
      </c>
      <c r="J57" s="648">
        <v>867</v>
      </c>
      <c r="K57" s="648">
        <v>488</v>
      </c>
      <c r="L57" s="647">
        <v>379</v>
      </c>
      <c r="M57" s="648">
        <v>770</v>
      </c>
      <c r="N57" s="648">
        <v>426</v>
      </c>
      <c r="O57" s="647">
        <v>344</v>
      </c>
      <c r="P57" s="648">
        <v>853</v>
      </c>
      <c r="Q57" s="648">
        <v>448</v>
      </c>
      <c r="R57" s="648">
        <v>405</v>
      </c>
      <c r="S57" s="648">
        <v>700</v>
      </c>
      <c r="T57" s="648">
        <v>396</v>
      </c>
      <c r="U57" s="654">
        <v>304</v>
      </c>
    </row>
    <row r="58" spans="3:21" x14ac:dyDescent="0.4">
      <c r="C58" s="651" t="s">
        <v>413</v>
      </c>
      <c r="D58" s="652">
        <v>6893</v>
      </c>
      <c r="E58" s="652">
        <v>3624</v>
      </c>
      <c r="F58" s="652">
        <v>3269</v>
      </c>
      <c r="G58" s="652">
        <v>8288</v>
      </c>
      <c r="H58" s="652">
        <v>4390</v>
      </c>
      <c r="I58" s="653">
        <v>3898</v>
      </c>
      <c r="J58" s="652">
        <v>7921</v>
      </c>
      <c r="K58" s="652">
        <v>4101</v>
      </c>
      <c r="L58" s="653">
        <v>3820</v>
      </c>
      <c r="M58" s="652">
        <v>7299</v>
      </c>
      <c r="N58" s="652">
        <v>3790</v>
      </c>
      <c r="O58" s="653">
        <v>3509</v>
      </c>
      <c r="P58" s="652">
        <v>7415</v>
      </c>
      <c r="Q58" s="652">
        <v>3769</v>
      </c>
      <c r="R58" s="652">
        <v>3646</v>
      </c>
      <c r="S58" s="652">
        <v>9040</v>
      </c>
      <c r="T58" s="652">
        <v>4614</v>
      </c>
      <c r="U58" s="652">
        <v>4426</v>
      </c>
    </row>
    <row r="59" spans="3:21" x14ac:dyDescent="0.4">
      <c r="C59" s="646" t="s">
        <v>313</v>
      </c>
      <c r="D59" s="648">
        <v>3771</v>
      </c>
      <c r="E59" s="648">
        <v>1931</v>
      </c>
      <c r="F59" s="648">
        <v>1840</v>
      </c>
      <c r="G59" s="648">
        <v>4552</v>
      </c>
      <c r="H59" s="648">
        <v>2379</v>
      </c>
      <c r="I59" s="647">
        <v>2173</v>
      </c>
      <c r="J59" s="648">
        <v>4442</v>
      </c>
      <c r="K59" s="648">
        <v>2257</v>
      </c>
      <c r="L59" s="647">
        <v>2185</v>
      </c>
      <c r="M59" s="648">
        <v>4268</v>
      </c>
      <c r="N59" s="648">
        <v>2167</v>
      </c>
      <c r="O59" s="647">
        <v>2101</v>
      </c>
      <c r="P59" s="648">
        <v>4545</v>
      </c>
      <c r="Q59" s="648">
        <v>2246</v>
      </c>
      <c r="R59" s="648">
        <v>2299</v>
      </c>
      <c r="S59" s="648">
        <v>5674</v>
      </c>
      <c r="T59" s="648">
        <v>2810</v>
      </c>
      <c r="U59" s="654">
        <v>2864</v>
      </c>
    </row>
    <row r="60" spans="3:21" x14ac:dyDescent="0.4">
      <c r="C60" s="646" t="s">
        <v>314</v>
      </c>
      <c r="D60" s="648">
        <v>1449</v>
      </c>
      <c r="E60" s="648">
        <v>769</v>
      </c>
      <c r="F60" s="648">
        <v>680</v>
      </c>
      <c r="G60" s="648">
        <v>1638</v>
      </c>
      <c r="H60" s="648">
        <v>832</v>
      </c>
      <c r="I60" s="647">
        <v>806</v>
      </c>
      <c r="J60" s="648">
        <v>1495</v>
      </c>
      <c r="K60" s="648">
        <v>752</v>
      </c>
      <c r="L60" s="647">
        <v>743</v>
      </c>
      <c r="M60" s="648">
        <v>1380</v>
      </c>
      <c r="N60" s="648">
        <v>706</v>
      </c>
      <c r="O60" s="647">
        <v>674</v>
      </c>
      <c r="P60" s="648">
        <v>1381</v>
      </c>
      <c r="Q60" s="648">
        <v>699</v>
      </c>
      <c r="R60" s="648">
        <v>682</v>
      </c>
      <c r="S60" s="648">
        <v>1701</v>
      </c>
      <c r="T60" s="648">
        <v>891</v>
      </c>
      <c r="U60" s="654">
        <v>810</v>
      </c>
    </row>
    <row r="61" spans="3:21" x14ac:dyDescent="0.4">
      <c r="C61" s="646" t="s">
        <v>402</v>
      </c>
      <c r="D61" s="648">
        <v>855</v>
      </c>
      <c r="E61" s="648">
        <v>474</v>
      </c>
      <c r="F61" s="648">
        <v>381</v>
      </c>
      <c r="G61" s="648">
        <v>1018</v>
      </c>
      <c r="H61" s="648">
        <v>578</v>
      </c>
      <c r="I61" s="647">
        <v>440</v>
      </c>
      <c r="J61" s="648">
        <v>925</v>
      </c>
      <c r="K61" s="648">
        <v>516</v>
      </c>
      <c r="L61" s="647">
        <v>409</v>
      </c>
      <c r="M61" s="648">
        <v>766</v>
      </c>
      <c r="N61" s="648">
        <v>421</v>
      </c>
      <c r="O61" s="647">
        <v>345</v>
      </c>
      <c r="P61" s="648">
        <v>705</v>
      </c>
      <c r="Q61" s="648">
        <v>397</v>
      </c>
      <c r="R61" s="648">
        <v>308</v>
      </c>
      <c r="S61" s="648">
        <v>790</v>
      </c>
      <c r="T61" s="648">
        <v>438</v>
      </c>
      <c r="U61" s="654">
        <v>352</v>
      </c>
    </row>
    <row r="62" spans="3:21" x14ac:dyDescent="0.4">
      <c r="C62" s="655" t="s">
        <v>403</v>
      </c>
      <c r="D62" s="656">
        <v>818</v>
      </c>
      <c r="E62" s="656">
        <v>450</v>
      </c>
      <c r="F62" s="656">
        <v>368</v>
      </c>
      <c r="G62" s="656">
        <v>1080</v>
      </c>
      <c r="H62" s="656">
        <v>601</v>
      </c>
      <c r="I62" s="657">
        <v>479</v>
      </c>
      <c r="J62" s="656">
        <v>1059</v>
      </c>
      <c r="K62" s="656">
        <v>576</v>
      </c>
      <c r="L62" s="657">
        <v>483</v>
      </c>
      <c r="M62" s="656">
        <v>885</v>
      </c>
      <c r="N62" s="656">
        <v>496</v>
      </c>
      <c r="O62" s="657">
        <v>389</v>
      </c>
      <c r="P62" s="656">
        <v>784</v>
      </c>
      <c r="Q62" s="656">
        <v>427</v>
      </c>
      <c r="R62" s="656">
        <v>357</v>
      </c>
      <c r="S62" s="656">
        <v>875</v>
      </c>
      <c r="T62" s="656">
        <v>475</v>
      </c>
      <c r="U62" s="658">
        <v>400</v>
      </c>
    </row>
    <row r="63" spans="3:21" x14ac:dyDescent="0.4">
      <c r="C63" s="659" t="s">
        <v>414</v>
      </c>
      <c r="D63" s="652">
        <v>4966</v>
      </c>
      <c r="E63" s="652">
        <v>2596</v>
      </c>
      <c r="F63" s="652">
        <v>2370</v>
      </c>
      <c r="G63" s="652">
        <v>6890</v>
      </c>
      <c r="H63" s="652">
        <v>3636</v>
      </c>
      <c r="I63" s="653">
        <v>3254</v>
      </c>
      <c r="J63" s="652">
        <v>8302</v>
      </c>
      <c r="K63" s="652">
        <v>4417</v>
      </c>
      <c r="L63" s="653">
        <v>3885</v>
      </c>
      <c r="M63" s="652">
        <v>7865</v>
      </c>
      <c r="N63" s="652">
        <v>4082</v>
      </c>
      <c r="O63" s="653">
        <v>3783</v>
      </c>
      <c r="P63" s="652">
        <v>7202</v>
      </c>
      <c r="Q63" s="652">
        <v>3683</v>
      </c>
      <c r="R63" s="652">
        <v>3519</v>
      </c>
      <c r="S63" s="652">
        <v>7739</v>
      </c>
      <c r="T63" s="652">
        <v>3960</v>
      </c>
      <c r="U63" s="652">
        <v>3779</v>
      </c>
    </row>
    <row r="64" spans="3:21" x14ac:dyDescent="0.4">
      <c r="C64" s="646" t="s">
        <v>313</v>
      </c>
      <c r="D64" s="648">
        <v>2779</v>
      </c>
      <c r="E64" s="648">
        <v>1432</v>
      </c>
      <c r="F64" s="648">
        <v>1347</v>
      </c>
      <c r="G64" s="648">
        <v>3771</v>
      </c>
      <c r="H64" s="648">
        <v>1934</v>
      </c>
      <c r="I64" s="647">
        <v>1837</v>
      </c>
      <c r="J64" s="648">
        <v>4620</v>
      </c>
      <c r="K64" s="648">
        <v>2432</v>
      </c>
      <c r="L64" s="647">
        <v>2188</v>
      </c>
      <c r="M64" s="648">
        <v>4411</v>
      </c>
      <c r="N64" s="648">
        <v>2240</v>
      </c>
      <c r="O64" s="647">
        <v>2171</v>
      </c>
      <c r="P64" s="648">
        <v>4262</v>
      </c>
      <c r="Q64" s="648">
        <v>2111</v>
      </c>
      <c r="R64" s="648">
        <v>2151</v>
      </c>
      <c r="S64" s="648">
        <v>1415</v>
      </c>
      <c r="T64" s="647">
        <v>726</v>
      </c>
      <c r="U64" s="648">
        <v>689</v>
      </c>
    </row>
    <row r="65" spans="3:21" x14ac:dyDescent="0.4">
      <c r="C65" s="646" t="s">
        <v>314</v>
      </c>
      <c r="D65" s="648">
        <v>1038</v>
      </c>
      <c r="E65" s="648">
        <v>538</v>
      </c>
      <c r="F65" s="648">
        <v>500</v>
      </c>
      <c r="G65" s="648">
        <v>1418</v>
      </c>
      <c r="H65" s="648">
        <v>754</v>
      </c>
      <c r="I65" s="647">
        <v>664</v>
      </c>
      <c r="J65" s="648">
        <v>1642</v>
      </c>
      <c r="K65" s="648">
        <v>842</v>
      </c>
      <c r="L65" s="647">
        <v>800</v>
      </c>
      <c r="M65" s="648">
        <v>1505</v>
      </c>
      <c r="N65" s="648">
        <v>772</v>
      </c>
      <c r="O65" s="647">
        <v>733</v>
      </c>
      <c r="P65" s="648">
        <v>1347</v>
      </c>
      <c r="Q65" s="648">
        <v>691</v>
      </c>
      <c r="R65" s="648">
        <v>656</v>
      </c>
      <c r="S65" s="648">
        <v>4818</v>
      </c>
      <c r="T65" s="647">
        <v>2391</v>
      </c>
      <c r="U65" s="648">
        <v>2427</v>
      </c>
    </row>
    <row r="66" spans="3:21" x14ac:dyDescent="0.4">
      <c r="C66" s="646" t="s">
        <v>402</v>
      </c>
      <c r="D66" s="648">
        <v>593</v>
      </c>
      <c r="E66" s="648">
        <v>326</v>
      </c>
      <c r="F66" s="648">
        <v>267</v>
      </c>
      <c r="G66" s="648">
        <v>866</v>
      </c>
      <c r="H66" s="648">
        <v>485</v>
      </c>
      <c r="I66" s="647">
        <v>381</v>
      </c>
      <c r="J66" s="648">
        <v>977</v>
      </c>
      <c r="K66" s="648">
        <v>556</v>
      </c>
      <c r="L66" s="647">
        <v>421</v>
      </c>
      <c r="M66" s="648">
        <v>897</v>
      </c>
      <c r="N66" s="648">
        <v>497</v>
      </c>
      <c r="O66" s="647">
        <v>400</v>
      </c>
      <c r="P66" s="648">
        <v>762</v>
      </c>
      <c r="Q66" s="648">
        <v>411</v>
      </c>
      <c r="R66" s="648">
        <v>351</v>
      </c>
      <c r="S66" s="648">
        <v>734</v>
      </c>
      <c r="T66" s="647">
        <v>422</v>
      </c>
      <c r="U66" s="648">
        <v>312</v>
      </c>
    </row>
    <row r="67" spans="3:21" x14ac:dyDescent="0.4">
      <c r="C67" s="646" t="s">
        <v>403</v>
      </c>
      <c r="D67" s="648">
        <v>556</v>
      </c>
      <c r="E67" s="648">
        <v>300</v>
      </c>
      <c r="F67" s="648">
        <v>256</v>
      </c>
      <c r="G67" s="648">
        <v>835</v>
      </c>
      <c r="H67" s="648">
        <v>463</v>
      </c>
      <c r="I67" s="647">
        <v>372</v>
      </c>
      <c r="J67" s="648">
        <v>1063</v>
      </c>
      <c r="K67" s="648">
        <v>587</v>
      </c>
      <c r="L67" s="647">
        <v>476</v>
      </c>
      <c r="M67" s="648">
        <v>1052</v>
      </c>
      <c r="N67" s="648">
        <v>573</v>
      </c>
      <c r="O67" s="647">
        <v>479</v>
      </c>
      <c r="P67" s="648">
        <v>831</v>
      </c>
      <c r="Q67" s="648">
        <v>470</v>
      </c>
      <c r="R67" s="648">
        <v>361</v>
      </c>
      <c r="S67" s="648">
        <v>772</v>
      </c>
      <c r="T67" s="520">
        <v>421</v>
      </c>
      <c r="U67" s="520">
        <v>351</v>
      </c>
    </row>
    <row r="68" spans="3:21" x14ac:dyDescent="0.4">
      <c r="C68" s="651" t="s">
        <v>415</v>
      </c>
      <c r="D68" s="652">
        <v>5496</v>
      </c>
      <c r="E68" s="652">
        <v>2719</v>
      </c>
      <c r="F68" s="652">
        <v>2777</v>
      </c>
      <c r="G68" s="652">
        <v>4897</v>
      </c>
      <c r="H68" s="652">
        <v>2531</v>
      </c>
      <c r="I68" s="653">
        <v>2366</v>
      </c>
      <c r="J68" s="652">
        <v>6975</v>
      </c>
      <c r="K68" s="652">
        <v>3638</v>
      </c>
      <c r="L68" s="653">
        <v>3337</v>
      </c>
      <c r="M68" s="652">
        <v>8238</v>
      </c>
      <c r="N68" s="652">
        <v>4341</v>
      </c>
      <c r="O68" s="653">
        <v>3897</v>
      </c>
      <c r="P68" s="652">
        <v>7741</v>
      </c>
      <c r="Q68" s="652">
        <v>3986</v>
      </c>
      <c r="R68" s="652">
        <v>3755</v>
      </c>
      <c r="S68" s="652">
        <v>7543</v>
      </c>
      <c r="T68" s="652">
        <v>3896</v>
      </c>
      <c r="U68" s="652">
        <v>3647</v>
      </c>
    </row>
    <row r="69" spans="3:21" x14ac:dyDescent="0.4">
      <c r="C69" s="646" t="s">
        <v>313</v>
      </c>
      <c r="D69" s="648">
        <v>3030</v>
      </c>
      <c r="E69" s="648">
        <v>1481</v>
      </c>
      <c r="F69" s="648">
        <v>1549</v>
      </c>
      <c r="G69" s="648">
        <v>2745</v>
      </c>
      <c r="H69" s="648">
        <v>1406</v>
      </c>
      <c r="I69" s="647">
        <v>1339</v>
      </c>
      <c r="J69" s="648">
        <v>3894</v>
      </c>
      <c r="K69" s="648">
        <v>1969</v>
      </c>
      <c r="L69" s="647">
        <v>1925</v>
      </c>
      <c r="M69" s="648">
        <v>4554</v>
      </c>
      <c r="N69" s="648">
        <v>2365</v>
      </c>
      <c r="O69" s="647">
        <v>2189</v>
      </c>
      <c r="P69" s="648">
        <v>4369</v>
      </c>
      <c r="Q69" s="648">
        <v>2191</v>
      </c>
      <c r="R69" s="648">
        <v>2178</v>
      </c>
      <c r="S69" s="648">
        <v>1419</v>
      </c>
      <c r="T69" s="648">
        <v>742</v>
      </c>
      <c r="U69" s="648">
        <v>677</v>
      </c>
    </row>
    <row r="70" spans="3:21" x14ac:dyDescent="0.4">
      <c r="C70" s="646" t="s">
        <v>314</v>
      </c>
      <c r="D70" s="648">
        <v>1135</v>
      </c>
      <c r="E70" s="648">
        <v>566</v>
      </c>
      <c r="F70" s="648">
        <v>569</v>
      </c>
      <c r="G70" s="648">
        <v>987</v>
      </c>
      <c r="H70" s="648">
        <v>487</v>
      </c>
      <c r="I70" s="647">
        <v>500</v>
      </c>
      <c r="J70" s="648">
        <v>1399</v>
      </c>
      <c r="K70" s="648">
        <v>740</v>
      </c>
      <c r="L70" s="647">
        <v>659</v>
      </c>
      <c r="M70" s="648">
        <v>1645</v>
      </c>
      <c r="N70" s="648">
        <v>840</v>
      </c>
      <c r="O70" s="647">
        <v>805</v>
      </c>
      <c r="P70" s="648">
        <v>1474</v>
      </c>
      <c r="Q70" s="648">
        <v>758</v>
      </c>
      <c r="R70" s="648">
        <v>716</v>
      </c>
      <c r="S70" s="648">
        <v>4489</v>
      </c>
      <c r="T70" s="648">
        <v>2254</v>
      </c>
      <c r="U70" s="648">
        <v>2235</v>
      </c>
    </row>
    <row r="71" spans="3:21" x14ac:dyDescent="0.4">
      <c r="C71" s="646" t="s">
        <v>402</v>
      </c>
      <c r="D71" s="648">
        <v>658</v>
      </c>
      <c r="E71" s="648">
        <v>332</v>
      </c>
      <c r="F71" s="648">
        <v>326</v>
      </c>
      <c r="G71" s="648">
        <v>606</v>
      </c>
      <c r="H71" s="648">
        <v>341</v>
      </c>
      <c r="I71" s="647">
        <v>265</v>
      </c>
      <c r="J71" s="648">
        <v>831</v>
      </c>
      <c r="K71" s="648">
        <v>461</v>
      </c>
      <c r="L71" s="647">
        <v>370</v>
      </c>
      <c r="M71" s="648">
        <v>981</v>
      </c>
      <c r="N71" s="648">
        <v>551</v>
      </c>
      <c r="O71" s="647">
        <v>430</v>
      </c>
      <c r="P71" s="648">
        <v>889</v>
      </c>
      <c r="Q71" s="648">
        <v>484</v>
      </c>
      <c r="R71" s="648">
        <v>405</v>
      </c>
      <c r="S71" s="648">
        <v>796</v>
      </c>
      <c r="T71" s="648">
        <v>429</v>
      </c>
      <c r="U71" s="648">
        <v>367</v>
      </c>
    </row>
    <row r="72" spans="3:21" x14ac:dyDescent="0.4">
      <c r="C72" s="646" t="s">
        <v>403</v>
      </c>
      <c r="D72" s="648">
        <v>673</v>
      </c>
      <c r="E72" s="648">
        <v>340</v>
      </c>
      <c r="F72" s="648">
        <v>333</v>
      </c>
      <c r="G72" s="648">
        <v>559</v>
      </c>
      <c r="H72" s="648">
        <v>297</v>
      </c>
      <c r="I72" s="647">
        <v>262</v>
      </c>
      <c r="J72" s="648">
        <v>851</v>
      </c>
      <c r="K72" s="648">
        <v>468</v>
      </c>
      <c r="L72" s="647">
        <v>383</v>
      </c>
      <c r="M72" s="648">
        <v>1058</v>
      </c>
      <c r="N72" s="648">
        <v>585</v>
      </c>
      <c r="O72" s="647">
        <v>473</v>
      </c>
      <c r="P72" s="648">
        <v>1009</v>
      </c>
      <c r="Q72" s="648">
        <v>553</v>
      </c>
      <c r="R72" s="648">
        <v>456</v>
      </c>
      <c r="S72" s="648">
        <v>839</v>
      </c>
      <c r="T72" s="648">
        <v>471</v>
      </c>
      <c r="U72" s="648">
        <v>368</v>
      </c>
    </row>
    <row r="73" spans="3:21" x14ac:dyDescent="0.4">
      <c r="C73" s="651" t="s">
        <v>416</v>
      </c>
      <c r="D73" s="652">
        <v>5046</v>
      </c>
      <c r="E73" s="652">
        <v>2484</v>
      </c>
      <c r="F73" s="652">
        <v>2562</v>
      </c>
      <c r="G73" s="652">
        <v>5538</v>
      </c>
      <c r="H73" s="652">
        <v>2725</v>
      </c>
      <c r="I73" s="653">
        <v>2813</v>
      </c>
      <c r="J73" s="652">
        <v>5025</v>
      </c>
      <c r="K73" s="652">
        <v>2639</v>
      </c>
      <c r="L73" s="653">
        <v>2386</v>
      </c>
      <c r="M73" s="652">
        <v>6983</v>
      </c>
      <c r="N73" s="652">
        <v>3608</v>
      </c>
      <c r="O73" s="653">
        <v>3375</v>
      </c>
      <c r="P73" s="652">
        <v>8150</v>
      </c>
      <c r="Q73" s="652">
        <v>4228</v>
      </c>
      <c r="R73" s="652">
        <v>3922</v>
      </c>
      <c r="S73" s="652">
        <v>7977</v>
      </c>
      <c r="T73" s="652">
        <v>4125</v>
      </c>
      <c r="U73" s="652">
        <v>3852</v>
      </c>
    </row>
    <row r="74" spans="3:21" x14ac:dyDescent="0.4">
      <c r="C74" s="646" t="s">
        <v>313</v>
      </c>
      <c r="D74" s="648">
        <v>2520</v>
      </c>
      <c r="E74" s="648">
        <v>1234</v>
      </c>
      <c r="F74" s="648">
        <v>1286</v>
      </c>
      <c r="G74" s="648">
        <v>3094</v>
      </c>
      <c r="H74" s="648">
        <v>1507</v>
      </c>
      <c r="I74" s="647">
        <v>1587</v>
      </c>
      <c r="J74" s="648">
        <v>2832</v>
      </c>
      <c r="K74" s="648">
        <v>1479</v>
      </c>
      <c r="L74" s="647">
        <v>1353</v>
      </c>
      <c r="M74" s="648">
        <v>3883</v>
      </c>
      <c r="N74" s="648">
        <v>1952</v>
      </c>
      <c r="O74" s="647">
        <v>1931</v>
      </c>
      <c r="P74" s="648">
        <v>4555</v>
      </c>
      <c r="Q74" s="648">
        <v>2336</v>
      </c>
      <c r="R74" s="648">
        <v>2219</v>
      </c>
      <c r="S74" s="648">
        <v>4544</v>
      </c>
      <c r="T74" s="648">
        <v>2290</v>
      </c>
      <c r="U74" s="648">
        <v>2254</v>
      </c>
    </row>
    <row r="75" spans="3:21" x14ac:dyDescent="0.4">
      <c r="C75" s="646" t="s">
        <v>314</v>
      </c>
      <c r="D75" s="648">
        <v>1058</v>
      </c>
      <c r="E75" s="648">
        <v>521</v>
      </c>
      <c r="F75" s="648">
        <v>537</v>
      </c>
      <c r="G75" s="648">
        <v>1089</v>
      </c>
      <c r="H75" s="648">
        <v>544</v>
      </c>
      <c r="I75" s="647">
        <v>545</v>
      </c>
      <c r="J75" s="648">
        <v>1019</v>
      </c>
      <c r="K75" s="648">
        <v>520</v>
      </c>
      <c r="L75" s="647">
        <v>499</v>
      </c>
      <c r="M75" s="648">
        <v>1446</v>
      </c>
      <c r="N75" s="648">
        <v>753</v>
      </c>
      <c r="O75" s="647">
        <v>693</v>
      </c>
      <c r="P75" s="648">
        <v>1648</v>
      </c>
      <c r="Q75" s="648">
        <v>828</v>
      </c>
      <c r="R75" s="648">
        <v>820</v>
      </c>
      <c r="S75" s="648">
        <v>1522</v>
      </c>
      <c r="T75" s="648">
        <v>787</v>
      </c>
      <c r="U75" s="648">
        <v>735</v>
      </c>
    </row>
    <row r="76" spans="3:21" x14ac:dyDescent="0.4">
      <c r="C76" s="646" t="s">
        <v>402</v>
      </c>
      <c r="D76" s="648">
        <v>769</v>
      </c>
      <c r="E76" s="648">
        <v>382</v>
      </c>
      <c r="F76" s="648">
        <v>387</v>
      </c>
      <c r="G76" s="648">
        <v>671</v>
      </c>
      <c r="H76" s="648">
        <v>332</v>
      </c>
      <c r="I76" s="647">
        <v>339</v>
      </c>
      <c r="J76" s="648">
        <v>608</v>
      </c>
      <c r="K76" s="648">
        <v>342</v>
      </c>
      <c r="L76" s="647">
        <v>266</v>
      </c>
      <c r="M76" s="648">
        <v>802</v>
      </c>
      <c r="N76" s="648">
        <v>442</v>
      </c>
      <c r="O76" s="647">
        <v>360</v>
      </c>
      <c r="P76" s="648">
        <v>931</v>
      </c>
      <c r="Q76" s="648">
        <v>514</v>
      </c>
      <c r="R76" s="648">
        <v>417</v>
      </c>
      <c r="S76" s="648">
        <v>888</v>
      </c>
      <c r="T76" s="648">
        <v>492</v>
      </c>
      <c r="U76" s="648">
        <v>396</v>
      </c>
    </row>
    <row r="77" spans="3:21" x14ac:dyDescent="0.4">
      <c r="C77" s="646" t="s">
        <v>403</v>
      </c>
      <c r="D77" s="648">
        <v>699</v>
      </c>
      <c r="E77" s="648">
        <v>347</v>
      </c>
      <c r="F77" s="648">
        <v>352</v>
      </c>
      <c r="G77" s="648">
        <v>684</v>
      </c>
      <c r="H77" s="648">
        <v>342</v>
      </c>
      <c r="I77" s="647">
        <v>342</v>
      </c>
      <c r="J77" s="648">
        <v>566</v>
      </c>
      <c r="K77" s="648">
        <v>298</v>
      </c>
      <c r="L77" s="647">
        <v>268</v>
      </c>
      <c r="M77" s="648">
        <v>852</v>
      </c>
      <c r="N77" s="648">
        <v>461</v>
      </c>
      <c r="O77" s="647">
        <v>391</v>
      </c>
      <c r="P77" s="648">
        <v>1016</v>
      </c>
      <c r="Q77" s="648">
        <v>550</v>
      </c>
      <c r="R77" s="648">
        <v>466</v>
      </c>
      <c r="S77" s="648">
        <v>1023</v>
      </c>
      <c r="T77" s="648">
        <v>556</v>
      </c>
      <c r="U77" s="648">
        <v>467</v>
      </c>
    </row>
    <row r="78" spans="3:21" x14ac:dyDescent="0.4">
      <c r="C78" s="651" t="s">
        <v>417</v>
      </c>
      <c r="D78" s="652">
        <v>4007</v>
      </c>
      <c r="E78" s="652">
        <v>1795</v>
      </c>
      <c r="F78" s="652">
        <v>2212</v>
      </c>
      <c r="G78" s="652">
        <v>4932</v>
      </c>
      <c r="H78" s="652">
        <v>2376</v>
      </c>
      <c r="I78" s="653">
        <v>2556</v>
      </c>
      <c r="J78" s="652">
        <v>5425</v>
      </c>
      <c r="K78" s="652">
        <v>2622</v>
      </c>
      <c r="L78" s="653">
        <v>2803</v>
      </c>
      <c r="M78" s="652">
        <v>4929</v>
      </c>
      <c r="N78" s="652">
        <v>2556</v>
      </c>
      <c r="O78" s="653">
        <v>2373</v>
      </c>
      <c r="P78" s="652">
        <v>6828</v>
      </c>
      <c r="Q78" s="652">
        <v>3497</v>
      </c>
      <c r="R78" s="652">
        <v>3331</v>
      </c>
      <c r="S78" s="652">
        <v>8187</v>
      </c>
      <c r="T78" s="652">
        <v>4250</v>
      </c>
      <c r="U78" s="652">
        <v>3937</v>
      </c>
    </row>
    <row r="79" spans="3:21" x14ac:dyDescent="0.4">
      <c r="C79" s="646" t="s">
        <v>313</v>
      </c>
      <c r="D79" s="648">
        <v>1895</v>
      </c>
      <c r="E79" s="648">
        <v>866</v>
      </c>
      <c r="F79" s="648">
        <v>1029</v>
      </c>
      <c r="G79" s="648">
        <v>2517</v>
      </c>
      <c r="H79" s="648">
        <v>1210</v>
      </c>
      <c r="I79" s="647">
        <v>1307</v>
      </c>
      <c r="J79" s="648">
        <v>3060</v>
      </c>
      <c r="K79" s="648">
        <v>1475</v>
      </c>
      <c r="L79" s="647">
        <v>1585</v>
      </c>
      <c r="M79" s="648">
        <v>2795</v>
      </c>
      <c r="N79" s="648">
        <v>1440</v>
      </c>
      <c r="O79" s="647">
        <v>1355</v>
      </c>
      <c r="P79" s="648">
        <v>3826</v>
      </c>
      <c r="Q79" s="648">
        <v>1918</v>
      </c>
      <c r="R79" s="648">
        <v>1908</v>
      </c>
      <c r="S79" s="648">
        <v>4597</v>
      </c>
      <c r="T79" s="648">
        <v>2346</v>
      </c>
      <c r="U79" s="648">
        <v>2251</v>
      </c>
    </row>
    <row r="80" spans="3:21" x14ac:dyDescent="0.4">
      <c r="C80" s="646" t="s">
        <v>314</v>
      </c>
      <c r="D80" s="648">
        <v>801</v>
      </c>
      <c r="E80" s="648">
        <v>347</v>
      </c>
      <c r="F80" s="648">
        <v>454</v>
      </c>
      <c r="G80" s="648">
        <v>1015</v>
      </c>
      <c r="H80" s="648">
        <v>489</v>
      </c>
      <c r="I80" s="647">
        <v>526</v>
      </c>
      <c r="J80" s="648">
        <v>1043</v>
      </c>
      <c r="K80" s="648">
        <v>510</v>
      </c>
      <c r="L80" s="647">
        <v>533</v>
      </c>
      <c r="M80" s="648">
        <v>996</v>
      </c>
      <c r="N80" s="648">
        <v>493</v>
      </c>
      <c r="O80" s="647">
        <v>503</v>
      </c>
      <c r="P80" s="648">
        <v>1378</v>
      </c>
      <c r="Q80" s="648">
        <v>697</v>
      </c>
      <c r="R80" s="648">
        <v>681</v>
      </c>
      <c r="S80" s="648">
        <v>1623</v>
      </c>
      <c r="T80" s="648">
        <v>817</v>
      </c>
      <c r="U80" s="648">
        <v>806</v>
      </c>
    </row>
    <row r="81" spans="3:21" x14ac:dyDescent="0.4">
      <c r="C81" s="646" t="s">
        <v>402</v>
      </c>
      <c r="D81" s="648">
        <v>691</v>
      </c>
      <c r="E81" s="648">
        <v>299</v>
      </c>
      <c r="F81" s="648">
        <v>392</v>
      </c>
      <c r="G81" s="648">
        <v>734</v>
      </c>
      <c r="H81" s="648">
        <v>363</v>
      </c>
      <c r="I81" s="647">
        <v>371</v>
      </c>
      <c r="J81" s="648">
        <v>641</v>
      </c>
      <c r="K81" s="648">
        <v>300</v>
      </c>
      <c r="L81" s="647">
        <v>341</v>
      </c>
      <c r="M81" s="648">
        <v>569</v>
      </c>
      <c r="N81" s="648">
        <v>319</v>
      </c>
      <c r="O81" s="647">
        <v>250</v>
      </c>
      <c r="P81" s="648">
        <v>785</v>
      </c>
      <c r="Q81" s="648">
        <v>428</v>
      </c>
      <c r="R81" s="648">
        <v>357</v>
      </c>
      <c r="S81" s="648">
        <v>943</v>
      </c>
      <c r="T81" s="648">
        <v>526</v>
      </c>
      <c r="U81" s="648">
        <v>417</v>
      </c>
    </row>
    <row r="82" spans="3:21" x14ac:dyDescent="0.4">
      <c r="C82" s="646" t="s">
        <v>403</v>
      </c>
      <c r="D82" s="648">
        <v>620</v>
      </c>
      <c r="E82" s="648">
        <v>283</v>
      </c>
      <c r="F82" s="648">
        <v>337</v>
      </c>
      <c r="G82" s="648">
        <v>666</v>
      </c>
      <c r="H82" s="648">
        <v>314</v>
      </c>
      <c r="I82" s="647">
        <v>352</v>
      </c>
      <c r="J82" s="648">
        <v>681</v>
      </c>
      <c r="K82" s="648">
        <v>337</v>
      </c>
      <c r="L82" s="647">
        <v>344</v>
      </c>
      <c r="M82" s="648">
        <v>569</v>
      </c>
      <c r="N82" s="648">
        <v>304</v>
      </c>
      <c r="O82" s="647">
        <v>265</v>
      </c>
      <c r="P82" s="648">
        <v>839</v>
      </c>
      <c r="Q82" s="648">
        <v>454</v>
      </c>
      <c r="R82" s="648">
        <v>385</v>
      </c>
      <c r="S82" s="648">
        <v>1024</v>
      </c>
      <c r="T82" s="648">
        <v>561</v>
      </c>
      <c r="U82" s="648">
        <v>463</v>
      </c>
    </row>
    <row r="83" spans="3:21" x14ac:dyDescent="0.4">
      <c r="C83" s="651" t="s">
        <v>418</v>
      </c>
      <c r="D83" s="652">
        <v>2902</v>
      </c>
      <c r="E83" s="652">
        <v>1092</v>
      </c>
      <c r="F83" s="652">
        <v>1810</v>
      </c>
      <c r="G83" s="652">
        <v>3775</v>
      </c>
      <c r="H83" s="652">
        <v>1626</v>
      </c>
      <c r="I83" s="653">
        <v>2149</v>
      </c>
      <c r="J83" s="652">
        <v>4661</v>
      </c>
      <c r="K83" s="652">
        <v>2208</v>
      </c>
      <c r="L83" s="653">
        <v>2453</v>
      </c>
      <c r="M83" s="652">
        <v>5129</v>
      </c>
      <c r="N83" s="652">
        <v>2413</v>
      </c>
      <c r="O83" s="653">
        <v>2716</v>
      </c>
      <c r="P83" s="652">
        <v>4633</v>
      </c>
      <c r="Q83" s="652">
        <v>2368</v>
      </c>
      <c r="R83" s="652">
        <v>2265</v>
      </c>
      <c r="S83" s="652">
        <v>6667</v>
      </c>
      <c r="T83" s="652">
        <v>3362</v>
      </c>
      <c r="U83" s="652">
        <v>3305</v>
      </c>
    </row>
    <row r="84" spans="3:21" x14ac:dyDescent="0.4">
      <c r="C84" s="646" t="s">
        <v>313</v>
      </c>
      <c r="D84" s="648">
        <v>1405</v>
      </c>
      <c r="E84" s="648">
        <v>515</v>
      </c>
      <c r="F84" s="648">
        <v>890</v>
      </c>
      <c r="G84" s="648">
        <v>1823</v>
      </c>
      <c r="H84" s="648">
        <v>788</v>
      </c>
      <c r="I84" s="647">
        <v>1035</v>
      </c>
      <c r="J84" s="648">
        <v>2410</v>
      </c>
      <c r="K84" s="648">
        <v>1134</v>
      </c>
      <c r="L84" s="647">
        <v>1276</v>
      </c>
      <c r="M84" s="648">
        <v>2903</v>
      </c>
      <c r="N84" s="648">
        <v>1359</v>
      </c>
      <c r="O84" s="647">
        <v>1544</v>
      </c>
      <c r="P84" s="648">
        <v>2608</v>
      </c>
      <c r="Q84" s="648">
        <v>1312</v>
      </c>
      <c r="R84" s="648">
        <v>1296</v>
      </c>
      <c r="S84" s="648">
        <v>3780</v>
      </c>
      <c r="T84" s="648">
        <v>1851</v>
      </c>
      <c r="U84" s="648">
        <v>1929</v>
      </c>
    </row>
    <row r="85" spans="3:21" x14ac:dyDescent="0.4">
      <c r="C85" s="646" t="s">
        <v>314</v>
      </c>
      <c r="D85" s="648">
        <v>579</v>
      </c>
      <c r="E85" s="648">
        <v>224</v>
      </c>
      <c r="F85" s="648">
        <v>355</v>
      </c>
      <c r="G85" s="648">
        <v>740</v>
      </c>
      <c r="H85" s="648">
        <v>316</v>
      </c>
      <c r="I85" s="647">
        <v>424</v>
      </c>
      <c r="J85" s="648">
        <v>936</v>
      </c>
      <c r="K85" s="648">
        <v>444</v>
      </c>
      <c r="L85" s="647">
        <v>492</v>
      </c>
      <c r="M85" s="648">
        <v>1000</v>
      </c>
      <c r="N85" s="648">
        <v>477</v>
      </c>
      <c r="O85" s="647">
        <v>523</v>
      </c>
      <c r="P85" s="648">
        <v>925</v>
      </c>
      <c r="Q85" s="648">
        <v>453</v>
      </c>
      <c r="R85" s="648">
        <v>472</v>
      </c>
      <c r="S85" s="648">
        <v>1329</v>
      </c>
      <c r="T85" s="648">
        <v>672</v>
      </c>
      <c r="U85" s="648">
        <v>657</v>
      </c>
    </row>
    <row r="86" spans="3:21" x14ac:dyDescent="0.4">
      <c r="C86" s="646" t="s">
        <v>402</v>
      </c>
      <c r="D86" s="648">
        <v>520</v>
      </c>
      <c r="E86" s="648">
        <v>190</v>
      </c>
      <c r="F86" s="648">
        <v>330</v>
      </c>
      <c r="G86" s="648">
        <v>649</v>
      </c>
      <c r="H86" s="648">
        <v>271</v>
      </c>
      <c r="I86" s="647">
        <v>378</v>
      </c>
      <c r="J86" s="648">
        <v>681</v>
      </c>
      <c r="K86" s="648">
        <v>332</v>
      </c>
      <c r="L86" s="647">
        <v>349</v>
      </c>
      <c r="M86" s="648">
        <v>589</v>
      </c>
      <c r="N86" s="648">
        <v>271</v>
      </c>
      <c r="O86" s="647">
        <v>318</v>
      </c>
      <c r="P86" s="648">
        <v>547</v>
      </c>
      <c r="Q86" s="648">
        <v>309</v>
      </c>
      <c r="R86" s="648">
        <v>238</v>
      </c>
      <c r="S86" s="648">
        <v>761</v>
      </c>
      <c r="T86" s="648">
        <v>408</v>
      </c>
      <c r="U86" s="648">
        <v>353</v>
      </c>
    </row>
    <row r="87" spans="3:21" x14ac:dyDescent="0.4">
      <c r="C87" s="646" t="s">
        <v>403</v>
      </c>
      <c r="D87" s="648">
        <v>398</v>
      </c>
      <c r="E87" s="648">
        <v>163</v>
      </c>
      <c r="F87" s="648">
        <v>235</v>
      </c>
      <c r="G87" s="648">
        <v>563</v>
      </c>
      <c r="H87" s="648">
        <v>251</v>
      </c>
      <c r="I87" s="647">
        <v>312</v>
      </c>
      <c r="J87" s="648">
        <v>634</v>
      </c>
      <c r="K87" s="648">
        <v>298</v>
      </c>
      <c r="L87" s="647">
        <v>336</v>
      </c>
      <c r="M87" s="648">
        <v>637</v>
      </c>
      <c r="N87" s="648">
        <v>306</v>
      </c>
      <c r="O87" s="647">
        <v>331</v>
      </c>
      <c r="P87" s="648">
        <v>553</v>
      </c>
      <c r="Q87" s="648">
        <v>294</v>
      </c>
      <c r="R87" s="648">
        <v>259</v>
      </c>
      <c r="S87" s="648">
        <v>797</v>
      </c>
      <c r="T87" s="648">
        <v>431</v>
      </c>
      <c r="U87" s="648">
        <v>366</v>
      </c>
    </row>
    <row r="88" spans="3:21" x14ac:dyDescent="0.4">
      <c r="C88" s="651" t="s">
        <v>419</v>
      </c>
      <c r="D88" s="652">
        <v>2374</v>
      </c>
      <c r="E88" s="652">
        <v>888</v>
      </c>
      <c r="F88" s="652">
        <v>1486</v>
      </c>
      <c r="G88" s="652">
        <v>2592</v>
      </c>
      <c r="H88" s="652">
        <v>928</v>
      </c>
      <c r="I88" s="653">
        <v>1664</v>
      </c>
      <c r="J88" s="652">
        <v>3449</v>
      </c>
      <c r="K88" s="652">
        <v>1396</v>
      </c>
      <c r="L88" s="653">
        <v>2053</v>
      </c>
      <c r="M88" s="652">
        <v>4250</v>
      </c>
      <c r="N88" s="652">
        <v>1902</v>
      </c>
      <c r="O88" s="653">
        <v>2348</v>
      </c>
      <c r="P88" s="652">
        <v>4716</v>
      </c>
      <c r="Q88" s="652">
        <v>2157</v>
      </c>
      <c r="R88" s="652">
        <v>2559</v>
      </c>
      <c r="S88" s="652">
        <v>4307</v>
      </c>
      <c r="T88" s="652">
        <v>2123</v>
      </c>
      <c r="U88" s="652">
        <v>2184</v>
      </c>
    </row>
    <row r="89" spans="3:21" x14ac:dyDescent="0.4">
      <c r="C89" s="646" t="s">
        <v>313</v>
      </c>
      <c r="D89" s="648">
        <v>1149</v>
      </c>
      <c r="E89" s="648">
        <v>444</v>
      </c>
      <c r="F89" s="648">
        <v>705</v>
      </c>
      <c r="G89" s="648">
        <v>1246</v>
      </c>
      <c r="H89" s="648">
        <v>437</v>
      </c>
      <c r="I89" s="647">
        <v>809</v>
      </c>
      <c r="J89" s="648">
        <v>1666</v>
      </c>
      <c r="K89" s="648">
        <v>680</v>
      </c>
      <c r="L89" s="647">
        <v>986</v>
      </c>
      <c r="M89" s="648">
        <v>2219</v>
      </c>
      <c r="N89" s="648">
        <v>988</v>
      </c>
      <c r="O89" s="647">
        <v>1231</v>
      </c>
      <c r="P89" s="648">
        <v>2687</v>
      </c>
      <c r="Q89" s="648">
        <v>1231</v>
      </c>
      <c r="R89" s="648">
        <v>1456</v>
      </c>
      <c r="S89" s="648">
        <v>2438</v>
      </c>
      <c r="T89" s="648">
        <v>1191</v>
      </c>
      <c r="U89" s="648">
        <v>1247</v>
      </c>
    </row>
    <row r="90" spans="3:21" x14ac:dyDescent="0.4">
      <c r="C90" s="646" t="s">
        <v>314</v>
      </c>
      <c r="D90" s="648">
        <v>456</v>
      </c>
      <c r="E90" s="648">
        <v>170</v>
      </c>
      <c r="F90" s="648">
        <v>286</v>
      </c>
      <c r="G90" s="648">
        <v>507</v>
      </c>
      <c r="H90" s="648">
        <v>186</v>
      </c>
      <c r="I90" s="647">
        <v>321</v>
      </c>
      <c r="J90" s="648">
        <v>692</v>
      </c>
      <c r="K90" s="648">
        <v>272</v>
      </c>
      <c r="L90" s="647">
        <v>420</v>
      </c>
      <c r="M90" s="648">
        <v>814</v>
      </c>
      <c r="N90" s="648">
        <v>365</v>
      </c>
      <c r="O90" s="647">
        <v>449</v>
      </c>
      <c r="P90" s="648">
        <v>906</v>
      </c>
      <c r="Q90" s="648">
        <v>415</v>
      </c>
      <c r="R90" s="648">
        <v>491</v>
      </c>
      <c r="S90" s="648">
        <v>858</v>
      </c>
      <c r="T90" s="648">
        <v>410</v>
      </c>
      <c r="U90" s="648">
        <v>448</v>
      </c>
    </row>
    <row r="91" spans="3:21" x14ac:dyDescent="0.4">
      <c r="C91" s="646" t="s">
        <v>402</v>
      </c>
      <c r="D91" s="648">
        <v>421</v>
      </c>
      <c r="E91" s="648">
        <v>157</v>
      </c>
      <c r="F91" s="648">
        <v>264</v>
      </c>
      <c r="G91" s="648">
        <v>477</v>
      </c>
      <c r="H91" s="648">
        <v>162</v>
      </c>
      <c r="I91" s="647">
        <v>315</v>
      </c>
      <c r="J91" s="648">
        <v>586</v>
      </c>
      <c r="K91" s="648">
        <v>231</v>
      </c>
      <c r="L91" s="647">
        <v>355</v>
      </c>
      <c r="M91" s="648">
        <v>600</v>
      </c>
      <c r="N91" s="648">
        <v>272</v>
      </c>
      <c r="O91" s="647">
        <v>328</v>
      </c>
      <c r="P91" s="648">
        <v>536</v>
      </c>
      <c r="Q91" s="648">
        <v>242</v>
      </c>
      <c r="R91" s="648">
        <v>294</v>
      </c>
      <c r="S91" s="648">
        <v>496</v>
      </c>
      <c r="T91" s="648">
        <v>264</v>
      </c>
      <c r="U91" s="648">
        <v>232</v>
      </c>
    </row>
    <row r="92" spans="3:21" x14ac:dyDescent="0.4">
      <c r="C92" s="646" t="s">
        <v>403</v>
      </c>
      <c r="D92" s="648">
        <v>348</v>
      </c>
      <c r="E92" s="648">
        <v>117</v>
      </c>
      <c r="F92" s="648">
        <v>231</v>
      </c>
      <c r="G92" s="648">
        <v>362</v>
      </c>
      <c r="H92" s="648">
        <v>143</v>
      </c>
      <c r="I92" s="647">
        <v>219</v>
      </c>
      <c r="J92" s="648">
        <v>505</v>
      </c>
      <c r="K92" s="648">
        <v>213</v>
      </c>
      <c r="L92" s="647">
        <v>292</v>
      </c>
      <c r="M92" s="648">
        <v>617</v>
      </c>
      <c r="N92" s="648">
        <v>277</v>
      </c>
      <c r="O92" s="647">
        <v>340</v>
      </c>
      <c r="P92" s="648">
        <v>587</v>
      </c>
      <c r="Q92" s="648">
        <v>269</v>
      </c>
      <c r="R92" s="648">
        <v>318</v>
      </c>
      <c r="S92" s="648">
        <v>515</v>
      </c>
      <c r="T92" s="648">
        <v>258</v>
      </c>
      <c r="U92" s="648">
        <v>257</v>
      </c>
    </row>
    <row r="93" spans="3:21" x14ac:dyDescent="0.4">
      <c r="C93" s="651" t="s">
        <v>420</v>
      </c>
      <c r="D93" s="652">
        <v>1680</v>
      </c>
      <c r="E93" s="652">
        <v>519</v>
      </c>
      <c r="F93" s="652">
        <v>1161</v>
      </c>
      <c r="G93" s="652">
        <v>1978</v>
      </c>
      <c r="H93" s="652">
        <v>671</v>
      </c>
      <c r="I93" s="653">
        <v>1307</v>
      </c>
      <c r="J93" s="652">
        <v>2209</v>
      </c>
      <c r="K93" s="652">
        <v>693</v>
      </c>
      <c r="L93" s="653">
        <v>1516</v>
      </c>
      <c r="M93" s="652">
        <v>3025</v>
      </c>
      <c r="N93" s="652">
        <v>1126</v>
      </c>
      <c r="O93" s="653">
        <v>1899</v>
      </c>
      <c r="P93" s="652">
        <v>3588</v>
      </c>
      <c r="Q93" s="652">
        <v>1516</v>
      </c>
      <c r="R93" s="652">
        <v>2072</v>
      </c>
      <c r="S93" s="652">
        <v>4120</v>
      </c>
      <c r="T93" s="652">
        <v>1756</v>
      </c>
      <c r="U93" s="652">
        <v>2364</v>
      </c>
    </row>
    <row r="94" spans="3:21" x14ac:dyDescent="0.4">
      <c r="C94" s="646" t="s">
        <v>313</v>
      </c>
      <c r="D94" s="648">
        <v>848</v>
      </c>
      <c r="E94" s="648">
        <v>274</v>
      </c>
      <c r="F94" s="648">
        <v>574</v>
      </c>
      <c r="G94" s="648">
        <v>965</v>
      </c>
      <c r="H94" s="648">
        <v>340</v>
      </c>
      <c r="I94" s="647">
        <v>625</v>
      </c>
      <c r="J94" s="648">
        <v>1105</v>
      </c>
      <c r="K94" s="648">
        <v>340</v>
      </c>
      <c r="L94" s="647">
        <v>765</v>
      </c>
      <c r="M94" s="648">
        <v>1494</v>
      </c>
      <c r="N94" s="648">
        <v>570</v>
      </c>
      <c r="O94" s="647">
        <v>924</v>
      </c>
      <c r="P94" s="648">
        <v>1930</v>
      </c>
      <c r="Q94" s="648">
        <v>814</v>
      </c>
      <c r="R94" s="648">
        <v>1116</v>
      </c>
      <c r="S94" s="648">
        <v>2410</v>
      </c>
      <c r="T94" s="648">
        <v>1019</v>
      </c>
      <c r="U94" s="648">
        <v>1391</v>
      </c>
    </row>
    <row r="95" spans="3:21" x14ac:dyDescent="0.4">
      <c r="C95" s="646" t="s">
        <v>314</v>
      </c>
      <c r="D95" s="648">
        <v>331</v>
      </c>
      <c r="E95" s="648">
        <v>98</v>
      </c>
      <c r="F95" s="648">
        <v>233</v>
      </c>
      <c r="G95" s="648">
        <v>372</v>
      </c>
      <c r="H95" s="648">
        <v>125</v>
      </c>
      <c r="I95" s="647">
        <v>247</v>
      </c>
      <c r="J95" s="648">
        <v>430</v>
      </c>
      <c r="K95" s="648">
        <v>141</v>
      </c>
      <c r="L95" s="647">
        <v>289</v>
      </c>
      <c r="M95" s="648">
        <v>599</v>
      </c>
      <c r="N95" s="648">
        <v>217</v>
      </c>
      <c r="O95" s="647">
        <v>382</v>
      </c>
      <c r="P95" s="648">
        <v>677</v>
      </c>
      <c r="Q95" s="648">
        <v>279</v>
      </c>
      <c r="R95" s="648">
        <v>398</v>
      </c>
      <c r="S95" s="648">
        <v>763</v>
      </c>
      <c r="T95" s="648">
        <v>330</v>
      </c>
      <c r="U95" s="648">
        <v>433</v>
      </c>
    </row>
    <row r="96" spans="3:21" x14ac:dyDescent="0.4">
      <c r="C96" s="646" t="s">
        <v>402</v>
      </c>
      <c r="D96" s="648">
        <v>272</v>
      </c>
      <c r="E96" s="648">
        <v>85</v>
      </c>
      <c r="F96" s="648">
        <v>187</v>
      </c>
      <c r="G96" s="648">
        <v>345</v>
      </c>
      <c r="H96" s="648">
        <v>115</v>
      </c>
      <c r="I96" s="647">
        <v>230</v>
      </c>
      <c r="J96" s="648">
        <v>378</v>
      </c>
      <c r="K96" s="648">
        <v>114</v>
      </c>
      <c r="L96" s="647">
        <v>264</v>
      </c>
      <c r="M96" s="648">
        <v>478</v>
      </c>
      <c r="N96" s="648">
        <v>173</v>
      </c>
      <c r="O96" s="647">
        <v>305</v>
      </c>
      <c r="P96" s="648">
        <v>484</v>
      </c>
      <c r="Q96" s="648">
        <v>212</v>
      </c>
      <c r="R96" s="648">
        <v>272</v>
      </c>
      <c r="S96" s="648">
        <v>448</v>
      </c>
      <c r="T96" s="648">
        <v>183</v>
      </c>
      <c r="U96" s="648">
        <v>265</v>
      </c>
    </row>
    <row r="97" spans="3:21" x14ac:dyDescent="0.4">
      <c r="C97" s="646" t="s">
        <v>403</v>
      </c>
      <c r="D97" s="648">
        <v>229</v>
      </c>
      <c r="E97" s="648">
        <v>62</v>
      </c>
      <c r="F97" s="648">
        <v>167</v>
      </c>
      <c r="G97" s="648">
        <v>296</v>
      </c>
      <c r="H97" s="648">
        <v>91</v>
      </c>
      <c r="I97" s="647">
        <v>205</v>
      </c>
      <c r="J97" s="648">
        <v>296</v>
      </c>
      <c r="K97" s="648">
        <v>98</v>
      </c>
      <c r="L97" s="647">
        <v>198</v>
      </c>
      <c r="M97" s="648">
        <v>454</v>
      </c>
      <c r="N97" s="648">
        <v>166</v>
      </c>
      <c r="O97" s="647">
        <v>288</v>
      </c>
      <c r="P97" s="648">
        <v>497</v>
      </c>
      <c r="Q97" s="648">
        <v>211</v>
      </c>
      <c r="R97" s="648">
        <v>286</v>
      </c>
      <c r="S97" s="648">
        <v>499</v>
      </c>
      <c r="T97" s="648">
        <v>224</v>
      </c>
      <c r="U97" s="648">
        <v>275</v>
      </c>
    </row>
    <row r="98" spans="3:21" x14ac:dyDescent="0.4">
      <c r="C98" s="651" t="s">
        <v>421</v>
      </c>
      <c r="D98" s="652">
        <v>1071</v>
      </c>
      <c r="E98" s="652">
        <v>307</v>
      </c>
      <c r="F98" s="652">
        <v>764</v>
      </c>
      <c r="G98" s="652">
        <v>1255</v>
      </c>
      <c r="H98" s="652">
        <v>354</v>
      </c>
      <c r="I98" s="653">
        <v>901</v>
      </c>
      <c r="J98" s="652">
        <v>1521</v>
      </c>
      <c r="K98" s="652">
        <v>424</v>
      </c>
      <c r="L98" s="653">
        <v>1097</v>
      </c>
      <c r="M98" s="652">
        <v>1689</v>
      </c>
      <c r="N98" s="652">
        <v>464</v>
      </c>
      <c r="O98" s="653">
        <v>1225</v>
      </c>
      <c r="P98" s="652">
        <v>2315</v>
      </c>
      <c r="Q98" s="652">
        <v>763</v>
      </c>
      <c r="R98" s="652">
        <v>1552</v>
      </c>
      <c r="S98" s="652">
        <v>2771</v>
      </c>
      <c r="T98" s="652">
        <v>1002</v>
      </c>
      <c r="U98" s="652">
        <v>1769</v>
      </c>
    </row>
    <row r="99" spans="3:21" x14ac:dyDescent="0.4">
      <c r="C99" s="646" t="s">
        <v>313</v>
      </c>
      <c r="D99" s="648">
        <v>553</v>
      </c>
      <c r="E99" s="648">
        <v>153</v>
      </c>
      <c r="F99" s="648">
        <v>400</v>
      </c>
      <c r="G99" s="648">
        <v>655</v>
      </c>
      <c r="H99" s="648">
        <v>193</v>
      </c>
      <c r="I99" s="647">
        <v>462</v>
      </c>
      <c r="J99" s="648">
        <v>760</v>
      </c>
      <c r="K99" s="648">
        <v>220</v>
      </c>
      <c r="L99" s="647">
        <v>540</v>
      </c>
      <c r="M99" s="648">
        <v>849</v>
      </c>
      <c r="N99" s="648">
        <v>235</v>
      </c>
      <c r="O99" s="647">
        <v>614</v>
      </c>
      <c r="P99" s="648">
        <v>1157</v>
      </c>
      <c r="Q99" s="648">
        <v>386</v>
      </c>
      <c r="R99" s="648">
        <v>771</v>
      </c>
      <c r="S99" s="648">
        <v>1514</v>
      </c>
      <c r="T99" s="648">
        <v>539</v>
      </c>
      <c r="U99" s="648">
        <v>975</v>
      </c>
    </row>
    <row r="100" spans="3:21" x14ac:dyDescent="0.4">
      <c r="C100" s="646" t="s">
        <v>314</v>
      </c>
      <c r="D100" s="648">
        <v>191</v>
      </c>
      <c r="E100" s="648">
        <v>50</v>
      </c>
      <c r="F100" s="648">
        <v>141</v>
      </c>
      <c r="G100" s="648">
        <v>249</v>
      </c>
      <c r="H100" s="648">
        <v>64</v>
      </c>
      <c r="I100" s="647">
        <v>185</v>
      </c>
      <c r="J100" s="648">
        <v>290</v>
      </c>
      <c r="K100" s="648">
        <v>81</v>
      </c>
      <c r="L100" s="647">
        <v>209</v>
      </c>
      <c r="M100" s="648">
        <v>315</v>
      </c>
      <c r="N100" s="648">
        <v>90</v>
      </c>
      <c r="O100" s="647">
        <v>225</v>
      </c>
      <c r="P100" s="648">
        <v>460</v>
      </c>
      <c r="Q100" s="648">
        <v>144</v>
      </c>
      <c r="R100" s="648">
        <v>316</v>
      </c>
      <c r="S100" s="648">
        <v>542</v>
      </c>
      <c r="T100" s="648">
        <v>196</v>
      </c>
      <c r="U100" s="648">
        <v>346</v>
      </c>
    </row>
    <row r="101" spans="3:21" x14ac:dyDescent="0.4">
      <c r="C101" s="646" t="s">
        <v>402</v>
      </c>
      <c r="D101" s="648">
        <v>165</v>
      </c>
      <c r="E101" s="648">
        <v>49</v>
      </c>
      <c r="F101" s="648">
        <v>116</v>
      </c>
      <c r="G101" s="648">
        <v>185</v>
      </c>
      <c r="H101" s="648">
        <v>58</v>
      </c>
      <c r="I101" s="647">
        <v>127</v>
      </c>
      <c r="J101" s="648">
        <v>244</v>
      </c>
      <c r="K101" s="648">
        <v>66</v>
      </c>
      <c r="L101" s="647">
        <v>178</v>
      </c>
      <c r="M101" s="648">
        <v>263</v>
      </c>
      <c r="N101" s="648">
        <v>71</v>
      </c>
      <c r="O101" s="647">
        <v>192</v>
      </c>
      <c r="P101" s="648">
        <v>324</v>
      </c>
      <c r="Q101" s="648">
        <v>107</v>
      </c>
      <c r="R101" s="648">
        <v>217</v>
      </c>
      <c r="S101" s="648">
        <v>357</v>
      </c>
      <c r="T101" s="648">
        <v>139</v>
      </c>
      <c r="U101" s="648">
        <v>218</v>
      </c>
    </row>
    <row r="102" spans="3:21" x14ac:dyDescent="0.4">
      <c r="C102" s="646" t="s">
        <v>403</v>
      </c>
      <c r="D102" s="648">
        <v>162</v>
      </c>
      <c r="E102" s="648">
        <v>55</v>
      </c>
      <c r="F102" s="648">
        <v>107</v>
      </c>
      <c r="G102" s="648">
        <v>166</v>
      </c>
      <c r="H102" s="648">
        <v>39</v>
      </c>
      <c r="I102" s="647">
        <v>127</v>
      </c>
      <c r="J102" s="648">
        <v>227</v>
      </c>
      <c r="K102" s="648">
        <v>57</v>
      </c>
      <c r="L102" s="647">
        <v>170</v>
      </c>
      <c r="M102" s="648">
        <v>262</v>
      </c>
      <c r="N102" s="648">
        <v>68</v>
      </c>
      <c r="O102" s="647">
        <v>194</v>
      </c>
      <c r="P102" s="648">
        <v>374</v>
      </c>
      <c r="Q102" s="648">
        <v>126</v>
      </c>
      <c r="R102" s="648">
        <v>248</v>
      </c>
      <c r="S102" s="648">
        <v>358</v>
      </c>
      <c r="T102" s="648">
        <v>128</v>
      </c>
      <c r="U102" s="648">
        <v>230</v>
      </c>
    </row>
    <row r="103" spans="3:21" x14ac:dyDescent="0.4">
      <c r="C103" s="651" t="s">
        <v>422</v>
      </c>
      <c r="D103" s="652">
        <v>475</v>
      </c>
      <c r="E103" s="652">
        <v>93</v>
      </c>
      <c r="F103" s="652">
        <v>382</v>
      </c>
      <c r="G103" s="652">
        <v>657</v>
      </c>
      <c r="H103" s="652">
        <v>161</v>
      </c>
      <c r="I103" s="653">
        <v>496</v>
      </c>
      <c r="J103" s="652">
        <v>778</v>
      </c>
      <c r="K103" s="652">
        <v>179</v>
      </c>
      <c r="L103" s="653">
        <v>599</v>
      </c>
      <c r="M103" s="652">
        <v>1000</v>
      </c>
      <c r="N103" s="652">
        <v>206</v>
      </c>
      <c r="O103" s="653">
        <v>794</v>
      </c>
      <c r="P103" s="652">
        <v>1031</v>
      </c>
      <c r="Q103" s="652">
        <v>226</v>
      </c>
      <c r="R103" s="652">
        <v>805</v>
      </c>
      <c r="S103" s="652">
        <v>1453</v>
      </c>
      <c r="T103" s="652">
        <v>410</v>
      </c>
      <c r="U103" s="652">
        <v>1043</v>
      </c>
    </row>
    <row r="104" spans="3:21" x14ac:dyDescent="0.4">
      <c r="C104" s="646" t="s">
        <v>313</v>
      </c>
      <c r="D104" s="648">
        <v>237</v>
      </c>
      <c r="E104" s="648">
        <v>43</v>
      </c>
      <c r="F104" s="648">
        <v>194</v>
      </c>
      <c r="G104" s="648">
        <v>335</v>
      </c>
      <c r="H104" s="648">
        <v>85</v>
      </c>
      <c r="I104" s="647">
        <v>250</v>
      </c>
      <c r="J104" s="648">
        <v>418</v>
      </c>
      <c r="K104" s="648">
        <v>100</v>
      </c>
      <c r="L104" s="647">
        <v>318</v>
      </c>
      <c r="M104" s="648">
        <v>514</v>
      </c>
      <c r="N104" s="648">
        <v>100</v>
      </c>
      <c r="O104" s="647">
        <v>414</v>
      </c>
      <c r="P104" s="648">
        <v>544</v>
      </c>
      <c r="Q104" s="648">
        <v>116</v>
      </c>
      <c r="R104" s="648">
        <v>428</v>
      </c>
      <c r="S104" s="648">
        <v>745</v>
      </c>
      <c r="T104" s="648">
        <v>216</v>
      </c>
      <c r="U104" s="648">
        <v>529</v>
      </c>
    </row>
    <row r="105" spans="3:21" x14ac:dyDescent="0.4">
      <c r="C105" s="646" t="s">
        <v>314</v>
      </c>
      <c r="D105" s="648">
        <v>91</v>
      </c>
      <c r="E105" s="648">
        <v>19</v>
      </c>
      <c r="F105" s="648">
        <v>72</v>
      </c>
      <c r="G105" s="648">
        <v>116</v>
      </c>
      <c r="H105" s="648">
        <v>28</v>
      </c>
      <c r="I105" s="647">
        <v>88</v>
      </c>
      <c r="J105" s="648">
        <v>163</v>
      </c>
      <c r="K105" s="648">
        <v>35</v>
      </c>
      <c r="L105" s="647">
        <v>128</v>
      </c>
      <c r="M105" s="648">
        <v>184</v>
      </c>
      <c r="N105" s="648">
        <v>45</v>
      </c>
      <c r="O105" s="647">
        <v>139</v>
      </c>
      <c r="P105" s="648">
        <v>194</v>
      </c>
      <c r="Q105" s="648">
        <v>51</v>
      </c>
      <c r="R105" s="648">
        <v>143</v>
      </c>
      <c r="S105" s="648">
        <v>281</v>
      </c>
      <c r="T105" s="648">
        <v>76</v>
      </c>
      <c r="U105" s="648">
        <v>205</v>
      </c>
    </row>
    <row r="106" spans="3:21" x14ac:dyDescent="0.4">
      <c r="C106" s="646" t="s">
        <v>402</v>
      </c>
      <c r="D106" s="648">
        <v>64</v>
      </c>
      <c r="E106" s="648">
        <v>17</v>
      </c>
      <c r="F106" s="648">
        <v>47</v>
      </c>
      <c r="G106" s="648">
        <v>101</v>
      </c>
      <c r="H106" s="648">
        <v>21</v>
      </c>
      <c r="I106" s="647">
        <v>80</v>
      </c>
      <c r="J106" s="648">
        <v>102</v>
      </c>
      <c r="K106" s="648">
        <v>27</v>
      </c>
      <c r="L106" s="647">
        <v>75</v>
      </c>
      <c r="M106" s="648">
        <v>148</v>
      </c>
      <c r="N106" s="648">
        <v>31</v>
      </c>
      <c r="O106" s="647">
        <v>117</v>
      </c>
      <c r="P106" s="648">
        <v>131</v>
      </c>
      <c r="Q106" s="648">
        <v>25</v>
      </c>
      <c r="R106" s="648">
        <v>106</v>
      </c>
      <c r="S106" s="648">
        <v>205</v>
      </c>
      <c r="T106" s="648">
        <v>59</v>
      </c>
      <c r="U106" s="648">
        <v>146</v>
      </c>
    </row>
    <row r="107" spans="3:21" x14ac:dyDescent="0.4">
      <c r="C107" s="646" t="s">
        <v>403</v>
      </c>
      <c r="D107" s="648">
        <v>83</v>
      </c>
      <c r="E107" s="648">
        <v>14</v>
      </c>
      <c r="F107" s="648">
        <v>69</v>
      </c>
      <c r="G107" s="648">
        <v>105</v>
      </c>
      <c r="H107" s="648">
        <v>27</v>
      </c>
      <c r="I107" s="647">
        <v>78</v>
      </c>
      <c r="J107" s="648">
        <v>95</v>
      </c>
      <c r="K107" s="648">
        <v>17</v>
      </c>
      <c r="L107" s="647">
        <v>78</v>
      </c>
      <c r="M107" s="648">
        <v>154</v>
      </c>
      <c r="N107" s="648">
        <v>30</v>
      </c>
      <c r="O107" s="647">
        <v>124</v>
      </c>
      <c r="P107" s="648">
        <v>162</v>
      </c>
      <c r="Q107" s="648">
        <v>34</v>
      </c>
      <c r="R107" s="648">
        <v>128</v>
      </c>
      <c r="S107" s="648">
        <v>222</v>
      </c>
      <c r="T107" s="648">
        <v>59</v>
      </c>
      <c r="U107" s="648">
        <v>163</v>
      </c>
    </row>
    <row r="108" spans="3:21" x14ac:dyDescent="0.4">
      <c r="C108" s="651" t="s">
        <v>423</v>
      </c>
      <c r="D108" s="652">
        <v>191</v>
      </c>
      <c r="E108" s="652">
        <v>43</v>
      </c>
      <c r="F108" s="652">
        <v>148</v>
      </c>
      <c r="G108" s="652">
        <v>238</v>
      </c>
      <c r="H108" s="652">
        <v>37</v>
      </c>
      <c r="I108" s="653">
        <v>201</v>
      </c>
      <c r="J108" s="652">
        <v>333</v>
      </c>
      <c r="K108" s="652">
        <v>51</v>
      </c>
      <c r="L108" s="653">
        <v>282</v>
      </c>
      <c r="M108" s="652">
        <v>423</v>
      </c>
      <c r="N108" s="652">
        <v>71</v>
      </c>
      <c r="O108" s="653">
        <v>352</v>
      </c>
      <c r="P108" s="652">
        <v>512</v>
      </c>
      <c r="Q108" s="652">
        <v>78</v>
      </c>
      <c r="R108" s="652">
        <v>434</v>
      </c>
      <c r="S108" s="652">
        <v>545</v>
      </c>
      <c r="T108" s="652">
        <v>82</v>
      </c>
      <c r="U108" s="652">
        <v>463</v>
      </c>
    </row>
    <row r="109" spans="3:21" x14ac:dyDescent="0.4">
      <c r="C109" s="646" t="s">
        <v>313</v>
      </c>
      <c r="D109" s="648">
        <v>108</v>
      </c>
      <c r="E109" s="648">
        <v>25</v>
      </c>
      <c r="F109" s="648">
        <v>83</v>
      </c>
      <c r="G109" s="648">
        <v>108</v>
      </c>
      <c r="H109" s="648">
        <v>16</v>
      </c>
      <c r="I109" s="647">
        <v>92</v>
      </c>
      <c r="J109" s="648">
        <v>172</v>
      </c>
      <c r="K109" s="648">
        <v>29</v>
      </c>
      <c r="L109" s="647">
        <v>143</v>
      </c>
      <c r="M109" s="648">
        <v>231</v>
      </c>
      <c r="N109" s="648">
        <v>49</v>
      </c>
      <c r="O109" s="647">
        <v>182</v>
      </c>
      <c r="P109" s="648">
        <v>291</v>
      </c>
      <c r="Q109" s="648">
        <v>45</v>
      </c>
      <c r="R109" s="648">
        <v>246</v>
      </c>
      <c r="S109" s="648">
        <v>285</v>
      </c>
      <c r="T109" s="648">
        <v>46</v>
      </c>
      <c r="U109" s="648">
        <v>239</v>
      </c>
    </row>
    <row r="110" spans="3:21" x14ac:dyDescent="0.4">
      <c r="C110" s="646" t="s">
        <v>314</v>
      </c>
      <c r="D110" s="648">
        <v>24</v>
      </c>
      <c r="E110" s="648">
        <v>8</v>
      </c>
      <c r="F110" s="648">
        <v>16</v>
      </c>
      <c r="G110" s="648">
        <v>47</v>
      </c>
      <c r="H110" s="648">
        <v>7</v>
      </c>
      <c r="I110" s="647">
        <v>40</v>
      </c>
      <c r="J110" s="648">
        <v>60</v>
      </c>
      <c r="K110" s="648">
        <v>5</v>
      </c>
      <c r="L110" s="647">
        <v>55</v>
      </c>
      <c r="M110" s="648">
        <v>89</v>
      </c>
      <c r="N110" s="648">
        <v>12</v>
      </c>
      <c r="O110" s="647">
        <v>77</v>
      </c>
      <c r="P110" s="648">
        <v>84</v>
      </c>
      <c r="Q110" s="648">
        <v>14</v>
      </c>
      <c r="R110" s="648">
        <v>70</v>
      </c>
      <c r="S110" s="648">
        <v>101</v>
      </c>
      <c r="T110" s="648">
        <v>16</v>
      </c>
      <c r="U110" s="648">
        <v>85</v>
      </c>
    </row>
    <row r="111" spans="3:21" x14ac:dyDescent="0.4">
      <c r="C111" s="646" t="s">
        <v>402</v>
      </c>
      <c r="D111" s="648">
        <v>23</v>
      </c>
      <c r="E111" s="648">
        <v>5</v>
      </c>
      <c r="F111" s="648">
        <v>18</v>
      </c>
      <c r="G111" s="648">
        <v>39</v>
      </c>
      <c r="H111" s="648">
        <v>9</v>
      </c>
      <c r="I111" s="647">
        <v>30</v>
      </c>
      <c r="J111" s="648">
        <v>44</v>
      </c>
      <c r="K111" s="648">
        <v>6</v>
      </c>
      <c r="L111" s="647">
        <v>38</v>
      </c>
      <c r="M111" s="648">
        <v>50</v>
      </c>
      <c r="N111" s="648">
        <v>4</v>
      </c>
      <c r="O111" s="647">
        <v>46</v>
      </c>
      <c r="P111" s="648">
        <v>60</v>
      </c>
      <c r="Q111" s="648">
        <v>9</v>
      </c>
      <c r="R111" s="648">
        <v>51</v>
      </c>
      <c r="S111" s="648">
        <v>73</v>
      </c>
      <c r="T111" s="648">
        <v>7</v>
      </c>
      <c r="U111" s="648">
        <v>66</v>
      </c>
    </row>
    <row r="112" spans="3:21" x14ac:dyDescent="0.4">
      <c r="C112" s="646" t="s">
        <v>403</v>
      </c>
      <c r="D112" s="648">
        <v>36</v>
      </c>
      <c r="E112" s="648">
        <v>5</v>
      </c>
      <c r="F112" s="648">
        <v>31</v>
      </c>
      <c r="G112" s="648">
        <v>44</v>
      </c>
      <c r="H112" s="648">
        <v>5</v>
      </c>
      <c r="I112" s="647">
        <v>39</v>
      </c>
      <c r="J112" s="648">
        <v>57</v>
      </c>
      <c r="K112" s="648">
        <v>11</v>
      </c>
      <c r="L112" s="647">
        <v>46</v>
      </c>
      <c r="M112" s="648">
        <v>53</v>
      </c>
      <c r="N112" s="648">
        <v>6</v>
      </c>
      <c r="O112" s="647">
        <v>47</v>
      </c>
      <c r="P112" s="648">
        <v>77</v>
      </c>
      <c r="Q112" s="648">
        <v>10</v>
      </c>
      <c r="R112" s="648">
        <v>67</v>
      </c>
      <c r="S112" s="648">
        <v>86</v>
      </c>
      <c r="T112" s="648">
        <v>13</v>
      </c>
      <c r="U112" s="648">
        <v>73</v>
      </c>
    </row>
    <row r="113" spans="3:21" x14ac:dyDescent="0.4">
      <c r="C113" s="651" t="s">
        <v>424</v>
      </c>
      <c r="D113" s="652">
        <v>52</v>
      </c>
      <c r="E113" s="652">
        <v>25</v>
      </c>
      <c r="F113" s="652">
        <v>27</v>
      </c>
      <c r="G113" s="652">
        <v>112</v>
      </c>
      <c r="H113" s="652">
        <v>70</v>
      </c>
      <c r="I113" s="653">
        <v>42</v>
      </c>
      <c r="J113" s="652">
        <v>26</v>
      </c>
      <c r="K113" s="652">
        <v>18</v>
      </c>
      <c r="L113" s="653">
        <v>8</v>
      </c>
      <c r="M113" s="652">
        <v>44</v>
      </c>
      <c r="N113" s="652">
        <v>27</v>
      </c>
      <c r="O113" s="653">
        <v>17</v>
      </c>
      <c r="P113" s="652">
        <v>773</v>
      </c>
      <c r="Q113" s="652">
        <v>466</v>
      </c>
      <c r="R113" s="652">
        <v>307</v>
      </c>
      <c r="S113" s="652">
        <v>390</v>
      </c>
      <c r="T113" s="652">
        <v>248</v>
      </c>
      <c r="U113" s="652">
        <v>142</v>
      </c>
    </row>
    <row r="114" spans="3:21" x14ac:dyDescent="0.4">
      <c r="C114" s="646" t="s">
        <v>313</v>
      </c>
      <c r="D114" s="648">
        <v>52</v>
      </c>
      <c r="E114" s="648">
        <v>25</v>
      </c>
      <c r="F114" s="648">
        <v>27</v>
      </c>
      <c r="G114" s="648">
        <v>77</v>
      </c>
      <c r="H114" s="648">
        <v>48</v>
      </c>
      <c r="I114" s="647">
        <v>29</v>
      </c>
      <c r="J114" s="648">
        <v>11</v>
      </c>
      <c r="K114" s="648">
        <v>9</v>
      </c>
      <c r="L114" s="647">
        <v>2</v>
      </c>
      <c r="M114" s="648">
        <v>29</v>
      </c>
      <c r="N114" s="648">
        <v>20</v>
      </c>
      <c r="O114" s="647">
        <v>9</v>
      </c>
      <c r="P114" s="648">
        <v>530</v>
      </c>
      <c r="Q114" s="648">
        <v>319</v>
      </c>
      <c r="R114" s="648">
        <v>211</v>
      </c>
      <c r="S114" s="648">
        <v>198</v>
      </c>
      <c r="T114" s="648">
        <v>119</v>
      </c>
      <c r="U114" s="648">
        <v>79</v>
      </c>
    </row>
    <row r="115" spans="3:21" x14ac:dyDescent="0.4">
      <c r="C115" s="646" t="s">
        <v>314</v>
      </c>
      <c r="D115" s="648">
        <v>0</v>
      </c>
      <c r="E115" s="648" t="s">
        <v>425</v>
      </c>
      <c r="F115" s="648" t="s">
        <v>425</v>
      </c>
      <c r="G115" s="648">
        <v>24</v>
      </c>
      <c r="H115" s="648">
        <v>14</v>
      </c>
      <c r="I115" s="647">
        <v>10</v>
      </c>
      <c r="J115" s="648">
        <v>15</v>
      </c>
      <c r="K115" s="648">
        <v>9</v>
      </c>
      <c r="L115" s="647">
        <v>6</v>
      </c>
      <c r="M115" s="648">
        <v>3</v>
      </c>
      <c r="N115" s="648">
        <v>2</v>
      </c>
      <c r="O115" s="647">
        <v>1</v>
      </c>
      <c r="P115" s="648">
        <v>158</v>
      </c>
      <c r="Q115" s="648">
        <v>94</v>
      </c>
      <c r="R115" s="648">
        <v>64</v>
      </c>
      <c r="S115" s="648">
        <v>117</v>
      </c>
      <c r="T115" s="648">
        <v>75</v>
      </c>
      <c r="U115" s="648">
        <v>42</v>
      </c>
    </row>
    <row r="116" spans="3:21" x14ac:dyDescent="0.4">
      <c r="C116" s="646" t="s">
        <v>402</v>
      </c>
      <c r="D116" s="648">
        <v>0</v>
      </c>
      <c r="E116" s="648" t="s">
        <v>425</v>
      </c>
      <c r="F116" s="648" t="s">
        <v>425</v>
      </c>
      <c r="G116" s="648">
        <v>0</v>
      </c>
      <c r="H116" s="648" t="s">
        <v>425</v>
      </c>
      <c r="I116" s="647" t="s">
        <v>425</v>
      </c>
      <c r="J116" s="648">
        <v>0</v>
      </c>
      <c r="K116" s="648" t="s">
        <v>425</v>
      </c>
      <c r="L116" s="647" t="s">
        <v>425</v>
      </c>
      <c r="M116" s="648">
        <v>8</v>
      </c>
      <c r="N116" s="648">
        <v>3</v>
      </c>
      <c r="O116" s="647">
        <v>5</v>
      </c>
      <c r="P116" s="648">
        <v>61</v>
      </c>
      <c r="Q116" s="648">
        <v>36</v>
      </c>
      <c r="R116" s="648">
        <v>25</v>
      </c>
      <c r="S116" s="648">
        <v>48</v>
      </c>
      <c r="T116" s="648">
        <v>33</v>
      </c>
      <c r="U116" s="648">
        <v>15</v>
      </c>
    </row>
    <row r="117" spans="3:21" x14ac:dyDescent="0.4">
      <c r="C117" s="655" t="s">
        <v>403</v>
      </c>
      <c r="D117" s="656">
        <v>0</v>
      </c>
      <c r="E117" s="656" t="s">
        <v>425</v>
      </c>
      <c r="F117" s="656" t="s">
        <v>425</v>
      </c>
      <c r="G117" s="656">
        <v>11</v>
      </c>
      <c r="H117" s="656">
        <v>8</v>
      </c>
      <c r="I117" s="657">
        <v>3</v>
      </c>
      <c r="J117" s="656">
        <v>0</v>
      </c>
      <c r="K117" s="656" t="s">
        <v>425</v>
      </c>
      <c r="L117" s="657" t="s">
        <v>425</v>
      </c>
      <c r="M117" s="656">
        <v>4</v>
      </c>
      <c r="N117" s="656">
        <v>2</v>
      </c>
      <c r="O117" s="657">
        <v>2</v>
      </c>
      <c r="P117" s="656">
        <v>24</v>
      </c>
      <c r="Q117" s="656">
        <v>17</v>
      </c>
      <c r="R117" s="656">
        <v>7</v>
      </c>
      <c r="S117" s="656">
        <v>27</v>
      </c>
      <c r="T117" s="656">
        <v>21</v>
      </c>
      <c r="U117" s="656">
        <v>6</v>
      </c>
    </row>
    <row r="118" spans="3:21" ht="16.5" customHeight="1" x14ac:dyDescent="0.4">
      <c r="F118" s="262"/>
      <c r="G118" s="262"/>
      <c r="H118" s="262"/>
      <c r="I118" s="262"/>
      <c r="K118" s="177"/>
      <c r="L118" s="177"/>
      <c r="N118" s="177"/>
      <c r="O118" s="177"/>
      <c r="R118" s="177"/>
      <c r="U118" s="177" t="s">
        <v>349</v>
      </c>
    </row>
    <row r="120" spans="3:21" x14ac:dyDescent="0.4"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</row>
    <row r="122" spans="3:21" x14ac:dyDescent="0.4">
      <c r="P122" s="660"/>
    </row>
  </sheetData>
  <mergeCells count="1">
    <mergeCell ref="C5:C6"/>
  </mergeCells>
  <phoneticPr fontId="4"/>
  <hyperlinks>
    <hyperlink ref="A1" location="基本情報!C35" display="基本情報"/>
  </hyperlinks>
  <pageMargins left="0.70866141732283472" right="0.70866141732283472" top="0.74803149606299213" bottom="0.74803149606299213" header="0.31496062992125984" footer="0.31496062992125984"/>
  <pageSetup paperSize="9" scale="57" orientation="landscape" r:id="rId1"/>
  <rowBreaks count="1" manualBreakCount="1">
    <brk id="6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FFCCFF"/>
    <pageSetUpPr fitToPage="1"/>
  </sheetPr>
  <dimension ref="A1:O100"/>
  <sheetViews>
    <sheetView zoomScaleNormal="100" zoomScaleSheetLayoutView="85" workbookViewId="0">
      <selection activeCell="C4" sqref="C4"/>
    </sheetView>
  </sheetViews>
  <sheetFormatPr defaultColWidth="9" defaultRowHeight="13.5" x14ac:dyDescent="0.4"/>
  <cols>
    <col min="1" max="1" width="4.625" style="267" customWidth="1"/>
    <col min="2" max="2" width="2.125" style="267" customWidth="1"/>
    <col min="3" max="3" width="6.875" style="267" customWidth="1"/>
    <col min="4" max="4" width="16.25" style="267" customWidth="1"/>
    <col min="5" max="5" width="16.375" style="267" customWidth="1"/>
    <col min="6" max="6" width="16.125" style="267" customWidth="1"/>
    <col min="7" max="7" width="10.375" style="267" customWidth="1"/>
    <col min="8" max="8" width="16.125" style="267" customWidth="1"/>
    <col min="9" max="9" width="10.375" style="267" customWidth="1"/>
    <col min="10" max="10" width="16.125" style="267" customWidth="1"/>
    <col min="11" max="11" width="10.375" style="267" customWidth="1"/>
    <col min="12" max="12" width="16.125" style="267" customWidth="1"/>
    <col min="13" max="16384" width="9" style="267"/>
  </cols>
  <sheetData>
    <row r="1" spans="1:15" x14ac:dyDescent="0.4">
      <c r="A1" s="53" t="s">
        <v>2</v>
      </c>
      <c r="B1" s="54"/>
    </row>
    <row r="2" spans="1:15" ht="15" customHeight="1" x14ac:dyDescent="0.4">
      <c r="A2" s="57"/>
      <c r="B2" s="54"/>
    </row>
    <row r="3" spans="1:15" ht="21" customHeight="1" x14ac:dyDescent="0.4">
      <c r="C3" s="529" t="s">
        <v>426</v>
      </c>
      <c r="D3" s="565"/>
      <c r="E3" s="565"/>
      <c r="F3" s="565"/>
      <c r="G3" s="565"/>
      <c r="H3" s="565"/>
      <c r="I3" s="661"/>
      <c r="J3" s="662"/>
      <c r="K3" s="662"/>
      <c r="L3" s="662"/>
    </row>
    <row r="4" spans="1:15" ht="16.5" customHeight="1" x14ac:dyDescent="0.4">
      <c r="D4" s="285"/>
      <c r="E4" s="510"/>
      <c r="F4" s="285"/>
      <c r="G4" s="285"/>
      <c r="H4" s="285"/>
      <c r="I4" s="285"/>
      <c r="J4" s="285"/>
      <c r="K4" s="663"/>
      <c r="L4" s="177" t="s">
        <v>401</v>
      </c>
    </row>
    <row r="5" spans="1:15" ht="15" customHeight="1" x14ac:dyDescent="0.4">
      <c r="C5" s="664" t="s">
        <v>427</v>
      </c>
      <c r="D5" s="665" t="s">
        <v>428</v>
      </c>
      <c r="E5" s="666" t="s">
        <v>232</v>
      </c>
      <c r="F5" s="667" t="s">
        <v>429</v>
      </c>
      <c r="G5" s="668"/>
      <c r="H5" s="668"/>
      <c r="I5" s="668"/>
      <c r="J5" s="668"/>
      <c r="K5" s="669"/>
      <c r="L5" s="664" t="s">
        <v>430</v>
      </c>
    </row>
    <row r="6" spans="1:15" ht="15" customHeight="1" x14ac:dyDescent="0.4">
      <c r="C6" s="670"/>
      <c r="D6" s="671"/>
      <c r="E6" s="672"/>
      <c r="F6" s="673" t="s">
        <v>232</v>
      </c>
      <c r="G6" s="674" t="s">
        <v>431</v>
      </c>
      <c r="H6" s="675" t="s">
        <v>378</v>
      </c>
      <c r="I6" s="676" t="s">
        <v>431</v>
      </c>
      <c r="J6" s="673" t="s">
        <v>432</v>
      </c>
      <c r="K6" s="677" t="s">
        <v>431</v>
      </c>
      <c r="L6" s="670"/>
    </row>
    <row r="7" spans="1:15" ht="13.5" customHeight="1" x14ac:dyDescent="0.4">
      <c r="C7" s="506" t="s">
        <v>433</v>
      </c>
      <c r="D7" s="678" t="s">
        <v>264</v>
      </c>
      <c r="E7" s="679">
        <v>81802</v>
      </c>
      <c r="F7" s="680">
        <v>47863</v>
      </c>
      <c r="G7" s="681">
        <v>100</v>
      </c>
      <c r="H7" s="680">
        <v>41916</v>
      </c>
      <c r="I7" s="681">
        <v>87.574953513152124</v>
      </c>
      <c r="J7" s="682">
        <v>5947</v>
      </c>
      <c r="K7" s="681">
        <v>12.425046486847878</v>
      </c>
      <c r="L7" s="679">
        <v>33724</v>
      </c>
    </row>
    <row r="8" spans="1:15" ht="13.5" customHeight="1" x14ac:dyDescent="0.4">
      <c r="C8" s="511"/>
      <c r="D8" s="683" t="s">
        <v>254</v>
      </c>
      <c r="E8" s="652">
        <v>40246</v>
      </c>
      <c r="F8" s="653">
        <v>30438</v>
      </c>
      <c r="G8" s="684">
        <v>100</v>
      </c>
      <c r="H8" s="653">
        <v>26139</v>
      </c>
      <c r="I8" s="684">
        <v>85.876207372363496</v>
      </c>
      <c r="J8" s="685">
        <v>4299</v>
      </c>
      <c r="K8" s="684">
        <v>14.123792627636508</v>
      </c>
      <c r="L8" s="652">
        <v>9683</v>
      </c>
    </row>
    <row r="9" spans="1:15" ht="13.5" customHeight="1" x14ac:dyDescent="0.4">
      <c r="C9" s="511"/>
      <c r="D9" s="686" t="s">
        <v>255</v>
      </c>
      <c r="E9" s="687">
        <v>41557</v>
      </c>
      <c r="F9" s="688">
        <v>17425</v>
      </c>
      <c r="G9" s="689">
        <v>100</v>
      </c>
      <c r="H9" s="688">
        <v>15777</v>
      </c>
      <c r="I9" s="689">
        <v>90.542324246771884</v>
      </c>
      <c r="J9" s="690">
        <v>1648</v>
      </c>
      <c r="K9" s="689">
        <v>9.4576757532281199</v>
      </c>
      <c r="L9" s="687">
        <v>24041</v>
      </c>
      <c r="N9" s="290"/>
    </row>
    <row r="10" spans="1:15" ht="13.5" customHeight="1" x14ac:dyDescent="0.4">
      <c r="C10" s="511"/>
      <c r="D10" s="647" t="s">
        <v>313</v>
      </c>
      <c r="E10" s="520">
        <v>44103</v>
      </c>
      <c r="F10" s="650">
        <v>25911</v>
      </c>
      <c r="G10" s="691">
        <v>100</v>
      </c>
      <c r="H10" s="650">
        <v>22842</v>
      </c>
      <c r="I10" s="691">
        <v>88.155609586662038</v>
      </c>
      <c r="J10" s="692">
        <v>3069</v>
      </c>
      <c r="K10" s="691">
        <v>11.844390413337964</v>
      </c>
      <c r="L10" s="520">
        <v>18117</v>
      </c>
      <c r="M10" s="354"/>
      <c r="N10" s="354"/>
      <c r="O10" s="354"/>
    </row>
    <row r="11" spans="1:15" ht="13.5" customHeight="1" x14ac:dyDescent="0.4">
      <c r="C11" s="511"/>
      <c r="D11" s="647" t="s">
        <v>254</v>
      </c>
      <c r="E11" s="520">
        <v>21387</v>
      </c>
      <c r="F11" s="650">
        <v>15997</v>
      </c>
      <c r="G11" s="691">
        <v>100</v>
      </c>
      <c r="H11" s="650">
        <v>13899</v>
      </c>
      <c r="I11" s="691">
        <v>86.885040945177224</v>
      </c>
      <c r="J11" s="692">
        <v>2098</v>
      </c>
      <c r="K11" s="691">
        <v>13.114959054822778</v>
      </c>
      <c r="L11" s="520">
        <v>5344</v>
      </c>
      <c r="M11" s="354"/>
      <c r="N11" s="510"/>
      <c r="O11" s="354"/>
    </row>
    <row r="12" spans="1:15" ht="13.5" customHeight="1" x14ac:dyDescent="0.4">
      <c r="C12" s="511"/>
      <c r="D12" s="693" t="s">
        <v>255</v>
      </c>
      <c r="E12" s="694">
        <v>22716</v>
      </c>
      <c r="F12" s="695">
        <v>9914</v>
      </c>
      <c r="G12" s="696">
        <v>100</v>
      </c>
      <c r="H12" s="695">
        <v>8943</v>
      </c>
      <c r="I12" s="696">
        <v>90.205769618720993</v>
      </c>
      <c r="J12" s="697">
        <v>971</v>
      </c>
      <c r="K12" s="696">
        <v>9.7942303812790001</v>
      </c>
      <c r="L12" s="694">
        <v>12773</v>
      </c>
      <c r="M12" s="354"/>
      <c r="N12" s="354"/>
      <c r="O12" s="354"/>
    </row>
    <row r="13" spans="1:15" ht="13.5" customHeight="1" x14ac:dyDescent="0.4">
      <c r="C13" s="511"/>
      <c r="D13" s="647" t="s">
        <v>314</v>
      </c>
      <c r="E13" s="520">
        <v>16924</v>
      </c>
      <c r="F13" s="650">
        <v>10193</v>
      </c>
      <c r="G13" s="691">
        <v>100</v>
      </c>
      <c r="H13" s="650">
        <v>8919</v>
      </c>
      <c r="I13" s="691">
        <v>87.501226331796332</v>
      </c>
      <c r="J13" s="692">
        <v>1274</v>
      </c>
      <c r="K13" s="691">
        <v>12.49877366820367</v>
      </c>
      <c r="L13" s="520">
        <v>6602</v>
      </c>
      <c r="M13" s="354"/>
      <c r="N13" s="354"/>
      <c r="O13" s="354"/>
    </row>
    <row r="14" spans="1:15" ht="13.5" customHeight="1" x14ac:dyDescent="0.4">
      <c r="C14" s="511"/>
      <c r="D14" s="698" t="s">
        <v>254</v>
      </c>
      <c r="E14" s="520">
        <v>8386</v>
      </c>
      <c r="F14" s="650">
        <v>6356</v>
      </c>
      <c r="G14" s="691">
        <v>100</v>
      </c>
      <c r="H14" s="650">
        <v>5403</v>
      </c>
      <c r="I14" s="691">
        <v>85.006293266205162</v>
      </c>
      <c r="J14" s="692">
        <v>953</v>
      </c>
      <c r="K14" s="691">
        <v>14.99370673379484</v>
      </c>
      <c r="L14" s="520">
        <v>1954</v>
      </c>
    </row>
    <row r="15" spans="1:15" ht="13.5" customHeight="1" x14ac:dyDescent="0.4">
      <c r="C15" s="511"/>
      <c r="D15" s="699" t="s">
        <v>255</v>
      </c>
      <c r="E15" s="694">
        <v>8538</v>
      </c>
      <c r="F15" s="695">
        <v>3837</v>
      </c>
      <c r="G15" s="696">
        <v>100</v>
      </c>
      <c r="H15" s="695">
        <v>3516</v>
      </c>
      <c r="I15" s="696">
        <v>91.634089132134477</v>
      </c>
      <c r="J15" s="697">
        <v>321</v>
      </c>
      <c r="K15" s="696">
        <v>8.3659108678655194</v>
      </c>
      <c r="L15" s="694">
        <v>4648</v>
      </c>
    </row>
    <row r="16" spans="1:15" ht="13.5" customHeight="1" x14ac:dyDescent="0.4">
      <c r="C16" s="511"/>
      <c r="D16" s="647" t="s">
        <v>402</v>
      </c>
      <c r="E16" s="520">
        <v>10528</v>
      </c>
      <c r="F16" s="650">
        <v>5943</v>
      </c>
      <c r="G16" s="691">
        <v>100</v>
      </c>
      <c r="H16" s="650">
        <v>5157</v>
      </c>
      <c r="I16" s="691">
        <v>86.774356385663808</v>
      </c>
      <c r="J16" s="692">
        <v>786</v>
      </c>
      <c r="K16" s="691">
        <v>13.225643614336194</v>
      </c>
      <c r="L16" s="520">
        <v>4582</v>
      </c>
      <c r="N16" s="510"/>
    </row>
    <row r="17" spans="3:15" ht="13.5" customHeight="1" x14ac:dyDescent="0.4">
      <c r="C17" s="511"/>
      <c r="D17" s="698" t="s">
        <v>254</v>
      </c>
      <c r="E17" s="520">
        <v>5292</v>
      </c>
      <c r="F17" s="650">
        <v>4016</v>
      </c>
      <c r="G17" s="691">
        <v>100</v>
      </c>
      <c r="H17" s="650">
        <v>3404</v>
      </c>
      <c r="I17" s="691">
        <v>84.760956175298801</v>
      </c>
      <c r="J17" s="692">
        <v>612</v>
      </c>
      <c r="K17" s="691">
        <v>15.239043824701195</v>
      </c>
      <c r="L17" s="520">
        <v>1276</v>
      </c>
    </row>
    <row r="18" spans="3:15" ht="13.5" customHeight="1" x14ac:dyDescent="0.4">
      <c r="C18" s="511"/>
      <c r="D18" s="699" t="s">
        <v>255</v>
      </c>
      <c r="E18" s="694">
        <v>5236</v>
      </c>
      <c r="F18" s="695">
        <v>1927</v>
      </c>
      <c r="G18" s="700">
        <v>100</v>
      </c>
      <c r="H18" s="701">
        <v>1753</v>
      </c>
      <c r="I18" s="696">
        <v>90.970420342501299</v>
      </c>
      <c r="J18" s="697">
        <v>174</v>
      </c>
      <c r="K18" s="696">
        <v>9.0295796574987026</v>
      </c>
      <c r="L18" s="694">
        <v>3306</v>
      </c>
    </row>
    <row r="19" spans="3:15" ht="13.5" customHeight="1" x14ac:dyDescent="0.4">
      <c r="C19" s="511"/>
      <c r="D19" s="647" t="s">
        <v>434</v>
      </c>
      <c r="E19" s="520">
        <v>10247</v>
      </c>
      <c r="F19" s="650">
        <v>5816</v>
      </c>
      <c r="G19" s="691">
        <v>100.00000000000001</v>
      </c>
      <c r="H19" s="650">
        <v>4998</v>
      </c>
      <c r="I19" s="691">
        <v>85.935350756533708</v>
      </c>
      <c r="J19" s="692">
        <v>818</v>
      </c>
      <c r="K19" s="691">
        <v>14.064649243466301</v>
      </c>
      <c r="L19" s="520">
        <v>4423</v>
      </c>
    </row>
    <row r="20" spans="3:15" ht="13.5" customHeight="1" x14ac:dyDescent="0.4">
      <c r="C20" s="511"/>
      <c r="D20" s="698" t="s">
        <v>254</v>
      </c>
      <c r="E20" s="520">
        <v>5181</v>
      </c>
      <c r="F20" s="650">
        <v>4069</v>
      </c>
      <c r="G20" s="691">
        <v>100.00000000000001</v>
      </c>
      <c r="H20" s="650">
        <v>3433</v>
      </c>
      <c r="I20" s="691">
        <v>84.369623986237414</v>
      </c>
      <c r="J20" s="692">
        <v>636</v>
      </c>
      <c r="K20" s="691">
        <v>15.630376013762595</v>
      </c>
      <c r="L20" s="520">
        <v>1109</v>
      </c>
      <c r="N20" s="510"/>
    </row>
    <row r="21" spans="3:15" ht="13.5" customHeight="1" x14ac:dyDescent="0.4">
      <c r="C21" s="516"/>
      <c r="D21" s="702" t="s">
        <v>255</v>
      </c>
      <c r="E21" s="522">
        <v>5067</v>
      </c>
      <c r="F21" s="703">
        <v>1747</v>
      </c>
      <c r="G21" s="704">
        <v>100</v>
      </c>
      <c r="H21" s="703">
        <v>1565</v>
      </c>
      <c r="I21" s="704">
        <v>89.582140812821976</v>
      </c>
      <c r="J21" s="705">
        <v>182</v>
      </c>
      <c r="K21" s="704">
        <v>10.417859187178019</v>
      </c>
      <c r="L21" s="522">
        <v>3314</v>
      </c>
    </row>
    <row r="22" spans="3:15" ht="13.5" customHeight="1" x14ac:dyDescent="0.4">
      <c r="C22" s="506" t="s">
        <v>435</v>
      </c>
      <c r="D22" s="678" t="s">
        <v>264</v>
      </c>
      <c r="E22" s="679">
        <v>87173</v>
      </c>
      <c r="F22" s="680">
        <v>49420</v>
      </c>
      <c r="G22" s="681">
        <v>100</v>
      </c>
      <c r="H22" s="680">
        <v>43784</v>
      </c>
      <c r="I22" s="681">
        <v>88.595710238769726</v>
      </c>
      <c r="J22" s="682">
        <v>5636</v>
      </c>
      <c r="K22" s="681">
        <v>11.404289761230272</v>
      </c>
      <c r="L22" s="679">
        <v>36672</v>
      </c>
    </row>
    <row r="23" spans="3:15" ht="13.5" customHeight="1" x14ac:dyDescent="0.4">
      <c r="C23" s="511"/>
      <c r="D23" s="683" t="s">
        <v>254</v>
      </c>
      <c r="E23" s="652">
        <v>43105</v>
      </c>
      <c r="F23" s="653">
        <v>30359</v>
      </c>
      <c r="G23" s="684">
        <v>100</v>
      </c>
      <c r="H23" s="653">
        <v>26489</v>
      </c>
      <c r="I23" s="684">
        <v>87.252544550215745</v>
      </c>
      <c r="J23" s="685">
        <v>3870</v>
      </c>
      <c r="K23" s="684">
        <v>12.747455449784248</v>
      </c>
      <c r="L23" s="652">
        <v>12065</v>
      </c>
    </row>
    <row r="24" spans="3:15" ht="13.5" customHeight="1" x14ac:dyDescent="0.4">
      <c r="C24" s="511"/>
      <c r="D24" s="686" t="s">
        <v>255</v>
      </c>
      <c r="E24" s="687">
        <v>44068</v>
      </c>
      <c r="F24" s="688">
        <v>19061</v>
      </c>
      <c r="G24" s="689">
        <v>100</v>
      </c>
      <c r="H24" s="688">
        <v>17295</v>
      </c>
      <c r="I24" s="689">
        <v>90.73500865641887</v>
      </c>
      <c r="J24" s="690">
        <v>1766</v>
      </c>
      <c r="K24" s="689">
        <v>9.2649913435811353</v>
      </c>
      <c r="L24" s="687">
        <v>24787</v>
      </c>
      <c r="N24" s="290"/>
    </row>
    <row r="25" spans="3:15" ht="13.5" customHeight="1" x14ac:dyDescent="0.4">
      <c r="C25" s="511"/>
      <c r="D25" s="647" t="s">
        <v>313</v>
      </c>
      <c r="E25" s="520">
        <v>47932</v>
      </c>
      <c r="F25" s="650">
        <v>27303</v>
      </c>
      <c r="G25" s="691">
        <v>100.00000000000001</v>
      </c>
      <c r="H25" s="650">
        <v>24523</v>
      </c>
      <c r="I25" s="691">
        <v>89.817968721385938</v>
      </c>
      <c r="J25" s="692">
        <v>2780</v>
      </c>
      <c r="K25" s="691">
        <v>10.182031278614073</v>
      </c>
      <c r="L25" s="520">
        <v>19762</v>
      </c>
      <c r="M25" s="354"/>
      <c r="N25" s="354"/>
      <c r="O25" s="354"/>
    </row>
    <row r="26" spans="3:15" ht="13.5" customHeight="1" x14ac:dyDescent="0.4">
      <c r="C26" s="511"/>
      <c r="D26" s="647" t="s">
        <v>254</v>
      </c>
      <c r="E26" s="520">
        <v>23391</v>
      </c>
      <c r="F26" s="650">
        <v>16330</v>
      </c>
      <c r="G26" s="691">
        <v>100.00000000000001</v>
      </c>
      <c r="H26" s="650">
        <v>14513</v>
      </c>
      <c r="I26" s="691">
        <v>88.873239436619727</v>
      </c>
      <c r="J26" s="692">
        <v>1817</v>
      </c>
      <c r="K26" s="691">
        <v>11.126760563380282</v>
      </c>
      <c r="L26" s="520">
        <v>6516</v>
      </c>
      <c r="M26" s="354"/>
      <c r="N26" s="510"/>
      <c r="O26" s="354"/>
    </row>
    <row r="27" spans="3:15" ht="13.5" customHeight="1" x14ac:dyDescent="0.4">
      <c r="C27" s="511"/>
      <c r="D27" s="693" t="s">
        <v>255</v>
      </c>
      <c r="E27" s="694">
        <v>24541</v>
      </c>
      <c r="F27" s="695">
        <v>10973</v>
      </c>
      <c r="G27" s="696">
        <v>100</v>
      </c>
      <c r="H27" s="695">
        <v>10010</v>
      </c>
      <c r="I27" s="696">
        <v>91.223913241592996</v>
      </c>
      <c r="J27" s="697">
        <v>963</v>
      </c>
      <c r="K27" s="696">
        <v>8.7760867584069988</v>
      </c>
      <c r="L27" s="694">
        <v>13426</v>
      </c>
      <c r="M27" s="354"/>
      <c r="N27" s="354"/>
      <c r="O27" s="354"/>
    </row>
    <row r="28" spans="3:15" ht="13.5" customHeight="1" x14ac:dyDescent="0.4">
      <c r="C28" s="511"/>
      <c r="D28" s="647" t="s">
        <v>314</v>
      </c>
      <c r="E28" s="520">
        <v>17380</v>
      </c>
      <c r="F28" s="650">
        <v>10179</v>
      </c>
      <c r="G28" s="691">
        <v>100</v>
      </c>
      <c r="H28" s="650">
        <v>9025</v>
      </c>
      <c r="I28" s="691">
        <v>88.662933490519706</v>
      </c>
      <c r="J28" s="692">
        <v>1154</v>
      </c>
      <c r="K28" s="691">
        <v>11.337066509480302</v>
      </c>
      <c r="L28" s="520">
        <v>7031</v>
      </c>
      <c r="M28" s="354"/>
      <c r="N28" s="354"/>
      <c r="O28" s="354"/>
    </row>
    <row r="29" spans="3:15" ht="13.5" customHeight="1" x14ac:dyDescent="0.4">
      <c r="C29" s="511"/>
      <c r="D29" s="698" t="s">
        <v>254</v>
      </c>
      <c r="E29" s="520">
        <v>8569</v>
      </c>
      <c r="F29" s="650">
        <v>6144</v>
      </c>
      <c r="G29" s="691">
        <v>100.00000000000001</v>
      </c>
      <c r="H29" s="650">
        <v>5360</v>
      </c>
      <c r="I29" s="691">
        <v>87.239583333333343</v>
      </c>
      <c r="J29" s="692">
        <v>784</v>
      </c>
      <c r="K29" s="691">
        <v>12.760416666666666</v>
      </c>
      <c r="L29" s="520">
        <v>2318</v>
      </c>
    </row>
    <row r="30" spans="3:15" ht="13.5" customHeight="1" x14ac:dyDescent="0.4">
      <c r="C30" s="511"/>
      <c r="D30" s="699" t="s">
        <v>255</v>
      </c>
      <c r="E30" s="694">
        <v>8811</v>
      </c>
      <c r="F30" s="695">
        <v>4035</v>
      </c>
      <c r="G30" s="696">
        <v>100</v>
      </c>
      <c r="H30" s="695">
        <v>3665</v>
      </c>
      <c r="I30" s="696">
        <v>90.830235439900861</v>
      </c>
      <c r="J30" s="697">
        <v>370</v>
      </c>
      <c r="K30" s="696">
        <v>9.1697645600991322</v>
      </c>
      <c r="L30" s="694">
        <v>4713</v>
      </c>
    </row>
    <row r="31" spans="3:15" ht="13.5" customHeight="1" x14ac:dyDescent="0.4">
      <c r="C31" s="511"/>
      <c r="D31" s="647" t="s">
        <v>402</v>
      </c>
      <c r="E31" s="520">
        <v>11006</v>
      </c>
      <c r="F31" s="650">
        <v>6007</v>
      </c>
      <c r="G31" s="691">
        <v>100</v>
      </c>
      <c r="H31" s="650">
        <v>5059</v>
      </c>
      <c r="I31" s="691">
        <v>84.218411852838358</v>
      </c>
      <c r="J31" s="692">
        <v>948</v>
      </c>
      <c r="K31" s="691">
        <v>15.781588147161646</v>
      </c>
      <c r="L31" s="520">
        <v>4985</v>
      </c>
      <c r="N31" s="510"/>
    </row>
    <row r="32" spans="3:15" ht="13.5" customHeight="1" x14ac:dyDescent="0.4">
      <c r="C32" s="511"/>
      <c r="D32" s="698" t="s">
        <v>254</v>
      </c>
      <c r="E32" s="520">
        <v>5620</v>
      </c>
      <c r="F32" s="650">
        <v>3975</v>
      </c>
      <c r="G32" s="691">
        <v>100</v>
      </c>
      <c r="H32" s="650">
        <v>3281</v>
      </c>
      <c r="I32" s="691">
        <v>82.540880503144649</v>
      </c>
      <c r="J32" s="692">
        <v>694</v>
      </c>
      <c r="K32" s="691">
        <v>17.459119496855347</v>
      </c>
      <c r="L32" s="520">
        <v>1638</v>
      </c>
    </row>
    <row r="33" spans="3:14" ht="13.5" customHeight="1" x14ac:dyDescent="0.4">
      <c r="C33" s="511"/>
      <c r="D33" s="699" t="s">
        <v>255</v>
      </c>
      <c r="E33" s="694">
        <v>5386</v>
      </c>
      <c r="F33" s="695">
        <v>2032</v>
      </c>
      <c r="G33" s="700">
        <v>100</v>
      </c>
      <c r="H33" s="701">
        <v>1778</v>
      </c>
      <c r="I33" s="696">
        <v>87.5</v>
      </c>
      <c r="J33" s="697">
        <v>254</v>
      </c>
      <c r="K33" s="696">
        <v>12.5</v>
      </c>
      <c r="L33" s="694">
        <v>3347</v>
      </c>
    </row>
    <row r="34" spans="3:14" ht="13.5" customHeight="1" x14ac:dyDescent="0.4">
      <c r="C34" s="511"/>
      <c r="D34" s="647" t="s">
        <v>434</v>
      </c>
      <c r="E34" s="520">
        <v>10855</v>
      </c>
      <c r="F34" s="650">
        <v>5931</v>
      </c>
      <c r="G34" s="691">
        <v>100</v>
      </c>
      <c r="H34" s="650">
        <v>5177</v>
      </c>
      <c r="I34" s="691">
        <v>87.287135390322035</v>
      </c>
      <c r="J34" s="692">
        <v>754</v>
      </c>
      <c r="K34" s="691">
        <v>12.712864609677963</v>
      </c>
      <c r="L34" s="520">
        <v>4894</v>
      </c>
    </row>
    <row r="35" spans="3:14" ht="13.5" customHeight="1" x14ac:dyDescent="0.4">
      <c r="C35" s="511"/>
      <c r="D35" s="698" t="s">
        <v>254</v>
      </c>
      <c r="E35" s="520">
        <v>5525</v>
      </c>
      <c r="F35" s="650">
        <v>3910</v>
      </c>
      <c r="G35" s="691">
        <v>100</v>
      </c>
      <c r="H35" s="650">
        <v>3335</v>
      </c>
      <c r="I35" s="691">
        <v>85.294117647058826</v>
      </c>
      <c r="J35" s="692">
        <v>575</v>
      </c>
      <c r="K35" s="691">
        <v>14.705882352941178</v>
      </c>
      <c r="L35" s="520">
        <v>1593</v>
      </c>
      <c r="N35" s="510"/>
    </row>
    <row r="36" spans="3:14" ht="13.5" customHeight="1" x14ac:dyDescent="0.4">
      <c r="C36" s="516"/>
      <c r="D36" s="702" t="s">
        <v>255</v>
      </c>
      <c r="E36" s="522">
        <v>5330</v>
      </c>
      <c r="F36" s="703">
        <v>2021</v>
      </c>
      <c r="G36" s="704">
        <v>100</v>
      </c>
      <c r="H36" s="703">
        <v>1842</v>
      </c>
      <c r="I36" s="704">
        <v>91.142998515586342</v>
      </c>
      <c r="J36" s="705">
        <v>179</v>
      </c>
      <c r="K36" s="704">
        <v>8.8570014844136562</v>
      </c>
      <c r="L36" s="522">
        <v>3301</v>
      </c>
    </row>
    <row r="37" spans="3:14" ht="13.5" customHeight="1" x14ac:dyDescent="0.4">
      <c r="C37" s="506" t="s">
        <v>436</v>
      </c>
      <c r="D37" s="678" t="s">
        <v>264</v>
      </c>
      <c r="E37" s="706">
        <v>91477</v>
      </c>
      <c r="F37" s="707">
        <v>51034</v>
      </c>
      <c r="G37" s="708">
        <v>100</v>
      </c>
      <c r="H37" s="707">
        <v>43587</v>
      </c>
      <c r="I37" s="708">
        <v>85.407767370772419</v>
      </c>
      <c r="J37" s="709">
        <v>7447</v>
      </c>
      <c r="K37" s="708">
        <v>14.592232629227574</v>
      </c>
      <c r="L37" s="706">
        <v>36857</v>
      </c>
    </row>
    <row r="38" spans="3:14" ht="13.5" customHeight="1" x14ac:dyDescent="0.4">
      <c r="C38" s="511"/>
      <c r="D38" s="683" t="s">
        <v>254</v>
      </c>
      <c r="E38" s="652">
        <v>45336</v>
      </c>
      <c r="F38" s="653">
        <v>30872</v>
      </c>
      <c r="G38" s="684">
        <v>99.999999999999986</v>
      </c>
      <c r="H38" s="653">
        <v>25505</v>
      </c>
      <c r="I38" s="684">
        <v>82.615314848406314</v>
      </c>
      <c r="J38" s="685">
        <v>5367</v>
      </c>
      <c r="K38" s="684">
        <v>17.384685151593676</v>
      </c>
      <c r="L38" s="652">
        <v>12176</v>
      </c>
    </row>
    <row r="39" spans="3:14" ht="13.5" customHeight="1" x14ac:dyDescent="0.4">
      <c r="C39" s="511"/>
      <c r="D39" s="686" t="s">
        <v>255</v>
      </c>
      <c r="E39" s="652">
        <v>46141</v>
      </c>
      <c r="F39" s="653">
        <v>20162</v>
      </c>
      <c r="G39" s="684">
        <v>100</v>
      </c>
      <c r="H39" s="653">
        <v>18082</v>
      </c>
      <c r="I39" s="684">
        <v>89.683563138577526</v>
      </c>
      <c r="J39" s="685">
        <v>2080</v>
      </c>
      <c r="K39" s="684">
        <v>10.316436861422478</v>
      </c>
      <c r="L39" s="652">
        <v>24681</v>
      </c>
    </row>
    <row r="40" spans="3:14" ht="13.5" customHeight="1" x14ac:dyDescent="0.4">
      <c r="C40" s="511"/>
      <c r="D40" s="647" t="s">
        <v>313</v>
      </c>
      <c r="E40" s="710">
        <v>51767</v>
      </c>
      <c r="F40" s="711">
        <v>28773</v>
      </c>
      <c r="G40" s="712">
        <v>100</v>
      </c>
      <c r="H40" s="711">
        <v>24819</v>
      </c>
      <c r="I40" s="712">
        <v>86.257950161609841</v>
      </c>
      <c r="J40" s="713">
        <v>3954</v>
      </c>
      <c r="K40" s="712">
        <v>13.742049838390159</v>
      </c>
      <c r="L40" s="710">
        <v>20580</v>
      </c>
    </row>
    <row r="41" spans="3:14" ht="13.5" customHeight="1" x14ac:dyDescent="0.4">
      <c r="C41" s="511"/>
      <c r="D41" s="647" t="s">
        <v>254</v>
      </c>
      <c r="E41" s="520">
        <v>25253</v>
      </c>
      <c r="F41" s="650">
        <v>16950</v>
      </c>
      <c r="G41" s="691">
        <v>100</v>
      </c>
      <c r="H41" s="650">
        <v>14224</v>
      </c>
      <c r="I41" s="691">
        <v>83.91740412979351</v>
      </c>
      <c r="J41" s="692">
        <v>2726</v>
      </c>
      <c r="K41" s="691">
        <v>16.08259587020649</v>
      </c>
      <c r="L41" s="520">
        <v>6792</v>
      </c>
    </row>
    <row r="42" spans="3:14" ht="13.5" customHeight="1" x14ac:dyDescent="0.4">
      <c r="C42" s="511"/>
      <c r="D42" s="693" t="s">
        <v>255</v>
      </c>
      <c r="E42" s="714">
        <v>26514</v>
      </c>
      <c r="F42" s="715">
        <v>11823</v>
      </c>
      <c r="G42" s="716">
        <v>100</v>
      </c>
      <c r="H42" s="715">
        <v>10595</v>
      </c>
      <c r="I42" s="716">
        <v>89.613465279539881</v>
      </c>
      <c r="J42" s="717">
        <v>1228</v>
      </c>
      <c r="K42" s="716">
        <v>10.386534720460121</v>
      </c>
      <c r="L42" s="714">
        <v>13788</v>
      </c>
    </row>
    <row r="43" spans="3:14" ht="13.5" customHeight="1" x14ac:dyDescent="0.4">
      <c r="C43" s="511"/>
      <c r="D43" s="647" t="s">
        <v>314</v>
      </c>
      <c r="E43" s="520">
        <v>18055</v>
      </c>
      <c r="F43" s="650">
        <v>10446</v>
      </c>
      <c r="G43" s="691">
        <v>100</v>
      </c>
      <c r="H43" s="650">
        <v>9028</v>
      </c>
      <c r="I43" s="691">
        <v>86.425426000382927</v>
      </c>
      <c r="J43" s="692">
        <v>1418</v>
      </c>
      <c r="K43" s="691">
        <v>13.57457399961708</v>
      </c>
      <c r="L43" s="520">
        <v>6929</v>
      </c>
    </row>
    <row r="44" spans="3:14" ht="13.5" customHeight="1" x14ac:dyDescent="0.4">
      <c r="C44" s="511"/>
      <c r="D44" s="698" t="s">
        <v>254</v>
      </c>
      <c r="E44" s="520">
        <v>8969</v>
      </c>
      <c r="F44" s="650">
        <v>6243</v>
      </c>
      <c r="G44" s="691">
        <v>100</v>
      </c>
      <c r="H44" s="650">
        <v>5238</v>
      </c>
      <c r="I44" s="691">
        <v>83.901970206631432</v>
      </c>
      <c r="J44" s="692">
        <v>1005</v>
      </c>
      <c r="K44" s="691">
        <v>16.098029793368575</v>
      </c>
      <c r="L44" s="520">
        <v>2281</v>
      </c>
    </row>
    <row r="45" spans="3:14" ht="13.5" customHeight="1" x14ac:dyDescent="0.4">
      <c r="C45" s="511"/>
      <c r="D45" s="699" t="s">
        <v>255</v>
      </c>
      <c r="E45" s="714">
        <v>9086</v>
      </c>
      <c r="F45" s="715">
        <v>4203</v>
      </c>
      <c r="G45" s="716">
        <v>100</v>
      </c>
      <c r="H45" s="715">
        <v>3790</v>
      </c>
      <c r="I45" s="716">
        <v>90.173685462764695</v>
      </c>
      <c r="J45" s="717">
        <v>413</v>
      </c>
      <c r="K45" s="716">
        <v>9.8263145372353069</v>
      </c>
      <c r="L45" s="714">
        <v>4648</v>
      </c>
    </row>
    <row r="46" spans="3:14" ht="13.5" customHeight="1" x14ac:dyDescent="0.4">
      <c r="C46" s="511"/>
      <c r="D46" s="647" t="s">
        <v>402</v>
      </c>
      <c r="E46" s="520">
        <v>10466</v>
      </c>
      <c r="F46" s="650">
        <v>5527</v>
      </c>
      <c r="G46" s="691">
        <v>100</v>
      </c>
      <c r="H46" s="650">
        <v>4448</v>
      </c>
      <c r="I46" s="691">
        <v>80.477655147457938</v>
      </c>
      <c r="J46" s="692">
        <v>1079</v>
      </c>
      <c r="K46" s="691">
        <v>19.522344852542066</v>
      </c>
      <c r="L46" s="520">
        <v>4658</v>
      </c>
    </row>
    <row r="47" spans="3:14" ht="13.5" customHeight="1" x14ac:dyDescent="0.4">
      <c r="C47" s="511"/>
      <c r="D47" s="698" t="s">
        <v>254</v>
      </c>
      <c r="E47" s="520">
        <v>5339</v>
      </c>
      <c r="F47" s="650">
        <v>3579</v>
      </c>
      <c r="G47" s="691">
        <v>100</v>
      </c>
      <c r="H47" s="650">
        <v>2727</v>
      </c>
      <c r="I47" s="691">
        <v>76.194467728415759</v>
      </c>
      <c r="J47" s="692">
        <v>852</v>
      </c>
      <c r="K47" s="691">
        <v>23.805532271584244</v>
      </c>
      <c r="L47" s="520">
        <v>1566</v>
      </c>
    </row>
    <row r="48" spans="3:14" ht="13.5" customHeight="1" x14ac:dyDescent="0.4">
      <c r="C48" s="511"/>
      <c r="D48" s="699" t="s">
        <v>255</v>
      </c>
      <c r="E48" s="714">
        <v>5127</v>
      </c>
      <c r="F48" s="715">
        <v>1948</v>
      </c>
      <c r="G48" s="716">
        <v>100</v>
      </c>
      <c r="H48" s="715">
        <v>1721</v>
      </c>
      <c r="I48" s="716">
        <v>88.347022587268995</v>
      </c>
      <c r="J48" s="717">
        <v>227</v>
      </c>
      <c r="K48" s="716">
        <v>11.652977412731007</v>
      </c>
      <c r="L48" s="714">
        <v>3092</v>
      </c>
    </row>
    <row r="49" spans="3:12" ht="13.5" customHeight="1" x14ac:dyDescent="0.4">
      <c r="C49" s="511"/>
      <c r="D49" s="647" t="s">
        <v>434</v>
      </c>
      <c r="E49" s="520">
        <v>11189</v>
      </c>
      <c r="F49" s="650">
        <v>6288</v>
      </c>
      <c r="G49" s="691">
        <v>100</v>
      </c>
      <c r="H49" s="650">
        <v>5292</v>
      </c>
      <c r="I49" s="691">
        <v>84.160305343511453</v>
      </c>
      <c r="J49" s="692">
        <v>996</v>
      </c>
      <c r="K49" s="691">
        <v>15.839694656488549</v>
      </c>
      <c r="L49" s="520">
        <v>4690</v>
      </c>
    </row>
    <row r="50" spans="3:12" ht="13.5" customHeight="1" x14ac:dyDescent="0.4">
      <c r="C50" s="511"/>
      <c r="D50" s="698" t="s">
        <v>254</v>
      </c>
      <c r="E50" s="520">
        <v>5775</v>
      </c>
      <c r="F50" s="650">
        <v>4100</v>
      </c>
      <c r="G50" s="691">
        <v>100.00000000000001</v>
      </c>
      <c r="H50" s="650">
        <v>3316</v>
      </c>
      <c r="I50" s="691">
        <v>80.878048780487816</v>
      </c>
      <c r="J50" s="692">
        <v>784</v>
      </c>
      <c r="K50" s="691">
        <v>19.121951219512194</v>
      </c>
      <c r="L50" s="520">
        <v>1537</v>
      </c>
    </row>
    <row r="51" spans="3:12" ht="13.5" customHeight="1" x14ac:dyDescent="0.4">
      <c r="C51" s="516"/>
      <c r="D51" s="702" t="s">
        <v>255</v>
      </c>
      <c r="E51" s="522">
        <v>5414</v>
      </c>
      <c r="F51" s="703">
        <v>2188</v>
      </c>
      <c r="G51" s="704">
        <v>100</v>
      </c>
      <c r="H51" s="703">
        <v>1976</v>
      </c>
      <c r="I51" s="704">
        <v>90.310786106032907</v>
      </c>
      <c r="J51" s="705">
        <v>212</v>
      </c>
      <c r="K51" s="704">
        <v>9.6892138939670929</v>
      </c>
      <c r="L51" s="522">
        <v>3153</v>
      </c>
    </row>
    <row r="52" spans="3:12" ht="13.5" customHeight="1" x14ac:dyDescent="0.4">
      <c r="C52" s="506" t="s">
        <v>437</v>
      </c>
      <c r="D52" s="678" t="s">
        <v>264</v>
      </c>
      <c r="E52" s="706">
        <v>95761</v>
      </c>
      <c r="F52" s="707">
        <v>52329</v>
      </c>
      <c r="G52" s="708">
        <v>100.00000000000001</v>
      </c>
      <c r="H52" s="707">
        <v>42823</v>
      </c>
      <c r="I52" s="708">
        <v>81.834164612356446</v>
      </c>
      <c r="J52" s="709">
        <v>9506</v>
      </c>
      <c r="K52" s="708">
        <v>18.165835387643565</v>
      </c>
      <c r="L52" s="706">
        <v>36917</v>
      </c>
    </row>
    <row r="53" spans="3:12" ht="13.5" customHeight="1" x14ac:dyDescent="0.4">
      <c r="C53" s="511"/>
      <c r="D53" s="683" t="s">
        <v>254</v>
      </c>
      <c r="E53" s="652">
        <v>47406</v>
      </c>
      <c r="F53" s="653">
        <v>31352</v>
      </c>
      <c r="G53" s="684">
        <v>100</v>
      </c>
      <c r="H53" s="653">
        <v>24534</v>
      </c>
      <c r="I53" s="684">
        <v>78.253380964531772</v>
      </c>
      <c r="J53" s="685">
        <v>6818</v>
      </c>
      <c r="K53" s="684">
        <v>21.746619035468232</v>
      </c>
      <c r="L53" s="652">
        <v>12793</v>
      </c>
    </row>
    <row r="54" spans="3:12" ht="13.5" customHeight="1" x14ac:dyDescent="0.4">
      <c r="C54" s="511"/>
      <c r="D54" s="686" t="s">
        <v>255</v>
      </c>
      <c r="E54" s="718">
        <v>48355</v>
      </c>
      <c r="F54" s="719">
        <v>20977</v>
      </c>
      <c r="G54" s="720">
        <v>100</v>
      </c>
      <c r="H54" s="719">
        <v>18289</v>
      </c>
      <c r="I54" s="720">
        <v>87.185965581350999</v>
      </c>
      <c r="J54" s="721">
        <v>2688</v>
      </c>
      <c r="K54" s="720">
        <v>12.814034418648996</v>
      </c>
      <c r="L54" s="718">
        <v>24124</v>
      </c>
    </row>
    <row r="55" spans="3:12" ht="13.5" customHeight="1" x14ac:dyDescent="0.4">
      <c r="C55" s="511"/>
      <c r="D55" s="647" t="s">
        <v>313</v>
      </c>
      <c r="E55" s="520">
        <v>55315</v>
      </c>
      <c r="F55" s="650">
        <v>30436</v>
      </c>
      <c r="G55" s="691">
        <v>100.00000000000001</v>
      </c>
      <c r="H55" s="650">
        <v>24736</v>
      </c>
      <c r="I55" s="691">
        <v>81.272177684321207</v>
      </c>
      <c r="J55" s="692">
        <v>5700</v>
      </c>
      <c r="K55" s="691">
        <v>18.727822315678804</v>
      </c>
      <c r="L55" s="520">
        <v>20969</v>
      </c>
    </row>
    <row r="56" spans="3:12" ht="13.5" customHeight="1" x14ac:dyDescent="0.4">
      <c r="C56" s="511"/>
      <c r="D56" s="647" t="s">
        <v>254</v>
      </c>
      <c r="E56" s="520">
        <v>27030</v>
      </c>
      <c r="F56" s="650">
        <v>18009</v>
      </c>
      <c r="G56" s="691">
        <v>100</v>
      </c>
      <c r="H56" s="650">
        <v>14037</v>
      </c>
      <c r="I56" s="691">
        <v>77.944361152756954</v>
      </c>
      <c r="J56" s="692">
        <v>3972</v>
      </c>
      <c r="K56" s="691">
        <v>22.055638847243046</v>
      </c>
      <c r="L56" s="520">
        <v>7136</v>
      </c>
    </row>
    <row r="57" spans="3:12" ht="13.5" customHeight="1" x14ac:dyDescent="0.4">
      <c r="C57" s="511"/>
      <c r="D57" s="693" t="s">
        <v>255</v>
      </c>
      <c r="E57" s="714">
        <v>28285</v>
      </c>
      <c r="F57" s="715">
        <v>12427</v>
      </c>
      <c r="G57" s="716">
        <v>100</v>
      </c>
      <c r="H57" s="715">
        <v>10699</v>
      </c>
      <c r="I57" s="716">
        <v>86.094793594592417</v>
      </c>
      <c r="J57" s="717">
        <v>1728</v>
      </c>
      <c r="K57" s="716">
        <v>13.905206405407581</v>
      </c>
      <c r="L57" s="714">
        <v>13833</v>
      </c>
    </row>
    <row r="58" spans="3:12" ht="13.5" customHeight="1" x14ac:dyDescent="0.4">
      <c r="C58" s="511"/>
      <c r="D58" s="647" t="s">
        <v>314</v>
      </c>
      <c r="E58" s="520">
        <v>18802</v>
      </c>
      <c r="F58" s="650">
        <v>10355</v>
      </c>
      <c r="G58" s="691">
        <v>100</v>
      </c>
      <c r="H58" s="650">
        <v>8646</v>
      </c>
      <c r="I58" s="691">
        <v>83.495895702559153</v>
      </c>
      <c r="J58" s="692">
        <v>1709</v>
      </c>
      <c r="K58" s="691">
        <v>16.504104297440851</v>
      </c>
      <c r="L58" s="520">
        <v>7010</v>
      </c>
    </row>
    <row r="59" spans="3:12" ht="13.5" customHeight="1" x14ac:dyDescent="0.4">
      <c r="C59" s="511"/>
      <c r="D59" s="698" t="s">
        <v>254</v>
      </c>
      <c r="E59" s="520">
        <v>9268</v>
      </c>
      <c r="F59" s="650">
        <v>6075</v>
      </c>
      <c r="G59" s="691">
        <v>100</v>
      </c>
      <c r="H59" s="650">
        <v>4861</v>
      </c>
      <c r="I59" s="691">
        <v>80.016460905349788</v>
      </c>
      <c r="J59" s="692">
        <v>1214</v>
      </c>
      <c r="K59" s="691">
        <v>19.983539094650205</v>
      </c>
      <c r="L59" s="520">
        <v>2452</v>
      </c>
    </row>
    <row r="60" spans="3:12" ht="13.5" customHeight="1" x14ac:dyDescent="0.4">
      <c r="C60" s="511"/>
      <c r="D60" s="699" t="s">
        <v>255</v>
      </c>
      <c r="E60" s="714">
        <v>9534</v>
      </c>
      <c r="F60" s="715">
        <v>4280</v>
      </c>
      <c r="G60" s="716">
        <v>100</v>
      </c>
      <c r="H60" s="715">
        <v>3785</v>
      </c>
      <c r="I60" s="716">
        <v>88.434579439252332</v>
      </c>
      <c r="J60" s="717">
        <v>495</v>
      </c>
      <c r="K60" s="716">
        <v>11.565420560747663</v>
      </c>
      <c r="L60" s="714">
        <v>4558</v>
      </c>
    </row>
    <row r="61" spans="3:12" ht="13.5" customHeight="1" x14ac:dyDescent="0.4">
      <c r="C61" s="511"/>
      <c r="D61" s="647" t="s">
        <v>402</v>
      </c>
      <c r="E61" s="520">
        <v>10250</v>
      </c>
      <c r="F61" s="650">
        <v>5483</v>
      </c>
      <c r="G61" s="691">
        <v>100</v>
      </c>
      <c r="H61" s="650">
        <v>4472</v>
      </c>
      <c r="I61" s="691">
        <v>81.561189130038301</v>
      </c>
      <c r="J61" s="692">
        <v>1011</v>
      </c>
      <c r="K61" s="691">
        <v>18.438810869961699</v>
      </c>
      <c r="L61" s="520">
        <v>4277</v>
      </c>
    </row>
    <row r="62" spans="3:12" ht="13.5" customHeight="1" x14ac:dyDescent="0.4">
      <c r="C62" s="511"/>
      <c r="D62" s="698" t="s">
        <v>254</v>
      </c>
      <c r="E62" s="520">
        <v>5241</v>
      </c>
      <c r="F62" s="650">
        <v>3415</v>
      </c>
      <c r="G62" s="691">
        <v>100</v>
      </c>
      <c r="H62" s="650">
        <v>2633</v>
      </c>
      <c r="I62" s="691">
        <v>77.101024890190345</v>
      </c>
      <c r="J62" s="692">
        <v>782</v>
      </c>
      <c r="K62" s="691">
        <v>22.898975109809662</v>
      </c>
      <c r="L62" s="520">
        <v>1551</v>
      </c>
    </row>
    <row r="63" spans="3:12" ht="13.5" customHeight="1" x14ac:dyDescent="0.4">
      <c r="C63" s="511"/>
      <c r="D63" s="699" t="s">
        <v>255</v>
      </c>
      <c r="E63" s="714">
        <v>5009</v>
      </c>
      <c r="F63" s="715">
        <v>2068</v>
      </c>
      <c r="G63" s="716">
        <v>100</v>
      </c>
      <c r="H63" s="715">
        <v>1839</v>
      </c>
      <c r="I63" s="716">
        <v>88.926499032882006</v>
      </c>
      <c r="J63" s="717">
        <v>229</v>
      </c>
      <c r="K63" s="716">
        <v>11.073500967117988</v>
      </c>
      <c r="L63" s="714">
        <v>2726</v>
      </c>
    </row>
    <row r="64" spans="3:12" ht="13.5" customHeight="1" x14ac:dyDescent="0.4">
      <c r="C64" s="511"/>
      <c r="D64" s="647" t="s">
        <v>434</v>
      </c>
      <c r="E64" s="520">
        <v>11394</v>
      </c>
      <c r="F64" s="650">
        <v>6055</v>
      </c>
      <c r="G64" s="691">
        <v>100</v>
      </c>
      <c r="H64" s="650">
        <v>4969</v>
      </c>
      <c r="I64" s="691">
        <v>82.064409578860449</v>
      </c>
      <c r="J64" s="692">
        <v>1086</v>
      </c>
      <c r="K64" s="691">
        <v>17.935590421139555</v>
      </c>
      <c r="L64" s="520">
        <v>4661</v>
      </c>
    </row>
    <row r="65" spans="3:12" ht="13.5" customHeight="1" x14ac:dyDescent="0.4">
      <c r="C65" s="511"/>
      <c r="D65" s="698" t="s">
        <v>254</v>
      </c>
      <c r="E65" s="520">
        <v>5867</v>
      </c>
      <c r="F65" s="650">
        <v>3853</v>
      </c>
      <c r="G65" s="691">
        <v>100</v>
      </c>
      <c r="H65" s="650">
        <v>3003</v>
      </c>
      <c r="I65" s="691">
        <v>77.939268102777064</v>
      </c>
      <c r="J65" s="692">
        <v>850</v>
      </c>
      <c r="K65" s="691">
        <v>22.060731897222944</v>
      </c>
      <c r="L65" s="520">
        <v>1654</v>
      </c>
    </row>
    <row r="66" spans="3:12" ht="13.5" customHeight="1" x14ac:dyDescent="0.4">
      <c r="C66" s="516"/>
      <c r="D66" s="702" t="s">
        <v>255</v>
      </c>
      <c r="E66" s="522">
        <v>5527</v>
      </c>
      <c r="F66" s="703">
        <v>2202</v>
      </c>
      <c r="G66" s="704">
        <v>100</v>
      </c>
      <c r="H66" s="703">
        <v>1966</v>
      </c>
      <c r="I66" s="704">
        <v>89.282470481380557</v>
      </c>
      <c r="J66" s="705">
        <v>236</v>
      </c>
      <c r="K66" s="704">
        <v>10.717529518619436</v>
      </c>
      <c r="L66" s="522">
        <v>3007</v>
      </c>
    </row>
    <row r="67" spans="3:12" ht="13.5" customHeight="1" x14ac:dyDescent="0.4">
      <c r="C67" s="506" t="s">
        <v>438</v>
      </c>
      <c r="D67" s="678" t="s">
        <v>264</v>
      </c>
      <c r="E67" s="706">
        <v>97493</v>
      </c>
      <c r="F67" s="707">
        <v>49206</v>
      </c>
      <c r="G67" s="708">
        <v>100</v>
      </c>
      <c r="H67" s="707">
        <v>45519</v>
      </c>
      <c r="I67" s="708">
        <v>92.507011340080481</v>
      </c>
      <c r="J67" s="709">
        <v>3687</v>
      </c>
      <c r="K67" s="708">
        <v>7.4929886599195221</v>
      </c>
      <c r="L67" s="706">
        <v>34943</v>
      </c>
    </row>
    <row r="68" spans="3:12" ht="13.5" customHeight="1" x14ac:dyDescent="0.4">
      <c r="C68" s="511"/>
      <c r="D68" s="683" t="s">
        <v>254</v>
      </c>
      <c r="E68" s="652">
        <v>48334</v>
      </c>
      <c r="F68" s="653">
        <v>28160</v>
      </c>
      <c r="G68" s="684">
        <v>100</v>
      </c>
      <c r="H68" s="653">
        <v>25632</v>
      </c>
      <c r="I68" s="684">
        <v>91.02272727272728</v>
      </c>
      <c r="J68" s="685">
        <v>2528</v>
      </c>
      <c r="K68" s="684">
        <v>8.9772727272727266</v>
      </c>
      <c r="L68" s="652">
        <v>13461</v>
      </c>
    </row>
    <row r="69" spans="3:12" ht="13.5" customHeight="1" x14ac:dyDescent="0.4">
      <c r="C69" s="511"/>
      <c r="D69" s="686" t="s">
        <v>255</v>
      </c>
      <c r="E69" s="718">
        <v>49159</v>
      </c>
      <c r="F69" s="719">
        <v>21046</v>
      </c>
      <c r="G69" s="720">
        <v>99.999999999999986</v>
      </c>
      <c r="H69" s="719">
        <v>19887</v>
      </c>
      <c r="I69" s="720">
        <v>94.493015299819433</v>
      </c>
      <c r="J69" s="721">
        <v>1159</v>
      </c>
      <c r="K69" s="720">
        <v>5.5069847001805572</v>
      </c>
      <c r="L69" s="718">
        <v>21482</v>
      </c>
    </row>
    <row r="70" spans="3:12" ht="13.5" customHeight="1" x14ac:dyDescent="0.4">
      <c r="C70" s="511"/>
      <c r="D70" s="647" t="s">
        <v>313</v>
      </c>
      <c r="E70" s="520">
        <v>57559</v>
      </c>
      <c r="F70" s="650">
        <v>29319</v>
      </c>
      <c r="G70" s="691">
        <v>100</v>
      </c>
      <c r="H70" s="650">
        <v>27196</v>
      </c>
      <c r="I70" s="691">
        <v>92.758961765408102</v>
      </c>
      <c r="J70" s="692">
        <v>2123</v>
      </c>
      <c r="K70" s="691">
        <v>7.2410382345919029</v>
      </c>
      <c r="L70" s="520">
        <v>20152</v>
      </c>
    </row>
    <row r="71" spans="3:12" ht="13.5" customHeight="1" x14ac:dyDescent="0.4">
      <c r="C71" s="511"/>
      <c r="D71" s="647" t="s">
        <v>254</v>
      </c>
      <c r="E71" s="520">
        <v>28127</v>
      </c>
      <c r="F71" s="650">
        <v>16501</v>
      </c>
      <c r="G71" s="691">
        <v>100.00000000000001</v>
      </c>
      <c r="H71" s="650">
        <v>15097</v>
      </c>
      <c r="I71" s="691">
        <v>91.491424762135637</v>
      </c>
      <c r="J71" s="692">
        <v>1404</v>
      </c>
      <c r="K71" s="691">
        <v>8.5085752378643722</v>
      </c>
      <c r="L71" s="520">
        <v>7607</v>
      </c>
    </row>
    <row r="72" spans="3:12" ht="13.5" customHeight="1" x14ac:dyDescent="0.4">
      <c r="C72" s="511"/>
      <c r="D72" s="693" t="s">
        <v>255</v>
      </c>
      <c r="E72" s="714">
        <v>29432</v>
      </c>
      <c r="F72" s="715">
        <v>12818</v>
      </c>
      <c r="G72" s="716">
        <v>100</v>
      </c>
      <c r="H72" s="715">
        <v>12099</v>
      </c>
      <c r="I72" s="716">
        <v>94.390700577313154</v>
      </c>
      <c r="J72" s="717">
        <v>719</v>
      </c>
      <c r="K72" s="716">
        <v>5.6092994226868464</v>
      </c>
      <c r="L72" s="714">
        <v>12545</v>
      </c>
    </row>
    <row r="73" spans="3:12" ht="13.5" customHeight="1" x14ac:dyDescent="0.4">
      <c r="C73" s="511"/>
      <c r="D73" s="647" t="s">
        <v>314</v>
      </c>
      <c r="E73" s="520">
        <v>19182</v>
      </c>
      <c r="F73" s="650">
        <v>9548</v>
      </c>
      <c r="G73" s="691">
        <v>100</v>
      </c>
      <c r="H73" s="650">
        <v>8846</v>
      </c>
      <c r="I73" s="691">
        <v>92.647674905739422</v>
      </c>
      <c r="J73" s="692">
        <v>702</v>
      </c>
      <c r="K73" s="691">
        <v>7.3523250942605785</v>
      </c>
      <c r="L73" s="520">
        <v>6671</v>
      </c>
    </row>
    <row r="74" spans="3:12" ht="13.5" customHeight="1" x14ac:dyDescent="0.4">
      <c r="C74" s="511"/>
      <c r="D74" s="698" t="s">
        <v>254</v>
      </c>
      <c r="E74" s="520">
        <v>9504</v>
      </c>
      <c r="F74" s="650">
        <v>5379</v>
      </c>
      <c r="G74" s="691">
        <v>100</v>
      </c>
      <c r="H74" s="650">
        <v>4897</v>
      </c>
      <c r="I74" s="691">
        <v>91.039226622048702</v>
      </c>
      <c r="J74" s="692">
        <v>482</v>
      </c>
      <c r="K74" s="691">
        <v>8.9607733779512913</v>
      </c>
      <c r="L74" s="520">
        <v>2638</v>
      </c>
    </row>
    <row r="75" spans="3:12" ht="13.5" customHeight="1" x14ac:dyDescent="0.4">
      <c r="C75" s="511"/>
      <c r="D75" s="699" t="s">
        <v>255</v>
      </c>
      <c r="E75" s="714">
        <v>9678</v>
      </c>
      <c r="F75" s="715">
        <v>4169</v>
      </c>
      <c r="G75" s="716">
        <v>100</v>
      </c>
      <c r="H75" s="715">
        <v>3949</v>
      </c>
      <c r="I75" s="716">
        <v>94.722955145118732</v>
      </c>
      <c r="J75" s="717">
        <v>220</v>
      </c>
      <c r="K75" s="716">
        <v>5.2770448548812663</v>
      </c>
      <c r="L75" s="714">
        <v>4033</v>
      </c>
    </row>
    <row r="76" spans="3:12" ht="13.5" customHeight="1" x14ac:dyDescent="0.4">
      <c r="C76" s="511"/>
      <c r="D76" s="647" t="s">
        <v>402</v>
      </c>
      <c r="E76" s="520">
        <v>9774</v>
      </c>
      <c r="F76" s="650">
        <v>4833</v>
      </c>
      <c r="G76" s="691">
        <v>99.999999999999986</v>
      </c>
      <c r="H76" s="650">
        <v>4393</v>
      </c>
      <c r="I76" s="691">
        <v>90.895923856817703</v>
      </c>
      <c r="J76" s="692">
        <v>440</v>
      </c>
      <c r="K76" s="691">
        <v>9.1040761431822883</v>
      </c>
      <c r="L76" s="520">
        <v>3889</v>
      </c>
    </row>
    <row r="77" spans="3:12" ht="13.5" customHeight="1" x14ac:dyDescent="0.4">
      <c r="C77" s="511"/>
      <c r="D77" s="698" t="s">
        <v>254</v>
      </c>
      <c r="E77" s="520">
        <v>5027</v>
      </c>
      <c r="F77" s="650">
        <v>2888</v>
      </c>
      <c r="G77" s="691">
        <v>100</v>
      </c>
      <c r="H77" s="650">
        <v>2556</v>
      </c>
      <c r="I77" s="691">
        <v>88.504155124653735</v>
      </c>
      <c r="J77" s="692">
        <v>332</v>
      </c>
      <c r="K77" s="691">
        <v>11.495844875346259</v>
      </c>
      <c r="L77" s="520">
        <v>1576</v>
      </c>
    </row>
    <row r="78" spans="3:12" ht="13.5" customHeight="1" x14ac:dyDescent="0.4">
      <c r="C78" s="511"/>
      <c r="D78" s="699" t="s">
        <v>255</v>
      </c>
      <c r="E78" s="714">
        <v>4747</v>
      </c>
      <c r="F78" s="715">
        <v>1945</v>
      </c>
      <c r="G78" s="716">
        <v>100</v>
      </c>
      <c r="H78" s="715">
        <v>1837</v>
      </c>
      <c r="I78" s="716">
        <v>94.447300771208234</v>
      </c>
      <c r="J78" s="717">
        <v>108</v>
      </c>
      <c r="K78" s="716">
        <v>5.5526992287917736</v>
      </c>
      <c r="L78" s="714">
        <v>2313</v>
      </c>
    </row>
    <row r="79" spans="3:12" ht="13.5" customHeight="1" x14ac:dyDescent="0.4">
      <c r="C79" s="511"/>
      <c r="D79" s="647" t="s">
        <v>434</v>
      </c>
      <c r="E79" s="520">
        <v>10978</v>
      </c>
      <c r="F79" s="650">
        <v>5506</v>
      </c>
      <c r="G79" s="691">
        <v>100</v>
      </c>
      <c r="H79" s="650">
        <v>5084</v>
      </c>
      <c r="I79" s="691">
        <v>92.335633853977484</v>
      </c>
      <c r="J79" s="692">
        <v>422</v>
      </c>
      <c r="K79" s="691">
        <v>7.6643661460225205</v>
      </c>
      <c r="L79" s="520">
        <v>4231</v>
      </c>
    </row>
    <row r="80" spans="3:12" ht="13.5" customHeight="1" x14ac:dyDescent="0.4">
      <c r="C80" s="511"/>
      <c r="D80" s="698" t="s">
        <v>254</v>
      </c>
      <c r="E80" s="520">
        <v>5676</v>
      </c>
      <c r="F80" s="650">
        <v>3392</v>
      </c>
      <c r="G80" s="691">
        <v>100.00000000000001</v>
      </c>
      <c r="H80" s="650">
        <v>3082</v>
      </c>
      <c r="I80" s="691">
        <v>90.860849056603783</v>
      </c>
      <c r="J80" s="692">
        <v>310</v>
      </c>
      <c r="K80" s="691">
        <v>9.1391509433962259</v>
      </c>
      <c r="L80" s="520">
        <v>1640</v>
      </c>
    </row>
    <row r="81" spans="3:12" ht="13.5" customHeight="1" x14ac:dyDescent="0.4">
      <c r="C81" s="516"/>
      <c r="D81" s="702" t="s">
        <v>255</v>
      </c>
      <c r="E81" s="522">
        <v>5302</v>
      </c>
      <c r="F81" s="703">
        <v>2114</v>
      </c>
      <c r="G81" s="704">
        <v>100</v>
      </c>
      <c r="H81" s="703">
        <v>2002</v>
      </c>
      <c r="I81" s="704">
        <v>94.701986754966882</v>
      </c>
      <c r="J81" s="705">
        <v>112</v>
      </c>
      <c r="K81" s="704">
        <v>5.298013245033113</v>
      </c>
      <c r="L81" s="522">
        <v>2591</v>
      </c>
    </row>
    <row r="82" spans="3:12" ht="13.5" customHeight="1" x14ac:dyDescent="0.4">
      <c r="C82" s="506" t="s">
        <v>439</v>
      </c>
      <c r="D82" s="678" t="s">
        <v>264</v>
      </c>
      <c r="E82" s="706">
        <v>103729</v>
      </c>
      <c r="F82" s="707">
        <v>44596</v>
      </c>
      <c r="G82" s="708">
        <v>100</v>
      </c>
      <c r="H82" s="707">
        <v>41989</v>
      </c>
      <c r="I82" s="708">
        <v>94.154184231769662</v>
      </c>
      <c r="J82" s="709">
        <v>2607</v>
      </c>
      <c r="K82" s="708">
        <v>5.8458157682303344</v>
      </c>
      <c r="L82" s="706">
        <v>27155</v>
      </c>
    </row>
    <row r="83" spans="3:12" ht="13.5" customHeight="1" x14ac:dyDescent="0.4">
      <c r="C83" s="511"/>
      <c r="D83" s="683" t="s">
        <v>254</v>
      </c>
      <c r="E83" s="652">
        <v>51871</v>
      </c>
      <c r="F83" s="653">
        <v>24796</v>
      </c>
      <c r="G83" s="684">
        <v>100</v>
      </c>
      <c r="H83" s="653">
        <v>23062</v>
      </c>
      <c r="I83" s="684">
        <v>93.006936602677854</v>
      </c>
      <c r="J83" s="685">
        <v>1734</v>
      </c>
      <c r="K83" s="684">
        <v>6.9930633973221479</v>
      </c>
      <c r="L83" s="652">
        <v>10569</v>
      </c>
    </row>
    <row r="84" spans="3:12" ht="13.5" customHeight="1" x14ac:dyDescent="0.4">
      <c r="C84" s="511"/>
      <c r="D84" s="686" t="s">
        <v>255</v>
      </c>
      <c r="E84" s="718">
        <v>51858</v>
      </c>
      <c r="F84" s="719">
        <v>19800</v>
      </c>
      <c r="G84" s="720">
        <v>100</v>
      </c>
      <c r="H84" s="719">
        <v>18927</v>
      </c>
      <c r="I84" s="720">
        <v>95.590909090909093</v>
      </c>
      <c r="J84" s="721">
        <v>873</v>
      </c>
      <c r="K84" s="720">
        <v>4.4090909090909092</v>
      </c>
      <c r="L84" s="718">
        <v>16586</v>
      </c>
    </row>
    <row r="85" spans="3:12" ht="13.5" customHeight="1" x14ac:dyDescent="0.4">
      <c r="C85" s="511"/>
      <c r="D85" s="647" t="s">
        <v>313</v>
      </c>
      <c r="E85" s="520">
        <v>63135</v>
      </c>
      <c r="F85" s="650">
        <v>27438</v>
      </c>
      <c r="G85" s="691">
        <v>100</v>
      </c>
      <c r="H85" s="650">
        <v>25949</v>
      </c>
      <c r="I85" s="691">
        <v>94.573219622421462</v>
      </c>
      <c r="J85" s="692">
        <v>1489</v>
      </c>
      <c r="K85" s="691">
        <v>5.4267803775785408</v>
      </c>
      <c r="L85" s="520">
        <v>15724</v>
      </c>
    </row>
    <row r="86" spans="3:12" ht="13.5" customHeight="1" x14ac:dyDescent="0.4">
      <c r="C86" s="511"/>
      <c r="D86" s="647" t="s">
        <v>254</v>
      </c>
      <c r="E86" s="520">
        <v>31073</v>
      </c>
      <c r="F86" s="650">
        <v>15002</v>
      </c>
      <c r="G86" s="691">
        <v>100</v>
      </c>
      <c r="H86" s="650">
        <v>14062</v>
      </c>
      <c r="I86" s="691">
        <v>93.734168777496336</v>
      </c>
      <c r="J86" s="692">
        <v>940</v>
      </c>
      <c r="K86" s="691">
        <v>6.2658312225036665</v>
      </c>
      <c r="L86" s="520">
        <v>6002</v>
      </c>
    </row>
    <row r="87" spans="3:12" ht="13.5" customHeight="1" x14ac:dyDescent="0.4">
      <c r="C87" s="511"/>
      <c r="D87" s="693" t="s">
        <v>255</v>
      </c>
      <c r="E87" s="714">
        <v>32062</v>
      </c>
      <c r="F87" s="715">
        <v>12436</v>
      </c>
      <c r="G87" s="716">
        <v>100</v>
      </c>
      <c r="H87" s="715">
        <v>11887</v>
      </c>
      <c r="I87" s="716">
        <v>95.585397233837242</v>
      </c>
      <c r="J87" s="717">
        <v>549</v>
      </c>
      <c r="K87" s="716">
        <v>4.4146027661627532</v>
      </c>
      <c r="L87" s="714">
        <v>9722</v>
      </c>
    </row>
    <row r="88" spans="3:12" ht="13.5" customHeight="1" x14ac:dyDescent="0.4">
      <c r="C88" s="511"/>
      <c r="D88" s="647" t="s">
        <v>314</v>
      </c>
      <c r="E88" s="520">
        <v>19885</v>
      </c>
      <c r="F88" s="650">
        <v>8397</v>
      </c>
      <c r="G88" s="691">
        <v>100</v>
      </c>
      <c r="H88" s="650">
        <v>7881</v>
      </c>
      <c r="I88" s="691">
        <v>93.854948195784203</v>
      </c>
      <c r="J88" s="692">
        <v>516</v>
      </c>
      <c r="K88" s="691">
        <v>6.1450518042157913</v>
      </c>
      <c r="L88" s="520">
        <v>5242</v>
      </c>
    </row>
    <row r="89" spans="3:12" ht="13.5" customHeight="1" x14ac:dyDescent="0.4">
      <c r="C89" s="511"/>
      <c r="D89" s="698" t="s">
        <v>254</v>
      </c>
      <c r="E89" s="520">
        <v>9915</v>
      </c>
      <c r="F89" s="650">
        <v>4603</v>
      </c>
      <c r="G89" s="691">
        <v>100</v>
      </c>
      <c r="H89" s="650">
        <v>4246</v>
      </c>
      <c r="I89" s="691">
        <v>92.244188572669998</v>
      </c>
      <c r="J89" s="692">
        <v>357</v>
      </c>
      <c r="K89" s="691">
        <v>7.7558114273300021</v>
      </c>
      <c r="L89" s="520">
        <v>2075</v>
      </c>
    </row>
    <row r="90" spans="3:12" ht="13.5" customHeight="1" x14ac:dyDescent="0.4">
      <c r="C90" s="511"/>
      <c r="D90" s="699" t="s">
        <v>255</v>
      </c>
      <c r="E90" s="714">
        <v>9970</v>
      </c>
      <c r="F90" s="715">
        <v>3794</v>
      </c>
      <c r="G90" s="716">
        <v>100</v>
      </c>
      <c r="H90" s="715">
        <v>3635</v>
      </c>
      <c r="I90" s="716">
        <v>95.80917237743806</v>
      </c>
      <c r="J90" s="717">
        <v>159</v>
      </c>
      <c r="K90" s="716">
        <v>4.1908276225619403</v>
      </c>
      <c r="L90" s="714">
        <v>3167</v>
      </c>
    </row>
    <row r="91" spans="3:12" ht="13.5" customHeight="1" x14ac:dyDescent="0.4">
      <c r="C91" s="511"/>
      <c r="D91" s="647" t="s">
        <v>402</v>
      </c>
      <c r="E91" s="520">
        <v>9824</v>
      </c>
      <c r="F91" s="650">
        <v>4096</v>
      </c>
      <c r="G91" s="691">
        <v>100</v>
      </c>
      <c r="H91" s="650">
        <v>3785</v>
      </c>
      <c r="I91" s="691">
        <v>92.4072265625</v>
      </c>
      <c r="J91" s="692">
        <v>311</v>
      </c>
      <c r="K91" s="691">
        <v>7.5927734375</v>
      </c>
      <c r="L91" s="520">
        <v>2995</v>
      </c>
    </row>
    <row r="92" spans="3:12" ht="13.5" customHeight="1" x14ac:dyDescent="0.4">
      <c r="C92" s="511"/>
      <c r="D92" s="698" t="s">
        <v>254</v>
      </c>
      <c r="E92" s="520">
        <v>5109</v>
      </c>
      <c r="F92" s="650">
        <v>2360</v>
      </c>
      <c r="G92" s="691">
        <v>100</v>
      </c>
      <c r="H92" s="650">
        <v>2134</v>
      </c>
      <c r="I92" s="691">
        <v>90.423728813559322</v>
      </c>
      <c r="J92" s="692">
        <v>226</v>
      </c>
      <c r="K92" s="691">
        <v>9.5762711864406782</v>
      </c>
      <c r="L92" s="520">
        <v>1211</v>
      </c>
    </row>
    <row r="93" spans="3:12" ht="13.5" customHeight="1" x14ac:dyDescent="0.4">
      <c r="C93" s="511"/>
      <c r="D93" s="699" t="s">
        <v>255</v>
      </c>
      <c r="E93" s="714">
        <v>4715</v>
      </c>
      <c r="F93" s="715">
        <v>1736</v>
      </c>
      <c r="G93" s="716">
        <v>100</v>
      </c>
      <c r="H93" s="715">
        <v>1651</v>
      </c>
      <c r="I93" s="716">
        <v>95.103686635944698</v>
      </c>
      <c r="J93" s="717">
        <v>85</v>
      </c>
      <c r="K93" s="716">
        <v>4.8963133640552998</v>
      </c>
      <c r="L93" s="714">
        <v>1784</v>
      </c>
    </row>
    <row r="94" spans="3:12" ht="13.5" customHeight="1" x14ac:dyDescent="0.4">
      <c r="C94" s="511"/>
      <c r="D94" s="647" t="s">
        <v>434</v>
      </c>
      <c r="E94" s="520">
        <v>10885</v>
      </c>
      <c r="F94" s="650">
        <v>4665</v>
      </c>
      <c r="G94" s="691">
        <v>100</v>
      </c>
      <c r="H94" s="650">
        <v>4374</v>
      </c>
      <c r="I94" s="691">
        <v>93.762057877813504</v>
      </c>
      <c r="J94" s="692">
        <v>291</v>
      </c>
      <c r="K94" s="691">
        <v>6.237942122186495</v>
      </c>
      <c r="L94" s="520">
        <v>3194</v>
      </c>
    </row>
    <row r="95" spans="3:12" ht="13.5" customHeight="1" x14ac:dyDescent="0.4">
      <c r="C95" s="511"/>
      <c r="D95" s="698" t="s">
        <v>254</v>
      </c>
      <c r="E95" s="520">
        <v>5774</v>
      </c>
      <c r="F95" s="650">
        <v>2831</v>
      </c>
      <c r="G95" s="691">
        <v>100</v>
      </c>
      <c r="H95" s="650">
        <v>2620</v>
      </c>
      <c r="I95" s="691">
        <v>92.546803249735078</v>
      </c>
      <c r="J95" s="692">
        <v>211</v>
      </c>
      <c r="K95" s="691">
        <v>7.453196750264925</v>
      </c>
      <c r="L95" s="520">
        <v>1281</v>
      </c>
    </row>
    <row r="96" spans="3:12" ht="13.5" customHeight="1" x14ac:dyDescent="0.4">
      <c r="C96" s="516"/>
      <c r="D96" s="702" t="s">
        <v>255</v>
      </c>
      <c r="E96" s="522">
        <v>5111</v>
      </c>
      <c r="F96" s="703">
        <v>1834</v>
      </c>
      <c r="G96" s="704">
        <v>100</v>
      </c>
      <c r="H96" s="703">
        <v>1754</v>
      </c>
      <c r="I96" s="704">
        <v>95.637949836423118</v>
      </c>
      <c r="J96" s="705">
        <v>80</v>
      </c>
      <c r="K96" s="704">
        <v>4.3620501635768809</v>
      </c>
      <c r="L96" s="522">
        <v>1913</v>
      </c>
    </row>
    <row r="97" spans="3:12" ht="13.5" customHeight="1" x14ac:dyDescent="0.4">
      <c r="C97" s="285"/>
      <c r="D97" s="498"/>
      <c r="E97" s="510"/>
      <c r="F97" s="722"/>
      <c r="G97" s="723"/>
      <c r="H97" s="285"/>
      <c r="I97" s="498"/>
      <c r="J97" s="498"/>
      <c r="K97" s="498"/>
      <c r="L97" s="498" t="s">
        <v>440</v>
      </c>
    </row>
    <row r="98" spans="3:12" ht="20.25" customHeight="1" x14ac:dyDescent="0.4">
      <c r="F98" s="354"/>
      <c r="G98" s="354"/>
      <c r="L98" s="724" t="s">
        <v>441</v>
      </c>
    </row>
    <row r="99" spans="3:12" ht="15" customHeight="1" x14ac:dyDescent="0.4"/>
    <row r="100" spans="3:12" ht="15" customHeight="1" x14ac:dyDescent="0.4"/>
  </sheetData>
  <mergeCells count="10">
    <mergeCell ref="C37:C51"/>
    <mergeCell ref="C52:C66"/>
    <mergeCell ref="C67:C81"/>
    <mergeCell ref="C82:C96"/>
    <mergeCell ref="C5:C6"/>
    <mergeCell ref="D5:D6"/>
    <mergeCell ref="E5:E6"/>
    <mergeCell ref="L5:L6"/>
    <mergeCell ref="C7:C21"/>
    <mergeCell ref="C22:C36"/>
  </mergeCells>
  <phoneticPr fontId="4"/>
  <hyperlinks>
    <hyperlink ref="A1" location="基本情報!C36" display="基本情報"/>
    <hyperlink ref="L98" r:id="rId1"/>
  </hyperlinks>
  <pageMargins left="0.7" right="0.7" top="0.75" bottom="0.75" header="0.3" footer="0.3"/>
  <pageSetup paperSize="9" scale="56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CCFF"/>
  </sheetPr>
  <dimension ref="A1:P107"/>
  <sheetViews>
    <sheetView zoomScaleNormal="100" zoomScaleSheetLayoutView="115" workbookViewId="0">
      <selection activeCell="C4" sqref="C4"/>
    </sheetView>
  </sheetViews>
  <sheetFormatPr defaultColWidth="9" defaultRowHeight="13.5" x14ac:dyDescent="0.4"/>
  <cols>
    <col min="1" max="1" width="4.625" style="267" customWidth="1"/>
    <col min="2" max="2" width="2.125" style="267" customWidth="1"/>
    <col min="3" max="4" width="15" style="267" customWidth="1"/>
    <col min="5" max="9" width="13.75" style="267" customWidth="1"/>
    <col min="10" max="10" width="15" style="267" customWidth="1"/>
    <col min="11" max="16384" width="9" style="267"/>
  </cols>
  <sheetData>
    <row r="1" spans="1:16" x14ac:dyDescent="0.4">
      <c r="A1" s="53" t="s">
        <v>2</v>
      </c>
      <c r="B1" s="54"/>
    </row>
    <row r="2" spans="1:16" x14ac:dyDescent="0.4">
      <c r="A2" s="57"/>
      <c r="B2" s="54"/>
    </row>
    <row r="3" spans="1:16" ht="21" customHeight="1" x14ac:dyDescent="0.4">
      <c r="C3" s="497" t="s">
        <v>442</v>
      </c>
      <c r="D3" s="725"/>
      <c r="E3" s="725"/>
      <c r="F3" s="725"/>
      <c r="G3" s="725"/>
      <c r="I3" s="726"/>
      <c r="J3" s="726"/>
    </row>
    <row r="4" spans="1:16" ht="16.5" x14ac:dyDescent="0.4">
      <c r="C4" s="497"/>
      <c r="D4" s="497"/>
      <c r="E4" s="497"/>
      <c r="F4" s="497"/>
      <c r="G4" s="497"/>
      <c r="H4" s="497"/>
      <c r="I4" s="727"/>
      <c r="J4" s="728" t="s">
        <v>443</v>
      </c>
    </row>
    <row r="5" spans="1:16" ht="18" customHeight="1" x14ac:dyDescent="0.4">
      <c r="B5" s="268"/>
      <c r="C5" s="729"/>
      <c r="D5" s="730" t="s">
        <v>232</v>
      </c>
      <c r="E5" s="731" t="s">
        <v>429</v>
      </c>
      <c r="F5" s="668"/>
      <c r="G5" s="668"/>
      <c r="H5" s="668"/>
      <c r="I5" s="669"/>
      <c r="J5" s="732"/>
    </row>
    <row r="6" spans="1:16" ht="18" customHeight="1" x14ac:dyDescent="0.4">
      <c r="B6" s="268"/>
      <c r="C6" s="733" t="s">
        <v>444</v>
      </c>
      <c r="D6" s="734"/>
      <c r="E6" s="735" t="s">
        <v>232</v>
      </c>
      <c r="F6" s="505" t="s">
        <v>378</v>
      </c>
      <c r="G6" s="736" t="s">
        <v>432</v>
      </c>
      <c r="H6" s="737"/>
      <c r="I6" s="738" t="s">
        <v>445</v>
      </c>
      <c r="J6" s="739" t="s">
        <v>446</v>
      </c>
    </row>
    <row r="7" spans="1:16" ht="18" customHeight="1" x14ac:dyDescent="0.4">
      <c r="B7" s="268"/>
      <c r="C7" s="740"/>
      <c r="D7" s="741" t="s">
        <v>447</v>
      </c>
      <c r="E7" s="742" t="s">
        <v>448</v>
      </c>
      <c r="F7" s="733" t="s">
        <v>449</v>
      </c>
      <c r="G7" s="743" t="s">
        <v>232</v>
      </c>
      <c r="H7" s="505" t="s">
        <v>450</v>
      </c>
      <c r="I7" s="744"/>
      <c r="J7" s="745"/>
    </row>
    <row r="8" spans="1:16" ht="21" customHeight="1" x14ac:dyDescent="0.4">
      <c r="C8" s="507" t="s">
        <v>264</v>
      </c>
      <c r="D8" s="746">
        <v>103729</v>
      </c>
      <c r="E8" s="747">
        <v>44596</v>
      </c>
      <c r="F8" s="706">
        <v>41989</v>
      </c>
      <c r="G8" s="706">
        <v>2607</v>
      </c>
      <c r="H8" s="748">
        <v>5.8458157682303344</v>
      </c>
      <c r="I8" s="748">
        <v>42.992798542355558</v>
      </c>
      <c r="J8" s="706">
        <v>27155</v>
      </c>
    </row>
    <row r="9" spans="1:16" ht="21" customHeight="1" x14ac:dyDescent="0.4">
      <c r="C9" s="749" t="s">
        <v>313</v>
      </c>
      <c r="D9" s="750">
        <v>63135</v>
      </c>
      <c r="E9" s="654">
        <v>27438</v>
      </c>
      <c r="F9" s="648">
        <v>25949</v>
      </c>
      <c r="G9" s="648">
        <v>1489</v>
      </c>
      <c r="H9" s="751">
        <v>5.4267803775785408</v>
      </c>
      <c r="I9" s="751">
        <v>43.459253979567592</v>
      </c>
      <c r="J9" s="648">
        <v>15724</v>
      </c>
      <c r="P9" s="290"/>
    </row>
    <row r="10" spans="1:16" ht="21" customHeight="1" x14ac:dyDescent="0.4">
      <c r="C10" s="749" t="s">
        <v>314</v>
      </c>
      <c r="D10" s="750">
        <v>19885</v>
      </c>
      <c r="E10" s="533">
        <v>8397</v>
      </c>
      <c r="F10" s="647">
        <v>7881</v>
      </c>
      <c r="G10" s="647">
        <v>516</v>
      </c>
      <c r="H10" s="751">
        <v>6.1450518042157913</v>
      </c>
      <c r="I10" s="751">
        <v>42.227809906965049</v>
      </c>
      <c r="J10" s="648">
        <v>5242</v>
      </c>
    </row>
    <row r="11" spans="1:16" ht="21" customHeight="1" x14ac:dyDescent="0.4">
      <c r="C11" s="749" t="s">
        <v>402</v>
      </c>
      <c r="D11" s="750">
        <v>9824</v>
      </c>
      <c r="E11" s="533">
        <v>4096</v>
      </c>
      <c r="F11" s="647">
        <v>3785</v>
      </c>
      <c r="G11" s="647">
        <v>311</v>
      </c>
      <c r="H11" s="751">
        <v>7.5927734375</v>
      </c>
      <c r="I11" s="751">
        <v>41.693811074918571</v>
      </c>
      <c r="J11" s="648">
        <v>2995</v>
      </c>
    </row>
    <row r="12" spans="1:16" ht="21" customHeight="1" x14ac:dyDescent="0.4">
      <c r="C12" s="752" t="s">
        <v>268</v>
      </c>
      <c r="D12" s="750">
        <v>10885</v>
      </c>
      <c r="E12" s="654">
        <v>4665</v>
      </c>
      <c r="F12" s="648">
        <v>4374</v>
      </c>
      <c r="G12" s="648">
        <v>291</v>
      </c>
      <c r="H12" s="751">
        <v>6.237942122186495</v>
      </c>
      <c r="I12" s="751">
        <v>42.857142857142854</v>
      </c>
      <c r="J12" s="648">
        <v>3194</v>
      </c>
    </row>
    <row r="13" spans="1:16" ht="21" customHeight="1" x14ac:dyDescent="0.4">
      <c r="C13" s="753" t="s">
        <v>254</v>
      </c>
      <c r="D13" s="746">
        <v>51871</v>
      </c>
      <c r="E13" s="747">
        <v>24796</v>
      </c>
      <c r="F13" s="706">
        <v>23062</v>
      </c>
      <c r="G13" s="706">
        <v>1734</v>
      </c>
      <c r="H13" s="748">
        <v>6.9930633973221479</v>
      </c>
      <c r="I13" s="748">
        <v>47.803204102485012</v>
      </c>
      <c r="J13" s="706">
        <v>10569</v>
      </c>
    </row>
    <row r="14" spans="1:16" ht="21" customHeight="1" x14ac:dyDescent="0.4">
      <c r="C14" s="749" t="s">
        <v>313</v>
      </c>
      <c r="D14" s="750">
        <v>31073</v>
      </c>
      <c r="E14" s="654">
        <v>15002</v>
      </c>
      <c r="F14" s="648">
        <v>14062</v>
      </c>
      <c r="G14" s="648">
        <v>940</v>
      </c>
      <c r="H14" s="751">
        <v>6.2658312225036665</v>
      </c>
      <c r="I14" s="751">
        <v>48.279857110674861</v>
      </c>
      <c r="J14" s="648">
        <v>6002</v>
      </c>
    </row>
    <row r="15" spans="1:16" ht="21" customHeight="1" x14ac:dyDescent="0.4">
      <c r="C15" s="749" t="s">
        <v>314</v>
      </c>
      <c r="D15" s="750">
        <v>9915</v>
      </c>
      <c r="E15" s="533">
        <v>4603</v>
      </c>
      <c r="F15" s="647">
        <v>4246</v>
      </c>
      <c r="G15" s="647">
        <v>357</v>
      </c>
      <c r="H15" s="751">
        <v>7.7558114273300021</v>
      </c>
      <c r="I15" s="751">
        <v>46.424609178013107</v>
      </c>
      <c r="J15" s="648">
        <v>2075</v>
      </c>
    </row>
    <row r="16" spans="1:16" ht="21" customHeight="1" x14ac:dyDescent="0.4">
      <c r="C16" s="749" t="s">
        <v>402</v>
      </c>
      <c r="D16" s="750">
        <v>5109</v>
      </c>
      <c r="E16" s="533">
        <v>2360</v>
      </c>
      <c r="F16" s="647">
        <v>2134</v>
      </c>
      <c r="G16" s="647">
        <v>226</v>
      </c>
      <c r="H16" s="751">
        <v>9.5762711864406782</v>
      </c>
      <c r="I16" s="751">
        <v>46.192992757878251</v>
      </c>
      <c r="J16" s="648">
        <v>1211</v>
      </c>
    </row>
    <row r="17" spans="3:10" ht="21" customHeight="1" x14ac:dyDescent="0.4">
      <c r="C17" s="752" t="s">
        <v>268</v>
      </c>
      <c r="D17" s="750">
        <v>5774</v>
      </c>
      <c r="E17" s="654">
        <v>2831</v>
      </c>
      <c r="F17" s="648">
        <v>2620</v>
      </c>
      <c r="G17" s="648">
        <v>211</v>
      </c>
      <c r="H17" s="751">
        <v>7.453196750264925</v>
      </c>
      <c r="I17" s="751">
        <v>49.030135088326979</v>
      </c>
      <c r="J17" s="648">
        <v>1281</v>
      </c>
    </row>
    <row r="18" spans="3:10" ht="21" customHeight="1" x14ac:dyDescent="0.4">
      <c r="C18" s="753" t="s">
        <v>407</v>
      </c>
      <c r="D18" s="746">
        <v>3687</v>
      </c>
      <c r="E18" s="747">
        <v>420</v>
      </c>
      <c r="F18" s="706">
        <v>368</v>
      </c>
      <c r="G18" s="706">
        <v>52</v>
      </c>
      <c r="H18" s="748">
        <v>12.380952380952381</v>
      </c>
      <c r="I18" s="748">
        <v>11.391375101708705</v>
      </c>
      <c r="J18" s="706">
        <v>2066</v>
      </c>
    </row>
    <row r="19" spans="3:10" ht="21" customHeight="1" x14ac:dyDescent="0.4">
      <c r="C19" s="749" t="s">
        <v>313</v>
      </c>
      <c r="D19" s="750">
        <v>2362</v>
      </c>
      <c r="E19" s="654">
        <v>239</v>
      </c>
      <c r="F19" s="648">
        <v>206</v>
      </c>
      <c r="G19" s="648">
        <v>33</v>
      </c>
      <c r="H19" s="751">
        <v>13.807531380753138</v>
      </c>
      <c r="I19" s="751">
        <v>10.118543607112617</v>
      </c>
      <c r="J19" s="648">
        <v>1344</v>
      </c>
    </row>
    <row r="20" spans="3:10" ht="21" customHeight="1" x14ac:dyDescent="0.4">
      <c r="C20" s="749" t="s">
        <v>314</v>
      </c>
      <c r="D20" s="750">
        <v>636</v>
      </c>
      <c r="E20" s="533">
        <v>80</v>
      </c>
      <c r="F20" s="647">
        <v>69</v>
      </c>
      <c r="G20" s="647">
        <v>11</v>
      </c>
      <c r="H20" s="751">
        <v>13.750000000000002</v>
      </c>
      <c r="I20" s="751">
        <v>12.578616352201259</v>
      </c>
      <c r="J20" s="648">
        <v>343</v>
      </c>
    </row>
    <row r="21" spans="3:10" ht="21" customHeight="1" x14ac:dyDescent="0.4">
      <c r="C21" s="749" t="s">
        <v>402</v>
      </c>
      <c r="D21" s="750">
        <v>317</v>
      </c>
      <c r="E21" s="533">
        <v>45</v>
      </c>
      <c r="F21" s="647">
        <v>38</v>
      </c>
      <c r="G21" s="647">
        <v>7</v>
      </c>
      <c r="H21" s="751">
        <v>15.555555555555555</v>
      </c>
      <c r="I21" s="751">
        <v>14.195583596214512</v>
      </c>
      <c r="J21" s="648">
        <v>166</v>
      </c>
    </row>
    <row r="22" spans="3:10" ht="21" customHeight="1" x14ac:dyDescent="0.4">
      <c r="C22" s="752" t="s">
        <v>268</v>
      </c>
      <c r="D22" s="750">
        <v>372</v>
      </c>
      <c r="E22" s="654">
        <v>56</v>
      </c>
      <c r="F22" s="648">
        <v>55</v>
      </c>
      <c r="G22" s="648">
        <v>1</v>
      </c>
      <c r="H22" s="751">
        <v>1.7857142857142856</v>
      </c>
      <c r="I22" s="751">
        <v>15.053763440860216</v>
      </c>
      <c r="J22" s="648">
        <v>213</v>
      </c>
    </row>
    <row r="23" spans="3:10" ht="21" customHeight="1" x14ac:dyDescent="0.4">
      <c r="C23" s="753" t="s">
        <v>408</v>
      </c>
      <c r="D23" s="746">
        <v>3384</v>
      </c>
      <c r="E23" s="747">
        <v>1664</v>
      </c>
      <c r="F23" s="706">
        <v>1481</v>
      </c>
      <c r="G23" s="706">
        <v>183</v>
      </c>
      <c r="H23" s="748">
        <v>10.997596153846153</v>
      </c>
      <c r="I23" s="748">
        <v>49.1725768321513</v>
      </c>
      <c r="J23" s="706">
        <v>381</v>
      </c>
    </row>
    <row r="24" spans="3:10" ht="21" customHeight="1" x14ac:dyDescent="0.4">
      <c r="C24" s="749" t="s">
        <v>313</v>
      </c>
      <c r="D24" s="750">
        <v>2090</v>
      </c>
      <c r="E24" s="654">
        <v>979</v>
      </c>
      <c r="F24" s="648">
        <v>869</v>
      </c>
      <c r="G24" s="648">
        <v>110</v>
      </c>
      <c r="H24" s="751">
        <v>11.235955056179774</v>
      </c>
      <c r="I24" s="751">
        <v>46.842105263157897</v>
      </c>
      <c r="J24" s="648">
        <v>244</v>
      </c>
    </row>
    <row r="25" spans="3:10" ht="21" customHeight="1" x14ac:dyDescent="0.4">
      <c r="C25" s="749" t="s">
        <v>314</v>
      </c>
      <c r="D25" s="750">
        <v>659</v>
      </c>
      <c r="E25" s="533">
        <v>331</v>
      </c>
      <c r="F25" s="647">
        <v>286</v>
      </c>
      <c r="G25" s="647">
        <v>45</v>
      </c>
      <c r="H25" s="751">
        <v>13.595166163141995</v>
      </c>
      <c r="I25" s="751">
        <v>50.22761760242792</v>
      </c>
      <c r="J25" s="648">
        <v>76</v>
      </c>
    </row>
    <row r="26" spans="3:10" ht="21" customHeight="1" x14ac:dyDescent="0.4">
      <c r="C26" s="749" t="s">
        <v>402</v>
      </c>
      <c r="D26" s="750">
        <v>269</v>
      </c>
      <c r="E26" s="533">
        <v>149</v>
      </c>
      <c r="F26" s="647">
        <v>136</v>
      </c>
      <c r="G26" s="647">
        <v>13</v>
      </c>
      <c r="H26" s="751">
        <v>8.724832214765101</v>
      </c>
      <c r="I26" s="751">
        <v>55.390334572490708</v>
      </c>
      <c r="J26" s="648">
        <v>32</v>
      </c>
    </row>
    <row r="27" spans="3:10" ht="21" customHeight="1" x14ac:dyDescent="0.4">
      <c r="C27" s="752" t="s">
        <v>268</v>
      </c>
      <c r="D27" s="750">
        <v>366</v>
      </c>
      <c r="E27" s="654">
        <v>205</v>
      </c>
      <c r="F27" s="648">
        <v>190</v>
      </c>
      <c r="G27" s="648">
        <v>15</v>
      </c>
      <c r="H27" s="751">
        <v>7.3170731707317067</v>
      </c>
      <c r="I27" s="751">
        <v>56.010928961748633</v>
      </c>
      <c r="J27" s="648">
        <v>29</v>
      </c>
    </row>
    <row r="28" spans="3:10" ht="21" customHeight="1" x14ac:dyDescent="0.4">
      <c r="C28" s="753" t="s">
        <v>409</v>
      </c>
      <c r="D28" s="746">
        <v>3411</v>
      </c>
      <c r="E28" s="747">
        <v>2051</v>
      </c>
      <c r="F28" s="706">
        <v>1882</v>
      </c>
      <c r="G28" s="706">
        <v>169</v>
      </c>
      <c r="H28" s="748">
        <v>8.2398829839102881</v>
      </c>
      <c r="I28" s="748">
        <v>60.12899442978599</v>
      </c>
      <c r="J28" s="706">
        <v>77</v>
      </c>
    </row>
    <row r="29" spans="3:10" ht="21" customHeight="1" x14ac:dyDescent="0.4">
      <c r="C29" s="749" t="s">
        <v>313</v>
      </c>
      <c r="D29" s="750">
        <v>2228</v>
      </c>
      <c r="E29" s="654">
        <v>1347</v>
      </c>
      <c r="F29" s="648">
        <v>1236</v>
      </c>
      <c r="G29" s="648">
        <v>111</v>
      </c>
      <c r="H29" s="751">
        <v>8.2405345211581285</v>
      </c>
      <c r="I29" s="751">
        <v>60.457809694793539</v>
      </c>
      <c r="J29" s="648">
        <v>46</v>
      </c>
    </row>
    <row r="30" spans="3:10" ht="21" customHeight="1" x14ac:dyDescent="0.4">
      <c r="C30" s="749" t="s">
        <v>314</v>
      </c>
      <c r="D30" s="750">
        <v>639</v>
      </c>
      <c r="E30" s="533">
        <v>349</v>
      </c>
      <c r="F30" s="647">
        <v>325</v>
      </c>
      <c r="G30" s="647">
        <v>24</v>
      </c>
      <c r="H30" s="751">
        <v>6.8767908309455592</v>
      </c>
      <c r="I30" s="751">
        <v>54.616588419405318</v>
      </c>
      <c r="J30" s="648">
        <v>19</v>
      </c>
    </row>
    <row r="31" spans="3:10" ht="21" customHeight="1" x14ac:dyDescent="0.4">
      <c r="C31" s="749" t="s">
        <v>402</v>
      </c>
      <c r="D31" s="750">
        <v>236</v>
      </c>
      <c r="E31" s="533">
        <v>141</v>
      </c>
      <c r="F31" s="647">
        <v>121</v>
      </c>
      <c r="G31" s="647">
        <v>20</v>
      </c>
      <c r="H31" s="751">
        <v>14.184397163120568</v>
      </c>
      <c r="I31" s="751">
        <v>59.745762711864401</v>
      </c>
      <c r="J31" s="648">
        <v>7</v>
      </c>
    </row>
    <row r="32" spans="3:10" ht="21" customHeight="1" x14ac:dyDescent="0.4">
      <c r="C32" s="752" t="s">
        <v>268</v>
      </c>
      <c r="D32" s="750">
        <v>308</v>
      </c>
      <c r="E32" s="654">
        <v>214</v>
      </c>
      <c r="F32" s="648">
        <v>200</v>
      </c>
      <c r="G32" s="648">
        <v>14</v>
      </c>
      <c r="H32" s="751">
        <v>6.5420560747663545</v>
      </c>
      <c r="I32" s="751">
        <v>69.480519480519476</v>
      </c>
      <c r="J32" s="648">
        <v>5</v>
      </c>
    </row>
    <row r="33" spans="2:10" ht="21" customHeight="1" x14ac:dyDescent="0.4">
      <c r="C33" s="753" t="s">
        <v>410</v>
      </c>
      <c r="D33" s="746">
        <v>3668</v>
      </c>
      <c r="E33" s="747">
        <v>2242</v>
      </c>
      <c r="F33" s="706">
        <v>2090</v>
      </c>
      <c r="G33" s="706">
        <v>152</v>
      </c>
      <c r="H33" s="748">
        <v>6.7796610169491522</v>
      </c>
      <c r="I33" s="748">
        <v>61.123227917121049</v>
      </c>
      <c r="J33" s="706">
        <v>98</v>
      </c>
    </row>
    <row r="34" spans="2:10" ht="21" customHeight="1" x14ac:dyDescent="0.4">
      <c r="C34" s="749" t="s">
        <v>313</v>
      </c>
      <c r="D34" s="750">
        <v>2352</v>
      </c>
      <c r="E34" s="654">
        <v>1425</v>
      </c>
      <c r="F34" s="648">
        <v>1335</v>
      </c>
      <c r="G34" s="648">
        <v>90</v>
      </c>
      <c r="H34" s="751">
        <v>6.3157894736842106</v>
      </c>
      <c r="I34" s="751">
        <v>60.586734693877553</v>
      </c>
      <c r="J34" s="648">
        <v>46</v>
      </c>
    </row>
    <row r="35" spans="2:10" ht="21" customHeight="1" x14ac:dyDescent="0.4">
      <c r="C35" s="749" t="s">
        <v>314</v>
      </c>
      <c r="D35" s="750">
        <v>704</v>
      </c>
      <c r="E35" s="533">
        <v>411</v>
      </c>
      <c r="F35" s="647">
        <v>383</v>
      </c>
      <c r="G35" s="647">
        <v>28</v>
      </c>
      <c r="H35" s="751">
        <v>6.8126520681265204</v>
      </c>
      <c r="I35" s="751">
        <v>58.38068181818182</v>
      </c>
      <c r="J35" s="648">
        <v>31</v>
      </c>
    </row>
    <row r="36" spans="2:10" ht="21" customHeight="1" x14ac:dyDescent="0.4">
      <c r="C36" s="749" t="s">
        <v>402</v>
      </c>
      <c r="D36" s="750">
        <v>267</v>
      </c>
      <c r="E36" s="533">
        <v>169</v>
      </c>
      <c r="F36" s="647">
        <v>148</v>
      </c>
      <c r="G36" s="647">
        <v>21</v>
      </c>
      <c r="H36" s="751">
        <v>12.42603550295858</v>
      </c>
      <c r="I36" s="751">
        <v>63.295880149812731</v>
      </c>
      <c r="J36" s="648">
        <v>8</v>
      </c>
    </row>
    <row r="37" spans="2:10" ht="21" customHeight="1" x14ac:dyDescent="0.4">
      <c r="C37" s="752" t="s">
        <v>268</v>
      </c>
      <c r="D37" s="750">
        <v>345</v>
      </c>
      <c r="E37" s="654">
        <v>237</v>
      </c>
      <c r="F37" s="648">
        <v>224</v>
      </c>
      <c r="G37" s="648">
        <v>13</v>
      </c>
      <c r="H37" s="751">
        <v>5.485232067510549</v>
      </c>
      <c r="I37" s="751">
        <v>68.695652173913047</v>
      </c>
      <c r="J37" s="648">
        <v>13</v>
      </c>
    </row>
    <row r="38" spans="2:10" ht="21" customHeight="1" x14ac:dyDescent="0.4">
      <c r="C38" s="753" t="s">
        <v>411</v>
      </c>
      <c r="D38" s="746">
        <v>3973</v>
      </c>
      <c r="E38" s="747">
        <v>2442</v>
      </c>
      <c r="F38" s="706">
        <v>2294</v>
      </c>
      <c r="G38" s="706">
        <v>148</v>
      </c>
      <c r="H38" s="748">
        <v>6.0606060606060606</v>
      </c>
      <c r="I38" s="748">
        <v>61.464887993959231</v>
      </c>
      <c r="J38" s="706">
        <v>90</v>
      </c>
    </row>
    <row r="39" spans="2:10" ht="21" customHeight="1" x14ac:dyDescent="0.4">
      <c r="C39" s="749" t="s">
        <v>313</v>
      </c>
      <c r="D39" s="750">
        <v>2498</v>
      </c>
      <c r="E39" s="654">
        <v>1529</v>
      </c>
      <c r="F39" s="648">
        <v>1451</v>
      </c>
      <c r="G39" s="648">
        <v>78</v>
      </c>
      <c r="H39" s="751">
        <v>5.1013734466971874</v>
      </c>
      <c r="I39" s="751">
        <v>61.208967173738991</v>
      </c>
      <c r="J39" s="648">
        <v>47</v>
      </c>
    </row>
    <row r="40" spans="2:10" ht="21" customHeight="1" x14ac:dyDescent="0.4">
      <c r="C40" s="749" t="s">
        <v>314</v>
      </c>
      <c r="D40" s="750">
        <v>760</v>
      </c>
      <c r="E40" s="533">
        <v>454</v>
      </c>
      <c r="F40" s="647">
        <v>419</v>
      </c>
      <c r="G40" s="647">
        <v>35</v>
      </c>
      <c r="H40" s="751">
        <v>7.7092511013215859</v>
      </c>
      <c r="I40" s="751">
        <v>59.736842105263158</v>
      </c>
      <c r="J40" s="648">
        <v>28</v>
      </c>
    </row>
    <row r="41" spans="2:10" ht="21" customHeight="1" x14ac:dyDescent="0.4">
      <c r="C41" s="749" t="s">
        <v>402</v>
      </c>
      <c r="D41" s="750">
        <v>325</v>
      </c>
      <c r="E41" s="533">
        <v>206</v>
      </c>
      <c r="F41" s="647">
        <v>192</v>
      </c>
      <c r="G41" s="647">
        <v>14</v>
      </c>
      <c r="H41" s="751">
        <v>6.7961165048543686</v>
      </c>
      <c r="I41" s="751">
        <v>63.384615384615387</v>
      </c>
      <c r="J41" s="648">
        <v>7</v>
      </c>
    </row>
    <row r="42" spans="2:10" ht="21" customHeight="1" x14ac:dyDescent="0.4">
      <c r="C42" s="752" t="s">
        <v>268</v>
      </c>
      <c r="D42" s="750">
        <v>390</v>
      </c>
      <c r="E42" s="654">
        <v>253</v>
      </c>
      <c r="F42" s="648">
        <v>232</v>
      </c>
      <c r="G42" s="648">
        <v>21</v>
      </c>
      <c r="H42" s="751">
        <v>8.3003952569169961</v>
      </c>
      <c r="I42" s="751">
        <v>64.871794871794876</v>
      </c>
      <c r="J42" s="648">
        <v>8</v>
      </c>
    </row>
    <row r="43" spans="2:10" ht="21" customHeight="1" x14ac:dyDescent="0.4">
      <c r="C43" s="753" t="s">
        <v>412</v>
      </c>
      <c r="D43" s="746">
        <v>4168</v>
      </c>
      <c r="E43" s="747">
        <v>2646</v>
      </c>
      <c r="F43" s="706">
        <v>2498</v>
      </c>
      <c r="G43" s="706">
        <v>148</v>
      </c>
      <c r="H43" s="748">
        <v>5.5933484504913071</v>
      </c>
      <c r="I43" s="748">
        <v>63.48368522072937</v>
      </c>
      <c r="J43" s="706">
        <v>128</v>
      </c>
    </row>
    <row r="44" spans="2:10" ht="21" customHeight="1" x14ac:dyDescent="0.4">
      <c r="C44" s="749" t="s">
        <v>313</v>
      </c>
      <c r="D44" s="750">
        <v>2590</v>
      </c>
      <c r="E44" s="654">
        <v>1641</v>
      </c>
      <c r="F44" s="648">
        <v>1571</v>
      </c>
      <c r="G44" s="648">
        <v>70</v>
      </c>
      <c r="H44" s="751">
        <v>4.2656916514320535</v>
      </c>
      <c r="I44" s="751">
        <v>63.359073359073356</v>
      </c>
      <c r="J44" s="648">
        <v>69</v>
      </c>
    </row>
    <row r="45" spans="2:10" ht="21" customHeight="1" x14ac:dyDescent="0.4">
      <c r="C45" s="749" t="s">
        <v>314</v>
      </c>
      <c r="D45" s="750">
        <v>854</v>
      </c>
      <c r="E45" s="533">
        <v>534</v>
      </c>
      <c r="F45" s="647">
        <v>494</v>
      </c>
      <c r="G45" s="647">
        <v>40</v>
      </c>
      <c r="H45" s="751">
        <v>7.4906367041198507</v>
      </c>
      <c r="I45" s="751">
        <v>62.529274004683842</v>
      </c>
      <c r="J45" s="648">
        <v>35</v>
      </c>
    </row>
    <row r="46" spans="2:10" ht="21" customHeight="1" x14ac:dyDescent="0.4">
      <c r="C46" s="749" t="s">
        <v>402</v>
      </c>
      <c r="D46" s="750">
        <v>328</v>
      </c>
      <c r="E46" s="533">
        <v>215</v>
      </c>
      <c r="F46" s="647">
        <v>194</v>
      </c>
      <c r="G46" s="647">
        <v>21</v>
      </c>
      <c r="H46" s="751">
        <v>9.7674418604651159</v>
      </c>
      <c r="I46" s="751">
        <v>65.548780487804876</v>
      </c>
      <c r="J46" s="648">
        <v>9</v>
      </c>
    </row>
    <row r="47" spans="2:10" ht="21" customHeight="1" x14ac:dyDescent="0.4">
      <c r="C47" s="752" t="s">
        <v>268</v>
      </c>
      <c r="D47" s="750">
        <v>396</v>
      </c>
      <c r="E47" s="654">
        <v>256</v>
      </c>
      <c r="F47" s="648">
        <v>239</v>
      </c>
      <c r="G47" s="648">
        <v>17</v>
      </c>
      <c r="H47" s="751">
        <v>6.640625</v>
      </c>
      <c r="I47" s="751">
        <v>64.646464646464651</v>
      </c>
      <c r="J47" s="648">
        <v>15</v>
      </c>
    </row>
    <row r="48" spans="2:10" ht="21" customHeight="1" x14ac:dyDescent="0.4">
      <c r="B48" s="268"/>
      <c r="C48" s="753" t="s">
        <v>413</v>
      </c>
      <c r="D48" s="746">
        <v>4614</v>
      </c>
      <c r="E48" s="747">
        <v>2943</v>
      </c>
      <c r="F48" s="706">
        <v>2781</v>
      </c>
      <c r="G48" s="706">
        <v>162</v>
      </c>
      <c r="H48" s="748">
        <v>5.5045871559633035</v>
      </c>
      <c r="I48" s="748">
        <v>63.784135240572169</v>
      </c>
      <c r="J48" s="706">
        <v>204</v>
      </c>
    </row>
    <row r="49" spans="2:10" ht="21" customHeight="1" x14ac:dyDescent="0.4">
      <c r="B49" s="268"/>
      <c r="C49" s="749" t="s">
        <v>313</v>
      </c>
      <c r="D49" s="750">
        <v>2810</v>
      </c>
      <c r="E49" s="654">
        <v>1816</v>
      </c>
      <c r="F49" s="648">
        <v>1728</v>
      </c>
      <c r="G49" s="648">
        <v>88</v>
      </c>
      <c r="H49" s="751">
        <v>4.8458149779735686</v>
      </c>
      <c r="I49" s="751">
        <v>64.626334519572964</v>
      </c>
      <c r="J49" s="648">
        <v>112</v>
      </c>
    </row>
    <row r="50" spans="2:10" ht="21" customHeight="1" x14ac:dyDescent="0.4">
      <c r="B50" s="268"/>
      <c r="C50" s="749" t="s">
        <v>314</v>
      </c>
      <c r="D50" s="750">
        <v>891</v>
      </c>
      <c r="E50" s="533">
        <v>540</v>
      </c>
      <c r="F50" s="647">
        <v>507</v>
      </c>
      <c r="G50" s="647">
        <v>33</v>
      </c>
      <c r="H50" s="751">
        <v>6.1111111111111107</v>
      </c>
      <c r="I50" s="751">
        <v>60.606060606060609</v>
      </c>
      <c r="J50" s="648">
        <v>48</v>
      </c>
    </row>
    <row r="51" spans="2:10" ht="21" customHeight="1" x14ac:dyDescent="0.4">
      <c r="B51" s="268"/>
      <c r="C51" s="749" t="s">
        <v>402</v>
      </c>
      <c r="D51" s="750">
        <v>438</v>
      </c>
      <c r="E51" s="533">
        <v>278</v>
      </c>
      <c r="F51" s="647">
        <v>255</v>
      </c>
      <c r="G51" s="647">
        <v>23</v>
      </c>
      <c r="H51" s="751">
        <v>8.2733812949640289</v>
      </c>
      <c r="I51" s="751">
        <v>63.470319634703202</v>
      </c>
      <c r="J51" s="648">
        <v>19</v>
      </c>
    </row>
    <row r="52" spans="2:10" ht="21" customHeight="1" x14ac:dyDescent="0.4">
      <c r="B52" s="268"/>
      <c r="C52" s="752" t="s">
        <v>268</v>
      </c>
      <c r="D52" s="754">
        <v>475</v>
      </c>
      <c r="E52" s="658">
        <v>309</v>
      </c>
      <c r="F52" s="656">
        <v>291</v>
      </c>
      <c r="G52" s="656">
        <v>18</v>
      </c>
      <c r="H52" s="755">
        <v>5.825242718446602</v>
      </c>
      <c r="I52" s="755">
        <v>65.05263157894737</v>
      </c>
      <c r="J52" s="656">
        <v>25</v>
      </c>
    </row>
    <row r="53" spans="2:10" ht="21" customHeight="1" x14ac:dyDescent="0.4">
      <c r="C53" s="753" t="s">
        <v>414</v>
      </c>
      <c r="D53" s="746">
        <v>3960</v>
      </c>
      <c r="E53" s="747">
        <v>2411</v>
      </c>
      <c r="F53" s="706">
        <v>2260</v>
      </c>
      <c r="G53" s="706">
        <v>151</v>
      </c>
      <c r="H53" s="748">
        <v>6.2629614267938614</v>
      </c>
      <c r="I53" s="748">
        <v>60.883838383838388</v>
      </c>
      <c r="J53" s="706">
        <v>232</v>
      </c>
    </row>
    <row r="54" spans="2:10" ht="21" customHeight="1" x14ac:dyDescent="0.4">
      <c r="C54" s="749" t="s">
        <v>313</v>
      </c>
      <c r="D54" s="750">
        <v>2391</v>
      </c>
      <c r="E54" s="654">
        <v>1440</v>
      </c>
      <c r="F54" s="648">
        <v>1365</v>
      </c>
      <c r="G54" s="648">
        <v>75</v>
      </c>
      <c r="H54" s="751">
        <v>5.2083333333333339</v>
      </c>
      <c r="I54" s="751">
        <v>60.225846925972391</v>
      </c>
      <c r="J54" s="648">
        <v>121</v>
      </c>
    </row>
    <row r="55" spans="2:10" ht="21" customHeight="1" x14ac:dyDescent="0.4">
      <c r="C55" s="749" t="s">
        <v>314</v>
      </c>
      <c r="D55" s="750">
        <v>726</v>
      </c>
      <c r="E55" s="533">
        <v>427</v>
      </c>
      <c r="F55" s="647">
        <v>395</v>
      </c>
      <c r="G55" s="647">
        <v>32</v>
      </c>
      <c r="H55" s="751">
        <v>7.4941451990632322</v>
      </c>
      <c r="I55" s="751">
        <v>58.815426997245183</v>
      </c>
      <c r="J55" s="648">
        <v>51</v>
      </c>
    </row>
    <row r="56" spans="2:10" ht="21" customHeight="1" x14ac:dyDescent="0.4">
      <c r="C56" s="749" t="s">
        <v>402</v>
      </c>
      <c r="D56" s="750">
        <v>422</v>
      </c>
      <c r="E56" s="533">
        <v>269</v>
      </c>
      <c r="F56" s="647">
        <v>247</v>
      </c>
      <c r="G56" s="647">
        <v>22</v>
      </c>
      <c r="H56" s="751">
        <v>8.1784386617100377</v>
      </c>
      <c r="I56" s="751">
        <v>63.744075829383881</v>
      </c>
      <c r="J56" s="648">
        <v>30</v>
      </c>
    </row>
    <row r="57" spans="2:10" ht="21" customHeight="1" x14ac:dyDescent="0.4">
      <c r="C57" s="752" t="s">
        <v>268</v>
      </c>
      <c r="D57" s="754">
        <v>421</v>
      </c>
      <c r="E57" s="658">
        <v>275</v>
      </c>
      <c r="F57" s="656">
        <v>253</v>
      </c>
      <c r="G57" s="656">
        <v>22</v>
      </c>
      <c r="H57" s="755">
        <v>8</v>
      </c>
      <c r="I57" s="755">
        <v>65.320665083135381</v>
      </c>
      <c r="J57" s="656">
        <v>30</v>
      </c>
    </row>
    <row r="58" spans="2:10" ht="21" customHeight="1" x14ac:dyDescent="0.4">
      <c r="C58" s="753" t="s">
        <v>415</v>
      </c>
      <c r="D58" s="746">
        <v>3896</v>
      </c>
      <c r="E58" s="747">
        <v>2460</v>
      </c>
      <c r="F58" s="706">
        <v>2303</v>
      </c>
      <c r="G58" s="706">
        <v>157</v>
      </c>
      <c r="H58" s="748">
        <v>6.382113821138212</v>
      </c>
      <c r="I58" s="748">
        <v>63.141683778234082</v>
      </c>
      <c r="J58" s="706">
        <v>308</v>
      </c>
    </row>
    <row r="59" spans="2:10" ht="21" customHeight="1" x14ac:dyDescent="0.4">
      <c r="C59" s="749" t="s">
        <v>313</v>
      </c>
      <c r="D59" s="750">
        <v>2254</v>
      </c>
      <c r="E59" s="654">
        <v>1455</v>
      </c>
      <c r="F59" s="648">
        <v>1371</v>
      </c>
      <c r="G59" s="648">
        <v>84</v>
      </c>
      <c r="H59" s="751">
        <v>5.7731958762886597</v>
      </c>
      <c r="I59" s="751">
        <v>64.551907719609574</v>
      </c>
      <c r="J59" s="648">
        <v>178</v>
      </c>
    </row>
    <row r="60" spans="2:10" ht="21" customHeight="1" x14ac:dyDescent="0.4">
      <c r="C60" s="749" t="s">
        <v>314</v>
      </c>
      <c r="D60" s="750">
        <v>742</v>
      </c>
      <c r="E60" s="533">
        <v>444</v>
      </c>
      <c r="F60" s="647">
        <v>422</v>
      </c>
      <c r="G60" s="647">
        <v>22</v>
      </c>
      <c r="H60" s="751">
        <v>4.954954954954955</v>
      </c>
      <c r="I60" s="751">
        <v>59.838274932614553</v>
      </c>
      <c r="J60" s="648">
        <v>57</v>
      </c>
    </row>
    <row r="61" spans="2:10" ht="21" customHeight="1" x14ac:dyDescent="0.4">
      <c r="C61" s="749" t="s">
        <v>402</v>
      </c>
      <c r="D61" s="750">
        <v>429</v>
      </c>
      <c r="E61" s="533">
        <v>272</v>
      </c>
      <c r="F61" s="647">
        <v>243</v>
      </c>
      <c r="G61" s="647">
        <v>29</v>
      </c>
      <c r="H61" s="751">
        <v>10.661764705882353</v>
      </c>
      <c r="I61" s="751">
        <v>63.403263403263402</v>
      </c>
      <c r="J61" s="648">
        <v>40</v>
      </c>
    </row>
    <row r="62" spans="2:10" ht="21" customHeight="1" x14ac:dyDescent="0.4">
      <c r="C62" s="752" t="s">
        <v>268</v>
      </c>
      <c r="D62" s="754">
        <v>471</v>
      </c>
      <c r="E62" s="658">
        <v>289</v>
      </c>
      <c r="F62" s="656">
        <v>267</v>
      </c>
      <c r="G62" s="656">
        <v>22</v>
      </c>
      <c r="H62" s="755">
        <v>7.6124567474048446</v>
      </c>
      <c r="I62" s="755">
        <v>61.358811040339702</v>
      </c>
      <c r="J62" s="656">
        <v>33</v>
      </c>
    </row>
    <row r="63" spans="2:10" ht="21" customHeight="1" x14ac:dyDescent="0.4">
      <c r="C63" s="753" t="s">
        <v>416</v>
      </c>
      <c r="D63" s="746">
        <v>4125</v>
      </c>
      <c r="E63" s="747">
        <v>2364</v>
      </c>
      <c r="F63" s="706">
        <v>2179</v>
      </c>
      <c r="G63" s="706">
        <v>185</v>
      </c>
      <c r="H63" s="748">
        <v>7.8257191201353633</v>
      </c>
      <c r="I63" s="748">
        <v>57.309090909090912</v>
      </c>
      <c r="J63" s="706">
        <v>618</v>
      </c>
    </row>
    <row r="64" spans="2:10" ht="21" customHeight="1" x14ac:dyDescent="0.4">
      <c r="C64" s="749" t="s">
        <v>313</v>
      </c>
      <c r="D64" s="750">
        <v>2290</v>
      </c>
      <c r="E64" s="654">
        <v>1338</v>
      </c>
      <c r="F64" s="648">
        <v>1250</v>
      </c>
      <c r="G64" s="648">
        <v>88</v>
      </c>
      <c r="H64" s="751">
        <v>6.5769805680119582</v>
      </c>
      <c r="I64" s="751">
        <v>58.427947598253269</v>
      </c>
      <c r="J64" s="648">
        <v>316</v>
      </c>
    </row>
    <row r="65" spans="3:10" ht="21" customHeight="1" x14ac:dyDescent="0.4">
      <c r="C65" s="749" t="s">
        <v>314</v>
      </c>
      <c r="D65" s="750">
        <v>787</v>
      </c>
      <c r="E65" s="533">
        <v>449</v>
      </c>
      <c r="F65" s="647">
        <v>407</v>
      </c>
      <c r="G65" s="647">
        <v>42</v>
      </c>
      <c r="H65" s="751">
        <v>9.3541202672605799</v>
      </c>
      <c r="I65" s="751">
        <v>57.052096569250324</v>
      </c>
      <c r="J65" s="648">
        <v>125</v>
      </c>
    </row>
    <row r="66" spans="3:10" ht="21" customHeight="1" x14ac:dyDescent="0.4">
      <c r="C66" s="749" t="s">
        <v>402</v>
      </c>
      <c r="D66" s="750">
        <v>492</v>
      </c>
      <c r="E66" s="533">
        <v>260</v>
      </c>
      <c r="F66" s="647">
        <v>234</v>
      </c>
      <c r="G66" s="647">
        <v>26</v>
      </c>
      <c r="H66" s="751">
        <v>10</v>
      </c>
      <c r="I66" s="751">
        <v>52.845528455284551</v>
      </c>
      <c r="J66" s="648">
        <v>95</v>
      </c>
    </row>
    <row r="67" spans="3:10" ht="21" customHeight="1" x14ac:dyDescent="0.4">
      <c r="C67" s="752" t="s">
        <v>268</v>
      </c>
      <c r="D67" s="750">
        <v>556</v>
      </c>
      <c r="E67" s="654">
        <v>317</v>
      </c>
      <c r="F67" s="648">
        <v>288</v>
      </c>
      <c r="G67" s="648">
        <v>29</v>
      </c>
      <c r="H67" s="751">
        <v>9.1482649842271293</v>
      </c>
      <c r="I67" s="751">
        <v>57.014388489208635</v>
      </c>
      <c r="J67" s="648">
        <v>82</v>
      </c>
    </row>
    <row r="68" spans="3:10" ht="21" customHeight="1" x14ac:dyDescent="0.4">
      <c r="C68" s="753" t="s">
        <v>417</v>
      </c>
      <c r="D68" s="746">
        <v>4250</v>
      </c>
      <c r="E68" s="747">
        <v>1717</v>
      </c>
      <c r="F68" s="706">
        <v>1558</v>
      </c>
      <c r="G68" s="706">
        <v>159</v>
      </c>
      <c r="H68" s="748">
        <v>9.2603377984857307</v>
      </c>
      <c r="I68" s="748">
        <v>40.400000000000006</v>
      </c>
      <c r="J68" s="706">
        <v>1361</v>
      </c>
    </row>
    <row r="69" spans="3:10" ht="21" customHeight="1" x14ac:dyDescent="0.4">
      <c r="C69" s="749" t="s">
        <v>313</v>
      </c>
      <c r="D69" s="750">
        <v>2346</v>
      </c>
      <c r="E69" s="654">
        <v>977</v>
      </c>
      <c r="F69" s="648">
        <v>894</v>
      </c>
      <c r="G69" s="648">
        <v>83</v>
      </c>
      <c r="H69" s="751">
        <v>8.4953940634595693</v>
      </c>
      <c r="I69" s="751">
        <v>41.645353793691392</v>
      </c>
      <c r="J69" s="648">
        <v>736</v>
      </c>
    </row>
    <row r="70" spans="3:10" ht="21" customHeight="1" x14ac:dyDescent="0.4">
      <c r="C70" s="749" t="s">
        <v>314</v>
      </c>
      <c r="D70" s="750">
        <v>817</v>
      </c>
      <c r="E70" s="533">
        <v>309</v>
      </c>
      <c r="F70" s="647">
        <v>282</v>
      </c>
      <c r="G70" s="647">
        <v>27</v>
      </c>
      <c r="H70" s="751">
        <v>8.7378640776699026</v>
      </c>
      <c r="I70" s="751">
        <v>37.821297429620564</v>
      </c>
      <c r="J70" s="648">
        <v>279</v>
      </c>
    </row>
    <row r="71" spans="3:10" ht="21" customHeight="1" x14ac:dyDescent="0.4">
      <c r="C71" s="749" t="s">
        <v>402</v>
      </c>
      <c r="D71" s="750">
        <v>526</v>
      </c>
      <c r="E71" s="533">
        <v>197</v>
      </c>
      <c r="F71" s="647">
        <v>172</v>
      </c>
      <c r="G71" s="647">
        <v>25</v>
      </c>
      <c r="H71" s="751">
        <v>12.690355329949238</v>
      </c>
      <c r="I71" s="751">
        <v>37.452471482889734</v>
      </c>
      <c r="J71" s="648">
        <v>183</v>
      </c>
    </row>
    <row r="72" spans="3:10" ht="21" customHeight="1" x14ac:dyDescent="0.4">
      <c r="C72" s="752" t="s">
        <v>268</v>
      </c>
      <c r="D72" s="750">
        <v>561</v>
      </c>
      <c r="E72" s="654">
        <v>234</v>
      </c>
      <c r="F72" s="648">
        <v>210</v>
      </c>
      <c r="G72" s="648">
        <v>24</v>
      </c>
      <c r="H72" s="751">
        <v>10.256410256410255</v>
      </c>
      <c r="I72" s="751">
        <v>41.711229946524064</v>
      </c>
      <c r="J72" s="648">
        <v>163</v>
      </c>
    </row>
    <row r="73" spans="3:10" ht="21" customHeight="1" x14ac:dyDescent="0.4">
      <c r="C73" s="753" t="s">
        <v>418</v>
      </c>
      <c r="D73" s="746">
        <v>3362</v>
      </c>
      <c r="E73" s="747">
        <v>912</v>
      </c>
      <c r="F73" s="706">
        <v>859</v>
      </c>
      <c r="G73" s="706">
        <v>53</v>
      </c>
      <c r="H73" s="748">
        <v>5.8114035087719298</v>
      </c>
      <c r="I73" s="748">
        <v>27.126710291493161</v>
      </c>
      <c r="J73" s="706">
        <v>1575</v>
      </c>
    </row>
    <row r="74" spans="3:10" ht="21" customHeight="1" x14ac:dyDescent="0.4">
      <c r="C74" s="749" t="s">
        <v>313</v>
      </c>
      <c r="D74" s="750">
        <v>1851</v>
      </c>
      <c r="E74" s="654">
        <v>517</v>
      </c>
      <c r="F74" s="648">
        <v>495</v>
      </c>
      <c r="G74" s="648">
        <v>22</v>
      </c>
      <c r="H74" s="751">
        <v>4.2553191489361701</v>
      </c>
      <c r="I74" s="751">
        <v>27.930848190167477</v>
      </c>
      <c r="J74" s="648">
        <v>855</v>
      </c>
    </row>
    <row r="75" spans="3:10" ht="21" customHeight="1" x14ac:dyDescent="0.4">
      <c r="C75" s="749" t="s">
        <v>314</v>
      </c>
      <c r="D75" s="750">
        <v>672</v>
      </c>
      <c r="E75" s="533">
        <v>173</v>
      </c>
      <c r="F75" s="647">
        <v>160</v>
      </c>
      <c r="G75" s="647">
        <v>13</v>
      </c>
      <c r="H75" s="751">
        <v>7.5144508670520231</v>
      </c>
      <c r="I75" s="751">
        <v>25.744047619047617</v>
      </c>
      <c r="J75" s="648">
        <v>319</v>
      </c>
    </row>
    <row r="76" spans="3:10" ht="21" customHeight="1" x14ac:dyDescent="0.4">
      <c r="C76" s="749" t="s">
        <v>402</v>
      </c>
      <c r="D76" s="750">
        <v>408</v>
      </c>
      <c r="E76" s="533">
        <v>99</v>
      </c>
      <c r="F76" s="647">
        <v>95</v>
      </c>
      <c r="G76" s="647">
        <v>4</v>
      </c>
      <c r="H76" s="751">
        <v>4.0404040404040407</v>
      </c>
      <c r="I76" s="751">
        <v>24.264705882352942</v>
      </c>
      <c r="J76" s="648">
        <v>194</v>
      </c>
    </row>
    <row r="77" spans="3:10" ht="21" customHeight="1" x14ac:dyDescent="0.4">
      <c r="C77" s="752" t="s">
        <v>268</v>
      </c>
      <c r="D77" s="750">
        <v>431</v>
      </c>
      <c r="E77" s="654">
        <v>123</v>
      </c>
      <c r="F77" s="648">
        <v>109</v>
      </c>
      <c r="G77" s="648">
        <v>14</v>
      </c>
      <c r="H77" s="751">
        <v>11.38211382113821</v>
      </c>
      <c r="I77" s="751">
        <v>28.538283062645007</v>
      </c>
      <c r="J77" s="648">
        <v>207</v>
      </c>
    </row>
    <row r="78" spans="3:10" ht="21" customHeight="1" x14ac:dyDescent="0.4">
      <c r="C78" s="753" t="s">
        <v>419</v>
      </c>
      <c r="D78" s="746">
        <v>2123</v>
      </c>
      <c r="E78" s="747">
        <v>300</v>
      </c>
      <c r="F78" s="706">
        <v>288</v>
      </c>
      <c r="G78" s="706">
        <v>12</v>
      </c>
      <c r="H78" s="748">
        <v>4</v>
      </c>
      <c r="I78" s="748">
        <v>14.13094677343382</v>
      </c>
      <c r="J78" s="706">
        <v>1263</v>
      </c>
    </row>
    <row r="79" spans="3:10" ht="21" customHeight="1" x14ac:dyDescent="0.4">
      <c r="C79" s="749" t="s">
        <v>313</v>
      </c>
      <c r="D79" s="750">
        <v>1191</v>
      </c>
      <c r="E79" s="654">
        <v>161</v>
      </c>
      <c r="F79" s="648">
        <v>156</v>
      </c>
      <c r="G79" s="648">
        <v>5</v>
      </c>
      <c r="H79" s="751">
        <v>3.1055900621118013</v>
      </c>
      <c r="I79" s="751">
        <v>13.518052057094879</v>
      </c>
      <c r="J79" s="648">
        <v>694</v>
      </c>
    </row>
    <row r="80" spans="3:10" ht="21" customHeight="1" x14ac:dyDescent="0.4">
      <c r="C80" s="749" t="s">
        <v>314</v>
      </c>
      <c r="D80" s="750">
        <v>410</v>
      </c>
      <c r="E80" s="533">
        <v>62</v>
      </c>
      <c r="F80" s="647">
        <v>57</v>
      </c>
      <c r="G80" s="647">
        <v>5</v>
      </c>
      <c r="H80" s="751">
        <v>8.064516129032258</v>
      </c>
      <c r="I80" s="751">
        <v>15.121951219512194</v>
      </c>
      <c r="J80" s="648">
        <v>249</v>
      </c>
    </row>
    <row r="81" spans="3:16" ht="21" customHeight="1" x14ac:dyDescent="0.4">
      <c r="C81" s="749" t="s">
        <v>402</v>
      </c>
      <c r="D81" s="750">
        <v>264</v>
      </c>
      <c r="E81" s="533">
        <v>37</v>
      </c>
      <c r="F81" s="647">
        <v>36</v>
      </c>
      <c r="G81" s="647">
        <v>1</v>
      </c>
      <c r="H81" s="751">
        <v>2.7027027027027026</v>
      </c>
      <c r="I81" s="751">
        <v>14.015151515151514</v>
      </c>
      <c r="J81" s="648">
        <v>165</v>
      </c>
    </row>
    <row r="82" spans="3:16" ht="21" customHeight="1" x14ac:dyDescent="0.4">
      <c r="C82" s="752" t="s">
        <v>268</v>
      </c>
      <c r="D82" s="750">
        <v>258</v>
      </c>
      <c r="E82" s="654">
        <v>40</v>
      </c>
      <c r="F82" s="648">
        <v>39</v>
      </c>
      <c r="G82" s="648">
        <v>1</v>
      </c>
      <c r="H82" s="751">
        <v>2.5</v>
      </c>
      <c r="I82" s="751">
        <v>15.503875968992247</v>
      </c>
      <c r="J82" s="648">
        <v>155</v>
      </c>
    </row>
    <row r="83" spans="3:16" ht="21" customHeight="1" x14ac:dyDescent="0.4">
      <c r="C83" s="753" t="s">
        <v>420</v>
      </c>
      <c r="D83" s="746">
        <v>1756</v>
      </c>
      <c r="E83" s="747">
        <v>154</v>
      </c>
      <c r="F83" s="706">
        <v>153</v>
      </c>
      <c r="G83" s="706">
        <v>1</v>
      </c>
      <c r="H83" s="748">
        <v>0.64935064935064934</v>
      </c>
      <c r="I83" s="748">
        <v>8.7699316628701585</v>
      </c>
      <c r="J83" s="706">
        <v>1134</v>
      </c>
    </row>
    <row r="84" spans="3:16" ht="21" customHeight="1" x14ac:dyDescent="0.4">
      <c r="C84" s="749" t="s">
        <v>313</v>
      </c>
      <c r="D84" s="750">
        <v>1019</v>
      </c>
      <c r="E84" s="654">
        <v>93</v>
      </c>
      <c r="F84" s="648">
        <v>92</v>
      </c>
      <c r="G84" s="648">
        <v>1</v>
      </c>
      <c r="H84" s="751">
        <v>1.0752688172043012</v>
      </c>
      <c r="I84" s="751">
        <v>9.1265947006869474</v>
      </c>
      <c r="J84" s="648">
        <v>650</v>
      </c>
    </row>
    <row r="85" spans="3:16" ht="21" customHeight="1" x14ac:dyDescent="0.4">
      <c r="C85" s="749" t="s">
        <v>314</v>
      </c>
      <c r="D85" s="750">
        <v>330</v>
      </c>
      <c r="E85" s="533">
        <v>28</v>
      </c>
      <c r="F85" s="647">
        <v>28</v>
      </c>
      <c r="G85" s="647" t="s">
        <v>119</v>
      </c>
      <c r="H85" s="751" t="s">
        <v>451</v>
      </c>
      <c r="I85" s="751">
        <v>8.4848484848484862</v>
      </c>
      <c r="J85" s="648">
        <v>213</v>
      </c>
    </row>
    <row r="86" spans="3:16" ht="21" customHeight="1" x14ac:dyDescent="0.4">
      <c r="C86" s="749" t="s">
        <v>402</v>
      </c>
      <c r="D86" s="750">
        <v>183</v>
      </c>
      <c r="E86" s="533">
        <v>15</v>
      </c>
      <c r="F86" s="647">
        <v>15</v>
      </c>
      <c r="G86" s="647" t="s">
        <v>119</v>
      </c>
      <c r="H86" s="751" t="s">
        <v>451</v>
      </c>
      <c r="I86" s="751">
        <v>8.1967213114754092</v>
      </c>
      <c r="J86" s="648">
        <v>121</v>
      </c>
    </row>
    <row r="87" spans="3:16" ht="21" customHeight="1" x14ac:dyDescent="0.4">
      <c r="C87" s="752" t="s">
        <v>268</v>
      </c>
      <c r="D87" s="750">
        <v>224</v>
      </c>
      <c r="E87" s="654">
        <v>18</v>
      </c>
      <c r="F87" s="648">
        <v>18</v>
      </c>
      <c r="G87" s="648" t="s">
        <v>119</v>
      </c>
      <c r="H87" s="751" t="s">
        <v>451</v>
      </c>
      <c r="I87" s="751">
        <v>8.0357142857142865</v>
      </c>
      <c r="J87" s="648">
        <v>150</v>
      </c>
    </row>
    <row r="88" spans="3:16" ht="21" customHeight="1" x14ac:dyDescent="0.4">
      <c r="C88" s="753" t="s">
        <v>452</v>
      </c>
      <c r="D88" s="746">
        <v>1494</v>
      </c>
      <c r="E88" s="747">
        <v>70</v>
      </c>
      <c r="F88" s="706">
        <v>68</v>
      </c>
      <c r="G88" s="706">
        <v>2</v>
      </c>
      <c r="H88" s="748">
        <v>2.8571428571428572</v>
      </c>
      <c r="I88" s="748">
        <v>4.6854082998661308</v>
      </c>
      <c r="J88" s="706">
        <v>1034</v>
      </c>
    </row>
    <row r="89" spans="3:16" ht="21" customHeight="1" x14ac:dyDescent="0.4">
      <c r="C89" s="749" t="s">
        <v>313</v>
      </c>
      <c r="D89" s="750">
        <v>801</v>
      </c>
      <c r="E89" s="654">
        <v>45</v>
      </c>
      <c r="F89" s="648">
        <v>43</v>
      </c>
      <c r="G89" s="648">
        <v>2</v>
      </c>
      <c r="H89" s="751">
        <v>4.4444444444444446</v>
      </c>
      <c r="I89" s="751">
        <v>5.6179775280898872</v>
      </c>
      <c r="J89" s="648">
        <v>544</v>
      </c>
    </row>
    <row r="90" spans="3:16" ht="21" customHeight="1" x14ac:dyDescent="0.4">
      <c r="C90" s="749" t="s">
        <v>314</v>
      </c>
      <c r="D90" s="750">
        <v>288</v>
      </c>
      <c r="E90" s="533">
        <v>12</v>
      </c>
      <c r="F90" s="647">
        <v>12</v>
      </c>
      <c r="G90" s="647" t="s">
        <v>119</v>
      </c>
      <c r="H90" s="751" t="s">
        <v>451</v>
      </c>
      <c r="I90" s="751">
        <v>4.1666666666666661</v>
      </c>
      <c r="J90" s="648">
        <v>202</v>
      </c>
    </row>
    <row r="91" spans="3:16" ht="21" customHeight="1" x14ac:dyDescent="0.4">
      <c r="C91" s="749" t="s">
        <v>402</v>
      </c>
      <c r="D91" s="750">
        <v>205</v>
      </c>
      <c r="E91" s="533">
        <v>8</v>
      </c>
      <c r="F91" s="647">
        <v>8</v>
      </c>
      <c r="G91" s="647" t="s">
        <v>119</v>
      </c>
      <c r="H91" s="751" t="s">
        <v>451</v>
      </c>
      <c r="I91" s="751">
        <v>3.9024390243902438</v>
      </c>
      <c r="J91" s="648">
        <v>135</v>
      </c>
    </row>
    <row r="92" spans="3:16" ht="21" customHeight="1" x14ac:dyDescent="0.4">
      <c r="C92" s="752" t="s">
        <v>268</v>
      </c>
      <c r="D92" s="754">
        <v>200</v>
      </c>
      <c r="E92" s="658">
        <v>5</v>
      </c>
      <c r="F92" s="656">
        <v>5</v>
      </c>
      <c r="G92" s="656" t="s">
        <v>119</v>
      </c>
      <c r="H92" s="755" t="s">
        <v>451</v>
      </c>
      <c r="I92" s="755">
        <v>2.5</v>
      </c>
      <c r="J92" s="656">
        <v>153</v>
      </c>
    </row>
    <row r="93" spans="3:16" ht="16.5" customHeight="1" x14ac:dyDescent="0.4">
      <c r="H93" s="533"/>
      <c r="I93" s="533"/>
      <c r="J93" s="498" t="s">
        <v>453</v>
      </c>
    </row>
    <row r="94" spans="3:16" ht="16.5" customHeight="1" x14ac:dyDescent="0.4">
      <c r="H94" s="533"/>
      <c r="I94" s="533"/>
      <c r="J94" s="724" t="s">
        <v>441</v>
      </c>
    </row>
    <row r="95" spans="3:16" ht="16.5" customHeight="1" x14ac:dyDescent="0.4">
      <c r="C95" s="756" t="s">
        <v>454</v>
      </c>
      <c r="D95" s="757"/>
      <c r="E95" s="758"/>
      <c r="F95" s="758"/>
      <c r="G95" s="759"/>
      <c r="H95" s="759"/>
      <c r="I95" s="759"/>
      <c r="J95" s="759"/>
    </row>
    <row r="96" spans="3:16" ht="16.5" customHeight="1" x14ac:dyDescent="0.4">
      <c r="C96" s="756" t="s">
        <v>455</v>
      </c>
      <c r="D96" s="757"/>
      <c r="E96" s="758"/>
      <c r="F96" s="758"/>
      <c r="G96" s="759"/>
      <c r="H96" s="759"/>
      <c r="I96" s="759"/>
      <c r="J96" s="759"/>
      <c r="K96" s="758"/>
      <c r="L96" s="758"/>
      <c r="M96" s="758"/>
      <c r="N96" s="758"/>
      <c r="O96" s="758"/>
      <c r="P96" s="758"/>
    </row>
    <row r="97" spans="2:16" ht="16.5" customHeight="1" x14ac:dyDescent="0.4">
      <c r="C97" s="756" t="s">
        <v>456</v>
      </c>
      <c r="D97" s="757"/>
      <c r="E97" s="758"/>
      <c r="F97" s="758"/>
      <c r="G97" s="759"/>
      <c r="H97" s="759"/>
      <c r="I97" s="759"/>
      <c r="J97" s="759"/>
      <c r="K97" s="758"/>
      <c r="L97" s="758"/>
      <c r="M97" s="758"/>
      <c r="N97" s="758"/>
      <c r="O97" s="758"/>
      <c r="P97" s="758"/>
    </row>
    <row r="98" spans="2:16" ht="16.5" customHeight="1" x14ac:dyDescent="0.4">
      <c r="C98" s="760" t="s">
        <v>457</v>
      </c>
      <c r="D98" s="761"/>
      <c r="E98" s="762"/>
      <c r="F98" s="762"/>
      <c r="G98" s="762"/>
      <c r="H98" s="762"/>
      <c r="I98" s="762"/>
      <c r="J98" s="762"/>
    </row>
    <row r="99" spans="2:16" ht="16.5" customHeight="1" x14ac:dyDescent="0.4">
      <c r="C99" s="760" t="s">
        <v>458</v>
      </c>
      <c r="D99" s="761"/>
      <c r="E99" s="762"/>
      <c r="F99" s="762"/>
      <c r="G99" s="762"/>
      <c r="H99" s="762"/>
      <c r="I99" s="762"/>
      <c r="J99" s="762"/>
    </row>
    <row r="100" spans="2:16" x14ac:dyDescent="0.4">
      <c r="B100" s="55"/>
    </row>
    <row r="101" spans="2:16" x14ac:dyDescent="0.4">
      <c r="B101" s="55"/>
    </row>
    <row r="102" spans="2:16" x14ac:dyDescent="0.4">
      <c r="B102" s="55"/>
    </row>
    <row r="103" spans="2:16" x14ac:dyDescent="0.4">
      <c r="B103" s="55"/>
    </row>
    <row r="104" spans="2:16" x14ac:dyDescent="0.4">
      <c r="B104" s="55"/>
    </row>
    <row r="105" spans="2:16" x14ac:dyDescent="0.4">
      <c r="B105" s="55"/>
    </row>
    <row r="106" spans="2:16" x14ac:dyDescent="0.4">
      <c r="B106" s="55"/>
    </row>
    <row r="107" spans="2:16" x14ac:dyDescent="0.4">
      <c r="B107" s="55"/>
    </row>
  </sheetData>
  <mergeCells count="2">
    <mergeCell ref="D5:D6"/>
    <mergeCell ref="I6:I7"/>
  </mergeCells>
  <phoneticPr fontId="4"/>
  <hyperlinks>
    <hyperlink ref="A1" location="基本情報!C37" display="基本情報"/>
    <hyperlink ref="J94" r:id="rId1"/>
  </hyperlinks>
  <pageMargins left="0.70866141732283472" right="0.70866141732283472" top="0.74803149606299213" bottom="0.74803149606299213" header="0.31496062992125984" footer="0.31496062992125984"/>
  <pageSetup paperSize="9" scale="69" orientation="portrait" r:id="rId2"/>
  <rowBreaks count="1" manualBreakCount="1">
    <brk id="52" min="2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">
    <tabColor rgb="FFFFCCFF"/>
  </sheetPr>
  <dimension ref="A1:P107"/>
  <sheetViews>
    <sheetView zoomScaleNormal="100" zoomScaleSheetLayoutView="100" workbookViewId="0">
      <selection activeCell="C4" sqref="C4"/>
    </sheetView>
  </sheetViews>
  <sheetFormatPr defaultColWidth="9" defaultRowHeight="13.5" x14ac:dyDescent="0.4"/>
  <cols>
    <col min="1" max="1" width="4.625" style="267" customWidth="1"/>
    <col min="2" max="2" width="2.125" style="267" customWidth="1"/>
    <col min="3" max="4" width="14.875" style="267" customWidth="1"/>
    <col min="5" max="9" width="13.625" style="267" customWidth="1"/>
    <col min="10" max="10" width="14.875" style="267" customWidth="1"/>
    <col min="11" max="16384" width="9" style="267"/>
  </cols>
  <sheetData>
    <row r="1" spans="1:16" x14ac:dyDescent="0.4">
      <c r="A1" s="53" t="s">
        <v>2</v>
      </c>
      <c r="B1" s="54"/>
    </row>
    <row r="2" spans="1:16" x14ac:dyDescent="0.4">
      <c r="A2" s="57"/>
      <c r="B2" s="54"/>
    </row>
    <row r="3" spans="1:16" ht="21" customHeight="1" x14ac:dyDescent="0.4">
      <c r="C3" s="497" t="s">
        <v>459</v>
      </c>
      <c r="D3" s="725"/>
      <c r="E3" s="725"/>
      <c r="F3" s="725"/>
      <c r="G3" s="725"/>
      <c r="I3" s="726"/>
      <c r="J3" s="726"/>
    </row>
    <row r="4" spans="1:16" ht="16.5" x14ac:dyDescent="0.4">
      <c r="C4" s="497"/>
      <c r="D4" s="497"/>
      <c r="E4" s="497"/>
      <c r="F4" s="497"/>
      <c r="G4" s="497"/>
      <c r="H4" s="497"/>
      <c r="I4" s="727"/>
      <c r="J4" s="728" t="s">
        <v>443</v>
      </c>
    </row>
    <row r="5" spans="1:16" ht="18" customHeight="1" x14ac:dyDescent="0.4">
      <c r="B5" s="268"/>
      <c r="C5" s="729"/>
      <c r="D5" s="730" t="s">
        <v>232</v>
      </c>
      <c r="E5" s="731" t="s">
        <v>429</v>
      </c>
      <c r="F5" s="668"/>
      <c r="G5" s="668"/>
      <c r="H5" s="668"/>
      <c r="I5" s="669"/>
      <c r="J5" s="732"/>
    </row>
    <row r="6" spans="1:16" ht="18" customHeight="1" x14ac:dyDescent="0.4">
      <c r="B6" s="268"/>
      <c r="C6" s="733" t="s">
        <v>444</v>
      </c>
      <c r="D6" s="734"/>
      <c r="E6" s="735" t="s">
        <v>232</v>
      </c>
      <c r="F6" s="505" t="s">
        <v>378</v>
      </c>
      <c r="G6" s="736" t="s">
        <v>432</v>
      </c>
      <c r="H6" s="737"/>
      <c r="I6" s="738" t="s">
        <v>445</v>
      </c>
      <c r="J6" s="739" t="s">
        <v>446</v>
      </c>
    </row>
    <row r="7" spans="1:16" ht="18" customHeight="1" x14ac:dyDescent="0.4">
      <c r="B7" s="268"/>
      <c r="C7" s="740"/>
      <c r="D7" s="741" t="s">
        <v>447</v>
      </c>
      <c r="E7" s="742" t="s">
        <v>448</v>
      </c>
      <c r="F7" s="733" t="s">
        <v>449</v>
      </c>
      <c r="G7" s="743" t="s">
        <v>232</v>
      </c>
      <c r="H7" s="505" t="s">
        <v>450</v>
      </c>
      <c r="I7" s="744"/>
      <c r="J7" s="745"/>
    </row>
    <row r="8" spans="1:16" ht="18" customHeight="1" x14ac:dyDescent="0.4">
      <c r="C8" s="507" t="s">
        <v>264</v>
      </c>
      <c r="D8" s="746">
        <v>103729</v>
      </c>
      <c r="E8" s="747">
        <v>44596</v>
      </c>
      <c r="F8" s="706">
        <v>41989</v>
      </c>
      <c r="G8" s="706">
        <v>2607</v>
      </c>
      <c r="H8" s="748">
        <v>5.8458157682303344</v>
      </c>
      <c r="I8" s="748">
        <v>42.992798542355558</v>
      </c>
      <c r="J8" s="706">
        <v>27155</v>
      </c>
    </row>
    <row r="9" spans="1:16" ht="18" customHeight="1" x14ac:dyDescent="0.4">
      <c r="C9" s="749" t="s">
        <v>313</v>
      </c>
      <c r="D9" s="750">
        <v>63135</v>
      </c>
      <c r="E9" s="654">
        <v>27438</v>
      </c>
      <c r="F9" s="648">
        <v>25949</v>
      </c>
      <c r="G9" s="648">
        <v>1489</v>
      </c>
      <c r="H9" s="751">
        <v>5.4267803775785408</v>
      </c>
      <c r="I9" s="751">
        <v>43.459253979567592</v>
      </c>
      <c r="J9" s="648">
        <v>15724</v>
      </c>
      <c r="P9" s="290"/>
    </row>
    <row r="10" spans="1:16" ht="18" customHeight="1" x14ac:dyDescent="0.4">
      <c r="C10" s="749" t="s">
        <v>314</v>
      </c>
      <c r="D10" s="750">
        <v>19885</v>
      </c>
      <c r="E10" s="533">
        <v>8397</v>
      </c>
      <c r="F10" s="647">
        <v>7881</v>
      </c>
      <c r="G10" s="647">
        <v>516</v>
      </c>
      <c r="H10" s="751">
        <v>6.1450518042157913</v>
      </c>
      <c r="I10" s="751">
        <v>42.227809906965049</v>
      </c>
      <c r="J10" s="648">
        <v>5242</v>
      </c>
    </row>
    <row r="11" spans="1:16" ht="18" customHeight="1" x14ac:dyDescent="0.4">
      <c r="C11" s="749" t="s">
        <v>402</v>
      </c>
      <c r="D11" s="750">
        <v>9824</v>
      </c>
      <c r="E11" s="533">
        <v>4096</v>
      </c>
      <c r="F11" s="647">
        <v>3785</v>
      </c>
      <c r="G11" s="647">
        <v>311</v>
      </c>
      <c r="H11" s="751">
        <v>7.5927734375</v>
      </c>
      <c r="I11" s="751">
        <v>41.693811074918571</v>
      </c>
      <c r="J11" s="648">
        <v>2995</v>
      </c>
    </row>
    <row r="12" spans="1:16" ht="18" customHeight="1" x14ac:dyDescent="0.4">
      <c r="C12" s="752" t="s">
        <v>268</v>
      </c>
      <c r="D12" s="754">
        <v>10885</v>
      </c>
      <c r="E12" s="658">
        <v>4665</v>
      </c>
      <c r="F12" s="656">
        <v>4374</v>
      </c>
      <c r="G12" s="656">
        <v>291</v>
      </c>
      <c r="H12" s="755">
        <v>6.237942122186495</v>
      </c>
      <c r="I12" s="755">
        <v>42.857142857142854</v>
      </c>
      <c r="J12" s="656">
        <v>3194</v>
      </c>
    </row>
    <row r="13" spans="1:16" ht="18" customHeight="1" x14ac:dyDescent="0.4">
      <c r="C13" s="753" t="s">
        <v>460</v>
      </c>
      <c r="D13" s="746">
        <v>51858</v>
      </c>
      <c r="E13" s="747">
        <v>19800</v>
      </c>
      <c r="F13" s="706">
        <v>18927</v>
      </c>
      <c r="G13" s="706">
        <v>873</v>
      </c>
      <c r="H13" s="748">
        <v>4.4090909090909092</v>
      </c>
      <c r="I13" s="748">
        <v>38.181187087816731</v>
      </c>
      <c r="J13" s="706">
        <v>16586</v>
      </c>
    </row>
    <row r="14" spans="1:16" ht="18" customHeight="1" x14ac:dyDescent="0.4">
      <c r="C14" s="749" t="s">
        <v>313</v>
      </c>
      <c r="D14" s="750">
        <v>32062</v>
      </c>
      <c r="E14" s="654">
        <v>12436</v>
      </c>
      <c r="F14" s="654">
        <v>11887</v>
      </c>
      <c r="G14" s="654">
        <v>549</v>
      </c>
      <c r="H14" s="751">
        <v>4.4146027661627532</v>
      </c>
      <c r="I14" s="751">
        <v>38.78734951032375</v>
      </c>
      <c r="J14" s="654">
        <v>9722</v>
      </c>
    </row>
    <row r="15" spans="1:16" ht="18" customHeight="1" x14ac:dyDescent="0.4">
      <c r="C15" s="749" t="s">
        <v>314</v>
      </c>
      <c r="D15" s="750">
        <v>9970</v>
      </c>
      <c r="E15" s="654">
        <v>3794</v>
      </c>
      <c r="F15" s="654">
        <v>3635</v>
      </c>
      <c r="G15" s="654">
        <v>159</v>
      </c>
      <c r="H15" s="751">
        <v>4.1908276225619403</v>
      </c>
      <c r="I15" s="751">
        <v>38.054162487462392</v>
      </c>
      <c r="J15" s="654">
        <v>3167</v>
      </c>
    </row>
    <row r="16" spans="1:16" ht="18" customHeight="1" x14ac:dyDescent="0.4">
      <c r="C16" s="749" t="s">
        <v>402</v>
      </c>
      <c r="D16" s="750">
        <v>4715</v>
      </c>
      <c r="E16" s="654">
        <v>1736</v>
      </c>
      <c r="F16" s="654">
        <v>1651</v>
      </c>
      <c r="G16" s="654">
        <v>85</v>
      </c>
      <c r="H16" s="751">
        <v>4.8963133640552998</v>
      </c>
      <c r="I16" s="751">
        <v>36.818663838812299</v>
      </c>
      <c r="J16" s="654">
        <v>1784</v>
      </c>
    </row>
    <row r="17" spans="3:11" ht="18" customHeight="1" x14ac:dyDescent="0.4">
      <c r="C17" s="752" t="s">
        <v>268</v>
      </c>
      <c r="D17" s="754">
        <v>5111</v>
      </c>
      <c r="E17" s="658">
        <v>1834</v>
      </c>
      <c r="F17" s="658">
        <v>1754</v>
      </c>
      <c r="G17" s="658">
        <v>80</v>
      </c>
      <c r="H17" s="755">
        <v>4.3620501635768809</v>
      </c>
      <c r="I17" s="755">
        <v>35.883388769321073</v>
      </c>
      <c r="J17" s="658">
        <v>1913</v>
      </c>
    </row>
    <row r="18" spans="3:11" ht="18" customHeight="1" x14ac:dyDescent="0.4">
      <c r="C18" s="753" t="s">
        <v>407</v>
      </c>
      <c r="D18" s="763">
        <v>3472</v>
      </c>
      <c r="E18" s="764">
        <v>347</v>
      </c>
      <c r="F18" s="652">
        <v>311</v>
      </c>
      <c r="G18" s="652">
        <v>36</v>
      </c>
      <c r="H18" s="765">
        <v>10.37463976945245</v>
      </c>
      <c r="I18" s="765">
        <v>9.9942396313364057</v>
      </c>
      <c r="J18" s="652">
        <v>1974</v>
      </c>
    </row>
    <row r="19" spans="3:11" ht="18" customHeight="1" x14ac:dyDescent="0.4">
      <c r="C19" s="749" t="s">
        <v>313</v>
      </c>
      <c r="D19" s="750">
        <v>2185</v>
      </c>
      <c r="E19" s="654">
        <v>204</v>
      </c>
      <c r="F19" s="648">
        <v>185</v>
      </c>
      <c r="G19" s="654">
        <v>19</v>
      </c>
      <c r="H19" s="751">
        <v>9.3137254901960791</v>
      </c>
      <c r="I19" s="751">
        <v>9.3363844393592679</v>
      </c>
      <c r="J19" s="648">
        <v>1273</v>
      </c>
    </row>
    <row r="20" spans="3:11" ht="18" customHeight="1" x14ac:dyDescent="0.4">
      <c r="C20" s="749" t="s">
        <v>314</v>
      </c>
      <c r="D20" s="750">
        <v>658</v>
      </c>
      <c r="E20" s="654">
        <v>76</v>
      </c>
      <c r="F20" s="648">
        <v>69</v>
      </c>
      <c r="G20" s="533">
        <v>7</v>
      </c>
      <c r="H20" s="751">
        <v>9.2105263157894726</v>
      </c>
      <c r="I20" s="751">
        <v>11.550151975683891</v>
      </c>
      <c r="J20" s="648">
        <v>342</v>
      </c>
    </row>
    <row r="21" spans="3:11" ht="18" customHeight="1" x14ac:dyDescent="0.4">
      <c r="C21" s="749" t="s">
        <v>402</v>
      </c>
      <c r="D21" s="750">
        <v>314</v>
      </c>
      <c r="E21" s="654">
        <v>33</v>
      </c>
      <c r="F21" s="648">
        <v>28</v>
      </c>
      <c r="G21" s="648">
        <v>5</v>
      </c>
      <c r="H21" s="751">
        <v>15.151515151515152</v>
      </c>
      <c r="I21" s="751">
        <v>10.509554140127388</v>
      </c>
      <c r="J21" s="648">
        <v>175</v>
      </c>
    </row>
    <row r="22" spans="3:11" ht="18" customHeight="1" x14ac:dyDescent="0.4">
      <c r="C22" s="752" t="s">
        <v>268</v>
      </c>
      <c r="D22" s="750">
        <v>315</v>
      </c>
      <c r="E22" s="654">
        <v>34</v>
      </c>
      <c r="F22" s="648">
        <v>29</v>
      </c>
      <c r="G22" s="648">
        <v>5</v>
      </c>
      <c r="H22" s="751">
        <v>14.705882352941178</v>
      </c>
      <c r="I22" s="751">
        <v>10.793650793650794</v>
      </c>
      <c r="J22" s="648">
        <v>184</v>
      </c>
    </row>
    <row r="23" spans="3:11" ht="18" customHeight="1" x14ac:dyDescent="0.4">
      <c r="C23" s="753" t="s">
        <v>408</v>
      </c>
      <c r="D23" s="746">
        <v>3106</v>
      </c>
      <c r="E23" s="747">
        <v>1437</v>
      </c>
      <c r="F23" s="706">
        <v>1340</v>
      </c>
      <c r="G23" s="706">
        <v>97</v>
      </c>
      <c r="H23" s="748">
        <v>6.75017397355602</v>
      </c>
      <c r="I23" s="748">
        <v>46.265292981326468</v>
      </c>
      <c r="J23" s="706">
        <v>446</v>
      </c>
    </row>
    <row r="24" spans="3:11" ht="18" customHeight="1" x14ac:dyDescent="0.4">
      <c r="C24" s="749" t="s">
        <v>313</v>
      </c>
      <c r="D24" s="750">
        <v>1978</v>
      </c>
      <c r="E24" s="654">
        <v>907</v>
      </c>
      <c r="F24" s="648">
        <v>840</v>
      </c>
      <c r="G24" s="648">
        <v>67</v>
      </c>
      <c r="H24" s="751">
        <v>7.3869900771775079</v>
      </c>
      <c r="I24" s="751">
        <v>45.854398382204245</v>
      </c>
      <c r="J24" s="648">
        <v>280</v>
      </c>
    </row>
    <row r="25" spans="3:11" ht="18" customHeight="1" x14ac:dyDescent="0.4">
      <c r="C25" s="749" t="s">
        <v>314</v>
      </c>
      <c r="D25" s="750">
        <v>631</v>
      </c>
      <c r="E25" s="654">
        <v>299</v>
      </c>
      <c r="F25" s="648">
        <v>282</v>
      </c>
      <c r="G25" s="533">
        <v>17</v>
      </c>
      <c r="H25" s="751">
        <v>5.6856187290969897</v>
      </c>
      <c r="I25" s="751">
        <v>47.385103011093506</v>
      </c>
      <c r="J25" s="648">
        <v>73</v>
      </c>
    </row>
    <row r="26" spans="3:11" ht="18" customHeight="1" x14ac:dyDescent="0.4">
      <c r="C26" s="749" t="s">
        <v>402</v>
      </c>
      <c r="D26" s="750">
        <v>215</v>
      </c>
      <c r="E26" s="654">
        <v>102</v>
      </c>
      <c r="F26" s="648">
        <v>96</v>
      </c>
      <c r="G26" s="648">
        <v>6</v>
      </c>
      <c r="H26" s="751">
        <v>5.8823529411764701</v>
      </c>
      <c r="I26" s="751">
        <v>47.441860465116278</v>
      </c>
      <c r="J26" s="648">
        <v>43</v>
      </c>
    </row>
    <row r="27" spans="3:11" ht="18" customHeight="1" x14ac:dyDescent="0.4">
      <c r="C27" s="752" t="s">
        <v>268</v>
      </c>
      <c r="D27" s="754">
        <v>282</v>
      </c>
      <c r="E27" s="658">
        <v>129</v>
      </c>
      <c r="F27" s="656">
        <v>122</v>
      </c>
      <c r="G27" s="656">
        <v>7</v>
      </c>
      <c r="H27" s="755">
        <v>5.4263565891472867</v>
      </c>
      <c r="I27" s="755">
        <v>45.744680851063826</v>
      </c>
      <c r="J27" s="656">
        <v>50</v>
      </c>
      <c r="K27" s="55"/>
    </row>
    <row r="28" spans="3:11" ht="18" customHeight="1" x14ac:dyDescent="0.4">
      <c r="C28" s="753" t="s">
        <v>409</v>
      </c>
      <c r="D28" s="763">
        <v>3227</v>
      </c>
      <c r="E28" s="764">
        <v>1681</v>
      </c>
      <c r="F28" s="652">
        <v>1571</v>
      </c>
      <c r="G28" s="652">
        <v>110</v>
      </c>
      <c r="H28" s="765">
        <v>6.5437239738251041</v>
      </c>
      <c r="I28" s="765">
        <v>52.091726061357299</v>
      </c>
      <c r="J28" s="652">
        <v>304</v>
      </c>
    </row>
    <row r="29" spans="3:11" ht="18" customHeight="1" x14ac:dyDescent="0.4">
      <c r="C29" s="749" t="s">
        <v>313</v>
      </c>
      <c r="D29" s="750">
        <v>2131</v>
      </c>
      <c r="E29" s="654">
        <v>1099</v>
      </c>
      <c r="F29" s="648">
        <v>1035</v>
      </c>
      <c r="G29" s="648">
        <v>64</v>
      </c>
      <c r="H29" s="751">
        <v>5.8234758871701553</v>
      </c>
      <c r="I29" s="751">
        <v>51.572031909901447</v>
      </c>
      <c r="J29" s="648">
        <v>190</v>
      </c>
    </row>
    <row r="30" spans="3:11" ht="18" customHeight="1" x14ac:dyDescent="0.4">
      <c r="C30" s="749" t="s">
        <v>314</v>
      </c>
      <c r="D30" s="750">
        <v>619</v>
      </c>
      <c r="E30" s="654">
        <v>316</v>
      </c>
      <c r="F30" s="648">
        <v>292</v>
      </c>
      <c r="G30" s="533">
        <v>24</v>
      </c>
      <c r="H30" s="751">
        <v>7.59493670886076</v>
      </c>
      <c r="I30" s="751">
        <v>51.050080775444265</v>
      </c>
      <c r="J30" s="648">
        <v>63</v>
      </c>
    </row>
    <row r="31" spans="3:11" ht="18" customHeight="1" x14ac:dyDescent="0.4">
      <c r="C31" s="749" t="s">
        <v>402</v>
      </c>
      <c r="D31" s="750">
        <v>230</v>
      </c>
      <c r="E31" s="654">
        <v>128</v>
      </c>
      <c r="F31" s="648">
        <v>116</v>
      </c>
      <c r="G31" s="648">
        <v>12</v>
      </c>
      <c r="H31" s="751">
        <v>9.375</v>
      </c>
      <c r="I31" s="751">
        <v>55.652173913043477</v>
      </c>
      <c r="J31" s="648">
        <v>20</v>
      </c>
    </row>
    <row r="32" spans="3:11" ht="18" customHeight="1" x14ac:dyDescent="0.4">
      <c r="C32" s="752" t="s">
        <v>268</v>
      </c>
      <c r="D32" s="750">
        <v>247</v>
      </c>
      <c r="E32" s="654">
        <v>138</v>
      </c>
      <c r="F32" s="648">
        <v>128</v>
      </c>
      <c r="G32" s="648">
        <v>10</v>
      </c>
      <c r="H32" s="751">
        <v>7.2463768115942031</v>
      </c>
      <c r="I32" s="751">
        <v>55.870445344129557</v>
      </c>
      <c r="J32" s="648">
        <v>31</v>
      </c>
    </row>
    <row r="33" spans="3:10" ht="18" customHeight="1" x14ac:dyDescent="0.4">
      <c r="C33" s="753" t="s">
        <v>410</v>
      </c>
      <c r="D33" s="746">
        <v>3482</v>
      </c>
      <c r="E33" s="747">
        <v>1884</v>
      </c>
      <c r="F33" s="706">
        <v>1799</v>
      </c>
      <c r="G33" s="706">
        <v>85</v>
      </c>
      <c r="H33" s="748">
        <v>4.511677282377919</v>
      </c>
      <c r="I33" s="748">
        <v>54.106835152211374</v>
      </c>
      <c r="J33" s="706">
        <v>377</v>
      </c>
    </row>
    <row r="34" spans="3:10" ht="18" customHeight="1" x14ac:dyDescent="0.4">
      <c r="C34" s="749" t="s">
        <v>313</v>
      </c>
      <c r="D34" s="750">
        <v>2352</v>
      </c>
      <c r="E34" s="654">
        <v>1257</v>
      </c>
      <c r="F34" s="648">
        <v>1193</v>
      </c>
      <c r="G34" s="648">
        <v>64</v>
      </c>
      <c r="H34" s="751">
        <v>5.0914876690533015</v>
      </c>
      <c r="I34" s="751">
        <v>53.443877551020414</v>
      </c>
      <c r="J34" s="648">
        <v>247</v>
      </c>
    </row>
    <row r="35" spans="3:10" ht="18" customHeight="1" x14ac:dyDescent="0.4">
      <c r="C35" s="749" t="s">
        <v>314</v>
      </c>
      <c r="D35" s="750">
        <v>635</v>
      </c>
      <c r="E35" s="654">
        <v>336</v>
      </c>
      <c r="F35" s="648">
        <v>325</v>
      </c>
      <c r="G35" s="533">
        <v>11</v>
      </c>
      <c r="H35" s="751">
        <v>3.2738095238095242</v>
      </c>
      <c r="I35" s="751">
        <v>52.913385826771652</v>
      </c>
      <c r="J35" s="648">
        <v>65</v>
      </c>
    </row>
    <row r="36" spans="3:10" ht="18" customHeight="1" x14ac:dyDescent="0.4">
      <c r="C36" s="749" t="s">
        <v>402</v>
      </c>
      <c r="D36" s="750">
        <v>256</v>
      </c>
      <c r="E36" s="654">
        <v>155</v>
      </c>
      <c r="F36" s="648">
        <v>152</v>
      </c>
      <c r="G36" s="648">
        <v>3</v>
      </c>
      <c r="H36" s="751">
        <v>1.935483870967742</v>
      </c>
      <c r="I36" s="751">
        <v>60.546875</v>
      </c>
      <c r="J36" s="648">
        <v>33</v>
      </c>
    </row>
    <row r="37" spans="3:10" ht="18" customHeight="1" x14ac:dyDescent="0.4">
      <c r="C37" s="752" t="s">
        <v>268</v>
      </c>
      <c r="D37" s="754">
        <v>239</v>
      </c>
      <c r="E37" s="658">
        <v>136</v>
      </c>
      <c r="F37" s="656">
        <v>129</v>
      </c>
      <c r="G37" s="656">
        <v>7</v>
      </c>
      <c r="H37" s="755">
        <v>5.1470588235294112</v>
      </c>
      <c r="I37" s="755">
        <v>56.903765690376574</v>
      </c>
      <c r="J37" s="656">
        <v>32</v>
      </c>
    </row>
    <row r="38" spans="3:10" ht="18" customHeight="1" x14ac:dyDescent="0.4">
      <c r="C38" s="753" t="s">
        <v>411</v>
      </c>
      <c r="D38" s="763">
        <v>3829</v>
      </c>
      <c r="E38" s="764">
        <v>1949</v>
      </c>
      <c r="F38" s="652">
        <v>1879</v>
      </c>
      <c r="G38" s="652">
        <v>70</v>
      </c>
      <c r="H38" s="765">
        <v>3.5915854284248332</v>
      </c>
      <c r="I38" s="765">
        <v>50.901018542700449</v>
      </c>
      <c r="J38" s="652">
        <v>499</v>
      </c>
    </row>
    <row r="39" spans="3:10" ht="18" customHeight="1" x14ac:dyDescent="0.4">
      <c r="C39" s="749" t="s">
        <v>313</v>
      </c>
      <c r="D39" s="750">
        <v>2483</v>
      </c>
      <c r="E39" s="654">
        <v>1271</v>
      </c>
      <c r="F39" s="648">
        <v>1229</v>
      </c>
      <c r="G39" s="648">
        <v>42</v>
      </c>
      <c r="H39" s="751">
        <v>3.304484657749803</v>
      </c>
      <c r="I39" s="751">
        <v>51.188078936770033</v>
      </c>
      <c r="J39" s="648">
        <v>318</v>
      </c>
    </row>
    <row r="40" spans="3:10" ht="18" customHeight="1" x14ac:dyDescent="0.4">
      <c r="C40" s="749" t="s">
        <v>314</v>
      </c>
      <c r="D40" s="750">
        <v>738</v>
      </c>
      <c r="E40" s="654">
        <v>377</v>
      </c>
      <c r="F40" s="648">
        <v>369</v>
      </c>
      <c r="G40" s="533">
        <v>8</v>
      </c>
      <c r="H40" s="751">
        <v>2.1220159151193632</v>
      </c>
      <c r="I40" s="751">
        <v>51.084010840108398</v>
      </c>
      <c r="J40" s="648">
        <v>95</v>
      </c>
    </row>
    <row r="41" spans="3:10" ht="18" customHeight="1" x14ac:dyDescent="0.4">
      <c r="C41" s="749" t="s">
        <v>402</v>
      </c>
      <c r="D41" s="750">
        <v>297</v>
      </c>
      <c r="E41" s="654">
        <v>157</v>
      </c>
      <c r="F41" s="648">
        <v>145</v>
      </c>
      <c r="G41" s="648">
        <v>12</v>
      </c>
      <c r="H41" s="751">
        <v>7.6433121019108281</v>
      </c>
      <c r="I41" s="751">
        <v>52.861952861952865</v>
      </c>
      <c r="J41" s="648">
        <v>46</v>
      </c>
    </row>
    <row r="42" spans="3:10" ht="18" customHeight="1" x14ac:dyDescent="0.4">
      <c r="C42" s="752" t="s">
        <v>268</v>
      </c>
      <c r="D42" s="750">
        <v>311</v>
      </c>
      <c r="E42" s="654">
        <v>144</v>
      </c>
      <c r="F42" s="648">
        <v>136</v>
      </c>
      <c r="G42" s="648">
        <v>8</v>
      </c>
      <c r="H42" s="751">
        <v>5.5555555555555554</v>
      </c>
      <c r="I42" s="751">
        <v>46.30225080385852</v>
      </c>
      <c r="J42" s="648">
        <v>40</v>
      </c>
    </row>
    <row r="43" spans="3:10" ht="18" customHeight="1" x14ac:dyDescent="0.4">
      <c r="C43" s="753" t="s">
        <v>412</v>
      </c>
      <c r="D43" s="746">
        <v>3973</v>
      </c>
      <c r="E43" s="747">
        <v>2219</v>
      </c>
      <c r="F43" s="706">
        <v>2143</v>
      </c>
      <c r="G43" s="706">
        <v>76</v>
      </c>
      <c r="H43" s="748">
        <v>3.4249662009914377</v>
      </c>
      <c r="I43" s="748">
        <v>55.852001006795874</v>
      </c>
      <c r="J43" s="706">
        <v>456</v>
      </c>
    </row>
    <row r="44" spans="3:10" ht="18" customHeight="1" x14ac:dyDescent="0.4">
      <c r="C44" s="749" t="s">
        <v>313</v>
      </c>
      <c r="D44" s="750">
        <v>2592</v>
      </c>
      <c r="E44" s="654">
        <v>1436</v>
      </c>
      <c r="F44" s="648">
        <v>1395</v>
      </c>
      <c r="G44" s="648">
        <v>41</v>
      </c>
      <c r="H44" s="751">
        <v>2.8551532033426184</v>
      </c>
      <c r="I44" s="751">
        <v>55.401234567901234</v>
      </c>
      <c r="J44" s="648">
        <v>293</v>
      </c>
    </row>
    <row r="45" spans="3:10" ht="18" customHeight="1" x14ac:dyDescent="0.4">
      <c r="C45" s="749" t="s">
        <v>314</v>
      </c>
      <c r="D45" s="750">
        <v>798</v>
      </c>
      <c r="E45" s="654">
        <v>456</v>
      </c>
      <c r="F45" s="648">
        <v>436</v>
      </c>
      <c r="G45" s="533">
        <v>20</v>
      </c>
      <c r="H45" s="751">
        <v>4.3859649122807012</v>
      </c>
      <c r="I45" s="751">
        <v>57.142857142857139</v>
      </c>
      <c r="J45" s="648">
        <v>84</v>
      </c>
    </row>
    <row r="46" spans="3:10" ht="18" customHeight="1" x14ac:dyDescent="0.4">
      <c r="C46" s="749" t="s">
        <v>402</v>
      </c>
      <c r="D46" s="750">
        <v>279</v>
      </c>
      <c r="E46" s="654">
        <v>156</v>
      </c>
      <c r="F46" s="648">
        <v>150</v>
      </c>
      <c r="G46" s="648">
        <v>6</v>
      </c>
      <c r="H46" s="751">
        <v>3.8461538461538463</v>
      </c>
      <c r="I46" s="751">
        <v>55.913978494623649</v>
      </c>
      <c r="J46" s="648">
        <v>48</v>
      </c>
    </row>
    <row r="47" spans="3:10" ht="18" customHeight="1" x14ac:dyDescent="0.4">
      <c r="C47" s="752" t="s">
        <v>268</v>
      </c>
      <c r="D47" s="754">
        <v>304</v>
      </c>
      <c r="E47" s="658">
        <v>171</v>
      </c>
      <c r="F47" s="656">
        <v>162</v>
      </c>
      <c r="G47" s="657">
        <v>9</v>
      </c>
      <c r="H47" s="766">
        <v>5.2631578947368416</v>
      </c>
      <c r="I47" s="766">
        <v>56.25</v>
      </c>
      <c r="J47" s="656">
        <v>31</v>
      </c>
    </row>
    <row r="48" spans="3:10" ht="18" customHeight="1" x14ac:dyDescent="0.4">
      <c r="C48" s="753" t="s">
        <v>413</v>
      </c>
      <c r="D48" s="746">
        <v>4426</v>
      </c>
      <c r="E48" s="747">
        <v>2432</v>
      </c>
      <c r="F48" s="706">
        <v>2331</v>
      </c>
      <c r="G48" s="706">
        <v>101</v>
      </c>
      <c r="H48" s="748">
        <v>4.1529605263157894</v>
      </c>
      <c r="I48" s="748">
        <v>54.948034342521467</v>
      </c>
      <c r="J48" s="706">
        <v>568</v>
      </c>
    </row>
    <row r="49" spans="3:10" ht="18" customHeight="1" x14ac:dyDescent="0.4">
      <c r="C49" s="749" t="s">
        <v>313</v>
      </c>
      <c r="D49" s="750">
        <v>2864</v>
      </c>
      <c r="E49" s="654">
        <v>1565</v>
      </c>
      <c r="F49" s="648">
        <v>1497</v>
      </c>
      <c r="G49" s="648">
        <v>68</v>
      </c>
      <c r="H49" s="751">
        <v>4.3450479233226833</v>
      </c>
      <c r="I49" s="751">
        <v>54.643854748603346</v>
      </c>
      <c r="J49" s="648">
        <v>356</v>
      </c>
    </row>
    <row r="50" spans="3:10" ht="18" customHeight="1" x14ac:dyDescent="0.4">
      <c r="C50" s="749" t="s">
        <v>314</v>
      </c>
      <c r="D50" s="750">
        <v>810</v>
      </c>
      <c r="E50" s="654">
        <v>416</v>
      </c>
      <c r="F50" s="648">
        <v>399</v>
      </c>
      <c r="G50" s="533">
        <v>17</v>
      </c>
      <c r="H50" s="751">
        <v>4.0865384615384617</v>
      </c>
      <c r="I50" s="751">
        <v>51.358024691358025</v>
      </c>
      <c r="J50" s="648">
        <v>110</v>
      </c>
    </row>
    <row r="51" spans="3:10" ht="18" customHeight="1" x14ac:dyDescent="0.4">
      <c r="C51" s="749" t="s">
        <v>402</v>
      </c>
      <c r="D51" s="750">
        <v>352</v>
      </c>
      <c r="E51" s="654">
        <v>207</v>
      </c>
      <c r="F51" s="648">
        <v>200</v>
      </c>
      <c r="G51" s="648">
        <v>7</v>
      </c>
      <c r="H51" s="751">
        <v>3.3816425120772946</v>
      </c>
      <c r="I51" s="751">
        <v>58.80681818181818</v>
      </c>
      <c r="J51" s="648">
        <v>49</v>
      </c>
    </row>
    <row r="52" spans="3:10" ht="18" customHeight="1" x14ac:dyDescent="0.4">
      <c r="C52" s="752" t="s">
        <v>268</v>
      </c>
      <c r="D52" s="754">
        <v>400</v>
      </c>
      <c r="E52" s="658">
        <v>244</v>
      </c>
      <c r="F52" s="656">
        <v>235</v>
      </c>
      <c r="G52" s="656">
        <v>9</v>
      </c>
      <c r="H52" s="755">
        <v>3.6885245901639343</v>
      </c>
      <c r="I52" s="755">
        <v>61</v>
      </c>
      <c r="J52" s="656">
        <v>53</v>
      </c>
    </row>
    <row r="53" spans="3:10" ht="18" customHeight="1" x14ac:dyDescent="0.4">
      <c r="C53" s="753" t="s">
        <v>414</v>
      </c>
      <c r="D53" s="746">
        <v>3779</v>
      </c>
      <c r="E53" s="747">
        <v>1999</v>
      </c>
      <c r="F53" s="706">
        <v>1913</v>
      </c>
      <c r="G53" s="706">
        <v>86</v>
      </c>
      <c r="H53" s="748">
        <v>4.3021510755377692</v>
      </c>
      <c r="I53" s="748">
        <v>52.897591955543803</v>
      </c>
      <c r="J53" s="706">
        <v>653</v>
      </c>
    </row>
    <row r="54" spans="3:10" ht="18" customHeight="1" x14ac:dyDescent="0.4">
      <c r="C54" s="749" t="s">
        <v>313</v>
      </c>
      <c r="D54" s="750">
        <v>2427</v>
      </c>
      <c r="E54" s="654">
        <v>1249</v>
      </c>
      <c r="F54" s="648">
        <v>1193</v>
      </c>
      <c r="G54" s="648">
        <v>56</v>
      </c>
      <c r="H54" s="751">
        <v>4.4835868694955963</v>
      </c>
      <c r="I54" s="751">
        <v>51.462711166048628</v>
      </c>
      <c r="J54" s="648">
        <v>406</v>
      </c>
    </row>
    <row r="55" spans="3:10" ht="18" customHeight="1" x14ac:dyDescent="0.4">
      <c r="C55" s="749" t="s">
        <v>314</v>
      </c>
      <c r="D55" s="750">
        <v>689</v>
      </c>
      <c r="E55" s="654">
        <v>388</v>
      </c>
      <c r="F55" s="648">
        <v>376</v>
      </c>
      <c r="G55" s="533">
        <v>12</v>
      </c>
      <c r="H55" s="751">
        <v>3.0927835051546393</v>
      </c>
      <c r="I55" s="751">
        <v>56.313497822931794</v>
      </c>
      <c r="J55" s="648">
        <v>122</v>
      </c>
    </row>
    <row r="56" spans="3:10" ht="18" customHeight="1" x14ac:dyDescent="0.4">
      <c r="C56" s="749" t="s">
        <v>402</v>
      </c>
      <c r="D56" s="750">
        <v>312</v>
      </c>
      <c r="E56" s="654">
        <v>171</v>
      </c>
      <c r="F56" s="648">
        <v>158</v>
      </c>
      <c r="G56" s="648">
        <v>13</v>
      </c>
      <c r="H56" s="751">
        <v>7.6023391812865491</v>
      </c>
      <c r="I56" s="751">
        <v>54.807692307692314</v>
      </c>
      <c r="J56" s="648">
        <v>69</v>
      </c>
    </row>
    <row r="57" spans="3:10" ht="18" customHeight="1" x14ac:dyDescent="0.4">
      <c r="C57" s="752" t="s">
        <v>268</v>
      </c>
      <c r="D57" s="754">
        <v>351</v>
      </c>
      <c r="E57" s="658">
        <v>191</v>
      </c>
      <c r="F57" s="656">
        <v>186</v>
      </c>
      <c r="G57" s="656">
        <v>5</v>
      </c>
      <c r="H57" s="755">
        <v>2.6178010471204187</v>
      </c>
      <c r="I57" s="755">
        <v>54.415954415954417</v>
      </c>
      <c r="J57" s="656">
        <v>56</v>
      </c>
    </row>
    <row r="58" spans="3:10" ht="18" customHeight="1" x14ac:dyDescent="0.4">
      <c r="C58" s="753" t="s">
        <v>415</v>
      </c>
      <c r="D58" s="763">
        <v>3647</v>
      </c>
      <c r="E58" s="764">
        <v>1964</v>
      </c>
      <c r="F58" s="652">
        <v>1895</v>
      </c>
      <c r="G58" s="652">
        <v>69</v>
      </c>
      <c r="H58" s="765">
        <v>3.5132382892057028</v>
      </c>
      <c r="I58" s="765">
        <v>53.852481491636958</v>
      </c>
      <c r="J58" s="652">
        <v>782</v>
      </c>
    </row>
    <row r="59" spans="3:10" ht="18" customHeight="1" x14ac:dyDescent="0.4">
      <c r="C59" s="749" t="s">
        <v>313</v>
      </c>
      <c r="D59" s="750">
        <v>2235</v>
      </c>
      <c r="E59" s="654">
        <v>1201</v>
      </c>
      <c r="F59" s="648">
        <v>1160</v>
      </c>
      <c r="G59" s="648">
        <v>41</v>
      </c>
      <c r="H59" s="751">
        <v>3.413821815154038</v>
      </c>
      <c r="I59" s="751">
        <v>53.736017897091727</v>
      </c>
      <c r="J59" s="648">
        <v>468</v>
      </c>
    </row>
    <row r="60" spans="3:10" ht="18" customHeight="1" x14ac:dyDescent="0.4">
      <c r="C60" s="749" t="s">
        <v>314</v>
      </c>
      <c r="D60" s="750">
        <v>677</v>
      </c>
      <c r="E60" s="654">
        <v>375</v>
      </c>
      <c r="F60" s="648">
        <v>362</v>
      </c>
      <c r="G60" s="533">
        <v>13</v>
      </c>
      <c r="H60" s="751">
        <v>3.4666666666666663</v>
      </c>
      <c r="I60" s="751">
        <v>55.391432791728214</v>
      </c>
      <c r="J60" s="648">
        <v>137</v>
      </c>
    </row>
    <row r="61" spans="3:10" ht="18" customHeight="1" x14ac:dyDescent="0.4">
      <c r="C61" s="749" t="s">
        <v>402</v>
      </c>
      <c r="D61" s="750">
        <v>367</v>
      </c>
      <c r="E61" s="654">
        <v>200</v>
      </c>
      <c r="F61" s="648">
        <v>189</v>
      </c>
      <c r="G61" s="648">
        <v>11</v>
      </c>
      <c r="H61" s="751">
        <v>5.5</v>
      </c>
      <c r="I61" s="751">
        <v>54.495912806539515</v>
      </c>
      <c r="J61" s="648">
        <v>85</v>
      </c>
    </row>
    <row r="62" spans="3:10" ht="18" customHeight="1" x14ac:dyDescent="0.4">
      <c r="C62" s="752" t="s">
        <v>268</v>
      </c>
      <c r="D62" s="750">
        <v>368</v>
      </c>
      <c r="E62" s="654">
        <v>188</v>
      </c>
      <c r="F62" s="648">
        <v>184</v>
      </c>
      <c r="G62" s="648">
        <v>4</v>
      </c>
      <c r="H62" s="751">
        <v>2.1276595744680851</v>
      </c>
      <c r="I62" s="751">
        <v>51.086956521739133</v>
      </c>
      <c r="J62" s="648">
        <v>92</v>
      </c>
    </row>
    <row r="63" spans="3:10" ht="18" customHeight="1" x14ac:dyDescent="0.4">
      <c r="C63" s="753" t="s">
        <v>416</v>
      </c>
      <c r="D63" s="746">
        <v>3852</v>
      </c>
      <c r="E63" s="747">
        <v>1800</v>
      </c>
      <c r="F63" s="706">
        <v>1720</v>
      </c>
      <c r="G63" s="706">
        <v>80</v>
      </c>
      <c r="H63" s="748">
        <v>4.4444444444444446</v>
      </c>
      <c r="I63" s="748">
        <v>46.728971962616825</v>
      </c>
      <c r="J63" s="706">
        <v>1192</v>
      </c>
    </row>
    <row r="64" spans="3:10" ht="18" customHeight="1" x14ac:dyDescent="0.4">
      <c r="C64" s="749" t="s">
        <v>313</v>
      </c>
      <c r="D64" s="750">
        <v>2254</v>
      </c>
      <c r="E64" s="654">
        <v>1047</v>
      </c>
      <c r="F64" s="648">
        <v>998</v>
      </c>
      <c r="G64" s="648">
        <v>49</v>
      </c>
      <c r="H64" s="751">
        <v>4.6800382043935054</v>
      </c>
      <c r="I64" s="751">
        <v>46.450754214729365</v>
      </c>
      <c r="J64" s="648">
        <v>690</v>
      </c>
    </row>
    <row r="65" spans="3:10" ht="18" customHeight="1" x14ac:dyDescent="0.4">
      <c r="C65" s="749" t="s">
        <v>314</v>
      </c>
      <c r="D65" s="750">
        <v>735</v>
      </c>
      <c r="E65" s="654">
        <v>328</v>
      </c>
      <c r="F65" s="648">
        <v>315</v>
      </c>
      <c r="G65" s="533">
        <v>13</v>
      </c>
      <c r="H65" s="751">
        <v>3.9634146341463414</v>
      </c>
      <c r="I65" s="751">
        <v>44.625850340136054</v>
      </c>
      <c r="J65" s="648">
        <v>236</v>
      </c>
    </row>
    <row r="66" spans="3:10" ht="18" customHeight="1" x14ac:dyDescent="0.4">
      <c r="C66" s="749" t="s">
        <v>402</v>
      </c>
      <c r="D66" s="750">
        <v>396</v>
      </c>
      <c r="E66" s="654">
        <v>195</v>
      </c>
      <c r="F66" s="648">
        <v>189</v>
      </c>
      <c r="G66" s="648">
        <v>6</v>
      </c>
      <c r="H66" s="751">
        <v>3.0769230769230771</v>
      </c>
      <c r="I66" s="751">
        <v>49.242424242424242</v>
      </c>
      <c r="J66" s="648">
        <v>127</v>
      </c>
    </row>
    <row r="67" spans="3:10" ht="18" customHeight="1" x14ac:dyDescent="0.4">
      <c r="C67" s="752" t="s">
        <v>268</v>
      </c>
      <c r="D67" s="754">
        <v>467</v>
      </c>
      <c r="E67" s="658">
        <v>230</v>
      </c>
      <c r="F67" s="656">
        <v>218</v>
      </c>
      <c r="G67" s="656">
        <v>12</v>
      </c>
      <c r="H67" s="755">
        <v>5.2173913043478262</v>
      </c>
      <c r="I67" s="755">
        <v>49.25053533190578</v>
      </c>
      <c r="J67" s="656">
        <v>139</v>
      </c>
    </row>
    <row r="68" spans="3:10" ht="18" customHeight="1" x14ac:dyDescent="0.4">
      <c r="C68" s="753" t="s">
        <v>417</v>
      </c>
      <c r="D68" s="763">
        <v>3937</v>
      </c>
      <c r="E68" s="764">
        <v>1165</v>
      </c>
      <c r="F68" s="652">
        <v>1121</v>
      </c>
      <c r="G68" s="652">
        <v>44</v>
      </c>
      <c r="H68" s="765">
        <v>3.7768240343347639</v>
      </c>
      <c r="I68" s="765">
        <v>29.591059182118361</v>
      </c>
      <c r="J68" s="652">
        <v>1860</v>
      </c>
    </row>
    <row r="69" spans="3:10" ht="18" customHeight="1" x14ac:dyDescent="0.4">
      <c r="C69" s="749" t="s">
        <v>313</v>
      </c>
      <c r="D69" s="750">
        <v>2251</v>
      </c>
      <c r="E69" s="654">
        <v>666</v>
      </c>
      <c r="F69" s="648">
        <v>642</v>
      </c>
      <c r="G69" s="648">
        <v>24</v>
      </c>
      <c r="H69" s="751">
        <v>3.6036036036036037</v>
      </c>
      <c r="I69" s="751">
        <v>29.586850288760552</v>
      </c>
      <c r="J69" s="648">
        <v>1051</v>
      </c>
    </row>
    <row r="70" spans="3:10" ht="18" customHeight="1" x14ac:dyDescent="0.4">
      <c r="C70" s="749" t="s">
        <v>314</v>
      </c>
      <c r="D70" s="750">
        <v>806</v>
      </c>
      <c r="E70" s="654">
        <v>243</v>
      </c>
      <c r="F70" s="648">
        <v>230</v>
      </c>
      <c r="G70" s="533">
        <v>13</v>
      </c>
      <c r="H70" s="751">
        <v>5.3497942386831276</v>
      </c>
      <c r="I70" s="751">
        <v>30.148883374689827</v>
      </c>
      <c r="J70" s="648">
        <v>382</v>
      </c>
    </row>
    <row r="71" spans="3:10" ht="18" customHeight="1" x14ac:dyDescent="0.4">
      <c r="C71" s="749" t="s">
        <v>402</v>
      </c>
      <c r="D71" s="750">
        <v>417</v>
      </c>
      <c r="E71" s="654">
        <v>126</v>
      </c>
      <c r="F71" s="648">
        <v>122</v>
      </c>
      <c r="G71" s="648">
        <v>4</v>
      </c>
      <c r="H71" s="751">
        <v>3.1746031746031744</v>
      </c>
      <c r="I71" s="751">
        <v>30.215827338129497</v>
      </c>
      <c r="J71" s="648">
        <v>205</v>
      </c>
    </row>
    <row r="72" spans="3:10" ht="18" customHeight="1" x14ac:dyDescent="0.4">
      <c r="C72" s="752" t="s">
        <v>268</v>
      </c>
      <c r="D72" s="750">
        <v>463</v>
      </c>
      <c r="E72" s="654">
        <v>130</v>
      </c>
      <c r="F72" s="648">
        <v>127</v>
      </c>
      <c r="G72" s="648">
        <v>3</v>
      </c>
      <c r="H72" s="751">
        <v>2.3076923076923079</v>
      </c>
      <c r="I72" s="751">
        <v>28.077753779697623</v>
      </c>
      <c r="J72" s="648">
        <v>222</v>
      </c>
    </row>
    <row r="73" spans="3:10" ht="18" customHeight="1" x14ac:dyDescent="0.4">
      <c r="C73" s="753" t="s">
        <v>418</v>
      </c>
      <c r="D73" s="746">
        <v>3305</v>
      </c>
      <c r="E73" s="747">
        <v>604</v>
      </c>
      <c r="F73" s="706">
        <v>596</v>
      </c>
      <c r="G73" s="706">
        <v>8</v>
      </c>
      <c r="H73" s="748">
        <v>1.3245033112582782</v>
      </c>
      <c r="I73" s="748">
        <v>18.27534039334342</v>
      </c>
      <c r="J73" s="706">
        <v>1960</v>
      </c>
    </row>
    <row r="74" spans="3:10" ht="18" customHeight="1" x14ac:dyDescent="0.4">
      <c r="C74" s="749" t="s">
        <v>313</v>
      </c>
      <c r="D74" s="750">
        <v>1929</v>
      </c>
      <c r="E74" s="654">
        <v>352</v>
      </c>
      <c r="F74" s="648">
        <v>347</v>
      </c>
      <c r="G74" s="648">
        <v>5</v>
      </c>
      <c r="H74" s="751">
        <v>1.4204545454545454</v>
      </c>
      <c r="I74" s="751">
        <v>18.247796785899432</v>
      </c>
      <c r="J74" s="648">
        <v>1116</v>
      </c>
    </row>
    <row r="75" spans="3:10" ht="18" customHeight="1" x14ac:dyDescent="0.4">
      <c r="C75" s="749" t="s">
        <v>314</v>
      </c>
      <c r="D75" s="750">
        <v>657</v>
      </c>
      <c r="E75" s="654">
        <v>110</v>
      </c>
      <c r="F75" s="648">
        <v>108</v>
      </c>
      <c r="G75" s="533">
        <v>2</v>
      </c>
      <c r="H75" s="751">
        <v>1.8181818181818181</v>
      </c>
      <c r="I75" s="751">
        <v>16.7427701674277</v>
      </c>
      <c r="J75" s="648">
        <v>404</v>
      </c>
    </row>
    <row r="76" spans="3:10" ht="18" customHeight="1" x14ac:dyDescent="0.4">
      <c r="C76" s="749" t="s">
        <v>402</v>
      </c>
      <c r="D76" s="750">
        <v>353</v>
      </c>
      <c r="E76" s="654">
        <v>75</v>
      </c>
      <c r="F76" s="648">
        <v>75</v>
      </c>
      <c r="G76" s="648" t="s">
        <v>119</v>
      </c>
      <c r="H76" s="751" t="s">
        <v>451</v>
      </c>
      <c r="I76" s="751">
        <v>21.246458923512748</v>
      </c>
      <c r="J76" s="648">
        <v>207</v>
      </c>
    </row>
    <row r="77" spans="3:10" ht="18" customHeight="1" x14ac:dyDescent="0.4">
      <c r="C77" s="752" t="s">
        <v>268</v>
      </c>
      <c r="D77" s="754">
        <v>366</v>
      </c>
      <c r="E77" s="658">
        <v>67</v>
      </c>
      <c r="F77" s="656">
        <v>66</v>
      </c>
      <c r="G77" s="656">
        <v>1</v>
      </c>
      <c r="H77" s="755">
        <v>1.4925373134328357</v>
      </c>
      <c r="I77" s="755">
        <v>18.306010928961751</v>
      </c>
      <c r="J77" s="656">
        <v>233</v>
      </c>
    </row>
    <row r="78" spans="3:10" ht="18" customHeight="1" x14ac:dyDescent="0.4">
      <c r="C78" s="753" t="s">
        <v>419</v>
      </c>
      <c r="D78" s="763">
        <v>2184</v>
      </c>
      <c r="E78" s="764">
        <v>176</v>
      </c>
      <c r="F78" s="652">
        <v>171</v>
      </c>
      <c r="G78" s="652">
        <v>5</v>
      </c>
      <c r="H78" s="765">
        <v>2.8409090909090908</v>
      </c>
      <c r="I78" s="765">
        <v>8.0586080586080584</v>
      </c>
      <c r="J78" s="652">
        <v>1383</v>
      </c>
    </row>
    <row r="79" spans="3:10" ht="18" customHeight="1" x14ac:dyDescent="0.4">
      <c r="C79" s="749" t="s">
        <v>313</v>
      </c>
      <c r="D79" s="750">
        <v>1247</v>
      </c>
      <c r="E79" s="654">
        <v>103</v>
      </c>
      <c r="F79" s="648">
        <v>99</v>
      </c>
      <c r="G79" s="648">
        <v>4</v>
      </c>
      <c r="H79" s="751">
        <v>3.8834951456310676</v>
      </c>
      <c r="I79" s="751">
        <v>8.2598235765838002</v>
      </c>
      <c r="J79" s="648">
        <v>771</v>
      </c>
    </row>
    <row r="80" spans="3:10" ht="18" customHeight="1" x14ac:dyDescent="0.4">
      <c r="C80" s="749" t="s">
        <v>314</v>
      </c>
      <c r="D80" s="750">
        <v>448</v>
      </c>
      <c r="E80" s="654">
        <v>41</v>
      </c>
      <c r="F80" s="648">
        <v>40</v>
      </c>
      <c r="G80" s="648">
        <v>1</v>
      </c>
      <c r="H80" s="751">
        <v>2.4390243902439024</v>
      </c>
      <c r="I80" s="751">
        <v>9.1517857142857135</v>
      </c>
      <c r="J80" s="648">
        <v>279</v>
      </c>
    </row>
    <row r="81" spans="3:16" ht="18" customHeight="1" x14ac:dyDescent="0.4">
      <c r="C81" s="749" t="s">
        <v>402</v>
      </c>
      <c r="D81" s="750">
        <v>232</v>
      </c>
      <c r="E81" s="654">
        <v>14</v>
      </c>
      <c r="F81" s="648">
        <v>14</v>
      </c>
      <c r="G81" s="648" t="s">
        <v>119</v>
      </c>
      <c r="H81" s="751" t="s">
        <v>451</v>
      </c>
      <c r="I81" s="751">
        <v>6.0344827586206895</v>
      </c>
      <c r="J81" s="648">
        <v>160</v>
      </c>
    </row>
    <row r="82" spans="3:16" ht="18" customHeight="1" x14ac:dyDescent="0.4">
      <c r="C82" s="752" t="s">
        <v>268</v>
      </c>
      <c r="D82" s="750">
        <v>257</v>
      </c>
      <c r="E82" s="654">
        <v>18</v>
      </c>
      <c r="F82" s="648">
        <v>18</v>
      </c>
      <c r="G82" s="648" t="s">
        <v>119</v>
      </c>
      <c r="H82" s="751" t="s">
        <v>451</v>
      </c>
      <c r="I82" s="751">
        <v>7.0038910505836576</v>
      </c>
      <c r="J82" s="648">
        <v>173</v>
      </c>
    </row>
    <row r="83" spans="3:16" ht="18" customHeight="1" x14ac:dyDescent="0.4">
      <c r="C83" s="753" t="s">
        <v>420</v>
      </c>
      <c r="D83" s="746">
        <v>2364</v>
      </c>
      <c r="E83" s="747">
        <v>80</v>
      </c>
      <c r="F83" s="706">
        <v>75</v>
      </c>
      <c r="G83" s="706">
        <v>5</v>
      </c>
      <c r="H83" s="748">
        <v>6.25</v>
      </c>
      <c r="I83" s="748">
        <v>3.3840947546531304</v>
      </c>
      <c r="J83" s="706">
        <v>1680</v>
      </c>
    </row>
    <row r="84" spans="3:16" ht="18" customHeight="1" x14ac:dyDescent="0.4">
      <c r="C84" s="749" t="s">
        <v>313</v>
      </c>
      <c r="D84" s="750">
        <v>1391</v>
      </c>
      <c r="E84" s="654">
        <v>44</v>
      </c>
      <c r="F84" s="648">
        <v>40</v>
      </c>
      <c r="G84" s="648">
        <v>4</v>
      </c>
      <c r="H84" s="751">
        <v>9.0909090909090917</v>
      </c>
      <c r="I84" s="751">
        <v>3.1631919482386772</v>
      </c>
      <c r="J84" s="648">
        <v>980</v>
      </c>
    </row>
    <row r="85" spans="3:16" ht="18" customHeight="1" x14ac:dyDescent="0.4">
      <c r="C85" s="749" t="s">
        <v>314</v>
      </c>
      <c r="D85" s="750">
        <v>433</v>
      </c>
      <c r="E85" s="654">
        <v>21</v>
      </c>
      <c r="F85" s="648">
        <v>20</v>
      </c>
      <c r="G85" s="533">
        <v>1</v>
      </c>
      <c r="H85" s="751">
        <v>4.7619047619047619</v>
      </c>
      <c r="I85" s="751">
        <v>4.8498845265588919</v>
      </c>
      <c r="J85" s="648">
        <v>302</v>
      </c>
    </row>
    <row r="86" spans="3:16" ht="18" customHeight="1" x14ac:dyDescent="0.4">
      <c r="C86" s="749" t="s">
        <v>402</v>
      </c>
      <c r="D86" s="750">
        <v>265</v>
      </c>
      <c r="E86" s="654">
        <v>9</v>
      </c>
      <c r="F86" s="648">
        <v>9</v>
      </c>
      <c r="G86" s="648" t="s">
        <v>119</v>
      </c>
      <c r="H86" s="751" t="s">
        <v>451</v>
      </c>
      <c r="I86" s="751">
        <v>3.3962264150943398</v>
      </c>
      <c r="J86" s="648">
        <v>192</v>
      </c>
    </row>
    <row r="87" spans="3:16" ht="18" customHeight="1" x14ac:dyDescent="0.4">
      <c r="C87" s="752" t="s">
        <v>268</v>
      </c>
      <c r="D87" s="754">
        <v>275</v>
      </c>
      <c r="E87" s="658">
        <v>6</v>
      </c>
      <c r="F87" s="656">
        <v>6</v>
      </c>
      <c r="G87" s="656" t="s">
        <v>119</v>
      </c>
      <c r="H87" s="755" t="s">
        <v>451</v>
      </c>
      <c r="I87" s="755">
        <v>2.1818181818181821</v>
      </c>
      <c r="J87" s="656">
        <v>206</v>
      </c>
    </row>
    <row r="88" spans="3:16" ht="18" customHeight="1" x14ac:dyDescent="0.4">
      <c r="C88" s="753" t="s">
        <v>452</v>
      </c>
      <c r="D88" s="763">
        <v>3275</v>
      </c>
      <c r="E88" s="764">
        <v>63</v>
      </c>
      <c r="F88" s="652">
        <v>62</v>
      </c>
      <c r="G88" s="652">
        <v>1</v>
      </c>
      <c r="H88" s="765">
        <v>1.5873015873015872</v>
      </c>
      <c r="I88" s="765">
        <v>1.9236641221374047</v>
      </c>
      <c r="J88" s="652">
        <v>2452</v>
      </c>
    </row>
    <row r="89" spans="3:16" ht="18" customHeight="1" x14ac:dyDescent="0.4">
      <c r="C89" s="749" t="s">
        <v>313</v>
      </c>
      <c r="D89" s="750">
        <v>1743</v>
      </c>
      <c r="E89" s="654">
        <v>35</v>
      </c>
      <c r="F89" s="648">
        <v>34</v>
      </c>
      <c r="G89" s="648">
        <v>1</v>
      </c>
      <c r="H89" s="751">
        <v>2.8571428571428572</v>
      </c>
      <c r="I89" s="751">
        <v>2.0080321285140563</v>
      </c>
      <c r="J89" s="648">
        <v>1283</v>
      </c>
    </row>
    <row r="90" spans="3:16" ht="18" customHeight="1" x14ac:dyDescent="0.4">
      <c r="C90" s="749" t="s">
        <v>314</v>
      </c>
      <c r="D90" s="750">
        <v>636</v>
      </c>
      <c r="E90" s="654">
        <v>12</v>
      </c>
      <c r="F90" s="647">
        <v>12</v>
      </c>
      <c r="G90" s="647" t="s">
        <v>119</v>
      </c>
      <c r="H90" s="751" t="s">
        <v>451</v>
      </c>
      <c r="I90" s="751">
        <v>1.8867924528301887</v>
      </c>
      <c r="J90" s="648">
        <v>473</v>
      </c>
    </row>
    <row r="91" spans="3:16" ht="18" customHeight="1" x14ac:dyDescent="0.4">
      <c r="C91" s="749" t="s">
        <v>402</v>
      </c>
      <c r="D91" s="750">
        <v>430</v>
      </c>
      <c r="E91" s="654">
        <v>8</v>
      </c>
      <c r="F91" s="648">
        <v>8</v>
      </c>
      <c r="G91" s="647" t="s">
        <v>119</v>
      </c>
      <c r="H91" s="751" t="s">
        <v>451</v>
      </c>
      <c r="I91" s="751">
        <v>1.8604651162790697</v>
      </c>
      <c r="J91" s="648">
        <v>325</v>
      </c>
    </row>
    <row r="92" spans="3:16" ht="18" customHeight="1" x14ac:dyDescent="0.4">
      <c r="C92" s="752" t="s">
        <v>268</v>
      </c>
      <c r="D92" s="754">
        <v>466</v>
      </c>
      <c r="E92" s="658">
        <v>8</v>
      </c>
      <c r="F92" s="656">
        <v>8</v>
      </c>
      <c r="G92" s="656" t="s">
        <v>119</v>
      </c>
      <c r="H92" s="755" t="s">
        <v>451</v>
      </c>
      <c r="I92" s="755">
        <v>1.7167381974248928</v>
      </c>
      <c r="J92" s="656">
        <v>371</v>
      </c>
    </row>
    <row r="93" spans="3:16" ht="16.5" customHeight="1" x14ac:dyDescent="0.4">
      <c r="H93" s="533"/>
      <c r="I93" s="533"/>
      <c r="J93" s="498" t="s">
        <v>453</v>
      </c>
    </row>
    <row r="94" spans="3:16" ht="16.5" customHeight="1" x14ac:dyDescent="0.4">
      <c r="H94" s="533"/>
      <c r="I94" s="533"/>
      <c r="J94" s="724" t="s">
        <v>441</v>
      </c>
    </row>
    <row r="95" spans="3:16" ht="16.5" customHeight="1" x14ac:dyDescent="0.4">
      <c r="C95" s="756" t="s">
        <v>454</v>
      </c>
      <c r="D95" s="757"/>
      <c r="E95" s="758"/>
      <c r="F95" s="758"/>
      <c r="G95" s="759"/>
      <c r="H95" s="759"/>
      <c r="I95" s="759"/>
      <c r="J95" s="759"/>
    </row>
    <row r="96" spans="3:16" ht="16.5" customHeight="1" x14ac:dyDescent="0.4">
      <c r="C96" s="756" t="s">
        <v>455</v>
      </c>
      <c r="D96" s="757"/>
      <c r="E96" s="758"/>
      <c r="F96" s="758"/>
      <c r="G96" s="759"/>
      <c r="H96" s="759"/>
      <c r="I96" s="759"/>
      <c r="J96" s="759"/>
      <c r="K96" s="758"/>
      <c r="L96" s="758"/>
      <c r="M96" s="758"/>
      <c r="N96" s="758"/>
      <c r="O96" s="758"/>
      <c r="P96" s="758"/>
    </row>
    <row r="97" spans="2:16" ht="16.5" customHeight="1" x14ac:dyDescent="0.4">
      <c r="C97" s="756" t="s">
        <v>456</v>
      </c>
      <c r="D97" s="757"/>
      <c r="E97" s="758"/>
      <c r="F97" s="758"/>
      <c r="G97" s="759"/>
      <c r="H97" s="759"/>
      <c r="I97" s="759"/>
      <c r="J97" s="759"/>
      <c r="K97" s="758"/>
      <c r="L97" s="758"/>
      <c r="M97" s="758"/>
      <c r="N97" s="758"/>
      <c r="O97" s="758"/>
      <c r="P97" s="758"/>
    </row>
    <row r="98" spans="2:16" ht="16.5" customHeight="1" x14ac:dyDescent="0.4">
      <c r="C98" s="760" t="s">
        <v>457</v>
      </c>
      <c r="D98" s="761"/>
      <c r="E98" s="762"/>
      <c r="F98" s="762"/>
      <c r="G98" s="762"/>
      <c r="H98" s="762"/>
      <c r="I98" s="762"/>
      <c r="J98" s="762"/>
    </row>
    <row r="99" spans="2:16" ht="16.5" customHeight="1" x14ac:dyDescent="0.4">
      <c r="C99" s="760" t="s">
        <v>458</v>
      </c>
      <c r="D99" s="761"/>
      <c r="E99" s="762"/>
      <c r="F99" s="762"/>
      <c r="G99" s="762"/>
      <c r="H99" s="762"/>
      <c r="I99" s="762"/>
      <c r="J99" s="762"/>
    </row>
    <row r="100" spans="2:16" x14ac:dyDescent="0.4">
      <c r="B100" s="55"/>
    </row>
    <row r="101" spans="2:16" x14ac:dyDescent="0.4">
      <c r="B101" s="55"/>
    </row>
    <row r="102" spans="2:16" x14ac:dyDescent="0.4">
      <c r="B102" s="55"/>
    </row>
    <row r="103" spans="2:16" x14ac:dyDescent="0.4">
      <c r="B103" s="55"/>
    </row>
    <row r="104" spans="2:16" x14ac:dyDescent="0.4">
      <c r="B104" s="55"/>
    </row>
    <row r="105" spans="2:16" x14ac:dyDescent="0.4">
      <c r="B105" s="55"/>
    </row>
    <row r="106" spans="2:16" x14ac:dyDescent="0.4">
      <c r="B106" s="55"/>
    </row>
    <row r="107" spans="2:16" x14ac:dyDescent="0.4">
      <c r="B107" s="55"/>
    </row>
  </sheetData>
  <mergeCells count="2">
    <mergeCell ref="D5:D6"/>
    <mergeCell ref="I6:I7"/>
  </mergeCells>
  <phoneticPr fontId="4"/>
  <hyperlinks>
    <hyperlink ref="A1" location="基本情報!C38" display="基本情報"/>
    <hyperlink ref="J94" r:id="rId1"/>
  </hyperlinks>
  <pageMargins left="0.70866141732283472" right="0.70866141732283472" top="0.74803149606299213" bottom="0.74803149606299213" header="0.31496062992125984" footer="0.31496062992125984"/>
  <pageSetup paperSize="9" scale="69" orientation="portrait" r:id="rId2"/>
  <rowBreaks count="1" manualBreakCount="1">
    <brk id="52" min="2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FFCCFF"/>
    <pageSetUpPr fitToPage="1"/>
  </sheetPr>
  <dimension ref="A1:K28"/>
  <sheetViews>
    <sheetView zoomScaleNormal="100" workbookViewId="0">
      <selection activeCell="C4" sqref="C4"/>
    </sheetView>
  </sheetViews>
  <sheetFormatPr defaultColWidth="9" defaultRowHeight="13.5" x14ac:dyDescent="0.4"/>
  <cols>
    <col min="1" max="1" width="4.625" style="267" customWidth="1"/>
    <col min="2" max="2" width="2.125" style="267" customWidth="1"/>
    <col min="3" max="3" width="11.625" style="267" customWidth="1"/>
    <col min="4" max="4" width="12.75" style="271" bestFit="1" customWidth="1"/>
    <col min="5" max="6" width="11.625" style="271" bestFit="1" customWidth="1"/>
    <col min="7" max="7" width="10.5" style="271" bestFit="1" customWidth="1"/>
    <col min="8" max="8" width="9.125" style="271" bestFit="1" customWidth="1"/>
    <col min="9" max="9" width="11.625" style="271" bestFit="1" customWidth="1"/>
    <col min="10" max="10" width="14.5" style="271" customWidth="1"/>
    <col min="11" max="16384" width="9" style="267"/>
  </cols>
  <sheetData>
    <row r="1" spans="1:11" x14ac:dyDescent="0.4">
      <c r="A1" s="53" t="s">
        <v>2</v>
      </c>
      <c r="B1" s="54"/>
      <c r="D1" s="267"/>
      <c r="E1" s="267"/>
      <c r="F1" s="267"/>
      <c r="G1" s="267"/>
      <c r="H1" s="267"/>
      <c r="I1" s="267"/>
      <c r="J1" s="267"/>
    </row>
    <row r="2" spans="1:11" x14ac:dyDescent="0.4">
      <c r="C2" s="56"/>
      <c r="D2" s="56"/>
      <c r="E2" s="56"/>
      <c r="F2" s="56"/>
      <c r="G2" s="56"/>
      <c r="H2" s="56"/>
      <c r="I2" s="267"/>
      <c r="J2" s="177"/>
    </row>
    <row r="3" spans="1:11" ht="21" customHeight="1" x14ac:dyDescent="0.4">
      <c r="C3" s="767" t="s">
        <v>461</v>
      </c>
      <c r="D3" s="768"/>
      <c r="E3" s="768"/>
      <c r="F3" s="769"/>
      <c r="G3" s="769"/>
      <c r="H3" s="769"/>
      <c r="I3" s="267"/>
      <c r="J3" s="267"/>
    </row>
    <row r="4" spans="1:11" ht="16.5" customHeight="1" x14ac:dyDescent="0.4">
      <c r="D4" s="267"/>
      <c r="E4" s="267"/>
      <c r="F4" s="267"/>
      <c r="G4" s="267"/>
      <c r="H4" s="267"/>
      <c r="I4" s="267"/>
      <c r="J4" s="728" t="s">
        <v>462</v>
      </c>
    </row>
    <row r="5" spans="1:11" s="770" customFormat="1" ht="16.5" customHeight="1" x14ac:dyDescent="0.4">
      <c r="C5" s="504" t="s">
        <v>463</v>
      </c>
      <c r="D5" s="771" t="s">
        <v>232</v>
      </c>
      <c r="E5" s="772" t="s">
        <v>429</v>
      </c>
      <c r="F5" s="502"/>
      <c r="G5" s="502"/>
      <c r="H5" s="502"/>
      <c r="I5" s="502"/>
      <c r="J5" s="732"/>
    </row>
    <row r="6" spans="1:11" s="770" customFormat="1" ht="16.5" customHeight="1" x14ac:dyDescent="0.4">
      <c r="C6" s="773"/>
      <c r="D6" s="774"/>
      <c r="E6" s="735" t="s">
        <v>232</v>
      </c>
      <c r="F6" s="505" t="s">
        <v>378</v>
      </c>
      <c r="G6" s="736" t="s">
        <v>432</v>
      </c>
      <c r="H6" s="737"/>
      <c r="I6" s="775" t="s">
        <v>445</v>
      </c>
      <c r="J6" s="739" t="s">
        <v>446</v>
      </c>
    </row>
    <row r="7" spans="1:11" s="770" customFormat="1" ht="16.5" customHeight="1" x14ac:dyDescent="0.4">
      <c r="C7" s="773"/>
      <c r="D7" s="741" t="s">
        <v>447</v>
      </c>
      <c r="E7" s="742" t="s">
        <v>448</v>
      </c>
      <c r="F7" s="733" t="s">
        <v>449</v>
      </c>
      <c r="G7" s="743" t="s">
        <v>232</v>
      </c>
      <c r="H7" s="505" t="s">
        <v>450</v>
      </c>
      <c r="I7" s="738"/>
      <c r="J7" s="776"/>
    </row>
    <row r="8" spans="1:11" ht="22.5" customHeight="1" x14ac:dyDescent="0.4">
      <c r="C8" s="777" t="s">
        <v>285</v>
      </c>
      <c r="D8" s="778">
        <v>108258569</v>
      </c>
      <c r="E8" s="779">
        <v>59949767</v>
      </c>
      <c r="F8" s="778">
        <v>57643225</v>
      </c>
      <c r="G8" s="778">
        <v>2306542</v>
      </c>
      <c r="H8" s="780">
        <v>3.8474578224799441</v>
      </c>
      <c r="I8" s="781">
        <v>55.376463548118757</v>
      </c>
      <c r="J8" s="782">
        <v>36603968</v>
      </c>
    </row>
    <row r="9" spans="1:11" ht="22.5" customHeight="1" x14ac:dyDescent="0.4">
      <c r="C9" s="783" t="s">
        <v>286</v>
      </c>
      <c r="D9" s="784">
        <v>1195862</v>
      </c>
      <c r="E9" s="785">
        <v>611102</v>
      </c>
      <c r="F9" s="786">
        <v>577419</v>
      </c>
      <c r="G9" s="786">
        <v>33683</v>
      </c>
      <c r="H9" s="787">
        <v>5.5118458129739389</v>
      </c>
      <c r="I9" s="788">
        <v>51.101381263055437</v>
      </c>
      <c r="J9" s="786">
        <v>349696</v>
      </c>
    </row>
    <row r="10" spans="1:11" ht="22.5" customHeight="1" x14ac:dyDescent="0.4">
      <c r="C10" s="783"/>
      <c r="D10" s="650"/>
      <c r="E10" s="789"/>
      <c r="F10" s="520"/>
      <c r="G10" s="520"/>
      <c r="H10" s="521"/>
      <c r="I10" s="521"/>
      <c r="J10" s="520"/>
    </row>
    <row r="11" spans="1:11" ht="22.5" customHeight="1" x14ac:dyDescent="0.4">
      <c r="C11" s="790" t="s">
        <v>264</v>
      </c>
      <c r="D11" s="791">
        <v>103729</v>
      </c>
      <c r="E11" s="792">
        <v>44596</v>
      </c>
      <c r="F11" s="791">
        <v>41989</v>
      </c>
      <c r="G11" s="791">
        <v>2607</v>
      </c>
      <c r="H11" s="793">
        <v>5.8458157682303344</v>
      </c>
      <c r="I11" s="794">
        <v>42.992798542355558</v>
      </c>
      <c r="J11" s="795">
        <v>27155</v>
      </c>
      <c r="K11" s="567"/>
    </row>
    <row r="12" spans="1:11" ht="22.5" customHeight="1" x14ac:dyDescent="0.4">
      <c r="C12" s="749" t="s">
        <v>313</v>
      </c>
      <c r="D12" s="650">
        <v>63135</v>
      </c>
      <c r="E12" s="789">
        <v>27438</v>
      </c>
      <c r="F12" s="520">
        <v>25949</v>
      </c>
      <c r="G12" s="520">
        <v>1489</v>
      </c>
      <c r="H12" s="796">
        <v>5.4267803775785408</v>
      </c>
      <c r="I12" s="521">
        <v>43.459253979567592</v>
      </c>
      <c r="J12" s="520">
        <v>15724</v>
      </c>
    </row>
    <row r="13" spans="1:11" ht="22.5" customHeight="1" x14ac:dyDescent="0.4">
      <c r="C13" s="749" t="s">
        <v>314</v>
      </c>
      <c r="D13" s="650">
        <v>19885</v>
      </c>
      <c r="E13" s="789">
        <v>8397</v>
      </c>
      <c r="F13" s="650">
        <v>7881</v>
      </c>
      <c r="G13" s="650">
        <v>516</v>
      </c>
      <c r="H13" s="796">
        <v>6.1450518042157913</v>
      </c>
      <c r="I13" s="521">
        <v>42.227809906965049</v>
      </c>
      <c r="J13" s="520">
        <v>5242</v>
      </c>
    </row>
    <row r="14" spans="1:11" ht="22.5" customHeight="1" x14ac:dyDescent="0.4">
      <c r="C14" s="749" t="s">
        <v>402</v>
      </c>
      <c r="D14" s="650">
        <v>9824</v>
      </c>
      <c r="E14" s="789">
        <v>4096</v>
      </c>
      <c r="F14" s="650">
        <v>3785</v>
      </c>
      <c r="G14" s="650">
        <v>311</v>
      </c>
      <c r="H14" s="796">
        <v>7.5927734375</v>
      </c>
      <c r="I14" s="521">
        <v>41.693811074918571</v>
      </c>
      <c r="J14" s="520">
        <v>2995</v>
      </c>
    </row>
    <row r="15" spans="1:11" ht="22.5" customHeight="1" x14ac:dyDescent="0.4">
      <c r="C15" s="749" t="s">
        <v>403</v>
      </c>
      <c r="D15" s="650">
        <v>10885</v>
      </c>
      <c r="E15" s="789">
        <v>4665</v>
      </c>
      <c r="F15" s="650">
        <v>4374</v>
      </c>
      <c r="G15" s="650">
        <v>291</v>
      </c>
      <c r="H15" s="796">
        <v>6.237942122186495</v>
      </c>
      <c r="I15" s="521">
        <v>42.857142857142854</v>
      </c>
      <c r="J15" s="520">
        <v>3194</v>
      </c>
    </row>
    <row r="16" spans="1:11" ht="22.5" customHeight="1" x14ac:dyDescent="0.4">
      <c r="C16" s="650"/>
      <c r="D16" s="650"/>
      <c r="E16" s="789"/>
      <c r="F16" s="650"/>
      <c r="G16" s="650"/>
      <c r="H16" s="796"/>
      <c r="I16" s="521"/>
      <c r="J16" s="520"/>
    </row>
    <row r="17" spans="3:11" ht="22.5" customHeight="1" x14ac:dyDescent="0.4">
      <c r="C17" s="783" t="s">
        <v>464</v>
      </c>
      <c r="D17" s="650">
        <v>261823</v>
      </c>
      <c r="E17" s="789">
        <v>133907</v>
      </c>
      <c r="F17" s="520">
        <v>125837</v>
      </c>
      <c r="G17" s="520">
        <v>8070</v>
      </c>
      <c r="H17" s="796">
        <v>6.0265706796508018</v>
      </c>
      <c r="I17" s="521">
        <v>51.144093528834368</v>
      </c>
      <c r="J17" s="520">
        <v>78641</v>
      </c>
    </row>
    <row r="18" spans="3:11" ht="22.5" customHeight="1" x14ac:dyDescent="0.4">
      <c r="C18" s="783" t="s">
        <v>465</v>
      </c>
      <c r="D18" s="650">
        <v>79417</v>
      </c>
      <c r="E18" s="789">
        <v>38238</v>
      </c>
      <c r="F18" s="520">
        <v>36086</v>
      </c>
      <c r="G18" s="520">
        <v>2152</v>
      </c>
      <c r="H18" s="796">
        <v>5.6279094094879438</v>
      </c>
      <c r="I18" s="521">
        <v>48.148381328934612</v>
      </c>
      <c r="J18" s="520">
        <v>20621</v>
      </c>
    </row>
    <row r="19" spans="3:11" ht="22.5" customHeight="1" x14ac:dyDescent="0.4">
      <c r="C19" s="783" t="s">
        <v>466</v>
      </c>
      <c r="D19" s="650">
        <v>38654</v>
      </c>
      <c r="E19" s="789">
        <v>20343</v>
      </c>
      <c r="F19" s="520">
        <v>19447</v>
      </c>
      <c r="G19" s="520">
        <v>896</v>
      </c>
      <c r="H19" s="796">
        <v>4.4044634518016021</v>
      </c>
      <c r="I19" s="521">
        <v>52.628447249961198</v>
      </c>
      <c r="J19" s="520">
        <v>8541</v>
      </c>
    </row>
    <row r="20" spans="3:11" ht="22.5" customHeight="1" x14ac:dyDescent="0.4">
      <c r="C20" s="783" t="s">
        <v>467</v>
      </c>
      <c r="D20" s="650">
        <v>94466</v>
      </c>
      <c r="E20" s="789">
        <v>47370</v>
      </c>
      <c r="F20" s="520">
        <v>44947</v>
      </c>
      <c r="G20" s="520">
        <v>2423</v>
      </c>
      <c r="H20" s="796">
        <v>5.1150517204982062</v>
      </c>
      <c r="I20" s="521">
        <v>50.145025723540748</v>
      </c>
      <c r="J20" s="520">
        <v>25179</v>
      </c>
    </row>
    <row r="21" spans="3:11" ht="22.5" customHeight="1" x14ac:dyDescent="0.4">
      <c r="C21" s="783" t="s">
        <v>468</v>
      </c>
      <c r="D21" s="650">
        <v>51153</v>
      </c>
      <c r="E21" s="789">
        <v>26440</v>
      </c>
      <c r="F21" s="520">
        <v>25151</v>
      </c>
      <c r="G21" s="520">
        <v>1289</v>
      </c>
      <c r="H21" s="796">
        <v>4.8751891074130107</v>
      </c>
      <c r="I21" s="521">
        <v>51.688073035794581</v>
      </c>
      <c r="J21" s="520">
        <v>15349</v>
      </c>
      <c r="K21" s="55"/>
    </row>
    <row r="22" spans="3:11" ht="22.5" customHeight="1" x14ac:dyDescent="0.4">
      <c r="C22" s="783" t="s">
        <v>469</v>
      </c>
      <c r="D22" s="650">
        <v>49591</v>
      </c>
      <c r="E22" s="789">
        <v>27826</v>
      </c>
      <c r="F22" s="520">
        <v>26186</v>
      </c>
      <c r="G22" s="520">
        <v>1640</v>
      </c>
      <c r="H22" s="796">
        <v>5.8937684180263066</v>
      </c>
      <c r="I22" s="521">
        <v>56.11098788086548</v>
      </c>
      <c r="J22" s="520">
        <v>16123</v>
      </c>
      <c r="K22" s="55"/>
    </row>
    <row r="23" spans="3:11" ht="22.5" customHeight="1" x14ac:dyDescent="0.4">
      <c r="C23" s="783" t="s">
        <v>470</v>
      </c>
      <c r="D23" s="650">
        <v>114527</v>
      </c>
      <c r="E23" s="789">
        <v>51759</v>
      </c>
      <c r="F23" s="520">
        <v>48643</v>
      </c>
      <c r="G23" s="520">
        <v>3116</v>
      </c>
      <c r="H23" s="796">
        <v>6.0202090457698176</v>
      </c>
      <c r="I23" s="521">
        <v>45.193709780226499</v>
      </c>
      <c r="J23" s="520">
        <v>29781</v>
      </c>
      <c r="K23" s="55"/>
    </row>
    <row r="24" spans="3:11" ht="22.5" customHeight="1" x14ac:dyDescent="0.4">
      <c r="C24" s="783" t="s">
        <v>471</v>
      </c>
      <c r="D24" s="650">
        <v>51488</v>
      </c>
      <c r="E24" s="789">
        <v>27837</v>
      </c>
      <c r="F24" s="520">
        <v>26490</v>
      </c>
      <c r="G24" s="520">
        <v>1347</v>
      </c>
      <c r="H24" s="796">
        <v>4.8388835003771957</v>
      </c>
      <c r="I24" s="521">
        <v>54.065024860161593</v>
      </c>
      <c r="J24" s="520">
        <v>14009</v>
      </c>
      <c r="K24" s="55"/>
    </row>
    <row r="25" spans="3:11" ht="22.5" customHeight="1" x14ac:dyDescent="0.4">
      <c r="C25" s="783" t="s">
        <v>472</v>
      </c>
      <c r="D25" s="650">
        <v>43592</v>
      </c>
      <c r="E25" s="789">
        <v>25329</v>
      </c>
      <c r="F25" s="520">
        <v>24407</v>
      </c>
      <c r="G25" s="520">
        <v>922</v>
      </c>
      <c r="H25" s="796">
        <v>3.6400963322673618</v>
      </c>
      <c r="I25" s="521">
        <v>58.104698109744909</v>
      </c>
      <c r="J25" s="520">
        <v>13145</v>
      </c>
      <c r="K25" s="55"/>
    </row>
    <row r="26" spans="3:11" ht="22.5" customHeight="1" x14ac:dyDescent="0.4">
      <c r="C26" s="797" t="s">
        <v>392</v>
      </c>
      <c r="D26" s="703">
        <v>36166</v>
      </c>
      <c r="E26" s="798">
        <v>19869</v>
      </c>
      <c r="F26" s="522">
        <v>18736</v>
      </c>
      <c r="G26" s="522">
        <v>1133</v>
      </c>
      <c r="H26" s="799">
        <v>5.7023503950878256</v>
      </c>
      <c r="I26" s="523">
        <v>54.938339877232757</v>
      </c>
      <c r="J26" s="522">
        <v>13035</v>
      </c>
      <c r="K26" s="55"/>
    </row>
    <row r="27" spans="3:11" ht="16.5" customHeight="1" x14ac:dyDescent="0.4">
      <c r="C27" s="510" t="s">
        <v>473</v>
      </c>
      <c r="D27" s="498"/>
      <c r="E27" s="498"/>
      <c r="F27" s="498"/>
      <c r="G27" s="498"/>
      <c r="H27" s="498"/>
      <c r="I27" s="498"/>
      <c r="J27" s="177" t="s">
        <v>349</v>
      </c>
      <c r="K27" s="55"/>
    </row>
    <row r="28" spans="3:11" x14ac:dyDescent="0.4">
      <c r="J28" s="724" t="s">
        <v>441</v>
      </c>
    </row>
  </sheetData>
  <mergeCells count="3">
    <mergeCell ref="C5:C7"/>
    <mergeCell ref="D5:D6"/>
    <mergeCell ref="I6:I7"/>
  </mergeCells>
  <phoneticPr fontId="4"/>
  <hyperlinks>
    <hyperlink ref="A1" location="基本情報!C39" display="基本情報"/>
    <hyperlink ref="J28" r:id="rId1"/>
  </hyperlinks>
  <pageMargins left="0.7" right="0.7" top="0.75" bottom="0.75" header="0.3" footer="0.3"/>
  <pageSetup paperSize="9" scale="86" orientation="portrait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5">
    <tabColor rgb="FFFFCCFF"/>
    <pageSetUpPr fitToPage="1"/>
  </sheetPr>
  <dimension ref="A1:O38"/>
  <sheetViews>
    <sheetView zoomScaleNormal="100" workbookViewId="0">
      <selection activeCell="C4" sqref="C4"/>
    </sheetView>
  </sheetViews>
  <sheetFormatPr defaultColWidth="9" defaultRowHeight="13.5" x14ac:dyDescent="0.4"/>
  <cols>
    <col min="1" max="1" width="4.625" style="267" customWidth="1"/>
    <col min="2" max="2" width="2.125" style="267" customWidth="1"/>
    <col min="3" max="3" width="6.125" style="267" customWidth="1"/>
    <col min="4" max="4" width="11.625" style="267" customWidth="1"/>
    <col min="5" max="5" width="11" style="267" customWidth="1"/>
    <col min="6" max="6" width="8.25" style="267" customWidth="1"/>
    <col min="7" max="7" width="11" style="267" customWidth="1"/>
    <col min="8" max="8" width="8.25" style="267" customWidth="1"/>
    <col min="9" max="9" width="11" style="267" customWidth="1"/>
    <col min="10" max="10" width="8.25" style="267" customWidth="1"/>
    <col min="11" max="11" width="11" style="267" customWidth="1"/>
    <col min="12" max="12" width="8.25" style="267" customWidth="1"/>
    <col min="13" max="13" width="11" style="267" customWidth="1"/>
    <col min="14" max="14" width="8.25" style="267" customWidth="1"/>
    <col min="15" max="15" width="11.625" style="267" bestFit="1" customWidth="1"/>
    <col min="16" max="16384" width="9" style="267"/>
  </cols>
  <sheetData>
    <row r="1" spans="1:15" x14ac:dyDescent="0.4">
      <c r="A1" s="53" t="s">
        <v>2</v>
      </c>
      <c r="B1" s="54"/>
    </row>
    <row r="2" spans="1:15" x14ac:dyDescent="0.4"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</row>
    <row r="3" spans="1:15" ht="21" customHeight="1" x14ac:dyDescent="0.4">
      <c r="C3" s="634" t="s">
        <v>474</v>
      </c>
      <c r="D3" s="637"/>
      <c r="E3" s="637"/>
      <c r="F3" s="181"/>
      <c r="G3" s="637"/>
      <c r="H3" s="637"/>
      <c r="I3" s="637"/>
      <c r="J3" s="637"/>
      <c r="K3" s="637"/>
      <c r="M3" s="800"/>
      <c r="N3" s="800"/>
    </row>
    <row r="4" spans="1:15" ht="16.5" x14ac:dyDescent="0.4">
      <c r="C4" s="634"/>
      <c r="D4" s="637"/>
      <c r="E4" s="801"/>
      <c r="F4" s="802"/>
      <c r="G4" s="801"/>
      <c r="H4" s="801"/>
      <c r="I4" s="801"/>
      <c r="J4" s="801"/>
      <c r="K4" s="801"/>
      <c r="L4" s="803"/>
      <c r="M4" s="803"/>
      <c r="N4" s="177" t="s">
        <v>475</v>
      </c>
    </row>
    <row r="5" spans="1:15" ht="20.25" customHeight="1" x14ac:dyDescent="0.4">
      <c r="B5" s="56"/>
      <c r="C5" s="638" t="s">
        <v>247</v>
      </c>
      <c r="D5" s="638" t="s">
        <v>248</v>
      </c>
      <c r="E5" s="639" t="s">
        <v>232</v>
      </c>
      <c r="F5" s="804"/>
      <c r="G5" s="805" t="s">
        <v>476</v>
      </c>
      <c r="H5" s="641"/>
      <c r="I5" s="639" t="s">
        <v>477</v>
      </c>
      <c r="J5" s="641"/>
      <c r="K5" s="639" t="s">
        <v>478</v>
      </c>
      <c r="L5" s="641"/>
      <c r="M5" s="639" t="s">
        <v>479</v>
      </c>
      <c r="N5" s="641"/>
      <c r="O5" s="806"/>
    </row>
    <row r="6" spans="1:15" ht="20.25" customHeight="1" x14ac:dyDescent="0.4">
      <c r="B6" s="56"/>
      <c r="C6" s="642"/>
      <c r="D6" s="642"/>
      <c r="E6" s="807" t="s">
        <v>480</v>
      </c>
      <c r="F6" s="808" t="s">
        <v>431</v>
      </c>
      <c r="G6" s="809" t="s">
        <v>480</v>
      </c>
      <c r="H6" s="810" t="s">
        <v>431</v>
      </c>
      <c r="I6" s="810" t="s">
        <v>480</v>
      </c>
      <c r="J6" s="810" t="s">
        <v>431</v>
      </c>
      <c r="K6" s="810" t="s">
        <v>480</v>
      </c>
      <c r="L6" s="643" t="s">
        <v>431</v>
      </c>
      <c r="M6" s="810" t="s">
        <v>480</v>
      </c>
      <c r="N6" s="643" t="s">
        <v>431</v>
      </c>
    </row>
    <row r="7" spans="1:15" ht="20.25" customHeight="1" x14ac:dyDescent="0.4">
      <c r="B7" s="56"/>
      <c r="C7" s="811" t="s">
        <v>259</v>
      </c>
      <c r="D7" s="812" t="s">
        <v>264</v>
      </c>
      <c r="E7" s="813">
        <v>41916</v>
      </c>
      <c r="F7" s="814">
        <v>100</v>
      </c>
      <c r="G7" s="815">
        <v>3206</v>
      </c>
      <c r="H7" s="816">
        <v>7.6</v>
      </c>
      <c r="I7" s="817">
        <v>10591</v>
      </c>
      <c r="J7" s="816">
        <v>25.3</v>
      </c>
      <c r="K7" s="817">
        <v>28080</v>
      </c>
      <c r="L7" s="818">
        <v>67</v>
      </c>
      <c r="M7" s="817">
        <v>39</v>
      </c>
      <c r="N7" s="818">
        <v>0.1</v>
      </c>
    </row>
    <row r="8" spans="1:15" ht="20.25" customHeight="1" x14ac:dyDescent="0.4">
      <c r="C8" s="819"/>
      <c r="D8" s="749" t="s">
        <v>313</v>
      </c>
      <c r="E8" s="820">
        <v>22842</v>
      </c>
      <c r="F8" s="821">
        <v>100</v>
      </c>
      <c r="G8" s="822">
        <v>1224</v>
      </c>
      <c r="H8" s="823">
        <v>5.4</v>
      </c>
      <c r="I8" s="650">
        <v>5478</v>
      </c>
      <c r="J8" s="824">
        <v>24</v>
      </c>
      <c r="K8" s="650">
        <v>16117</v>
      </c>
      <c r="L8" s="521">
        <v>70.5</v>
      </c>
      <c r="M8" s="825">
        <v>23</v>
      </c>
      <c r="N8" s="826">
        <v>0.1</v>
      </c>
    </row>
    <row r="9" spans="1:15" ht="20.25" customHeight="1" x14ac:dyDescent="0.4">
      <c r="C9" s="819"/>
      <c r="D9" s="749" t="s">
        <v>314</v>
      </c>
      <c r="E9" s="820">
        <v>8919</v>
      </c>
      <c r="F9" s="821">
        <v>100</v>
      </c>
      <c r="G9" s="822">
        <v>691</v>
      </c>
      <c r="H9" s="823">
        <v>7.7</v>
      </c>
      <c r="I9" s="650">
        <v>1700</v>
      </c>
      <c r="J9" s="827">
        <v>19.100000000000001</v>
      </c>
      <c r="K9" s="650">
        <v>6516</v>
      </c>
      <c r="L9" s="521">
        <v>73.099999999999994</v>
      </c>
      <c r="M9" s="825">
        <v>12</v>
      </c>
      <c r="N9" s="826">
        <v>0.1</v>
      </c>
    </row>
    <row r="10" spans="1:15" ht="20.25" customHeight="1" x14ac:dyDescent="0.4">
      <c r="C10" s="819"/>
      <c r="D10" s="749" t="s">
        <v>402</v>
      </c>
      <c r="E10" s="820">
        <v>5157</v>
      </c>
      <c r="F10" s="821">
        <v>100</v>
      </c>
      <c r="G10" s="822">
        <v>674</v>
      </c>
      <c r="H10" s="823">
        <v>13.1</v>
      </c>
      <c r="I10" s="650">
        <v>1747</v>
      </c>
      <c r="J10" s="827">
        <v>33.9</v>
      </c>
      <c r="K10" s="498">
        <v>2735</v>
      </c>
      <c r="L10" s="521">
        <v>53</v>
      </c>
      <c r="M10" s="825">
        <v>1</v>
      </c>
      <c r="N10" s="826">
        <v>0</v>
      </c>
    </row>
    <row r="11" spans="1:15" ht="20.25" customHeight="1" x14ac:dyDescent="0.4">
      <c r="C11" s="828"/>
      <c r="D11" s="752" t="s">
        <v>403</v>
      </c>
      <c r="E11" s="829">
        <v>4998</v>
      </c>
      <c r="F11" s="830">
        <v>100</v>
      </c>
      <c r="G11" s="831">
        <v>617</v>
      </c>
      <c r="H11" s="832">
        <v>12.3</v>
      </c>
      <c r="I11" s="703">
        <v>1666</v>
      </c>
      <c r="J11" s="832">
        <v>33.299999999999997</v>
      </c>
      <c r="K11" s="703">
        <v>2712</v>
      </c>
      <c r="L11" s="523">
        <v>54.300000000000004</v>
      </c>
      <c r="M11" s="833">
        <v>3</v>
      </c>
      <c r="N11" s="834">
        <v>0.1</v>
      </c>
    </row>
    <row r="12" spans="1:15" ht="20.25" customHeight="1" x14ac:dyDescent="0.4">
      <c r="C12" s="811" t="s">
        <v>260</v>
      </c>
      <c r="D12" s="812" t="s">
        <v>264</v>
      </c>
      <c r="E12" s="813">
        <v>43784</v>
      </c>
      <c r="F12" s="814">
        <v>100</v>
      </c>
      <c r="G12" s="815">
        <v>2751</v>
      </c>
      <c r="H12" s="816">
        <v>6.3</v>
      </c>
      <c r="I12" s="817">
        <v>10510</v>
      </c>
      <c r="J12" s="835">
        <v>24</v>
      </c>
      <c r="K12" s="817">
        <v>30235</v>
      </c>
      <c r="L12" s="818">
        <v>69</v>
      </c>
      <c r="M12" s="817">
        <v>288</v>
      </c>
      <c r="N12" s="818">
        <v>0.7</v>
      </c>
    </row>
    <row r="13" spans="1:15" ht="20.25" customHeight="1" x14ac:dyDescent="0.4">
      <c r="C13" s="819"/>
      <c r="D13" s="749" t="s">
        <v>313</v>
      </c>
      <c r="E13" s="820">
        <v>24523</v>
      </c>
      <c r="F13" s="821">
        <v>100</v>
      </c>
      <c r="G13" s="822">
        <v>1136</v>
      </c>
      <c r="H13" s="823">
        <v>4.5999999999999996</v>
      </c>
      <c r="I13" s="650">
        <v>5504</v>
      </c>
      <c r="J13" s="827">
        <v>22.4</v>
      </c>
      <c r="K13" s="650">
        <v>17649</v>
      </c>
      <c r="L13" s="521">
        <v>72</v>
      </c>
      <c r="M13" s="825">
        <v>234</v>
      </c>
      <c r="N13" s="826">
        <v>1</v>
      </c>
    </row>
    <row r="14" spans="1:15" ht="20.25" customHeight="1" x14ac:dyDescent="0.4">
      <c r="C14" s="819"/>
      <c r="D14" s="749" t="s">
        <v>314</v>
      </c>
      <c r="E14" s="820">
        <v>9025</v>
      </c>
      <c r="F14" s="821">
        <v>100</v>
      </c>
      <c r="G14" s="822">
        <v>574</v>
      </c>
      <c r="H14" s="823">
        <v>6.4</v>
      </c>
      <c r="I14" s="650">
        <v>1702</v>
      </c>
      <c r="J14" s="827">
        <v>18.899999999999999</v>
      </c>
      <c r="K14" s="650">
        <v>6701</v>
      </c>
      <c r="L14" s="521">
        <v>74.2</v>
      </c>
      <c r="M14" s="825">
        <v>48</v>
      </c>
      <c r="N14" s="826">
        <v>0.5</v>
      </c>
    </row>
    <row r="15" spans="1:15" ht="20.25" customHeight="1" x14ac:dyDescent="0.4">
      <c r="C15" s="819"/>
      <c r="D15" s="749" t="s">
        <v>402</v>
      </c>
      <c r="E15" s="820">
        <v>5059</v>
      </c>
      <c r="F15" s="821">
        <v>100</v>
      </c>
      <c r="G15" s="822">
        <v>532</v>
      </c>
      <c r="H15" s="823">
        <v>10.5</v>
      </c>
      <c r="I15" s="650">
        <v>1704</v>
      </c>
      <c r="J15" s="827">
        <v>33.700000000000003</v>
      </c>
      <c r="K15" s="498">
        <v>2818</v>
      </c>
      <c r="L15" s="521">
        <v>55.699999999999996</v>
      </c>
      <c r="M15" s="825">
        <v>5</v>
      </c>
      <c r="N15" s="826">
        <v>0.1</v>
      </c>
    </row>
    <row r="16" spans="1:15" ht="20.25" customHeight="1" x14ac:dyDescent="0.4">
      <c r="C16" s="819"/>
      <c r="D16" s="752" t="s">
        <v>403</v>
      </c>
      <c r="E16" s="829">
        <v>5177</v>
      </c>
      <c r="F16" s="830">
        <v>100</v>
      </c>
      <c r="G16" s="831">
        <v>509</v>
      </c>
      <c r="H16" s="832">
        <v>9.8000000000000007</v>
      </c>
      <c r="I16" s="703">
        <v>1600</v>
      </c>
      <c r="J16" s="832">
        <v>30.9</v>
      </c>
      <c r="K16" s="703">
        <v>3067</v>
      </c>
      <c r="L16" s="523">
        <v>59.3</v>
      </c>
      <c r="M16" s="833">
        <v>1</v>
      </c>
      <c r="N16" s="834">
        <v>0</v>
      </c>
    </row>
    <row r="17" spans="3:15" ht="20.25" customHeight="1" x14ac:dyDescent="0.4">
      <c r="C17" s="811" t="s">
        <v>261</v>
      </c>
      <c r="D17" s="812" t="s">
        <v>264</v>
      </c>
      <c r="E17" s="813">
        <v>43587</v>
      </c>
      <c r="F17" s="814">
        <v>100</v>
      </c>
      <c r="G17" s="815">
        <v>2393</v>
      </c>
      <c r="H17" s="816">
        <v>5.5</v>
      </c>
      <c r="I17" s="817">
        <v>9340</v>
      </c>
      <c r="J17" s="816">
        <v>21.4</v>
      </c>
      <c r="K17" s="817">
        <v>31472</v>
      </c>
      <c r="L17" s="818">
        <v>72.2</v>
      </c>
      <c r="M17" s="817">
        <v>382</v>
      </c>
      <c r="N17" s="818">
        <v>0.9</v>
      </c>
    </row>
    <row r="18" spans="3:15" ht="20.25" customHeight="1" x14ac:dyDescent="0.4">
      <c r="C18" s="819"/>
      <c r="D18" s="749" t="s">
        <v>313</v>
      </c>
      <c r="E18" s="820">
        <v>24819</v>
      </c>
      <c r="F18" s="821">
        <v>100</v>
      </c>
      <c r="G18" s="822">
        <v>939</v>
      </c>
      <c r="H18" s="823">
        <v>3.8</v>
      </c>
      <c r="I18" s="650">
        <v>5094</v>
      </c>
      <c r="J18" s="827">
        <v>20.5</v>
      </c>
      <c r="K18" s="650">
        <v>18558</v>
      </c>
      <c r="L18" s="521">
        <v>74.8</v>
      </c>
      <c r="M18" s="825">
        <v>228</v>
      </c>
      <c r="N18" s="826">
        <v>0.9</v>
      </c>
    </row>
    <row r="19" spans="3:15" ht="20.25" customHeight="1" x14ac:dyDescent="0.4">
      <c r="C19" s="819"/>
      <c r="D19" s="749" t="s">
        <v>314</v>
      </c>
      <c r="E19" s="820">
        <v>9028</v>
      </c>
      <c r="F19" s="821">
        <v>100</v>
      </c>
      <c r="G19" s="822">
        <v>539</v>
      </c>
      <c r="H19" s="836">
        <v>6</v>
      </c>
      <c r="I19" s="650">
        <v>1514</v>
      </c>
      <c r="J19" s="827">
        <v>16.8</v>
      </c>
      <c r="K19" s="650">
        <v>6873</v>
      </c>
      <c r="L19" s="521">
        <v>76.099999999999994</v>
      </c>
      <c r="M19" s="825">
        <v>102</v>
      </c>
      <c r="N19" s="826">
        <v>1.1000000000000001</v>
      </c>
    </row>
    <row r="20" spans="3:15" ht="20.25" customHeight="1" x14ac:dyDescent="0.4">
      <c r="C20" s="819"/>
      <c r="D20" s="749" t="s">
        <v>402</v>
      </c>
      <c r="E20" s="820">
        <v>4448</v>
      </c>
      <c r="F20" s="821">
        <v>100</v>
      </c>
      <c r="G20" s="822">
        <v>402</v>
      </c>
      <c r="H20" s="836">
        <v>9</v>
      </c>
      <c r="I20" s="650">
        <v>1266</v>
      </c>
      <c r="J20" s="827">
        <v>28.5</v>
      </c>
      <c r="K20" s="498">
        <v>2750</v>
      </c>
      <c r="L20" s="521">
        <v>61.8</v>
      </c>
      <c r="M20" s="825">
        <v>30</v>
      </c>
      <c r="N20" s="826">
        <v>0.7</v>
      </c>
    </row>
    <row r="21" spans="3:15" ht="20.25" customHeight="1" x14ac:dyDescent="0.4">
      <c r="C21" s="828"/>
      <c r="D21" s="752" t="s">
        <v>403</v>
      </c>
      <c r="E21" s="829">
        <v>5292</v>
      </c>
      <c r="F21" s="830">
        <v>100</v>
      </c>
      <c r="G21" s="831">
        <v>513</v>
      </c>
      <c r="H21" s="832">
        <v>9.6999999999999993</v>
      </c>
      <c r="I21" s="703">
        <v>1466</v>
      </c>
      <c r="J21" s="832">
        <v>27.7</v>
      </c>
      <c r="K21" s="703">
        <v>3291</v>
      </c>
      <c r="L21" s="523">
        <v>62.2</v>
      </c>
      <c r="M21" s="833">
        <v>22</v>
      </c>
      <c r="N21" s="834">
        <v>0.4</v>
      </c>
    </row>
    <row r="22" spans="3:15" ht="20.25" customHeight="1" x14ac:dyDescent="0.4">
      <c r="C22" s="811" t="s">
        <v>262</v>
      </c>
      <c r="D22" s="812" t="s">
        <v>264</v>
      </c>
      <c r="E22" s="813">
        <v>42823</v>
      </c>
      <c r="F22" s="814">
        <v>100</v>
      </c>
      <c r="G22" s="815">
        <v>1814</v>
      </c>
      <c r="H22" s="816">
        <v>4.2</v>
      </c>
      <c r="I22" s="817">
        <v>8076</v>
      </c>
      <c r="J22" s="816">
        <v>18.899999999999999</v>
      </c>
      <c r="K22" s="817">
        <v>29626</v>
      </c>
      <c r="L22" s="818">
        <v>69.2</v>
      </c>
      <c r="M22" s="817">
        <v>3307</v>
      </c>
      <c r="N22" s="818">
        <v>7.7</v>
      </c>
      <c r="O22" s="177"/>
    </row>
    <row r="23" spans="3:15" ht="20.25" customHeight="1" x14ac:dyDescent="0.4">
      <c r="C23" s="819"/>
      <c r="D23" s="749" t="s">
        <v>313</v>
      </c>
      <c r="E23" s="820">
        <v>24736</v>
      </c>
      <c r="F23" s="821">
        <v>100</v>
      </c>
      <c r="G23" s="822">
        <v>682</v>
      </c>
      <c r="H23" s="823">
        <v>2.8</v>
      </c>
      <c r="I23" s="650">
        <v>4478</v>
      </c>
      <c r="J23" s="827">
        <v>18.100000000000001</v>
      </c>
      <c r="K23" s="650">
        <v>17497</v>
      </c>
      <c r="L23" s="521">
        <v>70.699999999999989</v>
      </c>
      <c r="M23" s="825">
        <v>2079</v>
      </c>
      <c r="N23" s="826">
        <v>8.4</v>
      </c>
    </row>
    <row r="24" spans="3:15" ht="20.25" customHeight="1" x14ac:dyDescent="0.4">
      <c r="C24" s="819"/>
      <c r="D24" s="749" t="s">
        <v>314</v>
      </c>
      <c r="E24" s="820">
        <v>8646</v>
      </c>
      <c r="F24" s="821">
        <v>100</v>
      </c>
      <c r="G24" s="822">
        <v>393</v>
      </c>
      <c r="H24" s="823">
        <v>4.5</v>
      </c>
      <c r="I24" s="650">
        <v>1354</v>
      </c>
      <c r="J24" s="827">
        <v>15.7</v>
      </c>
      <c r="K24" s="650">
        <v>6256</v>
      </c>
      <c r="L24" s="521">
        <v>72.400000000000006</v>
      </c>
      <c r="M24" s="825">
        <v>643</v>
      </c>
      <c r="N24" s="826">
        <v>7.4</v>
      </c>
    </row>
    <row r="25" spans="3:15" ht="20.25" customHeight="1" x14ac:dyDescent="0.4">
      <c r="C25" s="819"/>
      <c r="D25" s="749" t="s">
        <v>402</v>
      </c>
      <c r="E25" s="820">
        <v>4472</v>
      </c>
      <c r="F25" s="821">
        <v>100</v>
      </c>
      <c r="G25" s="822">
        <v>342</v>
      </c>
      <c r="H25" s="823">
        <v>7.6</v>
      </c>
      <c r="I25" s="650">
        <v>1054</v>
      </c>
      <c r="J25" s="827">
        <v>23.6</v>
      </c>
      <c r="K25" s="498">
        <v>2777</v>
      </c>
      <c r="L25" s="521">
        <v>62.099999999999994</v>
      </c>
      <c r="M25" s="825">
        <v>299</v>
      </c>
      <c r="N25" s="826">
        <v>6.7</v>
      </c>
    </row>
    <row r="26" spans="3:15" ht="20.25" customHeight="1" x14ac:dyDescent="0.4">
      <c r="C26" s="828"/>
      <c r="D26" s="752" t="s">
        <v>403</v>
      </c>
      <c r="E26" s="829">
        <v>4969</v>
      </c>
      <c r="F26" s="830">
        <v>100</v>
      </c>
      <c r="G26" s="831">
        <v>397</v>
      </c>
      <c r="H26" s="837">
        <v>8</v>
      </c>
      <c r="I26" s="703">
        <v>1190</v>
      </c>
      <c r="J26" s="832">
        <v>23.9</v>
      </c>
      <c r="K26" s="703">
        <v>3096</v>
      </c>
      <c r="L26" s="523">
        <v>62.300000000000004</v>
      </c>
      <c r="M26" s="833">
        <v>286</v>
      </c>
      <c r="N26" s="834">
        <v>5.8</v>
      </c>
    </row>
    <row r="27" spans="3:15" ht="20.25" customHeight="1" x14ac:dyDescent="0.4">
      <c r="C27" s="811" t="s">
        <v>263</v>
      </c>
      <c r="D27" s="812" t="s">
        <v>264</v>
      </c>
      <c r="E27" s="813">
        <v>45519</v>
      </c>
      <c r="F27" s="814">
        <v>100</v>
      </c>
      <c r="G27" s="815">
        <v>1573</v>
      </c>
      <c r="H27" s="816">
        <v>3.5</v>
      </c>
      <c r="I27" s="817">
        <v>8247</v>
      </c>
      <c r="J27" s="816">
        <v>18.100000000000001</v>
      </c>
      <c r="K27" s="817">
        <v>30663</v>
      </c>
      <c r="L27" s="818">
        <v>67.3</v>
      </c>
      <c r="M27" s="817">
        <v>5036</v>
      </c>
      <c r="N27" s="818">
        <v>11.1</v>
      </c>
    </row>
    <row r="28" spans="3:15" ht="20.25" customHeight="1" x14ac:dyDescent="0.4">
      <c r="C28" s="819"/>
      <c r="D28" s="749" t="s">
        <v>313</v>
      </c>
      <c r="E28" s="820">
        <v>27196</v>
      </c>
      <c r="F28" s="821">
        <v>100</v>
      </c>
      <c r="G28" s="822">
        <v>642</v>
      </c>
      <c r="H28" s="823">
        <v>2.4</v>
      </c>
      <c r="I28" s="650">
        <v>4711</v>
      </c>
      <c r="J28" s="827">
        <v>17.3</v>
      </c>
      <c r="K28" s="650">
        <v>18574</v>
      </c>
      <c r="L28" s="521">
        <v>68.3</v>
      </c>
      <c r="M28" s="825">
        <v>3269</v>
      </c>
      <c r="N28" s="826">
        <v>12</v>
      </c>
    </row>
    <row r="29" spans="3:15" ht="20.25" customHeight="1" x14ac:dyDescent="0.4">
      <c r="C29" s="819"/>
      <c r="D29" s="749" t="s">
        <v>314</v>
      </c>
      <c r="E29" s="820">
        <v>8846</v>
      </c>
      <c r="F29" s="821">
        <v>100</v>
      </c>
      <c r="G29" s="822">
        <v>338</v>
      </c>
      <c r="H29" s="823">
        <v>3.8</v>
      </c>
      <c r="I29" s="650">
        <v>1309</v>
      </c>
      <c r="J29" s="827">
        <v>14.8</v>
      </c>
      <c r="K29" s="650">
        <v>6352</v>
      </c>
      <c r="L29" s="521">
        <v>71.8</v>
      </c>
      <c r="M29" s="825">
        <v>847</v>
      </c>
      <c r="N29" s="826">
        <v>9.6</v>
      </c>
    </row>
    <row r="30" spans="3:15" ht="20.25" customHeight="1" x14ac:dyDescent="0.4">
      <c r="C30" s="819"/>
      <c r="D30" s="749" t="s">
        <v>402</v>
      </c>
      <c r="E30" s="820">
        <v>4393</v>
      </c>
      <c r="F30" s="821">
        <v>100</v>
      </c>
      <c r="G30" s="822">
        <v>259</v>
      </c>
      <c r="H30" s="823">
        <v>5.9</v>
      </c>
      <c r="I30" s="650">
        <v>1036</v>
      </c>
      <c r="J30" s="827">
        <v>23.6</v>
      </c>
      <c r="K30" s="498">
        <v>2683</v>
      </c>
      <c r="L30" s="521">
        <v>61.1</v>
      </c>
      <c r="M30" s="825">
        <v>415</v>
      </c>
      <c r="N30" s="826">
        <v>9.4</v>
      </c>
    </row>
    <row r="31" spans="3:15" ht="20.25" customHeight="1" x14ac:dyDescent="0.4">
      <c r="C31" s="828"/>
      <c r="D31" s="752" t="s">
        <v>403</v>
      </c>
      <c r="E31" s="829">
        <v>5084</v>
      </c>
      <c r="F31" s="830">
        <v>100</v>
      </c>
      <c r="G31" s="831">
        <v>334</v>
      </c>
      <c r="H31" s="832">
        <v>6.6</v>
      </c>
      <c r="I31" s="703">
        <v>1191</v>
      </c>
      <c r="J31" s="832">
        <v>23.4</v>
      </c>
      <c r="K31" s="703">
        <v>3054</v>
      </c>
      <c r="L31" s="523">
        <v>60.1</v>
      </c>
      <c r="M31" s="833">
        <v>505</v>
      </c>
      <c r="N31" s="834">
        <v>9.9</v>
      </c>
    </row>
    <row r="32" spans="3:15" ht="20.25" customHeight="1" x14ac:dyDescent="0.4">
      <c r="C32" s="811" t="s">
        <v>481</v>
      </c>
      <c r="D32" s="812" t="s">
        <v>264</v>
      </c>
      <c r="E32" s="813">
        <v>41989</v>
      </c>
      <c r="F32" s="814">
        <v>100</v>
      </c>
      <c r="G32" s="815">
        <v>1293</v>
      </c>
      <c r="H32" s="816">
        <v>3.1</v>
      </c>
      <c r="I32" s="817">
        <v>7587</v>
      </c>
      <c r="J32" s="816">
        <v>18.100000000000001</v>
      </c>
      <c r="K32" s="817">
        <v>30375</v>
      </c>
      <c r="L32" s="818">
        <v>72.3</v>
      </c>
      <c r="M32" s="817">
        <v>2734</v>
      </c>
      <c r="N32" s="818">
        <v>6.5</v>
      </c>
    </row>
    <row r="33" spans="3:14" ht="20.25" customHeight="1" x14ac:dyDescent="0.4">
      <c r="C33" s="819"/>
      <c r="D33" s="749" t="s">
        <v>313</v>
      </c>
      <c r="E33" s="820">
        <v>25949</v>
      </c>
      <c r="F33" s="821">
        <v>100</v>
      </c>
      <c r="G33" s="822">
        <v>591</v>
      </c>
      <c r="H33" s="823">
        <v>2.2999999999999998</v>
      </c>
      <c r="I33" s="650">
        <v>4568</v>
      </c>
      <c r="J33" s="827">
        <v>17.600000000000001</v>
      </c>
      <c r="K33" s="650">
        <v>19034</v>
      </c>
      <c r="L33" s="521">
        <v>73.3</v>
      </c>
      <c r="M33" s="825">
        <v>1756</v>
      </c>
      <c r="N33" s="826">
        <v>6.8</v>
      </c>
    </row>
    <row r="34" spans="3:14" ht="20.25" customHeight="1" x14ac:dyDescent="0.4">
      <c r="C34" s="819"/>
      <c r="D34" s="749" t="s">
        <v>314</v>
      </c>
      <c r="E34" s="820">
        <v>7881</v>
      </c>
      <c r="F34" s="821">
        <v>100</v>
      </c>
      <c r="G34" s="822">
        <v>280</v>
      </c>
      <c r="H34" s="823">
        <v>3.6</v>
      </c>
      <c r="I34" s="650">
        <v>1191</v>
      </c>
      <c r="J34" s="827">
        <v>15.1</v>
      </c>
      <c r="K34" s="650">
        <v>5996</v>
      </c>
      <c r="L34" s="521">
        <v>76</v>
      </c>
      <c r="M34" s="825">
        <v>414</v>
      </c>
      <c r="N34" s="826">
        <v>5.3</v>
      </c>
    </row>
    <row r="35" spans="3:14" ht="20.25" customHeight="1" x14ac:dyDescent="0.4">
      <c r="C35" s="819"/>
      <c r="D35" s="749" t="s">
        <v>402</v>
      </c>
      <c r="E35" s="820">
        <v>3785</v>
      </c>
      <c r="F35" s="821">
        <v>100</v>
      </c>
      <c r="G35" s="822">
        <v>184</v>
      </c>
      <c r="H35" s="823">
        <v>4.9000000000000004</v>
      </c>
      <c r="I35" s="650">
        <v>859</v>
      </c>
      <c r="J35" s="827">
        <v>22.7</v>
      </c>
      <c r="K35" s="498">
        <v>2475</v>
      </c>
      <c r="L35" s="521">
        <v>65.3</v>
      </c>
      <c r="M35" s="825">
        <v>267</v>
      </c>
      <c r="N35" s="826">
        <v>7.1</v>
      </c>
    </row>
    <row r="36" spans="3:14" ht="20.25" customHeight="1" x14ac:dyDescent="0.4">
      <c r="C36" s="828"/>
      <c r="D36" s="752" t="s">
        <v>403</v>
      </c>
      <c r="E36" s="829">
        <v>4374</v>
      </c>
      <c r="F36" s="830">
        <v>100</v>
      </c>
      <c r="G36" s="831">
        <v>238</v>
      </c>
      <c r="H36" s="832">
        <v>5.4</v>
      </c>
      <c r="I36" s="703">
        <v>969</v>
      </c>
      <c r="J36" s="832">
        <v>22.2</v>
      </c>
      <c r="K36" s="703">
        <v>2870</v>
      </c>
      <c r="L36" s="523">
        <v>65.599999999999994</v>
      </c>
      <c r="M36" s="833">
        <v>297</v>
      </c>
      <c r="N36" s="834">
        <v>6.8</v>
      </c>
    </row>
    <row r="37" spans="3:14" ht="16.5" customHeight="1" x14ac:dyDescent="0.4">
      <c r="N37" s="177" t="s">
        <v>349</v>
      </c>
    </row>
    <row r="38" spans="3:14" ht="16.5" customHeight="1" x14ac:dyDescent="0.4">
      <c r="N38" s="724" t="s">
        <v>441</v>
      </c>
    </row>
  </sheetData>
  <mergeCells count="8">
    <mergeCell ref="C27:C31"/>
    <mergeCell ref="C32:C36"/>
    <mergeCell ref="C5:C6"/>
    <mergeCell ref="D5:D6"/>
    <mergeCell ref="C7:C11"/>
    <mergeCell ref="C12:C16"/>
    <mergeCell ref="C17:C21"/>
    <mergeCell ref="C22:C26"/>
  </mergeCells>
  <phoneticPr fontId="4"/>
  <hyperlinks>
    <hyperlink ref="A1" location="基本情報!C40" display="基本情報"/>
    <hyperlink ref="N38" r:id="rId1"/>
  </hyperlinks>
  <pageMargins left="0.7" right="0.7" top="0.75" bottom="0.75" header="0.3" footer="0.3"/>
  <pageSetup paperSize="9" scale="70" orientation="portrait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CCFF"/>
  </sheetPr>
  <dimension ref="A1:AP47"/>
  <sheetViews>
    <sheetView zoomScaleNormal="100" zoomScaleSheetLayoutView="55" workbookViewId="0">
      <selection activeCell="C4" sqref="C4"/>
    </sheetView>
  </sheetViews>
  <sheetFormatPr defaultColWidth="9" defaultRowHeight="13.5" x14ac:dyDescent="0.4"/>
  <cols>
    <col min="1" max="1" width="4.625" style="267" customWidth="1"/>
    <col min="2" max="2" width="2.125" style="267" customWidth="1"/>
    <col min="3" max="3" width="4.875" style="267" customWidth="1"/>
    <col min="4" max="4" width="13.125" style="267" customWidth="1"/>
    <col min="5" max="21" width="10" style="267" customWidth="1"/>
    <col min="22" max="16384" width="9" style="267"/>
  </cols>
  <sheetData>
    <row r="1" spans="1:33" ht="13.5" customHeight="1" x14ac:dyDescent="0.4">
      <c r="A1" s="53" t="s">
        <v>2</v>
      </c>
      <c r="B1" s="54"/>
    </row>
    <row r="2" spans="1:33" ht="13.5" customHeight="1" x14ac:dyDescent="0.4">
      <c r="A2" s="54"/>
      <c r="B2" s="54"/>
    </row>
    <row r="3" spans="1:33" ht="21" customHeight="1" x14ac:dyDescent="0.4">
      <c r="C3" s="497" t="s">
        <v>482</v>
      </c>
      <c r="D3" s="768"/>
      <c r="E3" s="768"/>
      <c r="F3" s="768"/>
      <c r="G3" s="768"/>
      <c r="H3" s="767"/>
      <c r="I3" s="767"/>
      <c r="P3" s="838"/>
      <c r="Q3" s="838"/>
      <c r="R3" s="838"/>
      <c r="S3" s="838"/>
      <c r="T3" s="55"/>
      <c r="V3" s="55"/>
      <c r="W3" s="55"/>
      <c r="X3" s="55"/>
      <c r="Y3" s="55"/>
      <c r="Z3" s="55"/>
      <c r="AA3" s="55"/>
      <c r="AB3" s="55"/>
      <c r="AC3" s="55"/>
      <c r="AD3" s="55"/>
      <c r="AE3" s="55"/>
    </row>
    <row r="4" spans="1:33" ht="16.5" customHeight="1" x14ac:dyDescent="0.4">
      <c r="T4" s="55"/>
      <c r="U4" s="838" t="s">
        <v>483</v>
      </c>
      <c r="V4" s="55"/>
      <c r="W4" s="55"/>
      <c r="X4" s="55"/>
      <c r="Y4" s="55"/>
      <c r="Z4" s="55"/>
      <c r="AA4" s="55"/>
      <c r="AB4" s="55"/>
      <c r="AC4" s="55"/>
      <c r="AD4" s="55"/>
      <c r="AE4" s="55"/>
    </row>
    <row r="5" spans="1:33" ht="20.25" customHeight="1" x14ac:dyDescent="0.4">
      <c r="C5" s="839" t="s">
        <v>484</v>
      </c>
      <c r="D5" s="840" t="s">
        <v>485</v>
      </c>
      <c r="E5" s="841" t="s">
        <v>232</v>
      </c>
      <c r="F5" s="842" t="s">
        <v>486</v>
      </c>
      <c r="G5" s="843"/>
      <c r="H5" s="843"/>
      <c r="I5" s="843"/>
      <c r="J5" s="843"/>
      <c r="K5" s="844" t="s">
        <v>487</v>
      </c>
      <c r="L5" s="843"/>
      <c r="M5" s="843"/>
      <c r="N5" s="843"/>
      <c r="O5" s="845"/>
      <c r="P5" s="843" t="s">
        <v>488</v>
      </c>
      <c r="Q5" s="843"/>
      <c r="R5" s="843"/>
      <c r="S5" s="843"/>
      <c r="T5" s="843"/>
      <c r="U5" s="845"/>
      <c r="V5" s="55"/>
      <c r="W5" s="55"/>
      <c r="X5" s="55"/>
      <c r="Y5" s="55"/>
      <c r="Z5" s="55"/>
      <c r="AA5" s="55"/>
      <c r="AB5" s="55"/>
      <c r="AC5" s="55"/>
      <c r="AD5" s="55"/>
      <c r="AE5" s="55"/>
    </row>
    <row r="6" spans="1:33" ht="41.25" customHeight="1" x14ac:dyDescent="0.4">
      <c r="C6" s="846"/>
      <c r="D6" s="847"/>
      <c r="E6" s="848"/>
      <c r="F6" s="849" t="s">
        <v>232</v>
      </c>
      <c r="G6" s="675" t="s">
        <v>489</v>
      </c>
      <c r="H6" s="743" t="s">
        <v>490</v>
      </c>
      <c r="I6" s="743" t="s">
        <v>491</v>
      </c>
      <c r="J6" s="850" t="s">
        <v>492</v>
      </c>
      <c r="K6" s="851" t="s">
        <v>232</v>
      </c>
      <c r="L6" s="675" t="s">
        <v>493</v>
      </c>
      <c r="M6" s="852" t="s">
        <v>494</v>
      </c>
      <c r="N6" s="743" t="s">
        <v>495</v>
      </c>
      <c r="O6" s="853" t="s">
        <v>496</v>
      </c>
      <c r="P6" s="849" t="s">
        <v>232</v>
      </c>
      <c r="Q6" s="852" t="s">
        <v>497</v>
      </c>
      <c r="R6" s="854" t="s">
        <v>498</v>
      </c>
      <c r="S6" s="855" t="s">
        <v>499</v>
      </c>
      <c r="T6" s="856" t="s">
        <v>500</v>
      </c>
      <c r="U6" s="854" t="s">
        <v>501</v>
      </c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</row>
    <row r="7" spans="1:33" ht="29.25" customHeight="1" x14ac:dyDescent="0.4">
      <c r="B7" s="562"/>
      <c r="C7" s="857" t="s">
        <v>232</v>
      </c>
      <c r="D7" s="858" t="s">
        <v>312</v>
      </c>
      <c r="E7" s="859">
        <v>41916</v>
      </c>
      <c r="F7" s="722">
        <v>3206</v>
      </c>
      <c r="G7" s="860">
        <v>2887</v>
      </c>
      <c r="H7" s="861">
        <v>4</v>
      </c>
      <c r="I7" s="782" t="s">
        <v>425</v>
      </c>
      <c r="J7" s="722">
        <v>315</v>
      </c>
      <c r="K7" s="860">
        <v>10591</v>
      </c>
      <c r="L7" s="860">
        <v>30</v>
      </c>
      <c r="M7" s="778" t="s">
        <v>425</v>
      </c>
      <c r="N7" s="861">
        <v>8374</v>
      </c>
      <c r="O7" s="862">
        <v>2187</v>
      </c>
      <c r="P7" s="722">
        <v>28080</v>
      </c>
      <c r="Q7" s="860">
        <v>414</v>
      </c>
      <c r="R7" s="861">
        <v>2618</v>
      </c>
      <c r="S7" s="863" t="s">
        <v>425</v>
      </c>
      <c r="T7" s="778" t="s">
        <v>425</v>
      </c>
      <c r="U7" s="782" t="s">
        <v>425</v>
      </c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</row>
    <row r="8" spans="1:33" ht="29.25" customHeight="1" x14ac:dyDescent="0.4">
      <c r="B8" s="562"/>
      <c r="C8" s="864"/>
      <c r="D8" s="865" t="s">
        <v>315</v>
      </c>
      <c r="E8" s="866">
        <v>43784</v>
      </c>
      <c r="F8" s="510">
        <v>2751</v>
      </c>
      <c r="G8" s="867">
        <v>2336</v>
      </c>
      <c r="H8" s="513">
        <v>5</v>
      </c>
      <c r="I8" s="520" t="s">
        <v>425</v>
      </c>
      <c r="J8" s="510">
        <v>410</v>
      </c>
      <c r="K8" s="867">
        <v>10510</v>
      </c>
      <c r="L8" s="867">
        <v>47</v>
      </c>
      <c r="M8" s="650" t="s">
        <v>425</v>
      </c>
      <c r="N8" s="513">
        <v>8475</v>
      </c>
      <c r="O8" s="868">
        <v>1988</v>
      </c>
      <c r="P8" s="510">
        <v>30235</v>
      </c>
      <c r="Q8" s="867">
        <v>401</v>
      </c>
      <c r="R8" s="513">
        <v>2164</v>
      </c>
      <c r="S8" s="498" t="s">
        <v>425</v>
      </c>
      <c r="T8" s="650" t="s">
        <v>425</v>
      </c>
      <c r="U8" s="520" t="s">
        <v>425</v>
      </c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</row>
    <row r="9" spans="1:33" ht="29.25" customHeight="1" x14ac:dyDescent="0.4">
      <c r="B9" s="562"/>
      <c r="C9" s="864"/>
      <c r="D9" s="869" t="s">
        <v>316</v>
      </c>
      <c r="E9" s="870">
        <v>43587</v>
      </c>
      <c r="F9" s="871">
        <v>2393</v>
      </c>
      <c r="G9" s="872">
        <v>1967</v>
      </c>
      <c r="H9" s="873">
        <v>2</v>
      </c>
      <c r="I9" s="874" t="s">
        <v>425</v>
      </c>
      <c r="J9" s="871">
        <v>424</v>
      </c>
      <c r="K9" s="872">
        <v>9340</v>
      </c>
      <c r="L9" s="872">
        <v>13</v>
      </c>
      <c r="M9" s="875" t="s">
        <v>425</v>
      </c>
      <c r="N9" s="873">
        <v>7450</v>
      </c>
      <c r="O9" s="876">
        <v>1877</v>
      </c>
      <c r="P9" s="871">
        <v>31472</v>
      </c>
      <c r="Q9" s="877">
        <v>287</v>
      </c>
      <c r="R9" s="874" t="s">
        <v>425</v>
      </c>
      <c r="S9" s="872">
        <v>549</v>
      </c>
      <c r="T9" s="867">
        <v>1763</v>
      </c>
      <c r="U9" s="520" t="s">
        <v>425</v>
      </c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</row>
    <row r="10" spans="1:33" ht="29.25" customHeight="1" x14ac:dyDescent="0.4">
      <c r="B10" s="562"/>
      <c r="C10" s="864"/>
      <c r="D10" s="869" t="s">
        <v>237</v>
      </c>
      <c r="E10" s="878">
        <v>42823</v>
      </c>
      <c r="F10" s="879">
        <v>1814</v>
      </c>
      <c r="G10" s="875" t="s">
        <v>425</v>
      </c>
      <c r="H10" s="874" t="s">
        <v>425</v>
      </c>
      <c r="I10" s="874">
        <v>1491</v>
      </c>
      <c r="J10" s="879">
        <v>323</v>
      </c>
      <c r="K10" s="875">
        <v>8076</v>
      </c>
      <c r="L10" s="875" t="s">
        <v>425</v>
      </c>
      <c r="M10" s="875">
        <v>16</v>
      </c>
      <c r="N10" s="874">
        <v>6011</v>
      </c>
      <c r="O10" s="880">
        <v>2049</v>
      </c>
      <c r="P10" s="879">
        <v>29626</v>
      </c>
      <c r="Q10" s="875">
        <v>288</v>
      </c>
      <c r="R10" s="874" t="s">
        <v>425</v>
      </c>
      <c r="S10" s="879">
        <v>492</v>
      </c>
      <c r="T10" s="650" t="s">
        <v>425</v>
      </c>
      <c r="U10" s="520">
        <v>1610</v>
      </c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</row>
    <row r="11" spans="1:33" ht="29.25" customHeight="1" x14ac:dyDescent="0.4">
      <c r="B11" s="562"/>
      <c r="C11" s="864"/>
      <c r="D11" s="869" t="s">
        <v>502</v>
      </c>
      <c r="E11" s="878">
        <v>45519</v>
      </c>
      <c r="F11" s="879">
        <v>1573</v>
      </c>
      <c r="G11" s="875" t="s">
        <v>425</v>
      </c>
      <c r="H11" s="874" t="s">
        <v>425</v>
      </c>
      <c r="I11" s="881">
        <v>1310</v>
      </c>
      <c r="J11" s="882">
        <v>263</v>
      </c>
      <c r="K11" s="875">
        <v>8247</v>
      </c>
      <c r="L11" s="875" t="s">
        <v>425</v>
      </c>
      <c r="M11" s="875">
        <v>17</v>
      </c>
      <c r="N11" s="874">
        <v>5928</v>
      </c>
      <c r="O11" s="880">
        <v>2302</v>
      </c>
      <c r="P11" s="879">
        <v>30663</v>
      </c>
      <c r="Q11" s="875">
        <v>306</v>
      </c>
      <c r="R11" s="874" t="s">
        <v>425</v>
      </c>
      <c r="S11" s="879">
        <v>628</v>
      </c>
      <c r="T11" s="874" t="s">
        <v>425</v>
      </c>
      <c r="U11" s="520">
        <v>1405</v>
      </c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</row>
    <row r="12" spans="1:33" ht="29.25" customHeight="1" x14ac:dyDescent="0.4">
      <c r="B12" s="562"/>
      <c r="C12" s="883"/>
      <c r="D12" s="884" t="s">
        <v>40</v>
      </c>
      <c r="E12" s="878">
        <v>41989</v>
      </c>
      <c r="F12" s="879">
        <v>1293</v>
      </c>
      <c r="G12" s="875" t="s">
        <v>425</v>
      </c>
      <c r="H12" s="874" t="s">
        <v>425</v>
      </c>
      <c r="I12" s="881">
        <v>1070</v>
      </c>
      <c r="J12" s="882">
        <v>223</v>
      </c>
      <c r="K12" s="875">
        <v>7587</v>
      </c>
      <c r="L12" s="885" t="s">
        <v>119</v>
      </c>
      <c r="M12" s="875">
        <v>21</v>
      </c>
      <c r="N12" s="874">
        <v>5388</v>
      </c>
      <c r="O12" s="880">
        <v>2178</v>
      </c>
      <c r="P12" s="879">
        <v>30375</v>
      </c>
      <c r="Q12" s="875">
        <v>311</v>
      </c>
      <c r="R12" s="886" t="s">
        <v>119</v>
      </c>
      <c r="S12" s="879">
        <v>714</v>
      </c>
      <c r="T12" s="886" t="s">
        <v>119</v>
      </c>
      <c r="U12" s="520">
        <v>1351</v>
      </c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</row>
    <row r="13" spans="1:33" ht="29.25" customHeight="1" x14ac:dyDescent="0.4">
      <c r="B13" s="562"/>
      <c r="C13" s="857" t="s">
        <v>254</v>
      </c>
      <c r="D13" s="858" t="s">
        <v>312</v>
      </c>
      <c r="E13" s="859">
        <v>26139</v>
      </c>
      <c r="F13" s="722">
        <v>2313</v>
      </c>
      <c r="G13" s="860">
        <v>2011</v>
      </c>
      <c r="H13" s="861">
        <v>2</v>
      </c>
      <c r="I13" s="782" t="s">
        <v>425</v>
      </c>
      <c r="J13" s="722">
        <v>300</v>
      </c>
      <c r="K13" s="860">
        <v>9050</v>
      </c>
      <c r="L13" s="860">
        <v>25</v>
      </c>
      <c r="M13" s="778" t="s">
        <v>425</v>
      </c>
      <c r="N13" s="861">
        <v>7567</v>
      </c>
      <c r="O13" s="862">
        <v>1458</v>
      </c>
      <c r="P13" s="722">
        <v>14751</v>
      </c>
      <c r="Q13" s="860">
        <v>360</v>
      </c>
      <c r="R13" s="861">
        <v>1917</v>
      </c>
      <c r="S13" s="863" t="s">
        <v>425</v>
      </c>
      <c r="T13" s="778" t="s">
        <v>425</v>
      </c>
      <c r="U13" s="782" t="s">
        <v>425</v>
      </c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</row>
    <row r="14" spans="1:33" ht="29.25" customHeight="1" x14ac:dyDescent="0.4">
      <c r="B14" s="562"/>
      <c r="C14" s="864"/>
      <c r="D14" s="865" t="s">
        <v>315</v>
      </c>
      <c r="E14" s="866">
        <v>26489</v>
      </c>
      <c r="F14" s="510">
        <v>2031</v>
      </c>
      <c r="G14" s="867">
        <v>1655</v>
      </c>
      <c r="H14" s="513">
        <v>5</v>
      </c>
      <c r="I14" s="520" t="s">
        <v>425</v>
      </c>
      <c r="J14" s="510">
        <v>371</v>
      </c>
      <c r="K14" s="867">
        <v>9019</v>
      </c>
      <c r="L14" s="867">
        <v>36</v>
      </c>
      <c r="M14" s="650" t="s">
        <v>425</v>
      </c>
      <c r="N14" s="513">
        <v>7684</v>
      </c>
      <c r="O14" s="868">
        <v>1299</v>
      </c>
      <c r="P14" s="510">
        <v>15264</v>
      </c>
      <c r="Q14" s="867">
        <v>356</v>
      </c>
      <c r="R14" s="513">
        <v>1867</v>
      </c>
      <c r="S14" s="498" t="s">
        <v>425</v>
      </c>
      <c r="T14" s="650" t="s">
        <v>425</v>
      </c>
      <c r="U14" s="520" t="s">
        <v>425</v>
      </c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</row>
    <row r="15" spans="1:33" ht="29.25" customHeight="1" x14ac:dyDescent="0.4">
      <c r="B15" s="562"/>
      <c r="C15" s="864"/>
      <c r="D15" s="869" t="s">
        <v>316</v>
      </c>
      <c r="E15" s="866">
        <v>25505</v>
      </c>
      <c r="F15" s="510">
        <v>1828</v>
      </c>
      <c r="G15" s="867">
        <v>1440</v>
      </c>
      <c r="H15" s="513">
        <v>2</v>
      </c>
      <c r="I15" s="520" t="s">
        <v>425</v>
      </c>
      <c r="J15" s="510">
        <v>386</v>
      </c>
      <c r="K15" s="867">
        <v>8025</v>
      </c>
      <c r="L15" s="867">
        <v>12</v>
      </c>
      <c r="M15" s="650" t="s">
        <v>425</v>
      </c>
      <c r="N15" s="513">
        <v>6801</v>
      </c>
      <c r="O15" s="868">
        <v>1212</v>
      </c>
      <c r="P15" s="510">
        <v>15417</v>
      </c>
      <c r="Q15" s="867">
        <v>256</v>
      </c>
      <c r="R15" s="520" t="s">
        <v>425</v>
      </c>
      <c r="S15" s="510">
        <v>265</v>
      </c>
      <c r="T15" s="867">
        <v>1608</v>
      </c>
      <c r="U15" s="520" t="s">
        <v>425</v>
      </c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</row>
    <row r="16" spans="1:33" ht="29.25" customHeight="1" x14ac:dyDescent="0.4">
      <c r="B16" s="562"/>
      <c r="C16" s="864"/>
      <c r="D16" s="869" t="s">
        <v>237</v>
      </c>
      <c r="E16" s="887">
        <v>24534</v>
      </c>
      <c r="F16" s="498">
        <v>1417</v>
      </c>
      <c r="G16" s="650" t="s">
        <v>425</v>
      </c>
      <c r="H16" s="520" t="s">
        <v>425</v>
      </c>
      <c r="I16" s="520">
        <v>1126</v>
      </c>
      <c r="J16" s="498">
        <v>291</v>
      </c>
      <c r="K16" s="650">
        <v>6877</v>
      </c>
      <c r="L16" s="650" t="s">
        <v>425</v>
      </c>
      <c r="M16" s="650">
        <v>14</v>
      </c>
      <c r="N16" s="520">
        <v>5508</v>
      </c>
      <c r="O16" s="888">
        <v>1355</v>
      </c>
      <c r="P16" s="498">
        <v>14283</v>
      </c>
      <c r="Q16" s="650">
        <v>246</v>
      </c>
      <c r="R16" s="520" t="s">
        <v>425</v>
      </c>
      <c r="S16" s="498">
        <v>292</v>
      </c>
      <c r="T16" s="650" t="s">
        <v>425</v>
      </c>
      <c r="U16" s="520">
        <v>1428</v>
      </c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</row>
    <row r="17" spans="2:42" ht="29.25" customHeight="1" x14ac:dyDescent="0.4">
      <c r="B17" s="562"/>
      <c r="C17" s="864"/>
      <c r="D17" s="869" t="s">
        <v>502</v>
      </c>
      <c r="E17" s="887">
        <v>25632</v>
      </c>
      <c r="F17" s="498">
        <v>1252</v>
      </c>
      <c r="G17" s="650" t="s">
        <v>425</v>
      </c>
      <c r="H17" s="520" t="s">
        <v>425</v>
      </c>
      <c r="I17" s="874">
        <v>1010</v>
      </c>
      <c r="J17" s="879">
        <v>242</v>
      </c>
      <c r="K17" s="650">
        <v>6894</v>
      </c>
      <c r="L17" s="650" t="s">
        <v>425</v>
      </c>
      <c r="M17" s="875">
        <v>14</v>
      </c>
      <c r="N17" s="874">
        <v>5405</v>
      </c>
      <c r="O17" s="880">
        <v>1475</v>
      </c>
      <c r="P17" s="498">
        <v>14580</v>
      </c>
      <c r="Q17" s="875">
        <v>275</v>
      </c>
      <c r="R17" s="520" t="s">
        <v>425</v>
      </c>
      <c r="S17" s="879">
        <v>395</v>
      </c>
      <c r="T17" s="650" t="s">
        <v>425</v>
      </c>
      <c r="U17" s="520">
        <v>1228</v>
      </c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</row>
    <row r="18" spans="2:42" ht="29.25" customHeight="1" x14ac:dyDescent="0.4">
      <c r="B18" s="562"/>
      <c r="C18" s="883"/>
      <c r="D18" s="884" t="s">
        <v>40</v>
      </c>
      <c r="E18" s="889">
        <v>23063</v>
      </c>
      <c r="F18" s="498">
        <v>1018</v>
      </c>
      <c r="G18" s="650" t="s">
        <v>425</v>
      </c>
      <c r="H18" s="520" t="s">
        <v>425</v>
      </c>
      <c r="I18" s="874">
        <v>814</v>
      </c>
      <c r="J18" s="879">
        <v>204</v>
      </c>
      <c r="K18" s="650">
        <v>6120</v>
      </c>
      <c r="L18" s="650" t="s">
        <v>425</v>
      </c>
      <c r="M18" s="875">
        <v>18</v>
      </c>
      <c r="N18" s="874">
        <v>4748</v>
      </c>
      <c r="O18" s="880">
        <v>1354</v>
      </c>
      <c r="P18" s="498">
        <v>14268</v>
      </c>
      <c r="Q18" s="875">
        <v>275</v>
      </c>
      <c r="R18" s="520" t="s">
        <v>425</v>
      </c>
      <c r="S18" s="879">
        <v>447</v>
      </c>
      <c r="T18" s="650" t="s">
        <v>425</v>
      </c>
      <c r="U18" s="520">
        <v>1139</v>
      </c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</row>
    <row r="19" spans="2:42" ht="29.25" customHeight="1" x14ac:dyDescent="0.4">
      <c r="B19" s="562"/>
      <c r="C19" s="857" t="s">
        <v>255</v>
      </c>
      <c r="D19" s="858" t="s">
        <v>312</v>
      </c>
      <c r="E19" s="859">
        <v>15777</v>
      </c>
      <c r="F19" s="722">
        <v>893</v>
      </c>
      <c r="G19" s="860">
        <v>876</v>
      </c>
      <c r="H19" s="861">
        <v>2</v>
      </c>
      <c r="I19" s="782" t="s">
        <v>425</v>
      </c>
      <c r="J19" s="722">
        <v>15</v>
      </c>
      <c r="K19" s="860">
        <v>1541</v>
      </c>
      <c r="L19" s="860">
        <v>5</v>
      </c>
      <c r="M19" s="778" t="s">
        <v>425</v>
      </c>
      <c r="N19" s="861">
        <v>807</v>
      </c>
      <c r="O19" s="862">
        <v>729</v>
      </c>
      <c r="P19" s="722">
        <v>13329</v>
      </c>
      <c r="Q19" s="860">
        <v>54</v>
      </c>
      <c r="R19" s="861">
        <v>701</v>
      </c>
      <c r="S19" s="863" t="s">
        <v>425</v>
      </c>
      <c r="T19" s="778" t="s">
        <v>425</v>
      </c>
      <c r="U19" s="782" t="s">
        <v>425</v>
      </c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</row>
    <row r="20" spans="2:42" ht="29.25" customHeight="1" x14ac:dyDescent="0.4">
      <c r="B20" s="562"/>
      <c r="C20" s="864"/>
      <c r="D20" s="865" t="s">
        <v>315</v>
      </c>
      <c r="E20" s="866">
        <v>17295</v>
      </c>
      <c r="F20" s="510">
        <v>720</v>
      </c>
      <c r="G20" s="867">
        <v>681</v>
      </c>
      <c r="H20" s="520" t="s">
        <v>425</v>
      </c>
      <c r="I20" s="520" t="s">
        <v>425</v>
      </c>
      <c r="J20" s="510">
        <v>39</v>
      </c>
      <c r="K20" s="867">
        <v>1491</v>
      </c>
      <c r="L20" s="867">
        <v>11</v>
      </c>
      <c r="M20" s="650" t="s">
        <v>425</v>
      </c>
      <c r="N20" s="513">
        <v>791</v>
      </c>
      <c r="O20" s="868">
        <v>689</v>
      </c>
      <c r="P20" s="510">
        <v>14971</v>
      </c>
      <c r="Q20" s="867">
        <v>45</v>
      </c>
      <c r="R20" s="513">
        <v>297</v>
      </c>
      <c r="S20" s="498" t="s">
        <v>425</v>
      </c>
      <c r="T20" s="650" t="s">
        <v>425</v>
      </c>
      <c r="U20" s="520" t="s">
        <v>425</v>
      </c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</row>
    <row r="21" spans="2:42" ht="29.25" customHeight="1" x14ac:dyDescent="0.4">
      <c r="B21" s="562"/>
      <c r="C21" s="864"/>
      <c r="D21" s="869" t="s">
        <v>316</v>
      </c>
      <c r="E21" s="866">
        <v>18082</v>
      </c>
      <c r="F21" s="510">
        <v>565</v>
      </c>
      <c r="G21" s="867">
        <v>527</v>
      </c>
      <c r="H21" s="520" t="s">
        <v>425</v>
      </c>
      <c r="I21" s="520" t="s">
        <v>425</v>
      </c>
      <c r="J21" s="510">
        <v>38</v>
      </c>
      <c r="K21" s="867">
        <v>1315</v>
      </c>
      <c r="L21" s="867">
        <v>1</v>
      </c>
      <c r="M21" s="650" t="s">
        <v>425</v>
      </c>
      <c r="N21" s="513">
        <v>649</v>
      </c>
      <c r="O21" s="868">
        <v>665</v>
      </c>
      <c r="P21" s="510">
        <v>16055</v>
      </c>
      <c r="Q21" s="867">
        <v>31</v>
      </c>
      <c r="R21" s="520" t="s">
        <v>425</v>
      </c>
      <c r="S21" s="510">
        <v>284</v>
      </c>
      <c r="T21" s="867">
        <v>155</v>
      </c>
      <c r="U21" s="520" t="s">
        <v>425</v>
      </c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</row>
    <row r="22" spans="2:42" ht="29.25" customHeight="1" x14ac:dyDescent="0.4">
      <c r="B22" s="562"/>
      <c r="C22" s="864"/>
      <c r="D22" s="869" t="s">
        <v>237</v>
      </c>
      <c r="E22" s="887">
        <v>18289</v>
      </c>
      <c r="F22" s="498">
        <v>397</v>
      </c>
      <c r="G22" s="520" t="s">
        <v>425</v>
      </c>
      <c r="H22" s="520" t="s">
        <v>425</v>
      </c>
      <c r="I22" s="520">
        <v>365</v>
      </c>
      <c r="J22" s="498">
        <v>32</v>
      </c>
      <c r="K22" s="650">
        <v>1199</v>
      </c>
      <c r="L22" s="520" t="s">
        <v>425</v>
      </c>
      <c r="M22" s="520">
        <v>2</v>
      </c>
      <c r="N22" s="520">
        <v>503</v>
      </c>
      <c r="O22" s="520">
        <v>694</v>
      </c>
      <c r="P22" s="498">
        <v>15343</v>
      </c>
      <c r="Q22" s="520">
        <v>42</v>
      </c>
      <c r="R22" s="520" t="s">
        <v>425</v>
      </c>
      <c r="S22" s="650">
        <v>200</v>
      </c>
      <c r="T22" s="520" t="s">
        <v>425</v>
      </c>
      <c r="U22" s="520">
        <v>182</v>
      </c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</row>
    <row r="23" spans="2:42" ht="29.25" customHeight="1" x14ac:dyDescent="0.4">
      <c r="B23" s="562"/>
      <c r="C23" s="864"/>
      <c r="D23" s="869" t="s">
        <v>502</v>
      </c>
      <c r="E23" s="887">
        <v>19887</v>
      </c>
      <c r="F23" s="498">
        <v>321</v>
      </c>
      <c r="G23" s="520" t="s">
        <v>425</v>
      </c>
      <c r="H23" s="520" t="s">
        <v>425</v>
      </c>
      <c r="I23" s="882">
        <v>300</v>
      </c>
      <c r="J23" s="498">
        <v>21</v>
      </c>
      <c r="K23" s="650">
        <v>1353</v>
      </c>
      <c r="L23" s="650" t="s">
        <v>119</v>
      </c>
      <c r="M23" s="650">
        <v>3</v>
      </c>
      <c r="N23" s="520">
        <v>523</v>
      </c>
      <c r="O23" s="888">
        <v>827</v>
      </c>
      <c r="P23" s="498">
        <v>16083</v>
      </c>
      <c r="Q23" s="650">
        <v>31</v>
      </c>
      <c r="R23" s="520" t="s">
        <v>119</v>
      </c>
      <c r="S23" s="498">
        <v>233</v>
      </c>
      <c r="T23" s="650" t="s">
        <v>119</v>
      </c>
      <c r="U23" s="520">
        <v>177</v>
      </c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</row>
    <row r="24" spans="2:42" ht="29.25" customHeight="1" x14ac:dyDescent="0.4">
      <c r="B24" s="562"/>
      <c r="C24" s="883"/>
      <c r="D24" s="884" t="s">
        <v>40</v>
      </c>
      <c r="E24" s="889">
        <v>18930</v>
      </c>
      <c r="F24" s="890">
        <v>275</v>
      </c>
      <c r="G24" s="885" t="s">
        <v>119</v>
      </c>
      <c r="H24" s="522" t="s">
        <v>425</v>
      </c>
      <c r="I24" s="522">
        <v>256</v>
      </c>
      <c r="J24" s="891">
        <v>19</v>
      </c>
      <c r="K24" s="703">
        <v>1471</v>
      </c>
      <c r="L24" s="703" t="s">
        <v>119</v>
      </c>
      <c r="M24" s="703">
        <v>4</v>
      </c>
      <c r="N24" s="522">
        <v>640</v>
      </c>
      <c r="O24" s="890">
        <v>827</v>
      </c>
      <c r="P24" s="891">
        <v>16107</v>
      </c>
      <c r="Q24" s="703">
        <v>36</v>
      </c>
      <c r="R24" s="522" t="s">
        <v>119</v>
      </c>
      <c r="S24" s="891">
        <v>267</v>
      </c>
      <c r="T24" s="703" t="s">
        <v>119</v>
      </c>
      <c r="U24" s="522">
        <v>212</v>
      </c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</row>
    <row r="25" spans="2:42" ht="20.25" customHeight="1" x14ac:dyDescent="0.4">
      <c r="C25" s="892"/>
      <c r="D25" s="892"/>
      <c r="E25" s="892"/>
      <c r="F25" s="892"/>
      <c r="G25" s="892"/>
      <c r="H25" s="892"/>
      <c r="I25" s="892"/>
      <c r="J25" s="892"/>
      <c r="K25" s="892"/>
      <c r="L25" s="892"/>
      <c r="M25" s="892"/>
      <c r="N25" s="892"/>
      <c r="O25" s="892"/>
      <c r="P25" s="892"/>
      <c r="Q25" s="892"/>
      <c r="U25" s="838" t="s">
        <v>503</v>
      </c>
      <c r="AE25" s="55"/>
      <c r="AF25" s="55"/>
      <c r="AG25" s="55"/>
      <c r="AH25" s="55"/>
      <c r="AI25" s="55"/>
      <c r="AJ25" s="55"/>
      <c r="AK25" s="55"/>
      <c r="AL25" s="55"/>
      <c r="AM25" s="55"/>
      <c r="AN25" s="55"/>
    </row>
    <row r="26" spans="2:42" ht="20.25" customHeight="1" x14ac:dyDescent="0.4">
      <c r="C26" s="839" t="s">
        <v>484</v>
      </c>
      <c r="D26" s="893" t="s">
        <v>485</v>
      </c>
      <c r="E26" s="894" t="s">
        <v>488</v>
      </c>
      <c r="F26" s="894"/>
      <c r="G26" s="894"/>
      <c r="H26" s="894"/>
      <c r="I26" s="894"/>
      <c r="J26" s="894"/>
      <c r="K26" s="894"/>
      <c r="L26" s="894"/>
      <c r="M26" s="894"/>
      <c r="N26" s="894"/>
      <c r="O26" s="894"/>
      <c r="P26" s="894"/>
      <c r="Q26" s="894"/>
      <c r="R26" s="894"/>
      <c r="S26" s="894"/>
      <c r="T26" s="895"/>
      <c r="U26" s="839" t="s">
        <v>504</v>
      </c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</row>
    <row r="27" spans="2:42" ht="41.25" customHeight="1" x14ac:dyDescent="0.4">
      <c r="C27" s="846"/>
      <c r="D27" s="896"/>
      <c r="E27" s="897" t="s">
        <v>505</v>
      </c>
      <c r="F27" s="898" t="s">
        <v>506</v>
      </c>
      <c r="G27" s="898" t="s">
        <v>507</v>
      </c>
      <c r="H27" s="898" t="s">
        <v>508</v>
      </c>
      <c r="I27" s="899" t="s">
        <v>509</v>
      </c>
      <c r="J27" s="900" t="s">
        <v>510</v>
      </c>
      <c r="K27" s="901" t="s">
        <v>511</v>
      </c>
      <c r="L27" s="902" t="s">
        <v>512</v>
      </c>
      <c r="M27" s="903" t="s">
        <v>513</v>
      </c>
      <c r="N27" s="902" t="s">
        <v>514</v>
      </c>
      <c r="O27" s="903" t="s">
        <v>515</v>
      </c>
      <c r="P27" s="903" t="s">
        <v>516</v>
      </c>
      <c r="Q27" s="903" t="s">
        <v>517</v>
      </c>
      <c r="R27" s="901" t="s">
        <v>518</v>
      </c>
      <c r="S27" s="904" t="s">
        <v>519</v>
      </c>
      <c r="T27" s="905" t="s">
        <v>520</v>
      </c>
      <c r="U27" s="906"/>
      <c r="V27" s="907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</row>
    <row r="28" spans="2:42" ht="29.25" customHeight="1" x14ac:dyDescent="0.4">
      <c r="B28" s="562"/>
      <c r="C28" s="857" t="s">
        <v>232</v>
      </c>
      <c r="D28" s="777" t="s">
        <v>312</v>
      </c>
      <c r="E28" s="779">
        <v>7924</v>
      </c>
      <c r="F28" s="778" t="s">
        <v>425</v>
      </c>
      <c r="G28" s="778">
        <v>669</v>
      </c>
      <c r="H28" s="778">
        <v>250</v>
      </c>
      <c r="I28" s="778" t="s">
        <v>425</v>
      </c>
      <c r="J28" s="782" t="s">
        <v>425</v>
      </c>
      <c r="K28" s="908" t="s">
        <v>425</v>
      </c>
      <c r="L28" s="908" t="s">
        <v>425</v>
      </c>
      <c r="M28" s="908" t="s">
        <v>425</v>
      </c>
      <c r="N28" s="908" t="s">
        <v>425</v>
      </c>
      <c r="O28" s="908" t="s">
        <v>425</v>
      </c>
      <c r="P28" s="908" t="s">
        <v>425</v>
      </c>
      <c r="Q28" s="908">
        <v>13831</v>
      </c>
      <c r="R28" s="908" t="s">
        <v>425</v>
      </c>
      <c r="S28" s="863">
        <v>2374</v>
      </c>
      <c r="T28" s="778" t="s">
        <v>425</v>
      </c>
      <c r="U28" s="782">
        <v>39</v>
      </c>
      <c r="V28" s="498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</row>
    <row r="29" spans="2:42" ht="29.25" customHeight="1" x14ac:dyDescent="0.4">
      <c r="B29" s="562"/>
      <c r="C29" s="864"/>
      <c r="D29" s="783" t="s">
        <v>315</v>
      </c>
      <c r="E29" s="789">
        <v>9290</v>
      </c>
      <c r="F29" s="650" t="s">
        <v>425</v>
      </c>
      <c r="G29" s="650">
        <v>701</v>
      </c>
      <c r="H29" s="650">
        <v>233</v>
      </c>
      <c r="I29" s="650" t="s">
        <v>425</v>
      </c>
      <c r="J29" s="520" t="s">
        <v>425</v>
      </c>
      <c r="K29" s="888" t="s">
        <v>425</v>
      </c>
      <c r="L29" s="888" t="s">
        <v>425</v>
      </c>
      <c r="M29" s="888" t="s">
        <v>425</v>
      </c>
      <c r="N29" s="888" t="s">
        <v>425</v>
      </c>
      <c r="O29" s="888" t="s">
        <v>425</v>
      </c>
      <c r="P29" s="888" t="s">
        <v>425</v>
      </c>
      <c r="Q29" s="888">
        <v>14842</v>
      </c>
      <c r="R29" s="888" t="s">
        <v>425</v>
      </c>
      <c r="S29" s="498">
        <v>2604</v>
      </c>
      <c r="T29" s="650" t="s">
        <v>425</v>
      </c>
      <c r="U29" s="520">
        <v>288</v>
      </c>
      <c r="V29" s="498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</row>
    <row r="30" spans="2:42" ht="29.25" customHeight="1" x14ac:dyDescent="0.4">
      <c r="B30" s="562"/>
      <c r="C30" s="864"/>
      <c r="D30" s="909" t="s">
        <v>316</v>
      </c>
      <c r="E30" s="789" t="s">
        <v>425</v>
      </c>
      <c r="F30" s="650">
        <v>6850</v>
      </c>
      <c r="G30" s="650">
        <v>551</v>
      </c>
      <c r="H30" s="650">
        <v>297</v>
      </c>
      <c r="I30" s="650" t="s">
        <v>425</v>
      </c>
      <c r="J30" s="520">
        <v>3210</v>
      </c>
      <c r="K30" s="888" t="s">
        <v>425</v>
      </c>
      <c r="L30" s="888" t="s">
        <v>425</v>
      </c>
      <c r="M30" s="888">
        <v>5139</v>
      </c>
      <c r="N30" s="888" t="s">
        <v>425</v>
      </c>
      <c r="O30" s="888">
        <v>1951</v>
      </c>
      <c r="P30" s="888">
        <v>355</v>
      </c>
      <c r="Q30" s="888">
        <v>8008</v>
      </c>
      <c r="R30" s="888" t="s">
        <v>425</v>
      </c>
      <c r="S30" s="498">
        <v>2512</v>
      </c>
      <c r="T30" s="650" t="s">
        <v>425</v>
      </c>
      <c r="U30" s="520">
        <v>382</v>
      </c>
      <c r="V30" s="498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</row>
    <row r="31" spans="2:42" ht="29.25" customHeight="1" x14ac:dyDescent="0.4">
      <c r="B31" s="562"/>
      <c r="C31" s="864"/>
      <c r="D31" s="910" t="s">
        <v>237</v>
      </c>
      <c r="E31" s="789" t="s">
        <v>425</v>
      </c>
      <c r="F31" s="650">
        <v>5771</v>
      </c>
      <c r="G31" s="650">
        <v>465</v>
      </c>
      <c r="H31" s="650" t="s">
        <v>425</v>
      </c>
      <c r="I31" s="650">
        <v>525</v>
      </c>
      <c r="J31" s="520" t="s">
        <v>425</v>
      </c>
      <c r="K31" s="888">
        <v>874</v>
      </c>
      <c r="L31" s="888">
        <v>3482</v>
      </c>
      <c r="M31" s="888">
        <v>5628</v>
      </c>
      <c r="N31" s="888">
        <v>1856</v>
      </c>
      <c r="O31" s="888">
        <v>1859</v>
      </c>
      <c r="P31" s="888">
        <v>216</v>
      </c>
      <c r="Q31" s="650" t="s">
        <v>425</v>
      </c>
      <c r="R31" s="520">
        <v>4505</v>
      </c>
      <c r="S31" s="650" t="s">
        <v>425</v>
      </c>
      <c r="T31" s="650">
        <v>2055</v>
      </c>
      <c r="U31" s="520">
        <v>3307</v>
      </c>
      <c r="V31" s="911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</row>
    <row r="32" spans="2:42" ht="29.25" customHeight="1" x14ac:dyDescent="0.4">
      <c r="B32" s="562"/>
      <c r="C32" s="864"/>
      <c r="D32" s="910" t="s">
        <v>502</v>
      </c>
      <c r="E32" s="912" t="s">
        <v>119</v>
      </c>
      <c r="F32" s="879">
        <v>5595</v>
      </c>
      <c r="G32" s="875">
        <v>488</v>
      </c>
      <c r="H32" s="874" t="s">
        <v>119</v>
      </c>
      <c r="I32" s="874">
        <v>606</v>
      </c>
      <c r="J32" s="879" t="s">
        <v>119</v>
      </c>
      <c r="K32" s="875">
        <v>938</v>
      </c>
      <c r="L32" s="875">
        <v>3268</v>
      </c>
      <c r="M32" s="875">
        <v>6730</v>
      </c>
      <c r="N32" s="874">
        <v>1712</v>
      </c>
      <c r="O32" s="880">
        <v>2076</v>
      </c>
      <c r="P32" s="879">
        <v>313</v>
      </c>
      <c r="Q32" s="874" t="s">
        <v>119</v>
      </c>
      <c r="R32" s="874">
        <v>4532</v>
      </c>
      <c r="S32" s="874" t="s">
        <v>119</v>
      </c>
      <c r="T32" s="650">
        <v>2066</v>
      </c>
      <c r="U32" s="520">
        <v>5036</v>
      </c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</row>
    <row r="33" spans="2:34" ht="29.25" customHeight="1" x14ac:dyDescent="0.4">
      <c r="B33" s="562"/>
      <c r="C33" s="883"/>
      <c r="D33" s="913" t="s">
        <v>40</v>
      </c>
      <c r="E33" s="914" t="s">
        <v>119</v>
      </c>
      <c r="F33" s="879">
        <v>5310</v>
      </c>
      <c r="G33" s="875">
        <v>460</v>
      </c>
      <c r="H33" s="886" t="s">
        <v>119</v>
      </c>
      <c r="I33" s="874">
        <v>572</v>
      </c>
      <c r="J33" s="915" t="s">
        <v>119</v>
      </c>
      <c r="K33" s="875">
        <v>952</v>
      </c>
      <c r="L33" s="875">
        <v>3046</v>
      </c>
      <c r="M33" s="875">
        <v>7292</v>
      </c>
      <c r="N33" s="874">
        <v>1562</v>
      </c>
      <c r="O33" s="880">
        <v>2135</v>
      </c>
      <c r="P33" s="879">
        <v>276</v>
      </c>
      <c r="Q33" s="886" t="s">
        <v>119</v>
      </c>
      <c r="R33" s="874">
        <v>4280</v>
      </c>
      <c r="S33" s="886" t="s">
        <v>119</v>
      </c>
      <c r="T33" s="650">
        <v>2114</v>
      </c>
      <c r="U33" s="520">
        <v>2734</v>
      </c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</row>
    <row r="34" spans="2:34" ht="29.25" customHeight="1" x14ac:dyDescent="0.4">
      <c r="B34" s="562"/>
      <c r="C34" s="857" t="s">
        <v>254</v>
      </c>
      <c r="D34" s="777" t="s">
        <v>312</v>
      </c>
      <c r="E34" s="779">
        <v>3531</v>
      </c>
      <c r="F34" s="778" t="s">
        <v>425</v>
      </c>
      <c r="G34" s="778">
        <v>200</v>
      </c>
      <c r="H34" s="778">
        <v>153</v>
      </c>
      <c r="I34" s="778" t="s">
        <v>425</v>
      </c>
      <c r="J34" s="782" t="s">
        <v>425</v>
      </c>
      <c r="K34" s="908" t="s">
        <v>425</v>
      </c>
      <c r="L34" s="908" t="s">
        <v>425</v>
      </c>
      <c r="M34" s="908" t="s">
        <v>425</v>
      </c>
      <c r="N34" s="908" t="s">
        <v>425</v>
      </c>
      <c r="O34" s="908" t="s">
        <v>425</v>
      </c>
      <c r="P34" s="908" t="s">
        <v>425</v>
      </c>
      <c r="Q34" s="908">
        <v>6753</v>
      </c>
      <c r="R34" s="908" t="s">
        <v>425</v>
      </c>
      <c r="S34" s="863">
        <v>1837</v>
      </c>
      <c r="T34" s="778" t="s">
        <v>425</v>
      </c>
      <c r="U34" s="782">
        <v>25</v>
      </c>
      <c r="V34" s="498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</row>
    <row r="35" spans="2:34" ht="29.25" customHeight="1" x14ac:dyDescent="0.4">
      <c r="B35" s="562"/>
      <c r="C35" s="864"/>
      <c r="D35" s="783" t="s">
        <v>315</v>
      </c>
      <c r="E35" s="789">
        <v>3715</v>
      </c>
      <c r="F35" s="650" t="s">
        <v>425</v>
      </c>
      <c r="G35" s="650">
        <v>206</v>
      </c>
      <c r="H35" s="650">
        <v>146</v>
      </c>
      <c r="I35" s="650" t="s">
        <v>425</v>
      </c>
      <c r="J35" s="520" t="s">
        <v>425</v>
      </c>
      <c r="K35" s="888" t="s">
        <v>425</v>
      </c>
      <c r="L35" s="888" t="s">
        <v>425</v>
      </c>
      <c r="M35" s="888" t="s">
        <v>425</v>
      </c>
      <c r="N35" s="888" t="s">
        <v>425</v>
      </c>
      <c r="O35" s="888" t="s">
        <v>425</v>
      </c>
      <c r="P35" s="888" t="s">
        <v>425</v>
      </c>
      <c r="Q35" s="888">
        <v>7055</v>
      </c>
      <c r="R35" s="888" t="s">
        <v>425</v>
      </c>
      <c r="S35" s="498">
        <v>1919</v>
      </c>
      <c r="T35" s="650" t="s">
        <v>425</v>
      </c>
      <c r="U35" s="520">
        <v>175</v>
      </c>
      <c r="V35" s="498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</row>
    <row r="36" spans="2:34" ht="29.25" customHeight="1" x14ac:dyDescent="0.4">
      <c r="B36" s="562"/>
      <c r="C36" s="864"/>
      <c r="D36" s="909" t="s">
        <v>316</v>
      </c>
      <c r="E36" s="789" t="s">
        <v>425</v>
      </c>
      <c r="F36" s="650">
        <v>2959</v>
      </c>
      <c r="G36" s="650">
        <v>166</v>
      </c>
      <c r="H36" s="650">
        <v>184</v>
      </c>
      <c r="I36" s="650" t="s">
        <v>425</v>
      </c>
      <c r="J36" s="520">
        <v>1078</v>
      </c>
      <c r="K36" s="888" t="s">
        <v>425</v>
      </c>
      <c r="L36" s="888" t="s">
        <v>425</v>
      </c>
      <c r="M36" s="888">
        <v>1244</v>
      </c>
      <c r="N36" s="888" t="s">
        <v>425</v>
      </c>
      <c r="O36" s="888">
        <v>785</v>
      </c>
      <c r="P36" s="888">
        <v>238</v>
      </c>
      <c r="Q36" s="888">
        <v>4751</v>
      </c>
      <c r="R36" s="888" t="s">
        <v>425</v>
      </c>
      <c r="S36" s="498">
        <v>1883</v>
      </c>
      <c r="T36" s="650" t="s">
        <v>425</v>
      </c>
      <c r="U36" s="520">
        <v>235</v>
      </c>
      <c r="V36" s="498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</row>
    <row r="37" spans="2:34" ht="29.25" customHeight="1" x14ac:dyDescent="0.4">
      <c r="B37" s="562"/>
      <c r="C37" s="864"/>
      <c r="D37" s="916" t="s">
        <v>237</v>
      </c>
      <c r="E37" s="498" t="s">
        <v>425</v>
      </c>
      <c r="F37" s="650">
        <v>2597</v>
      </c>
      <c r="G37" s="650">
        <v>162</v>
      </c>
      <c r="H37" s="650" t="s">
        <v>425</v>
      </c>
      <c r="I37" s="650">
        <v>332</v>
      </c>
      <c r="J37" s="650" t="s">
        <v>425</v>
      </c>
      <c r="K37" s="520">
        <v>618</v>
      </c>
      <c r="L37" s="888">
        <v>1238</v>
      </c>
      <c r="M37" s="888">
        <v>1470</v>
      </c>
      <c r="N37" s="888">
        <v>787</v>
      </c>
      <c r="O37" s="888">
        <v>740</v>
      </c>
      <c r="P37" s="888">
        <v>116</v>
      </c>
      <c r="Q37" s="650" t="s">
        <v>425</v>
      </c>
      <c r="R37" s="520">
        <v>2820</v>
      </c>
      <c r="S37" s="650" t="s">
        <v>425</v>
      </c>
      <c r="T37" s="650">
        <v>1437</v>
      </c>
      <c r="U37" s="520">
        <v>1957</v>
      </c>
      <c r="V37" s="911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</row>
    <row r="38" spans="2:34" ht="29.25" customHeight="1" x14ac:dyDescent="0.4">
      <c r="B38" s="562"/>
      <c r="C38" s="864"/>
      <c r="D38" s="916" t="s">
        <v>502</v>
      </c>
      <c r="E38" s="880" t="s">
        <v>119</v>
      </c>
      <c r="F38" s="881">
        <v>2443</v>
      </c>
      <c r="G38" s="875">
        <v>171</v>
      </c>
      <c r="H38" s="874" t="s">
        <v>119</v>
      </c>
      <c r="I38" s="874">
        <v>397</v>
      </c>
      <c r="J38" s="874" t="s">
        <v>119</v>
      </c>
      <c r="K38" s="875">
        <v>659</v>
      </c>
      <c r="L38" s="875">
        <v>1247</v>
      </c>
      <c r="M38" s="875">
        <v>1821</v>
      </c>
      <c r="N38" s="874">
        <v>723</v>
      </c>
      <c r="O38" s="880">
        <v>840</v>
      </c>
      <c r="P38" s="879">
        <v>183</v>
      </c>
      <c r="Q38" s="874" t="s">
        <v>119</v>
      </c>
      <c r="R38" s="874">
        <v>2737</v>
      </c>
      <c r="S38" s="874" t="s">
        <v>119</v>
      </c>
      <c r="T38" s="650">
        <v>1461</v>
      </c>
      <c r="U38" s="520">
        <v>2906</v>
      </c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</row>
    <row r="39" spans="2:34" ht="29.25" customHeight="1" x14ac:dyDescent="0.4">
      <c r="B39" s="562"/>
      <c r="C39" s="883"/>
      <c r="D39" s="917" t="s">
        <v>40</v>
      </c>
      <c r="E39" s="918" t="s">
        <v>119</v>
      </c>
      <c r="F39" s="879">
        <v>2342</v>
      </c>
      <c r="G39" s="875">
        <v>150</v>
      </c>
      <c r="H39" s="886" t="s">
        <v>119</v>
      </c>
      <c r="I39" s="874">
        <v>357</v>
      </c>
      <c r="J39" s="874" t="s">
        <v>119</v>
      </c>
      <c r="K39" s="875">
        <v>627</v>
      </c>
      <c r="L39" s="875">
        <v>1187</v>
      </c>
      <c r="M39" s="875">
        <v>2004</v>
      </c>
      <c r="N39" s="874">
        <v>643</v>
      </c>
      <c r="O39" s="880">
        <v>808</v>
      </c>
      <c r="P39" s="879">
        <v>159</v>
      </c>
      <c r="Q39" s="886" t="s">
        <v>119</v>
      </c>
      <c r="R39" s="874">
        <v>2659</v>
      </c>
      <c r="S39" s="886" t="s">
        <v>119</v>
      </c>
      <c r="T39" s="650">
        <v>1471</v>
      </c>
      <c r="U39" s="520">
        <v>1657</v>
      </c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</row>
    <row r="40" spans="2:34" ht="29.25" customHeight="1" x14ac:dyDescent="0.4">
      <c r="B40" s="562"/>
      <c r="C40" s="857" t="s">
        <v>255</v>
      </c>
      <c r="D40" s="919" t="s">
        <v>312</v>
      </c>
      <c r="E40" s="908">
        <v>4393</v>
      </c>
      <c r="F40" s="778" t="s">
        <v>425</v>
      </c>
      <c r="G40" s="778">
        <v>469</v>
      </c>
      <c r="H40" s="778">
        <v>97</v>
      </c>
      <c r="I40" s="778" t="s">
        <v>425</v>
      </c>
      <c r="J40" s="782" t="s">
        <v>425</v>
      </c>
      <c r="K40" s="908" t="s">
        <v>425</v>
      </c>
      <c r="L40" s="908" t="s">
        <v>425</v>
      </c>
      <c r="M40" s="908" t="s">
        <v>425</v>
      </c>
      <c r="N40" s="908" t="s">
        <v>425</v>
      </c>
      <c r="O40" s="908" t="s">
        <v>425</v>
      </c>
      <c r="P40" s="908" t="s">
        <v>425</v>
      </c>
      <c r="Q40" s="908">
        <v>7078</v>
      </c>
      <c r="R40" s="908" t="s">
        <v>425</v>
      </c>
      <c r="S40" s="863">
        <v>537</v>
      </c>
      <c r="T40" s="778" t="s">
        <v>425</v>
      </c>
      <c r="U40" s="782">
        <v>14</v>
      </c>
      <c r="V40" s="498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</row>
    <row r="41" spans="2:34" ht="29.25" customHeight="1" x14ac:dyDescent="0.4">
      <c r="B41" s="562"/>
      <c r="C41" s="864"/>
      <c r="D41" s="920" t="s">
        <v>315</v>
      </c>
      <c r="E41" s="888">
        <v>5575</v>
      </c>
      <c r="F41" s="650" t="s">
        <v>425</v>
      </c>
      <c r="G41" s="650">
        <v>495</v>
      </c>
      <c r="H41" s="650">
        <v>87</v>
      </c>
      <c r="I41" s="650" t="s">
        <v>425</v>
      </c>
      <c r="J41" s="520" t="s">
        <v>425</v>
      </c>
      <c r="K41" s="888" t="s">
        <v>425</v>
      </c>
      <c r="L41" s="888" t="s">
        <v>425</v>
      </c>
      <c r="M41" s="888" t="s">
        <v>425</v>
      </c>
      <c r="N41" s="888" t="s">
        <v>425</v>
      </c>
      <c r="O41" s="888" t="s">
        <v>425</v>
      </c>
      <c r="P41" s="888" t="s">
        <v>425</v>
      </c>
      <c r="Q41" s="888">
        <v>7787</v>
      </c>
      <c r="R41" s="888" t="s">
        <v>425</v>
      </c>
      <c r="S41" s="498">
        <v>685</v>
      </c>
      <c r="T41" s="650" t="s">
        <v>425</v>
      </c>
      <c r="U41" s="520">
        <v>113</v>
      </c>
      <c r="V41" s="498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</row>
    <row r="42" spans="2:34" ht="29.25" customHeight="1" x14ac:dyDescent="0.4">
      <c r="B42" s="562"/>
      <c r="C42" s="864"/>
      <c r="D42" s="921" t="s">
        <v>316</v>
      </c>
      <c r="E42" s="888" t="s">
        <v>425</v>
      </c>
      <c r="F42" s="650">
        <v>3891</v>
      </c>
      <c r="G42" s="650">
        <v>385</v>
      </c>
      <c r="H42" s="650">
        <v>113</v>
      </c>
      <c r="I42" s="650" t="s">
        <v>425</v>
      </c>
      <c r="J42" s="520">
        <v>2132</v>
      </c>
      <c r="K42" s="888" t="s">
        <v>425</v>
      </c>
      <c r="L42" s="888" t="s">
        <v>425</v>
      </c>
      <c r="M42" s="888">
        <v>3895</v>
      </c>
      <c r="N42" s="888" t="s">
        <v>425</v>
      </c>
      <c r="O42" s="888">
        <v>1166</v>
      </c>
      <c r="P42" s="888">
        <v>117</v>
      </c>
      <c r="Q42" s="888">
        <v>3257</v>
      </c>
      <c r="R42" s="888" t="s">
        <v>425</v>
      </c>
      <c r="S42" s="498">
        <v>629</v>
      </c>
      <c r="T42" s="650" t="s">
        <v>425</v>
      </c>
      <c r="U42" s="520">
        <v>147</v>
      </c>
      <c r="V42" s="498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</row>
    <row r="43" spans="2:34" ht="29.25" customHeight="1" x14ac:dyDescent="0.4">
      <c r="B43" s="562"/>
      <c r="C43" s="864"/>
      <c r="D43" s="916" t="s">
        <v>237</v>
      </c>
      <c r="E43" s="498" t="s">
        <v>425</v>
      </c>
      <c r="F43" s="520">
        <v>3174</v>
      </c>
      <c r="G43" s="520">
        <v>303</v>
      </c>
      <c r="H43" s="650" t="s">
        <v>425</v>
      </c>
      <c r="I43" s="520">
        <v>193</v>
      </c>
      <c r="J43" s="650" t="s">
        <v>425</v>
      </c>
      <c r="K43" s="520">
        <v>256</v>
      </c>
      <c r="L43" s="520">
        <v>2244</v>
      </c>
      <c r="M43" s="520">
        <v>4158</v>
      </c>
      <c r="N43" s="520">
        <v>1069</v>
      </c>
      <c r="O43" s="520">
        <v>1119</v>
      </c>
      <c r="P43" s="520">
        <v>100</v>
      </c>
      <c r="Q43" s="650" t="s">
        <v>425</v>
      </c>
      <c r="R43" s="520">
        <v>1685</v>
      </c>
      <c r="S43" s="650" t="s">
        <v>425</v>
      </c>
      <c r="T43" s="650">
        <v>618</v>
      </c>
      <c r="U43" s="520">
        <v>1350</v>
      </c>
      <c r="V43" s="911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</row>
    <row r="44" spans="2:34" ht="29.25" customHeight="1" x14ac:dyDescent="0.4">
      <c r="B44" s="562"/>
      <c r="C44" s="864"/>
      <c r="D44" s="916" t="s">
        <v>502</v>
      </c>
      <c r="E44" s="880" t="s">
        <v>119</v>
      </c>
      <c r="F44" s="881">
        <v>3152</v>
      </c>
      <c r="G44" s="875">
        <v>317</v>
      </c>
      <c r="H44" s="874" t="s">
        <v>119</v>
      </c>
      <c r="I44" s="874">
        <v>209</v>
      </c>
      <c r="J44" s="874" t="s">
        <v>119</v>
      </c>
      <c r="K44" s="875">
        <v>279</v>
      </c>
      <c r="L44" s="875">
        <v>2021</v>
      </c>
      <c r="M44" s="875">
        <v>4909</v>
      </c>
      <c r="N44" s="874">
        <v>989</v>
      </c>
      <c r="O44" s="880">
        <v>1236</v>
      </c>
      <c r="P44" s="879">
        <v>130</v>
      </c>
      <c r="Q44" s="874" t="s">
        <v>119</v>
      </c>
      <c r="R44" s="874">
        <v>1795</v>
      </c>
      <c r="S44" s="874" t="s">
        <v>119</v>
      </c>
      <c r="T44" s="650">
        <v>605</v>
      </c>
      <c r="U44" s="520">
        <v>2130</v>
      </c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</row>
    <row r="45" spans="2:34" ht="29.25" customHeight="1" x14ac:dyDescent="0.4">
      <c r="B45" s="562"/>
      <c r="C45" s="883"/>
      <c r="D45" s="917" t="s">
        <v>40</v>
      </c>
      <c r="E45" s="915" t="s">
        <v>119</v>
      </c>
      <c r="F45" s="886">
        <v>2968</v>
      </c>
      <c r="G45" s="915">
        <v>310</v>
      </c>
      <c r="H45" s="886" t="s">
        <v>119</v>
      </c>
      <c r="I45" s="886">
        <v>215</v>
      </c>
      <c r="J45" s="886" t="s">
        <v>119</v>
      </c>
      <c r="K45" s="885">
        <v>325</v>
      </c>
      <c r="L45" s="885">
        <v>1859</v>
      </c>
      <c r="M45" s="885">
        <v>5288</v>
      </c>
      <c r="N45" s="886">
        <v>919</v>
      </c>
      <c r="O45" s="918">
        <v>1327</v>
      </c>
      <c r="P45" s="915">
        <v>117</v>
      </c>
      <c r="Q45" s="886" t="s">
        <v>119</v>
      </c>
      <c r="R45" s="886">
        <v>1621</v>
      </c>
      <c r="S45" s="886" t="s">
        <v>119</v>
      </c>
      <c r="T45" s="703">
        <v>643</v>
      </c>
      <c r="U45" s="522">
        <v>1077</v>
      </c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</row>
    <row r="46" spans="2:34" ht="16.5" customHeight="1" x14ac:dyDescent="0.4">
      <c r="C46" s="922" t="s">
        <v>521</v>
      </c>
      <c r="D46" s="923"/>
      <c r="E46" s="923"/>
      <c r="F46" s="923"/>
      <c r="G46" s="923"/>
      <c r="H46" s="923"/>
      <c r="I46" s="923"/>
      <c r="J46" s="923"/>
      <c r="K46" s="923"/>
      <c r="L46" s="923"/>
      <c r="M46" s="923"/>
      <c r="N46" s="923"/>
      <c r="O46" s="923"/>
      <c r="P46" s="923"/>
      <c r="Q46" s="923"/>
      <c r="R46" s="923"/>
      <c r="S46" s="923"/>
      <c r="U46" s="838" t="s">
        <v>503</v>
      </c>
    </row>
    <row r="47" spans="2:34" ht="16.5" customHeight="1" x14ac:dyDescent="0.4">
      <c r="U47" s="724" t="s">
        <v>441</v>
      </c>
    </row>
  </sheetData>
  <mergeCells count="12">
    <mergeCell ref="C26:C27"/>
    <mergeCell ref="D26:D27"/>
    <mergeCell ref="U26:U27"/>
    <mergeCell ref="C28:C33"/>
    <mergeCell ref="C34:C39"/>
    <mergeCell ref="C40:C45"/>
    <mergeCell ref="C5:C6"/>
    <mergeCell ref="D5:D6"/>
    <mergeCell ref="E5:E6"/>
    <mergeCell ref="C7:C12"/>
    <mergeCell ref="C13:C18"/>
    <mergeCell ref="C19:C24"/>
  </mergeCells>
  <phoneticPr fontId="4"/>
  <hyperlinks>
    <hyperlink ref="A1" location="基本情報!C41" display="基本情報"/>
    <hyperlink ref="U47" r:id="rId1"/>
  </hyperlinks>
  <pageMargins left="0.70866141732283472" right="0.70866141732283472" top="0.74803149606299213" bottom="0.74803149606299213" header="0.31496062992125984" footer="0.31496062992125984"/>
  <pageSetup paperSize="9" scale="60" orientation="landscape" r:id="rId2"/>
  <rowBreaks count="1" manualBreakCount="1">
    <brk id="25" min="2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4">
    <tabColor rgb="FFFFCCFF"/>
    <pageSetUpPr fitToPage="1"/>
  </sheetPr>
  <dimension ref="A1:Q53"/>
  <sheetViews>
    <sheetView zoomScaleNormal="100" zoomScaleSheetLayoutView="100" workbookViewId="0">
      <selection activeCell="C4" sqref="C4"/>
    </sheetView>
  </sheetViews>
  <sheetFormatPr defaultColWidth="8.25" defaultRowHeight="13.5" x14ac:dyDescent="0.4"/>
  <cols>
    <col min="1" max="1" width="4.625" style="9" customWidth="1"/>
    <col min="2" max="2" width="2.125" style="9" customWidth="1"/>
    <col min="3" max="3" width="12.75" style="9" customWidth="1"/>
    <col min="4" max="4" width="10.875" style="9" customWidth="1"/>
    <col min="5" max="5" width="11.625" style="9" customWidth="1"/>
    <col min="6" max="6" width="12.75" style="9" customWidth="1"/>
    <col min="7" max="8" width="10.75" style="9" customWidth="1"/>
    <col min="9" max="9" width="12.75" style="9" customWidth="1"/>
    <col min="10" max="11" width="10.75" style="9" customWidth="1"/>
    <col min="12" max="13" width="9.75" style="9" customWidth="1"/>
    <col min="14" max="257" width="8.25" style="9"/>
    <col min="258" max="258" width="12.75" style="9" customWidth="1"/>
    <col min="259" max="259" width="13.125" style="9" customWidth="1"/>
    <col min="260" max="260" width="11.625" style="9" customWidth="1"/>
    <col min="261" max="263" width="10.75" style="9" customWidth="1"/>
    <col min="264" max="264" width="11.625" style="9" customWidth="1"/>
    <col min="265" max="266" width="10.75" style="9" customWidth="1"/>
    <col min="267" max="268" width="9.75" style="9" customWidth="1"/>
    <col min="269" max="513" width="8.25" style="9"/>
    <col min="514" max="514" width="12.75" style="9" customWidth="1"/>
    <col min="515" max="515" width="13.125" style="9" customWidth="1"/>
    <col min="516" max="516" width="11.625" style="9" customWidth="1"/>
    <col min="517" max="519" width="10.75" style="9" customWidth="1"/>
    <col min="520" max="520" width="11.625" style="9" customWidth="1"/>
    <col min="521" max="522" width="10.75" style="9" customWidth="1"/>
    <col min="523" max="524" width="9.75" style="9" customWidth="1"/>
    <col min="525" max="769" width="8.25" style="9"/>
    <col min="770" max="770" width="12.75" style="9" customWidth="1"/>
    <col min="771" max="771" width="13.125" style="9" customWidth="1"/>
    <col min="772" max="772" width="11.625" style="9" customWidth="1"/>
    <col min="773" max="775" width="10.75" style="9" customWidth="1"/>
    <col min="776" max="776" width="11.625" style="9" customWidth="1"/>
    <col min="777" max="778" width="10.75" style="9" customWidth="1"/>
    <col min="779" max="780" width="9.75" style="9" customWidth="1"/>
    <col min="781" max="1025" width="8.25" style="9"/>
    <col min="1026" max="1026" width="12.75" style="9" customWidth="1"/>
    <col min="1027" max="1027" width="13.125" style="9" customWidth="1"/>
    <col min="1028" max="1028" width="11.625" style="9" customWidth="1"/>
    <col min="1029" max="1031" width="10.75" style="9" customWidth="1"/>
    <col min="1032" max="1032" width="11.625" style="9" customWidth="1"/>
    <col min="1033" max="1034" width="10.75" style="9" customWidth="1"/>
    <col min="1035" max="1036" width="9.75" style="9" customWidth="1"/>
    <col min="1037" max="1281" width="8.25" style="9"/>
    <col min="1282" max="1282" width="12.75" style="9" customWidth="1"/>
    <col min="1283" max="1283" width="13.125" style="9" customWidth="1"/>
    <col min="1284" max="1284" width="11.625" style="9" customWidth="1"/>
    <col min="1285" max="1287" width="10.75" style="9" customWidth="1"/>
    <col min="1288" max="1288" width="11.625" style="9" customWidth="1"/>
    <col min="1289" max="1290" width="10.75" style="9" customWidth="1"/>
    <col min="1291" max="1292" width="9.75" style="9" customWidth="1"/>
    <col min="1293" max="1537" width="8.25" style="9"/>
    <col min="1538" max="1538" width="12.75" style="9" customWidth="1"/>
    <col min="1539" max="1539" width="13.125" style="9" customWidth="1"/>
    <col min="1540" max="1540" width="11.625" style="9" customWidth="1"/>
    <col min="1541" max="1543" width="10.75" style="9" customWidth="1"/>
    <col min="1544" max="1544" width="11.625" style="9" customWidth="1"/>
    <col min="1545" max="1546" width="10.75" style="9" customWidth="1"/>
    <col min="1547" max="1548" width="9.75" style="9" customWidth="1"/>
    <col min="1549" max="1793" width="8.25" style="9"/>
    <col min="1794" max="1794" width="12.75" style="9" customWidth="1"/>
    <col min="1795" max="1795" width="13.125" style="9" customWidth="1"/>
    <col min="1796" max="1796" width="11.625" style="9" customWidth="1"/>
    <col min="1797" max="1799" width="10.75" style="9" customWidth="1"/>
    <col min="1800" max="1800" width="11.625" style="9" customWidth="1"/>
    <col min="1801" max="1802" width="10.75" style="9" customWidth="1"/>
    <col min="1803" max="1804" width="9.75" style="9" customWidth="1"/>
    <col min="1805" max="2049" width="8.25" style="9"/>
    <col min="2050" max="2050" width="12.75" style="9" customWidth="1"/>
    <col min="2051" max="2051" width="13.125" style="9" customWidth="1"/>
    <col min="2052" max="2052" width="11.625" style="9" customWidth="1"/>
    <col min="2053" max="2055" width="10.75" style="9" customWidth="1"/>
    <col min="2056" max="2056" width="11.625" style="9" customWidth="1"/>
    <col min="2057" max="2058" width="10.75" style="9" customWidth="1"/>
    <col min="2059" max="2060" width="9.75" style="9" customWidth="1"/>
    <col min="2061" max="2305" width="8.25" style="9"/>
    <col min="2306" max="2306" width="12.75" style="9" customWidth="1"/>
    <col min="2307" max="2307" width="13.125" style="9" customWidth="1"/>
    <col min="2308" max="2308" width="11.625" style="9" customWidth="1"/>
    <col min="2309" max="2311" width="10.75" style="9" customWidth="1"/>
    <col min="2312" max="2312" width="11.625" style="9" customWidth="1"/>
    <col min="2313" max="2314" width="10.75" style="9" customWidth="1"/>
    <col min="2315" max="2316" width="9.75" style="9" customWidth="1"/>
    <col min="2317" max="2561" width="8.25" style="9"/>
    <col min="2562" max="2562" width="12.75" style="9" customWidth="1"/>
    <col min="2563" max="2563" width="13.125" style="9" customWidth="1"/>
    <col min="2564" max="2564" width="11.625" style="9" customWidth="1"/>
    <col min="2565" max="2567" width="10.75" style="9" customWidth="1"/>
    <col min="2568" max="2568" width="11.625" style="9" customWidth="1"/>
    <col min="2569" max="2570" width="10.75" style="9" customWidth="1"/>
    <col min="2571" max="2572" width="9.75" style="9" customWidth="1"/>
    <col min="2573" max="2817" width="8.25" style="9"/>
    <col min="2818" max="2818" width="12.75" style="9" customWidth="1"/>
    <col min="2819" max="2819" width="13.125" style="9" customWidth="1"/>
    <col min="2820" max="2820" width="11.625" style="9" customWidth="1"/>
    <col min="2821" max="2823" width="10.75" style="9" customWidth="1"/>
    <col min="2824" max="2824" width="11.625" style="9" customWidth="1"/>
    <col min="2825" max="2826" width="10.75" style="9" customWidth="1"/>
    <col min="2827" max="2828" width="9.75" style="9" customWidth="1"/>
    <col min="2829" max="3073" width="8.25" style="9"/>
    <col min="3074" max="3074" width="12.75" style="9" customWidth="1"/>
    <col min="3075" max="3075" width="13.125" style="9" customWidth="1"/>
    <col min="3076" max="3076" width="11.625" style="9" customWidth="1"/>
    <col min="3077" max="3079" width="10.75" style="9" customWidth="1"/>
    <col min="3080" max="3080" width="11.625" style="9" customWidth="1"/>
    <col min="3081" max="3082" width="10.75" style="9" customWidth="1"/>
    <col min="3083" max="3084" width="9.75" style="9" customWidth="1"/>
    <col min="3085" max="3329" width="8.25" style="9"/>
    <col min="3330" max="3330" width="12.75" style="9" customWidth="1"/>
    <col min="3331" max="3331" width="13.125" style="9" customWidth="1"/>
    <col min="3332" max="3332" width="11.625" style="9" customWidth="1"/>
    <col min="3333" max="3335" width="10.75" style="9" customWidth="1"/>
    <col min="3336" max="3336" width="11.625" style="9" customWidth="1"/>
    <col min="3337" max="3338" width="10.75" style="9" customWidth="1"/>
    <col min="3339" max="3340" width="9.75" style="9" customWidth="1"/>
    <col min="3341" max="3585" width="8.25" style="9"/>
    <col min="3586" max="3586" width="12.75" style="9" customWidth="1"/>
    <col min="3587" max="3587" width="13.125" style="9" customWidth="1"/>
    <col min="3588" max="3588" width="11.625" style="9" customWidth="1"/>
    <col min="3589" max="3591" width="10.75" style="9" customWidth="1"/>
    <col min="3592" max="3592" width="11.625" style="9" customWidth="1"/>
    <col min="3593" max="3594" width="10.75" style="9" customWidth="1"/>
    <col min="3595" max="3596" width="9.75" style="9" customWidth="1"/>
    <col min="3597" max="3841" width="8.25" style="9"/>
    <col min="3842" max="3842" width="12.75" style="9" customWidth="1"/>
    <col min="3843" max="3843" width="13.125" style="9" customWidth="1"/>
    <col min="3844" max="3844" width="11.625" style="9" customWidth="1"/>
    <col min="3845" max="3847" width="10.75" style="9" customWidth="1"/>
    <col min="3848" max="3848" width="11.625" style="9" customWidth="1"/>
    <col min="3849" max="3850" width="10.75" style="9" customWidth="1"/>
    <col min="3851" max="3852" width="9.75" style="9" customWidth="1"/>
    <col min="3853" max="4097" width="8.25" style="9"/>
    <col min="4098" max="4098" width="12.75" style="9" customWidth="1"/>
    <col min="4099" max="4099" width="13.125" style="9" customWidth="1"/>
    <col min="4100" max="4100" width="11.625" style="9" customWidth="1"/>
    <col min="4101" max="4103" width="10.75" style="9" customWidth="1"/>
    <col min="4104" max="4104" width="11.625" style="9" customWidth="1"/>
    <col min="4105" max="4106" width="10.75" style="9" customWidth="1"/>
    <col min="4107" max="4108" width="9.75" style="9" customWidth="1"/>
    <col min="4109" max="4353" width="8.25" style="9"/>
    <col min="4354" max="4354" width="12.75" style="9" customWidth="1"/>
    <col min="4355" max="4355" width="13.125" style="9" customWidth="1"/>
    <col min="4356" max="4356" width="11.625" style="9" customWidth="1"/>
    <col min="4357" max="4359" width="10.75" style="9" customWidth="1"/>
    <col min="4360" max="4360" width="11.625" style="9" customWidth="1"/>
    <col min="4361" max="4362" width="10.75" style="9" customWidth="1"/>
    <col min="4363" max="4364" width="9.75" style="9" customWidth="1"/>
    <col min="4365" max="4609" width="8.25" style="9"/>
    <col min="4610" max="4610" width="12.75" style="9" customWidth="1"/>
    <col min="4611" max="4611" width="13.125" style="9" customWidth="1"/>
    <col min="4612" max="4612" width="11.625" style="9" customWidth="1"/>
    <col min="4613" max="4615" width="10.75" style="9" customWidth="1"/>
    <col min="4616" max="4616" width="11.625" style="9" customWidth="1"/>
    <col min="4617" max="4618" width="10.75" style="9" customWidth="1"/>
    <col min="4619" max="4620" width="9.75" style="9" customWidth="1"/>
    <col min="4621" max="4865" width="8.25" style="9"/>
    <col min="4866" max="4866" width="12.75" style="9" customWidth="1"/>
    <col min="4867" max="4867" width="13.125" style="9" customWidth="1"/>
    <col min="4868" max="4868" width="11.625" style="9" customWidth="1"/>
    <col min="4869" max="4871" width="10.75" style="9" customWidth="1"/>
    <col min="4872" max="4872" width="11.625" style="9" customWidth="1"/>
    <col min="4873" max="4874" width="10.75" style="9" customWidth="1"/>
    <col min="4875" max="4876" width="9.75" style="9" customWidth="1"/>
    <col min="4877" max="5121" width="8.25" style="9"/>
    <col min="5122" max="5122" width="12.75" style="9" customWidth="1"/>
    <col min="5123" max="5123" width="13.125" style="9" customWidth="1"/>
    <col min="5124" max="5124" width="11.625" style="9" customWidth="1"/>
    <col min="5125" max="5127" width="10.75" style="9" customWidth="1"/>
    <col min="5128" max="5128" width="11.625" style="9" customWidth="1"/>
    <col min="5129" max="5130" width="10.75" style="9" customWidth="1"/>
    <col min="5131" max="5132" width="9.75" style="9" customWidth="1"/>
    <col min="5133" max="5377" width="8.25" style="9"/>
    <col min="5378" max="5378" width="12.75" style="9" customWidth="1"/>
    <col min="5379" max="5379" width="13.125" style="9" customWidth="1"/>
    <col min="5380" max="5380" width="11.625" style="9" customWidth="1"/>
    <col min="5381" max="5383" width="10.75" style="9" customWidth="1"/>
    <col min="5384" max="5384" width="11.625" style="9" customWidth="1"/>
    <col min="5385" max="5386" width="10.75" style="9" customWidth="1"/>
    <col min="5387" max="5388" width="9.75" style="9" customWidth="1"/>
    <col min="5389" max="5633" width="8.25" style="9"/>
    <col min="5634" max="5634" width="12.75" style="9" customWidth="1"/>
    <col min="5635" max="5635" width="13.125" style="9" customWidth="1"/>
    <col min="5636" max="5636" width="11.625" style="9" customWidth="1"/>
    <col min="5637" max="5639" width="10.75" style="9" customWidth="1"/>
    <col min="5640" max="5640" width="11.625" style="9" customWidth="1"/>
    <col min="5641" max="5642" width="10.75" style="9" customWidth="1"/>
    <col min="5643" max="5644" width="9.75" style="9" customWidth="1"/>
    <col min="5645" max="5889" width="8.25" style="9"/>
    <col min="5890" max="5890" width="12.75" style="9" customWidth="1"/>
    <col min="5891" max="5891" width="13.125" style="9" customWidth="1"/>
    <col min="5892" max="5892" width="11.625" style="9" customWidth="1"/>
    <col min="5893" max="5895" width="10.75" style="9" customWidth="1"/>
    <col min="5896" max="5896" width="11.625" style="9" customWidth="1"/>
    <col min="5897" max="5898" width="10.75" style="9" customWidth="1"/>
    <col min="5899" max="5900" width="9.75" style="9" customWidth="1"/>
    <col min="5901" max="6145" width="8.25" style="9"/>
    <col min="6146" max="6146" width="12.75" style="9" customWidth="1"/>
    <col min="6147" max="6147" width="13.125" style="9" customWidth="1"/>
    <col min="6148" max="6148" width="11.625" style="9" customWidth="1"/>
    <col min="6149" max="6151" width="10.75" style="9" customWidth="1"/>
    <col min="6152" max="6152" width="11.625" style="9" customWidth="1"/>
    <col min="6153" max="6154" width="10.75" style="9" customWidth="1"/>
    <col min="6155" max="6156" width="9.75" style="9" customWidth="1"/>
    <col min="6157" max="6401" width="8.25" style="9"/>
    <col min="6402" max="6402" width="12.75" style="9" customWidth="1"/>
    <col min="6403" max="6403" width="13.125" style="9" customWidth="1"/>
    <col min="6404" max="6404" width="11.625" style="9" customWidth="1"/>
    <col min="6405" max="6407" width="10.75" style="9" customWidth="1"/>
    <col min="6408" max="6408" width="11.625" style="9" customWidth="1"/>
    <col min="6409" max="6410" width="10.75" style="9" customWidth="1"/>
    <col min="6411" max="6412" width="9.75" style="9" customWidth="1"/>
    <col min="6413" max="6657" width="8.25" style="9"/>
    <col min="6658" max="6658" width="12.75" style="9" customWidth="1"/>
    <col min="6659" max="6659" width="13.125" style="9" customWidth="1"/>
    <col min="6660" max="6660" width="11.625" style="9" customWidth="1"/>
    <col min="6661" max="6663" width="10.75" style="9" customWidth="1"/>
    <col min="6664" max="6664" width="11.625" style="9" customWidth="1"/>
    <col min="6665" max="6666" width="10.75" style="9" customWidth="1"/>
    <col min="6667" max="6668" width="9.75" style="9" customWidth="1"/>
    <col min="6669" max="6913" width="8.25" style="9"/>
    <col min="6914" max="6914" width="12.75" style="9" customWidth="1"/>
    <col min="6915" max="6915" width="13.125" style="9" customWidth="1"/>
    <col min="6916" max="6916" width="11.625" style="9" customWidth="1"/>
    <col min="6917" max="6919" width="10.75" style="9" customWidth="1"/>
    <col min="6920" max="6920" width="11.625" style="9" customWidth="1"/>
    <col min="6921" max="6922" width="10.75" style="9" customWidth="1"/>
    <col min="6923" max="6924" width="9.75" style="9" customWidth="1"/>
    <col min="6925" max="7169" width="8.25" style="9"/>
    <col min="7170" max="7170" width="12.75" style="9" customWidth="1"/>
    <col min="7171" max="7171" width="13.125" style="9" customWidth="1"/>
    <col min="7172" max="7172" width="11.625" style="9" customWidth="1"/>
    <col min="7173" max="7175" width="10.75" style="9" customWidth="1"/>
    <col min="7176" max="7176" width="11.625" style="9" customWidth="1"/>
    <col min="7177" max="7178" width="10.75" style="9" customWidth="1"/>
    <col min="7179" max="7180" width="9.75" style="9" customWidth="1"/>
    <col min="7181" max="7425" width="8.25" style="9"/>
    <col min="7426" max="7426" width="12.75" style="9" customWidth="1"/>
    <col min="7427" max="7427" width="13.125" style="9" customWidth="1"/>
    <col min="7428" max="7428" width="11.625" style="9" customWidth="1"/>
    <col min="7429" max="7431" width="10.75" style="9" customWidth="1"/>
    <col min="7432" max="7432" width="11.625" style="9" customWidth="1"/>
    <col min="7433" max="7434" width="10.75" style="9" customWidth="1"/>
    <col min="7435" max="7436" width="9.75" style="9" customWidth="1"/>
    <col min="7437" max="7681" width="8.25" style="9"/>
    <col min="7682" max="7682" width="12.75" style="9" customWidth="1"/>
    <col min="7683" max="7683" width="13.125" style="9" customWidth="1"/>
    <col min="7684" max="7684" width="11.625" style="9" customWidth="1"/>
    <col min="7685" max="7687" width="10.75" style="9" customWidth="1"/>
    <col min="7688" max="7688" width="11.625" style="9" customWidth="1"/>
    <col min="7689" max="7690" width="10.75" style="9" customWidth="1"/>
    <col min="7691" max="7692" width="9.75" style="9" customWidth="1"/>
    <col min="7693" max="7937" width="8.25" style="9"/>
    <col min="7938" max="7938" width="12.75" style="9" customWidth="1"/>
    <col min="7939" max="7939" width="13.125" style="9" customWidth="1"/>
    <col min="7940" max="7940" width="11.625" style="9" customWidth="1"/>
    <col min="7941" max="7943" width="10.75" style="9" customWidth="1"/>
    <col min="7944" max="7944" width="11.625" style="9" customWidth="1"/>
    <col min="7945" max="7946" width="10.75" style="9" customWidth="1"/>
    <col min="7947" max="7948" width="9.75" style="9" customWidth="1"/>
    <col min="7949" max="8193" width="8.25" style="9"/>
    <col min="8194" max="8194" width="12.75" style="9" customWidth="1"/>
    <col min="8195" max="8195" width="13.125" style="9" customWidth="1"/>
    <col min="8196" max="8196" width="11.625" style="9" customWidth="1"/>
    <col min="8197" max="8199" width="10.75" style="9" customWidth="1"/>
    <col min="8200" max="8200" width="11.625" style="9" customWidth="1"/>
    <col min="8201" max="8202" width="10.75" style="9" customWidth="1"/>
    <col min="8203" max="8204" width="9.75" style="9" customWidth="1"/>
    <col min="8205" max="8449" width="8.25" style="9"/>
    <col min="8450" max="8450" width="12.75" style="9" customWidth="1"/>
    <col min="8451" max="8451" width="13.125" style="9" customWidth="1"/>
    <col min="8452" max="8452" width="11.625" style="9" customWidth="1"/>
    <col min="8453" max="8455" width="10.75" style="9" customWidth="1"/>
    <col min="8456" max="8456" width="11.625" style="9" customWidth="1"/>
    <col min="8457" max="8458" width="10.75" style="9" customWidth="1"/>
    <col min="8459" max="8460" width="9.75" style="9" customWidth="1"/>
    <col min="8461" max="8705" width="8.25" style="9"/>
    <col min="8706" max="8706" width="12.75" style="9" customWidth="1"/>
    <col min="8707" max="8707" width="13.125" style="9" customWidth="1"/>
    <col min="8708" max="8708" width="11.625" style="9" customWidth="1"/>
    <col min="8709" max="8711" width="10.75" style="9" customWidth="1"/>
    <col min="8712" max="8712" width="11.625" style="9" customWidth="1"/>
    <col min="8713" max="8714" width="10.75" style="9" customWidth="1"/>
    <col min="8715" max="8716" width="9.75" style="9" customWidth="1"/>
    <col min="8717" max="8961" width="8.25" style="9"/>
    <col min="8962" max="8962" width="12.75" style="9" customWidth="1"/>
    <col min="8963" max="8963" width="13.125" style="9" customWidth="1"/>
    <col min="8964" max="8964" width="11.625" style="9" customWidth="1"/>
    <col min="8965" max="8967" width="10.75" style="9" customWidth="1"/>
    <col min="8968" max="8968" width="11.625" style="9" customWidth="1"/>
    <col min="8969" max="8970" width="10.75" style="9" customWidth="1"/>
    <col min="8971" max="8972" width="9.75" style="9" customWidth="1"/>
    <col min="8973" max="9217" width="8.25" style="9"/>
    <col min="9218" max="9218" width="12.75" style="9" customWidth="1"/>
    <col min="9219" max="9219" width="13.125" style="9" customWidth="1"/>
    <col min="9220" max="9220" width="11.625" style="9" customWidth="1"/>
    <col min="9221" max="9223" width="10.75" style="9" customWidth="1"/>
    <col min="9224" max="9224" width="11.625" style="9" customWidth="1"/>
    <col min="9225" max="9226" width="10.75" style="9" customWidth="1"/>
    <col min="9227" max="9228" width="9.75" style="9" customWidth="1"/>
    <col min="9229" max="9473" width="8.25" style="9"/>
    <col min="9474" max="9474" width="12.75" style="9" customWidth="1"/>
    <col min="9475" max="9475" width="13.125" style="9" customWidth="1"/>
    <col min="9476" max="9476" width="11.625" style="9" customWidth="1"/>
    <col min="9477" max="9479" width="10.75" style="9" customWidth="1"/>
    <col min="9480" max="9480" width="11.625" style="9" customWidth="1"/>
    <col min="9481" max="9482" width="10.75" style="9" customWidth="1"/>
    <col min="9483" max="9484" width="9.75" style="9" customWidth="1"/>
    <col min="9485" max="9729" width="8.25" style="9"/>
    <col min="9730" max="9730" width="12.75" style="9" customWidth="1"/>
    <col min="9731" max="9731" width="13.125" style="9" customWidth="1"/>
    <col min="9732" max="9732" width="11.625" style="9" customWidth="1"/>
    <col min="9733" max="9735" width="10.75" style="9" customWidth="1"/>
    <col min="9736" max="9736" width="11.625" style="9" customWidth="1"/>
    <col min="9737" max="9738" width="10.75" style="9" customWidth="1"/>
    <col min="9739" max="9740" width="9.75" style="9" customWidth="1"/>
    <col min="9741" max="9985" width="8.25" style="9"/>
    <col min="9986" max="9986" width="12.75" style="9" customWidth="1"/>
    <col min="9987" max="9987" width="13.125" style="9" customWidth="1"/>
    <col min="9988" max="9988" width="11.625" style="9" customWidth="1"/>
    <col min="9989" max="9991" width="10.75" style="9" customWidth="1"/>
    <col min="9992" max="9992" width="11.625" style="9" customWidth="1"/>
    <col min="9993" max="9994" width="10.75" style="9" customWidth="1"/>
    <col min="9995" max="9996" width="9.75" style="9" customWidth="1"/>
    <col min="9997" max="10241" width="8.25" style="9"/>
    <col min="10242" max="10242" width="12.75" style="9" customWidth="1"/>
    <col min="10243" max="10243" width="13.125" style="9" customWidth="1"/>
    <col min="10244" max="10244" width="11.625" style="9" customWidth="1"/>
    <col min="10245" max="10247" width="10.75" style="9" customWidth="1"/>
    <col min="10248" max="10248" width="11.625" style="9" customWidth="1"/>
    <col min="10249" max="10250" width="10.75" style="9" customWidth="1"/>
    <col min="10251" max="10252" width="9.75" style="9" customWidth="1"/>
    <col min="10253" max="10497" width="8.25" style="9"/>
    <col min="10498" max="10498" width="12.75" style="9" customWidth="1"/>
    <col min="10499" max="10499" width="13.125" style="9" customWidth="1"/>
    <col min="10500" max="10500" width="11.625" style="9" customWidth="1"/>
    <col min="10501" max="10503" width="10.75" style="9" customWidth="1"/>
    <col min="10504" max="10504" width="11.625" style="9" customWidth="1"/>
    <col min="10505" max="10506" width="10.75" style="9" customWidth="1"/>
    <col min="10507" max="10508" width="9.75" style="9" customWidth="1"/>
    <col min="10509" max="10753" width="8.25" style="9"/>
    <col min="10754" max="10754" width="12.75" style="9" customWidth="1"/>
    <col min="10755" max="10755" width="13.125" style="9" customWidth="1"/>
    <col min="10756" max="10756" width="11.625" style="9" customWidth="1"/>
    <col min="10757" max="10759" width="10.75" style="9" customWidth="1"/>
    <col min="10760" max="10760" width="11.625" style="9" customWidth="1"/>
    <col min="10761" max="10762" width="10.75" style="9" customWidth="1"/>
    <col min="10763" max="10764" width="9.75" style="9" customWidth="1"/>
    <col min="10765" max="11009" width="8.25" style="9"/>
    <col min="11010" max="11010" width="12.75" style="9" customWidth="1"/>
    <col min="11011" max="11011" width="13.125" style="9" customWidth="1"/>
    <col min="11012" max="11012" width="11.625" style="9" customWidth="1"/>
    <col min="11013" max="11015" width="10.75" style="9" customWidth="1"/>
    <col min="11016" max="11016" width="11.625" style="9" customWidth="1"/>
    <col min="11017" max="11018" width="10.75" style="9" customWidth="1"/>
    <col min="11019" max="11020" width="9.75" style="9" customWidth="1"/>
    <col min="11021" max="11265" width="8.25" style="9"/>
    <col min="11266" max="11266" width="12.75" style="9" customWidth="1"/>
    <col min="11267" max="11267" width="13.125" style="9" customWidth="1"/>
    <col min="11268" max="11268" width="11.625" style="9" customWidth="1"/>
    <col min="11269" max="11271" width="10.75" style="9" customWidth="1"/>
    <col min="11272" max="11272" width="11.625" style="9" customWidth="1"/>
    <col min="11273" max="11274" width="10.75" style="9" customWidth="1"/>
    <col min="11275" max="11276" width="9.75" style="9" customWidth="1"/>
    <col min="11277" max="11521" width="8.25" style="9"/>
    <col min="11522" max="11522" width="12.75" style="9" customWidth="1"/>
    <col min="11523" max="11523" width="13.125" style="9" customWidth="1"/>
    <col min="11524" max="11524" width="11.625" style="9" customWidth="1"/>
    <col min="11525" max="11527" width="10.75" style="9" customWidth="1"/>
    <col min="11528" max="11528" width="11.625" style="9" customWidth="1"/>
    <col min="11529" max="11530" width="10.75" style="9" customWidth="1"/>
    <col min="11531" max="11532" width="9.75" style="9" customWidth="1"/>
    <col min="11533" max="11777" width="8.25" style="9"/>
    <col min="11778" max="11778" width="12.75" style="9" customWidth="1"/>
    <col min="11779" max="11779" width="13.125" style="9" customWidth="1"/>
    <col min="11780" max="11780" width="11.625" style="9" customWidth="1"/>
    <col min="11781" max="11783" width="10.75" style="9" customWidth="1"/>
    <col min="11784" max="11784" width="11.625" style="9" customWidth="1"/>
    <col min="11785" max="11786" width="10.75" style="9" customWidth="1"/>
    <col min="11787" max="11788" width="9.75" style="9" customWidth="1"/>
    <col min="11789" max="12033" width="8.25" style="9"/>
    <col min="12034" max="12034" width="12.75" style="9" customWidth="1"/>
    <col min="12035" max="12035" width="13.125" style="9" customWidth="1"/>
    <col min="12036" max="12036" width="11.625" style="9" customWidth="1"/>
    <col min="12037" max="12039" width="10.75" style="9" customWidth="1"/>
    <col min="12040" max="12040" width="11.625" style="9" customWidth="1"/>
    <col min="12041" max="12042" width="10.75" style="9" customWidth="1"/>
    <col min="12043" max="12044" width="9.75" style="9" customWidth="1"/>
    <col min="12045" max="12289" width="8.25" style="9"/>
    <col min="12290" max="12290" width="12.75" style="9" customWidth="1"/>
    <col min="12291" max="12291" width="13.125" style="9" customWidth="1"/>
    <col min="12292" max="12292" width="11.625" style="9" customWidth="1"/>
    <col min="12293" max="12295" width="10.75" style="9" customWidth="1"/>
    <col min="12296" max="12296" width="11.625" style="9" customWidth="1"/>
    <col min="12297" max="12298" width="10.75" style="9" customWidth="1"/>
    <col min="12299" max="12300" width="9.75" style="9" customWidth="1"/>
    <col min="12301" max="12545" width="8.25" style="9"/>
    <col min="12546" max="12546" width="12.75" style="9" customWidth="1"/>
    <col min="12547" max="12547" width="13.125" style="9" customWidth="1"/>
    <col min="12548" max="12548" width="11.625" style="9" customWidth="1"/>
    <col min="12549" max="12551" width="10.75" style="9" customWidth="1"/>
    <col min="12552" max="12552" width="11.625" style="9" customWidth="1"/>
    <col min="12553" max="12554" width="10.75" style="9" customWidth="1"/>
    <col min="12555" max="12556" width="9.75" style="9" customWidth="1"/>
    <col min="12557" max="12801" width="8.25" style="9"/>
    <col min="12802" max="12802" width="12.75" style="9" customWidth="1"/>
    <col min="12803" max="12803" width="13.125" style="9" customWidth="1"/>
    <col min="12804" max="12804" width="11.625" style="9" customWidth="1"/>
    <col min="12805" max="12807" width="10.75" style="9" customWidth="1"/>
    <col min="12808" max="12808" width="11.625" style="9" customWidth="1"/>
    <col min="12809" max="12810" width="10.75" style="9" customWidth="1"/>
    <col min="12811" max="12812" width="9.75" style="9" customWidth="1"/>
    <col min="12813" max="13057" width="8.25" style="9"/>
    <col min="13058" max="13058" width="12.75" style="9" customWidth="1"/>
    <col min="13059" max="13059" width="13.125" style="9" customWidth="1"/>
    <col min="13060" max="13060" width="11.625" style="9" customWidth="1"/>
    <col min="13061" max="13063" width="10.75" style="9" customWidth="1"/>
    <col min="13064" max="13064" width="11.625" style="9" customWidth="1"/>
    <col min="13065" max="13066" width="10.75" style="9" customWidth="1"/>
    <col min="13067" max="13068" width="9.75" style="9" customWidth="1"/>
    <col min="13069" max="13313" width="8.25" style="9"/>
    <col min="13314" max="13314" width="12.75" style="9" customWidth="1"/>
    <col min="13315" max="13315" width="13.125" style="9" customWidth="1"/>
    <col min="13316" max="13316" width="11.625" style="9" customWidth="1"/>
    <col min="13317" max="13319" width="10.75" style="9" customWidth="1"/>
    <col min="13320" max="13320" width="11.625" style="9" customWidth="1"/>
    <col min="13321" max="13322" width="10.75" style="9" customWidth="1"/>
    <col min="13323" max="13324" width="9.75" style="9" customWidth="1"/>
    <col min="13325" max="13569" width="8.25" style="9"/>
    <col min="13570" max="13570" width="12.75" style="9" customWidth="1"/>
    <col min="13571" max="13571" width="13.125" style="9" customWidth="1"/>
    <col min="13572" max="13572" width="11.625" style="9" customWidth="1"/>
    <col min="13573" max="13575" width="10.75" style="9" customWidth="1"/>
    <col min="13576" max="13576" width="11.625" style="9" customWidth="1"/>
    <col min="13577" max="13578" width="10.75" style="9" customWidth="1"/>
    <col min="13579" max="13580" width="9.75" style="9" customWidth="1"/>
    <col min="13581" max="13825" width="8.25" style="9"/>
    <col min="13826" max="13826" width="12.75" style="9" customWidth="1"/>
    <col min="13827" max="13827" width="13.125" style="9" customWidth="1"/>
    <col min="13828" max="13828" width="11.625" style="9" customWidth="1"/>
    <col min="13829" max="13831" width="10.75" style="9" customWidth="1"/>
    <col min="13832" max="13832" width="11.625" style="9" customWidth="1"/>
    <col min="13833" max="13834" width="10.75" style="9" customWidth="1"/>
    <col min="13835" max="13836" width="9.75" style="9" customWidth="1"/>
    <col min="13837" max="14081" width="8.25" style="9"/>
    <col min="14082" max="14082" width="12.75" style="9" customWidth="1"/>
    <col min="14083" max="14083" width="13.125" style="9" customWidth="1"/>
    <col min="14084" max="14084" width="11.625" style="9" customWidth="1"/>
    <col min="14085" max="14087" width="10.75" style="9" customWidth="1"/>
    <col min="14088" max="14088" width="11.625" style="9" customWidth="1"/>
    <col min="14089" max="14090" width="10.75" style="9" customWidth="1"/>
    <col min="14091" max="14092" width="9.75" style="9" customWidth="1"/>
    <col min="14093" max="14337" width="8.25" style="9"/>
    <col min="14338" max="14338" width="12.75" style="9" customWidth="1"/>
    <col min="14339" max="14339" width="13.125" style="9" customWidth="1"/>
    <col min="14340" max="14340" width="11.625" style="9" customWidth="1"/>
    <col min="14341" max="14343" width="10.75" style="9" customWidth="1"/>
    <col min="14344" max="14344" width="11.625" style="9" customWidth="1"/>
    <col min="14345" max="14346" width="10.75" style="9" customWidth="1"/>
    <col min="14347" max="14348" width="9.75" style="9" customWidth="1"/>
    <col min="14349" max="14593" width="8.25" style="9"/>
    <col min="14594" max="14594" width="12.75" style="9" customWidth="1"/>
    <col min="14595" max="14595" width="13.125" style="9" customWidth="1"/>
    <col min="14596" max="14596" width="11.625" style="9" customWidth="1"/>
    <col min="14597" max="14599" width="10.75" style="9" customWidth="1"/>
    <col min="14600" max="14600" width="11.625" style="9" customWidth="1"/>
    <col min="14601" max="14602" width="10.75" style="9" customWidth="1"/>
    <col min="14603" max="14604" width="9.75" style="9" customWidth="1"/>
    <col min="14605" max="14849" width="8.25" style="9"/>
    <col min="14850" max="14850" width="12.75" style="9" customWidth="1"/>
    <col min="14851" max="14851" width="13.125" style="9" customWidth="1"/>
    <col min="14852" max="14852" width="11.625" style="9" customWidth="1"/>
    <col min="14853" max="14855" width="10.75" style="9" customWidth="1"/>
    <col min="14856" max="14856" width="11.625" style="9" customWidth="1"/>
    <col min="14857" max="14858" width="10.75" style="9" customWidth="1"/>
    <col min="14859" max="14860" width="9.75" style="9" customWidth="1"/>
    <col min="14861" max="15105" width="8.25" style="9"/>
    <col min="15106" max="15106" width="12.75" style="9" customWidth="1"/>
    <col min="15107" max="15107" width="13.125" style="9" customWidth="1"/>
    <col min="15108" max="15108" width="11.625" style="9" customWidth="1"/>
    <col min="15109" max="15111" width="10.75" style="9" customWidth="1"/>
    <col min="15112" max="15112" width="11.625" style="9" customWidth="1"/>
    <col min="15113" max="15114" width="10.75" style="9" customWidth="1"/>
    <col min="15115" max="15116" width="9.75" style="9" customWidth="1"/>
    <col min="15117" max="15361" width="8.25" style="9"/>
    <col min="15362" max="15362" width="12.75" style="9" customWidth="1"/>
    <col min="15363" max="15363" width="13.125" style="9" customWidth="1"/>
    <col min="15364" max="15364" width="11.625" style="9" customWidth="1"/>
    <col min="15365" max="15367" width="10.75" style="9" customWidth="1"/>
    <col min="15368" max="15368" width="11.625" style="9" customWidth="1"/>
    <col min="15369" max="15370" width="10.75" style="9" customWidth="1"/>
    <col min="15371" max="15372" width="9.75" style="9" customWidth="1"/>
    <col min="15373" max="15617" width="8.25" style="9"/>
    <col min="15618" max="15618" width="12.75" style="9" customWidth="1"/>
    <col min="15619" max="15619" width="13.125" style="9" customWidth="1"/>
    <col min="15620" max="15620" width="11.625" style="9" customWidth="1"/>
    <col min="15621" max="15623" width="10.75" style="9" customWidth="1"/>
    <col min="15624" max="15624" width="11.625" style="9" customWidth="1"/>
    <col min="15625" max="15626" width="10.75" style="9" customWidth="1"/>
    <col min="15627" max="15628" width="9.75" style="9" customWidth="1"/>
    <col min="15629" max="15873" width="8.25" style="9"/>
    <col min="15874" max="15874" width="12.75" style="9" customWidth="1"/>
    <col min="15875" max="15875" width="13.125" style="9" customWidth="1"/>
    <col min="15876" max="15876" width="11.625" style="9" customWidth="1"/>
    <col min="15877" max="15879" width="10.75" style="9" customWidth="1"/>
    <col min="15880" max="15880" width="11.625" style="9" customWidth="1"/>
    <col min="15881" max="15882" width="10.75" style="9" customWidth="1"/>
    <col min="15883" max="15884" width="9.75" style="9" customWidth="1"/>
    <col min="15885" max="16129" width="8.25" style="9"/>
    <col min="16130" max="16130" width="12.75" style="9" customWidth="1"/>
    <col min="16131" max="16131" width="13.125" style="9" customWidth="1"/>
    <col min="16132" max="16132" width="11.625" style="9" customWidth="1"/>
    <col min="16133" max="16135" width="10.75" style="9" customWidth="1"/>
    <col min="16136" max="16136" width="11.625" style="9" customWidth="1"/>
    <col min="16137" max="16138" width="10.75" style="9" customWidth="1"/>
    <col min="16139" max="16140" width="9.75" style="9" customWidth="1"/>
    <col min="16141" max="16384" width="8.25" style="9"/>
  </cols>
  <sheetData>
    <row r="1" spans="1:17" ht="13.5" customHeight="1" x14ac:dyDescent="0.4">
      <c r="A1" s="7" t="s">
        <v>2</v>
      </c>
      <c r="B1" s="7"/>
      <c r="C1" s="8"/>
    </row>
    <row r="2" spans="1:17" ht="13.5" customHeight="1" x14ac:dyDescent="0.4">
      <c r="A2" s="10"/>
      <c r="B2" s="10"/>
      <c r="C2" s="8"/>
    </row>
    <row r="3" spans="1:17" s="11" customFormat="1" ht="21" customHeight="1" x14ac:dyDescent="0.4">
      <c r="C3" s="12" t="s">
        <v>3</v>
      </c>
      <c r="D3" s="12"/>
      <c r="E3" s="12"/>
      <c r="L3" s="13"/>
      <c r="M3" s="13"/>
    </row>
    <row r="4" spans="1:17" ht="16.5" customHeight="1" x14ac:dyDescent="0.4">
      <c r="D4" s="14"/>
      <c r="K4" s="15"/>
      <c r="L4" s="15"/>
      <c r="M4" s="16" t="s">
        <v>4</v>
      </c>
    </row>
    <row r="5" spans="1:17" s="17" customFormat="1" ht="18" customHeight="1" x14ac:dyDescent="0.4">
      <c r="C5" s="18"/>
      <c r="D5" s="18"/>
      <c r="E5" s="19" t="s">
        <v>5</v>
      </c>
      <c r="F5" s="20"/>
      <c r="G5" s="21" t="s">
        <v>6</v>
      </c>
      <c r="H5" s="22"/>
      <c r="I5" s="20"/>
      <c r="J5" s="21" t="s">
        <v>7</v>
      </c>
      <c r="K5" s="22"/>
      <c r="L5" s="18"/>
      <c r="M5" s="18"/>
    </row>
    <row r="6" spans="1:17" s="17" customFormat="1" ht="18" customHeight="1" x14ac:dyDescent="0.4">
      <c r="C6" s="23" t="s">
        <v>8</v>
      </c>
      <c r="D6" s="23" t="s">
        <v>9</v>
      </c>
      <c r="E6" s="24"/>
      <c r="F6" s="25" t="s">
        <v>10</v>
      </c>
      <c r="G6" s="25" t="s">
        <v>11</v>
      </c>
      <c r="H6" s="25" t="s">
        <v>12</v>
      </c>
      <c r="I6" s="25" t="s">
        <v>13</v>
      </c>
      <c r="J6" s="25" t="s">
        <v>14</v>
      </c>
      <c r="K6" s="26" t="s">
        <v>15</v>
      </c>
      <c r="L6" s="23" t="s">
        <v>16</v>
      </c>
      <c r="M6" s="23" t="s">
        <v>17</v>
      </c>
    </row>
    <row r="7" spans="1:17" s="17" customFormat="1" ht="18" customHeight="1" x14ac:dyDescent="0.4">
      <c r="C7" s="27"/>
      <c r="D7" s="27"/>
      <c r="E7" s="24"/>
      <c r="F7" s="28" t="s">
        <v>18</v>
      </c>
      <c r="G7" s="29" t="s">
        <v>19</v>
      </c>
      <c r="H7" s="29" t="s">
        <v>20</v>
      </c>
      <c r="I7" s="28" t="s">
        <v>21</v>
      </c>
      <c r="J7" s="29" t="s">
        <v>22</v>
      </c>
      <c r="K7" s="29" t="s">
        <v>23</v>
      </c>
      <c r="L7" s="27"/>
      <c r="M7" s="27"/>
    </row>
    <row r="8" spans="1:17" ht="23.25" customHeight="1" x14ac:dyDescent="0.4">
      <c r="C8" s="30"/>
      <c r="D8" s="31">
        <v>115906</v>
      </c>
      <c r="E8" s="31">
        <v>769</v>
      </c>
      <c r="F8" s="31">
        <v>599</v>
      </c>
      <c r="G8" s="31">
        <v>1357</v>
      </c>
      <c r="H8" s="31">
        <v>758</v>
      </c>
      <c r="I8" s="32">
        <v>170</v>
      </c>
      <c r="J8" s="31">
        <v>4694</v>
      </c>
      <c r="K8" s="33">
        <v>4524</v>
      </c>
      <c r="L8" s="31">
        <v>750</v>
      </c>
      <c r="M8" s="31">
        <v>346</v>
      </c>
    </row>
    <row r="9" spans="1:17" ht="23.25" customHeight="1" x14ac:dyDescent="0.4">
      <c r="C9" s="34"/>
      <c r="D9" s="35">
        <v>65355</v>
      </c>
      <c r="E9" s="35">
        <v>587</v>
      </c>
      <c r="F9" s="35">
        <v>442</v>
      </c>
      <c r="G9" s="35">
        <v>834</v>
      </c>
      <c r="H9" s="35">
        <v>392</v>
      </c>
      <c r="I9" s="36">
        <v>145</v>
      </c>
      <c r="J9" s="35">
        <v>3241</v>
      </c>
      <c r="K9" s="37">
        <v>3096</v>
      </c>
      <c r="L9" s="35">
        <v>456</v>
      </c>
      <c r="M9" s="35">
        <v>187</v>
      </c>
      <c r="Q9" s="38"/>
    </row>
    <row r="10" spans="1:17" ht="23.25" customHeight="1" x14ac:dyDescent="0.4">
      <c r="C10" s="39" t="s">
        <v>24</v>
      </c>
      <c r="D10" s="35">
        <v>22903</v>
      </c>
      <c r="E10" s="35">
        <v>150</v>
      </c>
      <c r="F10" s="35">
        <v>144</v>
      </c>
      <c r="G10" s="35">
        <v>287</v>
      </c>
      <c r="H10" s="35">
        <v>143</v>
      </c>
      <c r="I10" s="36">
        <v>6</v>
      </c>
      <c r="J10" s="35">
        <v>91</v>
      </c>
      <c r="K10" s="37">
        <v>85</v>
      </c>
      <c r="L10" s="35">
        <v>118</v>
      </c>
      <c r="M10" s="35">
        <v>65</v>
      </c>
    </row>
    <row r="11" spans="1:17" ht="23.25" customHeight="1" x14ac:dyDescent="0.4">
      <c r="C11" s="34"/>
      <c r="D11" s="35">
        <v>13143</v>
      </c>
      <c r="E11" s="35">
        <v>-94</v>
      </c>
      <c r="F11" s="35">
        <v>-25</v>
      </c>
      <c r="G11" s="35">
        <v>101</v>
      </c>
      <c r="H11" s="35">
        <v>126</v>
      </c>
      <c r="I11" s="36">
        <v>-69</v>
      </c>
      <c r="J11" s="35">
        <v>604</v>
      </c>
      <c r="K11" s="37">
        <v>673</v>
      </c>
      <c r="L11" s="35">
        <v>91</v>
      </c>
      <c r="M11" s="35">
        <v>48</v>
      </c>
    </row>
    <row r="12" spans="1:17" ht="23.25" customHeight="1" x14ac:dyDescent="0.4">
      <c r="C12" s="34"/>
      <c r="D12" s="35">
        <v>14505</v>
      </c>
      <c r="E12" s="35">
        <v>126</v>
      </c>
      <c r="F12" s="35">
        <v>38</v>
      </c>
      <c r="G12" s="35">
        <v>135</v>
      </c>
      <c r="H12" s="35">
        <v>97</v>
      </c>
      <c r="I12" s="36">
        <v>88</v>
      </c>
      <c r="J12" s="35">
        <v>758</v>
      </c>
      <c r="K12" s="37">
        <v>670</v>
      </c>
      <c r="L12" s="35">
        <v>85</v>
      </c>
      <c r="M12" s="35">
        <v>46</v>
      </c>
    </row>
    <row r="13" spans="1:17" ht="23.25" customHeight="1" x14ac:dyDescent="0.4">
      <c r="C13" s="40" t="s">
        <v>25</v>
      </c>
      <c r="D13" s="41">
        <v>116347</v>
      </c>
      <c r="E13" s="41">
        <v>441</v>
      </c>
      <c r="F13" s="41">
        <v>545</v>
      </c>
      <c r="G13" s="41">
        <v>1361</v>
      </c>
      <c r="H13" s="41">
        <v>816</v>
      </c>
      <c r="I13" s="41">
        <v>-104</v>
      </c>
      <c r="J13" s="41">
        <v>4870</v>
      </c>
      <c r="K13" s="41">
        <v>4974</v>
      </c>
      <c r="L13" s="41">
        <v>649</v>
      </c>
      <c r="M13" s="41">
        <v>347</v>
      </c>
    </row>
    <row r="14" spans="1:17" ht="23.25" customHeight="1" x14ac:dyDescent="0.4">
      <c r="C14" s="40" t="s">
        <v>26</v>
      </c>
      <c r="D14" s="41">
        <v>116828</v>
      </c>
      <c r="E14" s="41">
        <v>481</v>
      </c>
      <c r="F14" s="41">
        <v>555</v>
      </c>
      <c r="G14" s="41">
        <v>1323</v>
      </c>
      <c r="H14" s="41">
        <v>768</v>
      </c>
      <c r="I14" s="41">
        <v>-74</v>
      </c>
      <c r="J14" s="41">
        <v>4764</v>
      </c>
      <c r="K14" s="41">
        <v>4838</v>
      </c>
      <c r="L14" s="41">
        <v>769</v>
      </c>
      <c r="M14" s="41">
        <v>351</v>
      </c>
    </row>
    <row r="15" spans="1:17" ht="23.25" customHeight="1" x14ac:dyDescent="0.4">
      <c r="C15" s="40" t="s">
        <v>27</v>
      </c>
      <c r="D15" s="41">
        <v>116839</v>
      </c>
      <c r="E15" s="41">
        <v>11</v>
      </c>
      <c r="F15" s="41">
        <v>481</v>
      </c>
      <c r="G15" s="41">
        <v>1359</v>
      </c>
      <c r="H15" s="41">
        <v>878</v>
      </c>
      <c r="I15" s="41">
        <v>-470</v>
      </c>
      <c r="J15" s="41">
        <v>4527</v>
      </c>
      <c r="K15" s="41">
        <v>4997</v>
      </c>
      <c r="L15" s="41">
        <v>821</v>
      </c>
      <c r="M15" s="41">
        <v>338</v>
      </c>
    </row>
    <row r="16" spans="1:17" ht="23.25" customHeight="1" x14ac:dyDescent="0.4">
      <c r="C16" s="40" t="s">
        <v>28</v>
      </c>
      <c r="D16" s="41">
        <v>117185</v>
      </c>
      <c r="E16" s="41">
        <v>346</v>
      </c>
      <c r="F16" s="41">
        <v>537</v>
      </c>
      <c r="G16" s="41">
        <v>1340</v>
      </c>
      <c r="H16" s="41">
        <v>803</v>
      </c>
      <c r="I16" s="41">
        <v>-191</v>
      </c>
      <c r="J16" s="41">
        <v>4724</v>
      </c>
      <c r="K16" s="41">
        <v>4915</v>
      </c>
      <c r="L16" s="41">
        <v>835</v>
      </c>
      <c r="M16" s="41">
        <v>346</v>
      </c>
    </row>
    <row r="17" spans="3:13" ht="23.25" customHeight="1" x14ac:dyDescent="0.4">
      <c r="C17" s="40" t="s">
        <v>29</v>
      </c>
      <c r="D17" s="41">
        <v>117976</v>
      </c>
      <c r="E17" s="41">
        <v>791</v>
      </c>
      <c r="F17" s="41">
        <v>511</v>
      </c>
      <c r="G17" s="41">
        <v>1382</v>
      </c>
      <c r="H17" s="41">
        <v>871</v>
      </c>
      <c r="I17" s="41">
        <v>280</v>
      </c>
      <c r="J17" s="41">
        <v>4757</v>
      </c>
      <c r="K17" s="41">
        <v>4477</v>
      </c>
      <c r="L17" s="41">
        <v>724</v>
      </c>
      <c r="M17" s="41">
        <v>360</v>
      </c>
    </row>
    <row r="18" spans="3:13" ht="23.25" customHeight="1" x14ac:dyDescent="0.4">
      <c r="C18" s="40" t="s">
        <v>30</v>
      </c>
      <c r="D18" s="41">
        <v>118953</v>
      </c>
      <c r="E18" s="41">
        <v>977</v>
      </c>
      <c r="F18" s="41">
        <v>532</v>
      </c>
      <c r="G18" s="41">
        <v>1409</v>
      </c>
      <c r="H18" s="41">
        <v>877</v>
      </c>
      <c r="I18" s="41">
        <v>445</v>
      </c>
      <c r="J18" s="41">
        <v>4740</v>
      </c>
      <c r="K18" s="41">
        <v>4295</v>
      </c>
      <c r="L18" s="41">
        <v>672</v>
      </c>
      <c r="M18" s="41">
        <v>335</v>
      </c>
    </row>
    <row r="19" spans="3:13" ht="23.25" customHeight="1" x14ac:dyDescent="0.4">
      <c r="C19" s="40" t="s">
        <v>31</v>
      </c>
      <c r="D19" s="41">
        <v>119567</v>
      </c>
      <c r="E19" s="41">
        <v>614</v>
      </c>
      <c r="F19" s="41">
        <v>447</v>
      </c>
      <c r="G19" s="41">
        <v>1343</v>
      </c>
      <c r="H19" s="41">
        <v>896</v>
      </c>
      <c r="I19" s="41">
        <v>167</v>
      </c>
      <c r="J19" s="41">
        <v>4801</v>
      </c>
      <c r="K19" s="41">
        <v>4634</v>
      </c>
      <c r="L19" s="41">
        <v>694</v>
      </c>
      <c r="M19" s="41">
        <v>338</v>
      </c>
    </row>
    <row r="20" spans="3:13" ht="23.25" customHeight="1" x14ac:dyDescent="0.4">
      <c r="C20" s="40" t="s">
        <v>32</v>
      </c>
      <c r="D20" s="41">
        <v>120558</v>
      </c>
      <c r="E20" s="41">
        <v>479</v>
      </c>
      <c r="F20" s="41">
        <v>388</v>
      </c>
      <c r="G20" s="41">
        <v>1313</v>
      </c>
      <c r="H20" s="41">
        <v>925</v>
      </c>
      <c r="I20" s="41">
        <v>91</v>
      </c>
      <c r="J20" s="41">
        <v>4970</v>
      </c>
      <c r="K20" s="41">
        <v>4879</v>
      </c>
      <c r="L20" s="41">
        <v>743</v>
      </c>
      <c r="M20" s="41">
        <v>357</v>
      </c>
    </row>
    <row r="21" spans="3:13" ht="23.25" customHeight="1" x14ac:dyDescent="0.4">
      <c r="C21" s="40" t="s">
        <v>33</v>
      </c>
      <c r="D21" s="41">
        <v>120955</v>
      </c>
      <c r="E21" s="41">
        <v>397</v>
      </c>
      <c r="F21" s="41">
        <v>328</v>
      </c>
      <c r="G21" s="41">
        <v>1332</v>
      </c>
      <c r="H21" s="41">
        <v>1004</v>
      </c>
      <c r="I21" s="41">
        <v>69</v>
      </c>
      <c r="J21" s="41">
        <v>4929</v>
      </c>
      <c r="K21" s="41">
        <v>4860</v>
      </c>
      <c r="L21" s="41">
        <v>803</v>
      </c>
      <c r="M21" s="41">
        <v>362</v>
      </c>
    </row>
    <row r="22" spans="3:13" ht="23.25" customHeight="1" x14ac:dyDescent="0.4">
      <c r="C22" s="40" t="s">
        <v>34</v>
      </c>
      <c r="D22" s="41">
        <v>121521</v>
      </c>
      <c r="E22" s="41">
        <v>566</v>
      </c>
      <c r="F22" s="41">
        <v>284</v>
      </c>
      <c r="G22" s="41">
        <v>1285</v>
      </c>
      <c r="H22" s="41">
        <v>1001</v>
      </c>
      <c r="I22" s="41">
        <v>282</v>
      </c>
      <c r="J22" s="41">
        <v>5076</v>
      </c>
      <c r="K22" s="41">
        <v>4794</v>
      </c>
      <c r="L22" s="41">
        <v>753</v>
      </c>
      <c r="M22" s="41">
        <v>339</v>
      </c>
    </row>
    <row r="23" spans="3:13" ht="23.25" customHeight="1" x14ac:dyDescent="0.4">
      <c r="C23" s="40" t="s">
        <v>35</v>
      </c>
      <c r="D23" s="41">
        <v>122099</v>
      </c>
      <c r="E23" s="41">
        <v>578</v>
      </c>
      <c r="F23" s="41">
        <v>411</v>
      </c>
      <c r="G23" s="41">
        <v>1437</v>
      </c>
      <c r="H23" s="41">
        <v>1026</v>
      </c>
      <c r="I23" s="41">
        <v>167</v>
      </c>
      <c r="J23" s="41">
        <v>5070</v>
      </c>
      <c r="K23" s="41">
        <v>4903</v>
      </c>
      <c r="L23" s="41">
        <v>738</v>
      </c>
      <c r="M23" s="41">
        <v>319</v>
      </c>
    </row>
    <row r="24" spans="3:13" ht="23.25" customHeight="1" x14ac:dyDescent="0.4">
      <c r="C24" s="40" t="s">
        <v>36</v>
      </c>
      <c r="D24" s="41">
        <v>122692</v>
      </c>
      <c r="E24" s="41">
        <v>593</v>
      </c>
      <c r="F24" s="41">
        <v>305</v>
      </c>
      <c r="G24" s="41">
        <v>1355</v>
      </c>
      <c r="H24" s="41">
        <v>1050</v>
      </c>
      <c r="I24" s="41">
        <v>288</v>
      </c>
      <c r="J24" s="41">
        <v>5091</v>
      </c>
      <c r="K24" s="41">
        <v>4803</v>
      </c>
      <c r="L24" s="41">
        <v>705</v>
      </c>
      <c r="M24" s="41">
        <v>375</v>
      </c>
    </row>
    <row r="25" spans="3:13" ht="23.25" customHeight="1" x14ac:dyDescent="0.4">
      <c r="C25" s="40" t="s">
        <v>37</v>
      </c>
      <c r="D25" s="41">
        <v>123234</v>
      </c>
      <c r="E25" s="41">
        <v>542</v>
      </c>
      <c r="F25" s="41">
        <v>252</v>
      </c>
      <c r="G25" s="41">
        <v>1352</v>
      </c>
      <c r="H25" s="41">
        <v>1100</v>
      </c>
      <c r="I25" s="41">
        <v>290</v>
      </c>
      <c r="J25" s="41">
        <v>5327</v>
      </c>
      <c r="K25" s="41">
        <v>5037</v>
      </c>
      <c r="L25" s="41">
        <v>376</v>
      </c>
      <c r="M25" s="41">
        <v>314</v>
      </c>
    </row>
    <row r="26" spans="3:13" ht="23.25" customHeight="1" x14ac:dyDescent="0.4">
      <c r="C26" s="40" t="s">
        <v>38</v>
      </c>
      <c r="D26" s="41">
        <v>123976</v>
      </c>
      <c r="E26" s="41">
        <v>742</v>
      </c>
      <c r="F26" s="41">
        <v>255</v>
      </c>
      <c r="G26" s="41">
        <v>1335</v>
      </c>
      <c r="H26" s="41">
        <v>1080</v>
      </c>
      <c r="I26" s="41">
        <v>487</v>
      </c>
      <c r="J26" s="41">
        <v>5581</v>
      </c>
      <c r="K26" s="41">
        <v>5094</v>
      </c>
      <c r="L26" s="41">
        <v>661</v>
      </c>
      <c r="M26" s="41">
        <v>345</v>
      </c>
    </row>
    <row r="27" spans="3:13" ht="23.25" customHeight="1" x14ac:dyDescent="0.4">
      <c r="C27" s="40" t="s">
        <v>39</v>
      </c>
      <c r="D27" s="41">
        <v>124457</v>
      </c>
      <c r="E27" s="41">
        <v>481</v>
      </c>
      <c r="F27" s="41">
        <v>235</v>
      </c>
      <c r="G27" s="41">
        <v>1270</v>
      </c>
      <c r="H27" s="41">
        <v>1035</v>
      </c>
      <c r="I27" s="41">
        <v>246</v>
      </c>
      <c r="J27" s="41">
        <v>5594</v>
      </c>
      <c r="K27" s="41">
        <v>5348</v>
      </c>
      <c r="L27" s="41">
        <v>544</v>
      </c>
      <c r="M27" s="41">
        <v>265</v>
      </c>
    </row>
    <row r="28" spans="3:13" ht="23.25" customHeight="1" x14ac:dyDescent="0.4">
      <c r="C28" s="40" t="s">
        <v>40</v>
      </c>
      <c r="D28" s="41">
        <v>125338</v>
      </c>
      <c r="E28" s="41">
        <v>881</v>
      </c>
      <c r="F28" s="41">
        <v>196</v>
      </c>
      <c r="G28" s="41">
        <v>1354</v>
      </c>
      <c r="H28" s="41">
        <v>1158</v>
      </c>
      <c r="I28" s="41">
        <v>685</v>
      </c>
      <c r="J28" s="41">
        <v>5729</v>
      </c>
      <c r="K28" s="41">
        <v>5044</v>
      </c>
      <c r="L28" s="41">
        <v>686</v>
      </c>
      <c r="M28" s="41">
        <v>338</v>
      </c>
    </row>
    <row r="29" spans="3:13" ht="23.25" customHeight="1" x14ac:dyDescent="0.4">
      <c r="C29" s="40" t="s">
        <v>41</v>
      </c>
      <c r="D29" s="42">
        <v>125701</v>
      </c>
      <c r="E29" s="42">
        <f>F29+I29</f>
        <v>363</v>
      </c>
      <c r="F29" s="42">
        <f>G29-H29</f>
        <v>-1</v>
      </c>
      <c r="G29" s="42">
        <v>1269</v>
      </c>
      <c r="H29" s="42">
        <v>1270</v>
      </c>
      <c r="I29" s="42">
        <f>J29-K29</f>
        <v>364</v>
      </c>
      <c r="J29" s="42">
        <v>5116</v>
      </c>
      <c r="K29" s="42">
        <v>4752</v>
      </c>
      <c r="L29" s="42">
        <v>612</v>
      </c>
      <c r="M29" s="42">
        <v>306</v>
      </c>
    </row>
    <row r="30" spans="3:13" ht="23.25" customHeight="1" x14ac:dyDescent="0.4">
      <c r="C30" s="40" t="s">
        <v>42</v>
      </c>
      <c r="D30" s="43">
        <v>125973</v>
      </c>
      <c r="E30" s="43">
        <v>272</v>
      </c>
      <c r="F30" s="43">
        <v>-42</v>
      </c>
      <c r="G30" s="43">
        <v>1178</v>
      </c>
      <c r="H30" s="43">
        <v>1220</v>
      </c>
      <c r="I30" s="43">
        <v>314</v>
      </c>
      <c r="J30" s="43">
        <v>5379</v>
      </c>
      <c r="K30" s="43">
        <v>5065</v>
      </c>
      <c r="L30" s="43">
        <v>546</v>
      </c>
      <c r="M30" s="43">
        <v>289</v>
      </c>
    </row>
    <row r="31" spans="3:13" ht="23.25" customHeight="1" x14ac:dyDescent="0.4">
      <c r="C31" s="40" t="s">
        <v>43</v>
      </c>
      <c r="D31" s="42">
        <v>126515</v>
      </c>
      <c r="E31" s="42">
        <v>542</v>
      </c>
      <c r="F31" s="42">
        <v>-221</v>
      </c>
      <c r="G31" s="42">
        <v>1137</v>
      </c>
      <c r="H31" s="42">
        <v>1358</v>
      </c>
      <c r="I31" s="42">
        <v>763</v>
      </c>
      <c r="J31" s="42">
        <v>5559</v>
      </c>
      <c r="K31" s="42">
        <v>4796</v>
      </c>
      <c r="L31" s="42">
        <v>554</v>
      </c>
      <c r="M31" s="42">
        <v>303</v>
      </c>
    </row>
    <row r="32" spans="3:13" ht="23.25" customHeight="1" x14ac:dyDescent="0.4">
      <c r="C32" s="40" t="s">
        <v>44</v>
      </c>
      <c r="D32" s="42">
        <v>126948</v>
      </c>
      <c r="E32" s="42">
        <v>433</v>
      </c>
      <c r="F32" s="42">
        <v>-275</v>
      </c>
      <c r="G32" s="42">
        <v>1047</v>
      </c>
      <c r="H32" s="42">
        <v>1322</v>
      </c>
      <c r="I32" s="42">
        <v>708</v>
      </c>
      <c r="J32" s="42">
        <v>5625</v>
      </c>
      <c r="K32" s="42">
        <v>4917</v>
      </c>
      <c r="L32" s="42">
        <v>534</v>
      </c>
      <c r="M32" s="42">
        <v>321</v>
      </c>
    </row>
    <row r="33" spans="3:13" ht="16.5" customHeight="1" x14ac:dyDescent="0.4">
      <c r="C33" s="44"/>
      <c r="D33" s="45"/>
      <c r="E33" s="45"/>
      <c r="F33" s="45"/>
      <c r="G33" s="45"/>
      <c r="H33" s="45"/>
      <c r="I33" s="45"/>
      <c r="J33" s="45"/>
      <c r="K33" s="45"/>
      <c r="L33" s="45"/>
      <c r="M33" s="16" t="s">
        <v>45</v>
      </c>
    </row>
    <row r="34" spans="3:13" ht="24.75" customHeight="1" x14ac:dyDescent="0.4">
      <c r="C34" s="44"/>
      <c r="D34" s="45"/>
      <c r="E34" s="45"/>
      <c r="F34" s="45"/>
      <c r="G34" s="45"/>
      <c r="H34" s="45"/>
      <c r="I34" s="45"/>
      <c r="J34" s="45"/>
      <c r="K34" s="45"/>
      <c r="L34" s="45"/>
    </row>
    <row r="35" spans="3:13" ht="21" customHeight="1" x14ac:dyDescent="0.4">
      <c r="C35" s="12" t="s">
        <v>46</v>
      </c>
      <c r="D35" s="12"/>
      <c r="E35" s="12"/>
      <c r="F35" s="45"/>
      <c r="G35" s="45"/>
      <c r="H35" s="45"/>
      <c r="I35" s="45"/>
      <c r="J35" s="45"/>
      <c r="K35" s="45"/>
      <c r="L35" s="45"/>
      <c r="M35" s="46"/>
    </row>
    <row r="36" spans="3:13" ht="16.5" customHeight="1" x14ac:dyDescent="0.4">
      <c r="F36" s="45"/>
      <c r="G36" s="45"/>
      <c r="H36" s="45"/>
      <c r="I36" s="45"/>
      <c r="J36" s="45"/>
      <c r="K36" s="45"/>
      <c r="L36" s="45"/>
      <c r="M36" s="16" t="s">
        <v>47</v>
      </c>
    </row>
    <row r="37" spans="3:13" ht="18" customHeight="1" x14ac:dyDescent="0.4">
      <c r="C37" s="47" t="s">
        <v>48</v>
      </c>
      <c r="D37" s="48"/>
      <c r="E37" s="48"/>
      <c r="F37" s="48"/>
      <c r="G37" s="48"/>
      <c r="H37" s="48"/>
      <c r="I37" s="48"/>
      <c r="J37" s="48"/>
      <c r="K37" s="48"/>
      <c r="L37" s="48"/>
      <c r="M37" s="49"/>
    </row>
    <row r="38" spans="3:13" ht="18" customHeight="1" x14ac:dyDescent="0.4">
      <c r="C38" s="18"/>
      <c r="D38" s="18"/>
      <c r="E38" s="19" t="s">
        <v>5</v>
      </c>
      <c r="F38" s="20"/>
      <c r="G38" s="21" t="s">
        <v>6</v>
      </c>
      <c r="H38" s="22"/>
      <c r="I38" s="20"/>
      <c r="J38" s="21" t="s">
        <v>7</v>
      </c>
      <c r="K38" s="22"/>
      <c r="L38" s="18"/>
      <c r="M38" s="18"/>
    </row>
    <row r="39" spans="3:13" ht="18" customHeight="1" x14ac:dyDescent="0.4">
      <c r="C39" s="23" t="s">
        <v>8</v>
      </c>
      <c r="D39" s="23" t="s">
        <v>9</v>
      </c>
      <c r="E39" s="24"/>
      <c r="F39" s="25" t="s">
        <v>10</v>
      </c>
      <c r="G39" s="25" t="s">
        <v>11</v>
      </c>
      <c r="H39" s="25" t="s">
        <v>12</v>
      </c>
      <c r="I39" s="25" t="s">
        <v>13</v>
      </c>
      <c r="J39" s="25" t="s">
        <v>14</v>
      </c>
      <c r="K39" s="26" t="s">
        <v>15</v>
      </c>
      <c r="L39" s="23" t="s">
        <v>16</v>
      </c>
      <c r="M39" s="23" t="s">
        <v>17</v>
      </c>
    </row>
    <row r="40" spans="3:13" ht="18" customHeight="1" x14ac:dyDescent="0.4">
      <c r="C40" s="27"/>
      <c r="D40" s="27"/>
      <c r="E40" s="24"/>
      <c r="F40" s="28" t="s">
        <v>18</v>
      </c>
      <c r="G40" s="29" t="s">
        <v>19</v>
      </c>
      <c r="H40" s="29" t="s">
        <v>20</v>
      </c>
      <c r="I40" s="28" t="s">
        <v>21</v>
      </c>
      <c r="J40" s="29" t="s">
        <v>22</v>
      </c>
      <c r="K40" s="29" t="s">
        <v>23</v>
      </c>
      <c r="L40" s="27"/>
      <c r="M40" s="27"/>
    </row>
    <row r="41" spans="3:13" ht="23.25" customHeight="1" x14ac:dyDescent="0.4">
      <c r="C41" s="50" t="s">
        <v>49</v>
      </c>
      <c r="D41" s="51">
        <v>126531</v>
      </c>
      <c r="E41" s="42">
        <v>16</v>
      </c>
      <c r="F41" s="42">
        <v>-49</v>
      </c>
      <c r="G41" s="42">
        <v>66</v>
      </c>
      <c r="H41" s="42">
        <v>115</v>
      </c>
      <c r="I41" s="42">
        <v>65</v>
      </c>
      <c r="J41" s="42">
        <v>365</v>
      </c>
      <c r="K41" s="42">
        <v>300</v>
      </c>
      <c r="L41" s="42">
        <v>47</v>
      </c>
      <c r="M41" s="42">
        <v>26</v>
      </c>
    </row>
    <row r="42" spans="3:13" ht="23.25" customHeight="1" x14ac:dyDescent="0.4">
      <c r="C42" s="50" t="s">
        <v>50</v>
      </c>
      <c r="D42" s="51">
        <v>126647</v>
      </c>
      <c r="E42" s="42">
        <v>116</v>
      </c>
      <c r="F42" s="42">
        <v>-8</v>
      </c>
      <c r="G42" s="42">
        <v>92</v>
      </c>
      <c r="H42" s="42">
        <v>100</v>
      </c>
      <c r="I42" s="42">
        <v>124</v>
      </c>
      <c r="J42" s="42">
        <v>445</v>
      </c>
      <c r="K42" s="42">
        <v>321</v>
      </c>
      <c r="L42" s="42">
        <v>42</v>
      </c>
      <c r="M42" s="42">
        <v>31</v>
      </c>
    </row>
    <row r="43" spans="3:13" ht="23.25" customHeight="1" x14ac:dyDescent="0.4">
      <c r="C43" s="50" t="s">
        <v>51</v>
      </c>
      <c r="D43" s="51">
        <v>126454</v>
      </c>
      <c r="E43" s="42">
        <v>-193</v>
      </c>
      <c r="F43" s="42">
        <v>-48</v>
      </c>
      <c r="G43" s="42">
        <v>60</v>
      </c>
      <c r="H43" s="42">
        <v>108</v>
      </c>
      <c r="I43" s="42">
        <v>-145</v>
      </c>
      <c r="J43" s="42">
        <v>870</v>
      </c>
      <c r="K43" s="42">
        <v>1015</v>
      </c>
      <c r="L43" s="42">
        <v>61</v>
      </c>
      <c r="M43" s="42">
        <v>32</v>
      </c>
    </row>
    <row r="44" spans="3:13" ht="23.25" customHeight="1" x14ac:dyDescent="0.4">
      <c r="C44" s="50" t="s">
        <v>52</v>
      </c>
      <c r="D44" s="51">
        <v>126518</v>
      </c>
      <c r="E44" s="42">
        <v>64</v>
      </c>
      <c r="F44" s="42">
        <v>7</v>
      </c>
      <c r="G44" s="42">
        <v>104</v>
      </c>
      <c r="H44" s="42">
        <v>97</v>
      </c>
      <c r="I44" s="42">
        <v>57</v>
      </c>
      <c r="J44" s="42">
        <v>675</v>
      </c>
      <c r="K44" s="42">
        <v>618</v>
      </c>
      <c r="L44" s="42">
        <v>30</v>
      </c>
      <c r="M44" s="42">
        <v>28</v>
      </c>
    </row>
    <row r="45" spans="3:13" ht="23.25" customHeight="1" x14ac:dyDescent="0.4">
      <c r="C45" s="50" t="s">
        <v>53</v>
      </c>
      <c r="D45" s="51">
        <v>126545</v>
      </c>
      <c r="E45" s="42">
        <v>27</v>
      </c>
      <c r="F45" s="42">
        <v>-35</v>
      </c>
      <c r="G45" s="42">
        <v>91</v>
      </c>
      <c r="H45" s="42">
        <v>126</v>
      </c>
      <c r="I45" s="42">
        <v>62</v>
      </c>
      <c r="J45" s="42">
        <v>422</v>
      </c>
      <c r="K45" s="42">
        <v>360</v>
      </c>
      <c r="L45" s="42">
        <v>50</v>
      </c>
      <c r="M45" s="42">
        <v>30</v>
      </c>
    </row>
    <row r="46" spans="3:13" ht="23.25" customHeight="1" x14ac:dyDescent="0.4">
      <c r="C46" s="50" t="s">
        <v>54</v>
      </c>
      <c r="D46" s="51">
        <v>126572</v>
      </c>
      <c r="E46" s="42">
        <v>27</v>
      </c>
      <c r="F46" s="42">
        <v>-33</v>
      </c>
      <c r="G46" s="42">
        <v>85</v>
      </c>
      <c r="H46" s="42">
        <v>118</v>
      </c>
      <c r="I46" s="42">
        <v>60</v>
      </c>
      <c r="J46" s="42">
        <v>357</v>
      </c>
      <c r="K46" s="42">
        <v>297</v>
      </c>
      <c r="L46" s="42">
        <v>31</v>
      </c>
      <c r="M46" s="42">
        <v>25</v>
      </c>
    </row>
    <row r="47" spans="3:13" ht="23.25" customHeight="1" x14ac:dyDescent="0.4">
      <c r="C47" s="50" t="s">
        <v>55</v>
      </c>
      <c r="D47" s="51">
        <v>126666</v>
      </c>
      <c r="E47" s="42">
        <v>94</v>
      </c>
      <c r="F47" s="42">
        <v>-20</v>
      </c>
      <c r="G47" s="42">
        <v>112</v>
      </c>
      <c r="H47" s="42">
        <v>132</v>
      </c>
      <c r="I47" s="42">
        <v>114</v>
      </c>
      <c r="J47" s="42">
        <v>473</v>
      </c>
      <c r="K47" s="42">
        <v>359</v>
      </c>
      <c r="L47" s="42">
        <v>54</v>
      </c>
      <c r="M47" s="42">
        <v>27</v>
      </c>
    </row>
    <row r="48" spans="3:13" ht="23.25" customHeight="1" x14ac:dyDescent="0.4">
      <c r="C48" s="50" t="s">
        <v>56</v>
      </c>
      <c r="D48" s="51">
        <v>126679</v>
      </c>
      <c r="E48" s="42">
        <v>13</v>
      </c>
      <c r="F48" s="42">
        <v>-31</v>
      </c>
      <c r="G48" s="42">
        <v>90</v>
      </c>
      <c r="H48" s="42">
        <v>121</v>
      </c>
      <c r="I48" s="42">
        <v>44</v>
      </c>
      <c r="J48" s="42">
        <v>443</v>
      </c>
      <c r="K48" s="42">
        <v>399</v>
      </c>
      <c r="L48" s="42">
        <v>47</v>
      </c>
      <c r="M48" s="42">
        <v>21</v>
      </c>
    </row>
    <row r="49" spans="3:13" ht="23.25" customHeight="1" x14ac:dyDescent="0.4">
      <c r="C49" s="50" t="s">
        <v>57</v>
      </c>
      <c r="D49" s="51">
        <v>126765</v>
      </c>
      <c r="E49" s="42">
        <v>86</v>
      </c>
      <c r="F49" s="42">
        <v>-6</v>
      </c>
      <c r="G49" s="42">
        <v>105</v>
      </c>
      <c r="H49" s="42">
        <v>111</v>
      </c>
      <c r="I49" s="42">
        <v>92</v>
      </c>
      <c r="J49" s="42">
        <v>372</v>
      </c>
      <c r="K49" s="42">
        <v>280</v>
      </c>
      <c r="L49" s="42">
        <v>15</v>
      </c>
      <c r="M49" s="42">
        <v>22</v>
      </c>
    </row>
    <row r="50" spans="3:13" ht="23.25" customHeight="1" x14ac:dyDescent="0.4">
      <c r="C50" s="50" t="s">
        <v>58</v>
      </c>
      <c r="D50" s="51">
        <v>126820</v>
      </c>
      <c r="E50" s="42">
        <v>55</v>
      </c>
      <c r="F50" s="42">
        <v>-19</v>
      </c>
      <c r="G50" s="42">
        <v>84</v>
      </c>
      <c r="H50" s="42">
        <v>103</v>
      </c>
      <c r="I50" s="42">
        <v>74</v>
      </c>
      <c r="J50" s="42">
        <v>419</v>
      </c>
      <c r="K50" s="42">
        <v>345</v>
      </c>
      <c r="L50" s="42">
        <v>43</v>
      </c>
      <c r="M50" s="42">
        <v>26</v>
      </c>
    </row>
    <row r="51" spans="3:13" ht="23.25" customHeight="1" x14ac:dyDescent="0.4">
      <c r="C51" s="50" t="s">
        <v>59</v>
      </c>
      <c r="D51" s="51">
        <v>126826</v>
      </c>
      <c r="E51" s="42">
        <v>6</v>
      </c>
      <c r="F51" s="42">
        <v>-3</v>
      </c>
      <c r="G51" s="42">
        <v>79</v>
      </c>
      <c r="H51" s="42">
        <v>82</v>
      </c>
      <c r="I51" s="42">
        <v>9</v>
      </c>
      <c r="J51" s="42">
        <v>329</v>
      </c>
      <c r="K51" s="42">
        <v>320</v>
      </c>
      <c r="L51" s="42">
        <v>53</v>
      </c>
      <c r="M51" s="42">
        <v>23</v>
      </c>
    </row>
    <row r="52" spans="3:13" ht="23.25" customHeight="1" x14ac:dyDescent="0.4">
      <c r="C52" s="50" t="s">
        <v>60</v>
      </c>
      <c r="D52" s="51">
        <v>126948</v>
      </c>
      <c r="E52" s="42">
        <v>122</v>
      </c>
      <c r="F52" s="42">
        <v>-30</v>
      </c>
      <c r="G52" s="42">
        <v>79</v>
      </c>
      <c r="H52" s="42">
        <v>109</v>
      </c>
      <c r="I52" s="42">
        <v>152</v>
      </c>
      <c r="J52" s="42">
        <v>455</v>
      </c>
      <c r="K52" s="42">
        <v>303</v>
      </c>
      <c r="L52" s="42">
        <v>61</v>
      </c>
      <c r="M52" s="42">
        <v>30</v>
      </c>
    </row>
    <row r="53" spans="3:13" ht="16.5" customHeight="1" x14ac:dyDescent="0.4">
      <c r="C53" s="52"/>
      <c r="D53" s="52"/>
      <c r="E53" s="52"/>
      <c r="F53" s="52"/>
      <c r="M53" s="16" t="s">
        <v>45</v>
      </c>
    </row>
  </sheetData>
  <mergeCells count="3">
    <mergeCell ref="E5:E7"/>
    <mergeCell ref="E38:E40"/>
    <mergeCell ref="C53:F53"/>
  </mergeCells>
  <phoneticPr fontId="4"/>
  <hyperlinks>
    <hyperlink ref="A1" location="基本情報!C22" display="基本情報"/>
  </hyperlinks>
  <pageMargins left="0.59055118110236227" right="0.59055118110236227" top="0.55118110236220474" bottom="0.62992125984251968" header="0.43307086614173229" footer="0.51181102362204722"/>
  <pageSetup paperSize="9" scale="67" orientation="portrait" r:id="rId1"/>
  <headerFooter alignWithMargins="0"/>
  <rowBreaks count="1" manualBreakCount="1">
    <brk id="53" min="2" max="1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FFCCFF"/>
    <pageSetUpPr fitToPage="1"/>
  </sheetPr>
  <dimension ref="A1:Q54"/>
  <sheetViews>
    <sheetView zoomScaleNormal="100" workbookViewId="0">
      <selection activeCell="C4" sqref="C4"/>
    </sheetView>
  </sheetViews>
  <sheetFormatPr defaultColWidth="9" defaultRowHeight="13.5" x14ac:dyDescent="0.4"/>
  <cols>
    <col min="1" max="1" width="4.625" style="267" customWidth="1"/>
    <col min="2" max="2" width="2.125" style="267" customWidth="1"/>
    <col min="3" max="3" width="4.25" style="267" customWidth="1"/>
    <col min="4" max="4" width="14.375" style="267" customWidth="1"/>
    <col min="5" max="10" width="14.25" style="267" customWidth="1"/>
    <col min="11" max="16384" width="9" style="267"/>
  </cols>
  <sheetData>
    <row r="1" spans="1:17" x14ac:dyDescent="0.4">
      <c r="A1" s="53" t="s">
        <v>2</v>
      </c>
      <c r="B1" s="54"/>
      <c r="D1" s="56"/>
      <c r="J1" s="56"/>
    </row>
    <row r="2" spans="1:17" x14ac:dyDescent="0.4">
      <c r="A2" s="57"/>
      <c r="B2" s="54"/>
      <c r="D2" s="56"/>
      <c r="J2" s="56"/>
    </row>
    <row r="3" spans="1:17" ht="21" customHeight="1" x14ac:dyDescent="0.4">
      <c r="C3" s="634" t="s">
        <v>522</v>
      </c>
      <c r="D3" s="637"/>
      <c r="E3" s="637"/>
      <c r="F3" s="637"/>
      <c r="G3" s="637"/>
      <c r="H3" s="637"/>
      <c r="J3" s="177"/>
    </row>
    <row r="4" spans="1:17" ht="16.5" customHeight="1" x14ac:dyDescent="0.4">
      <c r="J4" s="177" t="s">
        <v>523</v>
      </c>
    </row>
    <row r="5" spans="1:17" ht="19.5" customHeight="1" x14ac:dyDescent="0.4">
      <c r="B5" s="56"/>
      <c r="C5" s="924" t="s">
        <v>274</v>
      </c>
      <c r="D5" s="925"/>
      <c r="E5" s="926" t="s">
        <v>524</v>
      </c>
      <c r="F5" s="927" t="s">
        <v>525</v>
      </c>
      <c r="G5" s="927" t="s">
        <v>526</v>
      </c>
      <c r="H5" s="927" t="s">
        <v>527</v>
      </c>
      <c r="I5" s="926" t="s">
        <v>528</v>
      </c>
      <c r="J5" s="926" t="s">
        <v>529</v>
      </c>
    </row>
    <row r="6" spans="1:17" ht="19.5" customHeight="1" x14ac:dyDescent="0.4">
      <c r="B6" s="56"/>
      <c r="C6" s="811" t="s">
        <v>259</v>
      </c>
      <c r="D6" s="928" t="s">
        <v>264</v>
      </c>
      <c r="E6" s="929">
        <v>41916</v>
      </c>
      <c r="F6" s="929">
        <v>32266</v>
      </c>
      <c r="G6" s="929">
        <v>906</v>
      </c>
      <c r="H6" s="929">
        <v>6737</v>
      </c>
      <c r="I6" s="929">
        <v>2007</v>
      </c>
      <c r="J6" s="930" t="s">
        <v>425</v>
      </c>
    </row>
    <row r="7" spans="1:17" ht="19.5" customHeight="1" x14ac:dyDescent="0.4">
      <c r="C7" s="819"/>
      <c r="D7" s="931" t="s">
        <v>254</v>
      </c>
      <c r="E7" s="380">
        <v>26139</v>
      </c>
      <c r="F7" s="380">
        <v>19763</v>
      </c>
      <c r="G7" s="380">
        <v>770</v>
      </c>
      <c r="H7" s="380">
        <v>5060</v>
      </c>
      <c r="I7" s="380">
        <v>547</v>
      </c>
      <c r="J7" s="932" t="s">
        <v>425</v>
      </c>
    </row>
    <row r="8" spans="1:17" ht="19.5" customHeight="1" x14ac:dyDescent="0.4">
      <c r="C8" s="819"/>
      <c r="D8" s="933" t="s">
        <v>255</v>
      </c>
      <c r="E8" s="380">
        <v>15777</v>
      </c>
      <c r="F8" s="380">
        <v>12503</v>
      </c>
      <c r="G8" s="380">
        <v>136</v>
      </c>
      <c r="H8" s="380">
        <v>1677</v>
      </c>
      <c r="I8" s="380">
        <v>1460</v>
      </c>
      <c r="J8" s="932" t="s">
        <v>425</v>
      </c>
    </row>
    <row r="9" spans="1:17" ht="19.5" customHeight="1" x14ac:dyDescent="0.4">
      <c r="C9" s="819"/>
      <c r="D9" s="934" t="s">
        <v>313</v>
      </c>
      <c r="E9" s="935">
        <v>22842</v>
      </c>
      <c r="F9" s="935">
        <v>17935</v>
      </c>
      <c r="G9" s="935">
        <v>564</v>
      </c>
      <c r="H9" s="935">
        <v>3327</v>
      </c>
      <c r="I9" s="935">
        <v>1015</v>
      </c>
      <c r="J9" s="936" t="s">
        <v>425</v>
      </c>
      <c r="Q9" s="290"/>
    </row>
    <row r="10" spans="1:17" ht="19.5" customHeight="1" x14ac:dyDescent="0.4">
      <c r="C10" s="819"/>
      <c r="D10" s="931" t="s">
        <v>254</v>
      </c>
      <c r="E10" s="380">
        <v>13899</v>
      </c>
      <c r="F10" s="380">
        <v>10706</v>
      </c>
      <c r="G10" s="380">
        <v>470</v>
      </c>
      <c r="H10" s="380">
        <v>2495</v>
      </c>
      <c r="I10" s="380">
        <v>228</v>
      </c>
      <c r="J10" s="937" t="s">
        <v>425</v>
      </c>
    </row>
    <row r="11" spans="1:17" ht="19.5" customHeight="1" x14ac:dyDescent="0.4">
      <c r="C11" s="819"/>
      <c r="D11" s="933" t="s">
        <v>255</v>
      </c>
      <c r="E11" s="938">
        <v>8943</v>
      </c>
      <c r="F11" s="938">
        <v>7229</v>
      </c>
      <c r="G11" s="938">
        <v>94</v>
      </c>
      <c r="H11" s="938">
        <v>832</v>
      </c>
      <c r="I11" s="938">
        <v>787</v>
      </c>
      <c r="J11" s="939" t="s">
        <v>425</v>
      </c>
    </row>
    <row r="12" spans="1:17" ht="19.5" customHeight="1" x14ac:dyDescent="0.4">
      <c r="C12" s="819"/>
      <c r="D12" s="931" t="s">
        <v>314</v>
      </c>
      <c r="E12" s="935">
        <v>8919</v>
      </c>
      <c r="F12" s="935">
        <v>6807</v>
      </c>
      <c r="G12" s="935">
        <v>208</v>
      </c>
      <c r="H12" s="935">
        <v>1465</v>
      </c>
      <c r="I12" s="935">
        <v>439</v>
      </c>
      <c r="J12" s="936" t="s">
        <v>425</v>
      </c>
    </row>
    <row r="13" spans="1:17" ht="19.5" customHeight="1" x14ac:dyDescent="0.4">
      <c r="C13" s="819"/>
      <c r="D13" s="931" t="s">
        <v>254</v>
      </c>
      <c r="E13" s="380">
        <v>5403</v>
      </c>
      <c r="F13" s="380">
        <v>4046</v>
      </c>
      <c r="G13" s="380">
        <v>174</v>
      </c>
      <c r="H13" s="380">
        <v>1064</v>
      </c>
      <c r="I13" s="380">
        <v>119</v>
      </c>
      <c r="J13" s="937" t="s">
        <v>425</v>
      </c>
    </row>
    <row r="14" spans="1:17" ht="19.5" customHeight="1" x14ac:dyDescent="0.4">
      <c r="C14" s="819"/>
      <c r="D14" s="933" t="s">
        <v>255</v>
      </c>
      <c r="E14" s="380">
        <v>3516</v>
      </c>
      <c r="F14" s="380">
        <v>2761</v>
      </c>
      <c r="G14" s="380">
        <v>34</v>
      </c>
      <c r="H14" s="380">
        <v>401</v>
      </c>
      <c r="I14" s="380">
        <v>320</v>
      </c>
      <c r="J14" s="939" t="s">
        <v>425</v>
      </c>
    </row>
    <row r="15" spans="1:17" ht="19.5" customHeight="1" x14ac:dyDescent="0.4">
      <c r="C15" s="819"/>
      <c r="D15" s="931" t="s">
        <v>402</v>
      </c>
      <c r="E15" s="935">
        <v>5157</v>
      </c>
      <c r="F15" s="935">
        <v>3752</v>
      </c>
      <c r="G15" s="935">
        <v>41</v>
      </c>
      <c r="H15" s="935">
        <v>1057</v>
      </c>
      <c r="I15" s="935">
        <v>307</v>
      </c>
      <c r="J15" s="937" t="s">
        <v>425</v>
      </c>
    </row>
    <row r="16" spans="1:17" ht="19.5" customHeight="1" x14ac:dyDescent="0.4">
      <c r="C16" s="819"/>
      <c r="D16" s="931" t="s">
        <v>254</v>
      </c>
      <c r="E16" s="380">
        <v>3404</v>
      </c>
      <c r="F16" s="380">
        <v>2459</v>
      </c>
      <c r="G16" s="380">
        <v>38</v>
      </c>
      <c r="H16" s="380">
        <v>797</v>
      </c>
      <c r="I16" s="380">
        <v>110</v>
      </c>
      <c r="J16" s="937" t="s">
        <v>425</v>
      </c>
    </row>
    <row r="17" spans="2:17" ht="19.5" customHeight="1" x14ac:dyDescent="0.4">
      <c r="C17" s="819"/>
      <c r="D17" s="933" t="s">
        <v>255</v>
      </c>
      <c r="E17" s="938">
        <v>1753</v>
      </c>
      <c r="F17" s="938">
        <v>1293</v>
      </c>
      <c r="G17" s="938">
        <v>3</v>
      </c>
      <c r="H17" s="938">
        <v>260</v>
      </c>
      <c r="I17" s="938">
        <v>197</v>
      </c>
      <c r="J17" s="937" t="s">
        <v>425</v>
      </c>
    </row>
    <row r="18" spans="2:17" ht="19.5" customHeight="1" x14ac:dyDescent="0.4">
      <c r="C18" s="819"/>
      <c r="D18" s="931" t="s">
        <v>403</v>
      </c>
      <c r="E18" s="935">
        <v>4998</v>
      </c>
      <c r="F18" s="935">
        <v>3772</v>
      </c>
      <c r="G18" s="935">
        <v>93</v>
      </c>
      <c r="H18" s="935">
        <v>888</v>
      </c>
      <c r="I18" s="935">
        <v>246</v>
      </c>
      <c r="J18" s="936" t="s">
        <v>425</v>
      </c>
    </row>
    <row r="19" spans="2:17" ht="19.5" customHeight="1" x14ac:dyDescent="0.4">
      <c r="C19" s="819"/>
      <c r="D19" s="931" t="s">
        <v>254</v>
      </c>
      <c r="E19" s="380">
        <v>3433</v>
      </c>
      <c r="F19" s="380">
        <v>2552</v>
      </c>
      <c r="G19" s="380">
        <v>88</v>
      </c>
      <c r="H19" s="380">
        <v>704</v>
      </c>
      <c r="I19" s="380">
        <v>90</v>
      </c>
      <c r="J19" s="937" t="s">
        <v>425</v>
      </c>
    </row>
    <row r="20" spans="2:17" ht="19.5" customHeight="1" x14ac:dyDescent="0.4">
      <c r="C20" s="828"/>
      <c r="D20" s="933" t="s">
        <v>255</v>
      </c>
      <c r="E20" s="380">
        <v>1565</v>
      </c>
      <c r="F20" s="380">
        <v>1220</v>
      </c>
      <c r="G20" s="380">
        <v>5</v>
      </c>
      <c r="H20" s="380">
        <v>184</v>
      </c>
      <c r="I20" s="380">
        <v>156</v>
      </c>
      <c r="J20" s="939" t="s">
        <v>425</v>
      </c>
    </row>
    <row r="21" spans="2:17" ht="19.5" customHeight="1" x14ac:dyDescent="0.4">
      <c r="B21" s="56"/>
      <c r="C21" s="811" t="s">
        <v>260</v>
      </c>
      <c r="D21" s="928" t="s">
        <v>530</v>
      </c>
      <c r="E21" s="929">
        <v>43784</v>
      </c>
      <c r="F21" s="929">
        <v>34988</v>
      </c>
      <c r="G21" s="929">
        <v>844</v>
      </c>
      <c r="H21" s="929">
        <v>6087</v>
      </c>
      <c r="I21" s="929">
        <v>1842</v>
      </c>
      <c r="J21" s="930" t="s">
        <v>425</v>
      </c>
    </row>
    <row r="22" spans="2:17" ht="19.5" customHeight="1" x14ac:dyDescent="0.4">
      <c r="C22" s="819"/>
      <c r="D22" s="931" t="s">
        <v>254</v>
      </c>
      <c r="E22" s="380">
        <v>26489</v>
      </c>
      <c r="F22" s="380">
        <v>20665</v>
      </c>
      <c r="G22" s="380">
        <v>715</v>
      </c>
      <c r="H22" s="380">
        <v>4547</v>
      </c>
      <c r="I22" s="380">
        <v>561</v>
      </c>
      <c r="J22" s="932" t="s">
        <v>425</v>
      </c>
    </row>
    <row r="23" spans="2:17" ht="19.5" customHeight="1" x14ac:dyDescent="0.4">
      <c r="C23" s="819"/>
      <c r="D23" s="933" t="s">
        <v>255</v>
      </c>
      <c r="E23" s="380">
        <v>17295</v>
      </c>
      <c r="F23" s="380">
        <v>14323</v>
      </c>
      <c r="G23" s="380">
        <v>129</v>
      </c>
      <c r="H23" s="380">
        <v>1540</v>
      </c>
      <c r="I23" s="380">
        <v>1281</v>
      </c>
      <c r="J23" s="932" t="s">
        <v>425</v>
      </c>
    </row>
    <row r="24" spans="2:17" ht="19.5" customHeight="1" x14ac:dyDescent="0.4">
      <c r="C24" s="819"/>
      <c r="D24" s="934" t="s">
        <v>313</v>
      </c>
      <c r="E24" s="935">
        <v>24523</v>
      </c>
      <c r="F24" s="935">
        <v>19920</v>
      </c>
      <c r="G24" s="935">
        <v>514</v>
      </c>
      <c r="H24" s="935">
        <v>3152</v>
      </c>
      <c r="I24" s="935">
        <v>923</v>
      </c>
      <c r="J24" s="936" t="s">
        <v>425</v>
      </c>
      <c r="Q24" s="290"/>
    </row>
    <row r="25" spans="2:17" ht="19.5" customHeight="1" x14ac:dyDescent="0.4">
      <c r="C25" s="819"/>
      <c r="D25" s="931" t="s">
        <v>254</v>
      </c>
      <c r="E25" s="380">
        <v>14513</v>
      </c>
      <c r="F25" s="380">
        <v>11528</v>
      </c>
      <c r="G25" s="380">
        <v>425</v>
      </c>
      <c r="H25" s="380">
        <v>2335</v>
      </c>
      <c r="I25" s="380">
        <v>224</v>
      </c>
      <c r="J25" s="937" t="s">
        <v>425</v>
      </c>
    </row>
    <row r="26" spans="2:17" ht="19.5" customHeight="1" x14ac:dyDescent="0.4">
      <c r="C26" s="819"/>
      <c r="D26" s="933" t="s">
        <v>255</v>
      </c>
      <c r="E26" s="938">
        <v>10010</v>
      </c>
      <c r="F26" s="938">
        <v>8392</v>
      </c>
      <c r="G26" s="938">
        <v>89</v>
      </c>
      <c r="H26" s="938">
        <v>817</v>
      </c>
      <c r="I26" s="938">
        <v>699</v>
      </c>
      <c r="J26" s="939" t="s">
        <v>425</v>
      </c>
    </row>
    <row r="27" spans="2:17" ht="19.5" customHeight="1" x14ac:dyDescent="0.4">
      <c r="C27" s="819"/>
      <c r="D27" s="931" t="s">
        <v>531</v>
      </c>
      <c r="E27" s="935">
        <v>9025</v>
      </c>
      <c r="F27" s="935">
        <v>7131</v>
      </c>
      <c r="G27" s="935">
        <v>179</v>
      </c>
      <c r="H27" s="935">
        <v>1342</v>
      </c>
      <c r="I27" s="935">
        <v>367</v>
      </c>
      <c r="J27" s="936" t="s">
        <v>425</v>
      </c>
    </row>
    <row r="28" spans="2:17" ht="19.5" customHeight="1" x14ac:dyDescent="0.4">
      <c r="C28" s="819"/>
      <c r="D28" s="931" t="s">
        <v>254</v>
      </c>
      <c r="E28" s="380">
        <v>5360</v>
      </c>
      <c r="F28" s="380">
        <v>4131</v>
      </c>
      <c r="G28" s="380">
        <v>151</v>
      </c>
      <c r="H28" s="380">
        <v>963</v>
      </c>
      <c r="I28" s="380">
        <v>115</v>
      </c>
      <c r="J28" s="937" t="s">
        <v>425</v>
      </c>
    </row>
    <row r="29" spans="2:17" ht="19.5" customHeight="1" x14ac:dyDescent="0.4">
      <c r="C29" s="819"/>
      <c r="D29" s="933" t="s">
        <v>255</v>
      </c>
      <c r="E29" s="380">
        <v>3665</v>
      </c>
      <c r="F29" s="380">
        <v>3000</v>
      </c>
      <c r="G29" s="380">
        <v>28</v>
      </c>
      <c r="H29" s="380">
        <v>379</v>
      </c>
      <c r="I29" s="380">
        <v>252</v>
      </c>
      <c r="J29" s="939" t="s">
        <v>425</v>
      </c>
    </row>
    <row r="30" spans="2:17" ht="19.5" customHeight="1" x14ac:dyDescent="0.4">
      <c r="C30" s="819"/>
      <c r="D30" s="931" t="s">
        <v>402</v>
      </c>
      <c r="E30" s="935">
        <v>5059</v>
      </c>
      <c r="F30" s="935">
        <v>3888</v>
      </c>
      <c r="G30" s="935">
        <v>69</v>
      </c>
      <c r="H30" s="935">
        <v>820</v>
      </c>
      <c r="I30" s="935">
        <v>281</v>
      </c>
      <c r="J30" s="937" t="s">
        <v>425</v>
      </c>
    </row>
    <row r="31" spans="2:17" ht="19.5" customHeight="1" x14ac:dyDescent="0.4">
      <c r="C31" s="819"/>
      <c r="D31" s="931" t="s">
        <v>254</v>
      </c>
      <c r="E31" s="380">
        <v>3281</v>
      </c>
      <c r="F31" s="380">
        <v>2464</v>
      </c>
      <c r="G31" s="380">
        <v>58</v>
      </c>
      <c r="H31" s="380">
        <v>645</v>
      </c>
      <c r="I31" s="380">
        <v>114</v>
      </c>
      <c r="J31" s="937" t="s">
        <v>425</v>
      </c>
    </row>
    <row r="32" spans="2:17" ht="19.5" customHeight="1" x14ac:dyDescent="0.4">
      <c r="C32" s="819"/>
      <c r="D32" s="933" t="s">
        <v>255</v>
      </c>
      <c r="E32" s="938">
        <v>1778</v>
      </c>
      <c r="F32" s="938">
        <v>1424</v>
      </c>
      <c r="G32" s="938">
        <v>11</v>
      </c>
      <c r="H32" s="938">
        <v>175</v>
      </c>
      <c r="I32" s="938">
        <v>167</v>
      </c>
      <c r="J32" s="937" t="s">
        <v>425</v>
      </c>
    </row>
    <row r="33" spans="3:10" ht="19.5" customHeight="1" x14ac:dyDescent="0.4">
      <c r="C33" s="819"/>
      <c r="D33" s="931" t="s">
        <v>532</v>
      </c>
      <c r="E33" s="935">
        <v>5177</v>
      </c>
      <c r="F33" s="935">
        <v>4049</v>
      </c>
      <c r="G33" s="935">
        <v>82</v>
      </c>
      <c r="H33" s="935">
        <v>773</v>
      </c>
      <c r="I33" s="935">
        <v>271</v>
      </c>
      <c r="J33" s="936" t="s">
        <v>425</v>
      </c>
    </row>
    <row r="34" spans="3:10" ht="19.5" customHeight="1" x14ac:dyDescent="0.4">
      <c r="C34" s="819"/>
      <c r="D34" s="931" t="s">
        <v>254</v>
      </c>
      <c r="E34" s="380">
        <v>3335</v>
      </c>
      <c r="F34" s="380">
        <v>2542</v>
      </c>
      <c r="G34" s="380">
        <v>81</v>
      </c>
      <c r="H34" s="380">
        <v>604</v>
      </c>
      <c r="I34" s="380">
        <v>108</v>
      </c>
      <c r="J34" s="937" t="s">
        <v>425</v>
      </c>
    </row>
    <row r="35" spans="3:10" ht="19.5" customHeight="1" x14ac:dyDescent="0.4">
      <c r="C35" s="828"/>
      <c r="D35" s="933" t="s">
        <v>255</v>
      </c>
      <c r="E35" s="380">
        <v>1842</v>
      </c>
      <c r="F35" s="380">
        <v>1507</v>
      </c>
      <c r="G35" s="380">
        <v>1</v>
      </c>
      <c r="H35" s="380">
        <v>169</v>
      </c>
      <c r="I35" s="380">
        <v>163</v>
      </c>
      <c r="J35" s="939" t="s">
        <v>425</v>
      </c>
    </row>
    <row r="36" spans="3:10" ht="19.5" customHeight="1" x14ac:dyDescent="0.4">
      <c r="C36" s="811" t="s">
        <v>261</v>
      </c>
      <c r="D36" s="940" t="s">
        <v>264</v>
      </c>
      <c r="E36" s="929">
        <v>43587</v>
      </c>
      <c r="F36" s="929">
        <v>35508</v>
      </c>
      <c r="G36" s="929">
        <v>767</v>
      </c>
      <c r="H36" s="929">
        <v>5639</v>
      </c>
      <c r="I36" s="929">
        <v>1650</v>
      </c>
      <c r="J36" s="941">
        <v>23</v>
      </c>
    </row>
    <row r="37" spans="3:10" ht="19.5" customHeight="1" x14ac:dyDescent="0.4">
      <c r="C37" s="819"/>
      <c r="D37" s="931" t="s">
        <v>254</v>
      </c>
      <c r="E37" s="386">
        <v>25505</v>
      </c>
      <c r="F37" s="380">
        <v>20028</v>
      </c>
      <c r="G37" s="380">
        <v>631</v>
      </c>
      <c r="H37" s="380">
        <v>4325</v>
      </c>
      <c r="I37" s="380">
        <v>521</v>
      </c>
      <c r="J37" s="932" t="s">
        <v>321</v>
      </c>
    </row>
    <row r="38" spans="3:10" ht="19.5" customHeight="1" x14ac:dyDescent="0.4">
      <c r="C38" s="819"/>
      <c r="D38" s="931" t="s">
        <v>255</v>
      </c>
      <c r="E38" s="386">
        <v>18082</v>
      </c>
      <c r="F38" s="380">
        <v>15480</v>
      </c>
      <c r="G38" s="380">
        <v>136</v>
      </c>
      <c r="H38" s="380">
        <v>1314</v>
      </c>
      <c r="I38" s="380">
        <v>1129</v>
      </c>
      <c r="J38" s="942">
        <v>23</v>
      </c>
    </row>
    <row r="39" spans="3:10" ht="19.5" customHeight="1" x14ac:dyDescent="0.4">
      <c r="C39" s="811" t="s">
        <v>262</v>
      </c>
      <c r="D39" s="940" t="s">
        <v>264</v>
      </c>
      <c r="E39" s="929">
        <v>40519</v>
      </c>
      <c r="F39" s="929">
        <v>33757</v>
      </c>
      <c r="G39" s="929">
        <v>976</v>
      </c>
      <c r="H39" s="929">
        <v>4482</v>
      </c>
      <c r="I39" s="929">
        <v>1280</v>
      </c>
      <c r="J39" s="941">
        <v>24</v>
      </c>
    </row>
    <row r="40" spans="3:10" ht="19.5" customHeight="1" x14ac:dyDescent="0.4">
      <c r="C40" s="819"/>
      <c r="D40" s="931" t="s">
        <v>254</v>
      </c>
      <c r="E40" s="386">
        <v>24534</v>
      </c>
      <c r="F40" s="380">
        <v>18467</v>
      </c>
      <c r="G40" s="380">
        <v>791</v>
      </c>
      <c r="H40" s="380">
        <v>3444</v>
      </c>
      <c r="I40" s="380">
        <v>453</v>
      </c>
      <c r="J40" s="942">
        <v>2</v>
      </c>
    </row>
    <row r="41" spans="3:10" ht="19.5" customHeight="1" x14ac:dyDescent="0.4">
      <c r="C41" s="828"/>
      <c r="D41" s="933" t="s">
        <v>255</v>
      </c>
      <c r="E41" s="943">
        <v>18289</v>
      </c>
      <c r="F41" s="938">
        <v>15290</v>
      </c>
      <c r="G41" s="938">
        <v>185</v>
      </c>
      <c r="H41" s="938">
        <v>1038</v>
      </c>
      <c r="I41" s="938">
        <v>827</v>
      </c>
      <c r="J41" s="944">
        <v>22</v>
      </c>
    </row>
    <row r="42" spans="3:10" ht="19.5" customHeight="1" x14ac:dyDescent="0.4">
      <c r="C42" s="811" t="s">
        <v>263</v>
      </c>
      <c r="D42" s="940" t="s">
        <v>264</v>
      </c>
      <c r="E42" s="929">
        <v>45519</v>
      </c>
      <c r="F42" s="929">
        <v>34735</v>
      </c>
      <c r="G42" s="929">
        <v>970</v>
      </c>
      <c r="H42" s="929">
        <v>4421</v>
      </c>
      <c r="I42" s="929">
        <v>1105</v>
      </c>
      <c r="J42" s="941">
        <v>27</v>
      </c>
    </row>
    <row r="43" spans="3:10" ht="19.5" customHeight="1" x14ac:dyDescent="0.4">
      <c r="C43" s="819"/>
      <c r="D43" s="931" t="s">
        <v>254</v>
      </c>
      <c r="E43" s="386">
        <v>25632</v>
      </c>
      <c r="F43" s="380">
        <v>18624</v>
      </c>
      <c r="G43" s="380">
        <v>753</v>
      </c>
      <c r="H43" s="380">
        <v>3399</v>
      </c>
      <c r="I43" s="380">
        <v>365</v>
      </c>
      <c r="J43" s="942">
        <v>5</v>
      </c>
    </row>
    <row r="44" spans="3:10" ht="19.5" customHeight="1" x14ac:dyDescent="0.4">
      <c r="C44" s="819"/>
      <c r="D44" s="931" t="s">
        <v>255</v>
      </c>
      <c r="E44" s="386">
        <v>19887</v>
      </c>
      <c r="F44" s="380">
        <v>16111</v>
      </c>
      <c r="G44" s="380">
        <v>217</v>
      </c>
      <c r="H44" s="380">
        <v>1022</v>
      </c>
      <c r="I44" s="380">
        <v>740</v>
      </c>
      <c r="J44" s="942">
        <v>22</v>
      </c>
    </row>
    <row r="45" spans="3:10" ht="19.5" customHeight="1" x14ac:dyDescent="0.4">
      <c r="C45" s="811" t="s">
        <v>533</v>
      </c>
      <c r="D45" s="940" t="s">
        <v>264</v>
      </c>
      <c r="E45" s="929">
        <v>41989</v>
      </c>
      <c r="F45" s="929">
        <v>33609</v>
      </c>
      <c r="G45" s="929">
        <v>1278</v>
      </c>
      <c r="H45" s="929">
        <v>3971</v>
      </c>
      <c r="I45" s="929">
        <v>944</v>
      </c>
      <c r="J45" s="941">
        <v>27</v>
      </c>
    </row>
    <row r="46" spans="3:10" ht="19.5" customHeight="1" x14ac:dyDescent="0.4">
      <c r="C46" s="819"/>
      <c r="D46" s="931" t="s">
        <v>254</v>
      </c>
      <c r="E46" s="386">
        <v>23062</v>
      </c>
      <c r="F46" s="380">
        <v>17384</v>
      </c>
      <c r="G46" s="380">
        <v>966</v>
      </c>
      <c r="H46" s="380">
        <v>3039</v>
      </c>
      <c r="I46" s="380">
        <v>283</v>
      </c>
      <c r="J46" s="942">
        <v>6</v>
      </c>
    </row>
    <row r="47" spans="3:10" ht="19.5" customHeight="1" x14ac:dyDescent="0.4">
      <c r="C47" s="828"/>
      <c r="D47" s="933" t="s">
        <v>255</v>
      </c>
      <c r="E47" s="943">
        <v>18927</v>
      </c>
      <c r="F47" s="938">
        <v>16225</v>
      </c>
      <c r="G47" s="938">
        <v>312</v>
      </c>
      <c r="H47" s="938">
        <v>932</v>
      </c>
      <c r="I47" s="938">
        <v>661</v>
      </c>
      <c r="J47" s="944">
        <v>21</v>
      </c>
    </row>
    <row r="48" spans="3:10" ht="16.5" customHeight="1" x14ac:dyDescent="0.4">
      <c r="C48" s="175" t="s">
        <v>534</v>
      </c>
      <c r="J48" s="271" t="s">
        <v>270</v>
      </c>
    </row>
    <row r="49" spans="4:11" ht="16.5" customHeight="1" x14ac:dyDescent="0.4">
      <c r="D49" s="175"/>
      <c r="E49" s="175"/>
      <c r="F49" s="175"/>
      <c r="G49" s="175"/>
      <c r="I49" s="177"/>
      <c r="J49" s="945" t="s">
        <v>535</v>
      </c>
    </row>
    <row r="50" spans="4:11" x14ac:dyDescent="0.4">
      <c r="F50" s="55"/>
      <c r="G50" s="55"/>
      <c r="H50" s="55"/>
      <c r="I50" s="55"/>
      <c r="J50" s="56"/>
      <c r="K50" s="55"/>
    </row>
    <row r="51" spans="4:11" x14ac:dyDescent="0.4">
      <c r="F51" s="55"/>
      <c r="G51" s="55"/>
      <c r="H51" s="55"/>
      <c r="I51" s="55"/>
      <c r="J51" s="56"/>
      <c r="K51" s="55"/>
    </row>
    <row r="53" spans="4:11" x14ac:dyDescent="0.4">
      <c r="F53" s="55"/>
      <c r="G53" s="55"/>
      <c r="H53" s="55"/>
      <c r="I53" s="55"/>
      <c r="J53" s="56"/>
      <c r="K53" s="55"/>
    </row>
    <row r="54" spans="4:11" x14ac:dyDescent="0.4">
      <c r="F54" s="55"/>
      <c r="G54" s="55"/>
      <c r="H54" s="55"/>
      <c r="I54" s="55"/>
      <c r="J54" s="56"/>
      <c r="K54" s="55"/>
    </row>
  </sheetData>
  <mergeCells count="7">
    <mergeCell ref="C45:C47"/>
    <mergeCell ref="C5:D5"/>
    <mergeCell ref="C6:C20"/>
    <mergeCell ref="C21:C35"/>
    <mergeCell ref="C36:C38"/>
    <mergeCell ref="C39:C41"/>
    <mergeCell ref="C42:C44"/>
  </mergeCells>
  <phoneticPr fontId="4"/>
  <hyperlinks>
    <hyperlink ref="A1" location="基本情報!C42" display="基本情報"/>
    <hyperlink ref="J49" r:id="rId1"/>
  </hyperlinks>
  <pageMargins left="0.7" right="0.7" top="0.75" bottom="0.75" header="0.3" footer="0.3"/>
  <pageSetup paperSize="9" scale="77"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FFCCFF"/>
    <pageSetUpPr fitToPage="1"/>
  </sheetPr>
  <dimension ref="A1:U33"/>
  <sheetViews>
    <sheetView zoomScaleNormal="100" workbookViewId="0">
      <selection activeCell="C4" sqref="C4"/>
    </sheetView>
  </sheetViews>
  <sheetFormatPr defaultColWidth="9" defaultRowHeight="13.5" x14ac:dyDescent="0.4"/>
  <cols>
    <col min="1" max="1" width="4.625" style="267" customWidth="1"/>
    <col min="2" max="2" width="2.125" style="267" customWidth="1"/>
    <col min="3" max="3" width="38.25" style="267" bestFit="1" customWidth="1"/>
    <col min="4" max="16384" width="9" style="267"/>
  </cols>
  <sheetData>
    <row r="1" spans="1:21" x14ac:dyDescent="0.4">
      <c r="A1" s="53" t="s">
        <v>2</v>
      </c>
      <c r="B1" s="54"/>
    </row>
    <row r="2" spans="1:21" x14ac:dyDescent="0.4">
      <c r="A2" s="57"/>
      <c r="B2" s="54"/>
    </row>
    <row r="3" spans="1:21" ht="21" customHeight="1" x14ac:dyDescent="0.4">
      <c r="C3" s="529" t="s">
        <v>536</v>
      </c>
      <c r="D3" s="565"/>
      <c r="E3" s="565"/>
      <c r="F3" s="565"/>
      <c r="G3" s="565"/>
      <c r="H3" s="565"/>
      <c r="I3" s="565"/>
      <c r="J3" s="565"/>
    </row>
    <row r="4" spans="1:21" ht="16.5" customHeight="1" x14ac:dyDescent="0.4">
      <c r="C4" s="565"/>
      <c r="D4" s="565"/>
      <c r="E4" s="565"/>
      <c r="F4" s="565"/>
      <c r="G4" s="565"/>
      <c r="H4" s="565"/>
      <c r="I4" s="565"/>
      <c r="J4" s="565"/>
      <c r="U4" s="177" t="s">
        <v>537</v>
      </c>
    </row>
    <row r="5" spans="1:21" ht="24" customHeight="1" x14ac:dyDescent="0.4">
      <c r="C5" s="946" t="s">
        <v>538</v>
      </c>
      <c r="D5" s="842" t="s">
        <v>232</v>
      </c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5"/>
    </row>
    <row r="6" spans="1:21" ht="24" customHeight="1" x14ac:dyDescent="0.4">
      <c r="C6" s="947"/>
      <c r="D6" s="948"/>
      <c r="E6" s="949"/>
      <c r="F6" s="949"/>
      <c r="G6" s="949"/>
      <c r="H6" s="949"/>
      <c r="I6" s="949"/>
      <c r="J6" s="950" t="s">
        <v>254</v>
      </c>
      <c r="K6" s="951"/>
      <c r="L6" s="951"/>
      <c r="M6" s="951"/>
      <c r="N6" s="951"/>
      <c r="O6" s="952"/>
      <c r="P6" s="953" t="s">
        <v>255</v>
      </c>
      <c r="Q6" s="951"/>
      <c r="R6" s="951"/>
      <c r="S6" s="951"/>
      <c r="T6" s="951"/>
      <c r="U6" s="952"/>
    </row>
    <row r="7" spans="1:21" ht="42" customHeight="1" x14ac:dyDescent="0.4">
      <c r="C7" s="954"/>
      <c r="D7" s="955" t="s">
        <v>539</v>
      </c>
      <c r="E7" s="956" t="s">
        <v>540</v>
      </c>
      <c r="F7" s="957" t="s">
        <v>526</v>
      </c>
      <c r="G7" s="957" t="s">
        <v>527</v>
      </c>
      <c r="H7" s="957" t="s">
        <v>541</v>
      </c>
      <c r="I7" s="958" t="s">
        <v>542</v>
      </c>
      <c r="J7" s="959" t="s">
        <v>543</v>
      </c>
      <c r="K7" s="956" t="s">
        <v>540</v>
      </c>
      <c r="L7" s="957" t="s">
        <v>526</v>
      </c>
      <c r="M7" s="957" t="s">
        <v>527</v>
      </c>
      <c r="N7" s="957" t="s">
        <v>541</v>
      </c>
      <c r="O7" s="958" t="s">
        <v>542</v>
      </c>
      <c r="P7" s="959" t="s">
        <v>543</v>
      </c>
      <c r="Q7" s="956" t="s">
        <v>540</v>
      </c>
      <c r="R7" s="957" t="s">
        <v>526</v>
      </c>
      <c r="S7" s="957" t="s">
        <v>527</v>
      </c>
      <c r="T7" s="957" t="s">
        <v>544</v>
      </c>
      <c r="U7" s="958" t="s">
        <v>545</v>
      </c>
    </row>
    <row r="8" spans="1:21" ht="24" customHeight="1" x14ac:dyDescent="0.4">
      <c r="C8" s="960" t="s">
        <v>232</v>
      </c>
      <c r="D8" s="961">
        <v>41989</v>
      </c>
      <c r="E8" s="962">
        <v>33609</v>
      </c>
      <c r="F8" s="963">
        <v>1278</v>
      </c>
      <c r="G8" s="963">
        <v>3968</v>
      </c>
      <c r="H8" s="963">
        <v>944</v>
      </c>
      <c r="I8" s="964">
        <v>27</v>
      </c>
      <c r="J8" s="965">
        <v>23062</v>
      </c>
      <c r="K8" s="962">
        <v>17384</v>
      </c>
      <c r="L8" s="963">
        <v>966</v>
      </c>
      <c r="M8" s="963">
        <v>3008</v>
      </c>
      <c r="N8" s="963">
        <v>283</v>
      </c>
      <c r="O8" s="964">
        <v>6</v>
      </c>
      <c r="P8" s="965">
        <v>18927</v>
      </c>
      <c r="Q8" s="962">
        <v>16225</v>
      </c>
      <c r="R8" s="963">
        <v>312</v>
      </c>
      <c r="S8" s="963">
        <v>923</v>
      </c>
      <c r="T8" s="963">
        <v>661</v>
      </c>
      <c r="U8" s="964">
        <v>21</v>
      </c>
    </row>
    <row r="9" spans="1:21" ht="24" customHeight="1" x14ac:dyDescent="0.4">
      <c r="C9" s="966" t="s">
        <v>546</v>
      </c>
      <c r="D9" s="967">
        <v>1293</v>
      </c>
      <c r="E9" s="962">
        <v>365</v>
      </c>
      <c r="F9" s="963">
        <v>13</v>
      </c>
      <c r="G9" s="963">
        <v>667</v>
      </c>
      <c r="H9" s="963">
        <v>224</v>
      </c>
      <c r="I9" s="964">
        <v>0</v>
      </c>
      <c r="J9" s="965">
        <v>1018</v>
      </c>
      <c r="K9" s="962">
        <v>275</v>
      </c>
      <c r="L9" s="963">
        <v>12</v>
      </c>
      <c r="M9" s="963">
        <v>629</v>
      </c>
      <c r="N9" s="963">
        <v>80</v>
      </c>
      <c r="O9" s="964">
        <v>0</v>
      </c>
      <c r="P9" s="965">
        <v>275</v>
      </c>
      <c r="Q9" s="962">
        <v>90</v>
      </c>
      <c r="R9" s="963">
        <v>1</v>
      </c>
      <c r="S9" s="963">
        <v>38</v>
      </c>
      <c r="T9" s="963">
        <v>144</v>
      </c>
      <c r="U9" s="964">
        <v>0</v>
      </c>
    </row>
    <row r="10" spans="1:21" ht="24" customHeight="1" x14ac:dyDescent="0.4">
      <c r="C10" s="968" t="s">
        <v>491</v>
      </c>
      <c r="D10" s="969">
        <v>1070</v>
      </c>
      <c r="E10" s="970">
        <v>331</v>
      </c>
      <c r="F10" s="971">
        <v>12</v>
      </c>
      <c r="G10" s="971">
        <v>525</v>
      </c>
      <c r="H10" s="971">
        <v>186</v>
      </c>
      <c r="I10" s="972" t="s">
        <v>119</v>
      </c>
      <c r="J10" s="973">
        <v>814</v>
      </c>
      <c r="K10" s="970">
        <v>247</v>
      </c>
      <c r="L10" s="971">
        <v>11</v>
      </c>
      <c r="M10" s="971">
        <v>487</v>
      </c>
      <c r="N10" s="971">
        <v>55</v>
      </c>
      <c r="O10" s="974" t="s">
        <v>119</v>
      </c>
      <c r="P10" s="975">
        <v>256</v>
      </c>
      <c r="Q10" s="970">
        <v>84</v>
      </c>
      <c r="R10" s="971">
        <v>1</v>
      </c>
      <c r="S10" s="971">
        <v>38</v>
      </c>
      <c r="T10" s="971">
        <v>131</v>
      </c>
      <c r="U10" s="972" t="s">
        <v>119</v>
      </c>
    </row>
    <row r="11" spans="1:21" ht="24" customHeight="1" x14ac:dyDescent="0.4">
      <c r="C11" s="976" t="s">
        <v>492</v>
      </c>
      <c r="D11" s="969">
        <v>223</v>
      </c>
      <c r="E11" s="970">
        <v>34</v>
      </c>
      <c r="F11" s="971">
        <v>1</v>
      </c>
      <c r="G11" s="971">
        <v>142</v>
      </c>
      <c r="H11" s="971">
        <v>38</v>
      </c>
      <c r="I11" s="972" t="s">
        <v>119</v>
      </c>
      <c r="J11" s="973">
        <v>204</v>
      </c>
      <c r="K11" s="970">
        <v>28</v>
      </c>
      <c r="L11" s="971">
        <v>1</v>
      </c>
      <c r="M11" s="971">
        <v>142</v>
      </c>
      <c r="N11" s="971">
        <v>25</v>
      </c>
      <c r="O11" s="972" t="s">
        <v>119</v>
      </c>
      <c r="P11" s="975">
        <v>19</v>
      </c>
      <c r="Q11" s="970">
        <v>6</v>
      </c>
      <c r="R11" s="971" t="s">
        <v>119</v>
      </c>
      <c r="S11" s="971" t="s">
        <v>119</v>
      </c>
      <c r="T11" s="971">
        <v>13</v>
      </c>
      <c r="U11" s="972" t="s">
        <v>119</v>
      </c>
    </row>
    <row r="12" spans="1:21" ht="24" customHeight="1" x14ac:dyDescent="0.4">
      <c r="C12" s="977" t="s">
        <v>487</v>
      </c>
      <c r="D12" s="967">
        <v>7587</v>
      </c>
      <c r="E12" s="962">
        <v>5721</v>
      </c>
      <c r="F12" s="963">
        <v>472</v>
      </c>
      <c r="G12" s="963">
        <v>967</v>
      </c>
      <c r="H12" s="963">
        <v>198</v>
      </c>
      <c r="I12" s="964">
        <v>25</v>
      </c>
      <c r="J12" s="965">
        <v>6119</v>
      </c>
      <c r="K12" s="962">
        <v>4571</v>
      </c>
      <c r="L12" s="963">
        <v>379</v>
      </c>
      <c r="M12" s="963">
        <v>909</v>
      </c>
      <c r="N12" s="963">
        <v>68</v>
      </c>
      <c r="O12" s="964">
        <v>6</v>
      </c>
      <c r="P12" s="965">
        <v>1468</v>
      </c>
      <c r="Q12" s="962">
        <v>1150</v>
      </c>
      <c r="R12" s="963">
        <v>93</v>
      </c>
      <c r="S12" s="963">
        <v>58</v>
      </c>
      <c r="T12" s="963">
        <v>130</v>
      </c>
      <c r="U12" s="964">
        <v>19</v>
      </c>
    </row>
    <row r="13" spans="1:21" ht="24" customHeight="1" x14ac:dyDescent="0.4">
      <c r="C13" s="968" t="s">
        <v>494</v>
      </c>
      <c r="D13" s="969">
        <v>21</v>
      </c>
      <c r="E13" s="970">
        <v>16</v>
      </c>
      <c r="F13" s="971">
        <v>5</v>
      </c>
      <c r="G13" s="971" t="s">
        <v>119</v>
      </c>
      <c r="H13" s="971" t="s">
        <v>119</v>
      </c>
      <c r="I13" s="972" t="s">
        <v>119</v>
      </c>
      <c r="J13" s="973">
        <v>17</v>
      </c>
      <c r="K13" s="970">
        <v>14</v>
      </c>
      <c r="L13" s="971">
        <v>3</v>
      </c>
      <c r="M13" s="971" t="s">
        <v>119</v>
      </c>
      <c r="N13" s="971" t="s">
        <v>119</v>
      </c>
      <c r="O13" s="972" t="s">
        <v>119</v>
      </c>
      <c r="P13" s="975">
        <v>4</v>
      </c>
      <c r="Q13" s="970">
        <v>2</v>
      </c>
      <c r="R13" s="971">
        <v>2</v>
      </c>
      <c r="S13" s="971" t="s">
        <v>119</v>
      </c>
      <c r="T13" s="971" t="s">
        <v>119</v>
      </c>
      <c r="U13" s="972" t="s">
        <v>119</v>
      </c>
    </row>
    <row r="14" spans="1:21" ht="24" customHeight="1" x14ac:dyDescent="0.4">
      <c r="C14" s="978" t="s">
        <v>495</v>
      </c>
      <c r="D14" s="969">
        <v>5388</v>
      </c>
      <c r="E14" s="970">
        <v>3898</v>
      </c>
      <c r="F14" s="971">
        <v>380</v>
      </c>
      <c r="G14" s="971">
        <v>800</v>
      </c>
      <c r="H14" s="971">
        <v>145</v>
      </c>
      <c r="I14" s="972" t="s">
        <v>119</v>
      </c>
      <c r="J14" s="973">
        <v>4748</v>
      </c>
      <c r="K14" s="970">
        <v>3441</v>
      </c>
      <c r="L14" s="971">
        <v>307</v>
      </c>
      <c r="M14" s="971">
        <v>790</v>
      </c>
      <c r="N14" s="971">
        <v>54</v>
      </c>
      <c r="O14" s="972" t="s">
        <v>119</v>
      </c>
      <c r="P14" s="975">
        <v>640</v>
      </c>
      <c r="Q14" s="970">
        <v>457</v>
      </c>
      <c r="R14" s="971">
        <v>73</v>
      </c>
      <c r="S14" s="971">
        <v>10</v>
      </c>
      <c r="T14" s="971">
        <v>91</v>
      </c>
      <c r="U14" s="972" t="s">
        <v>119</v>
      </c>
    </row>
    <row r="15" spans="1:21" ht="24" customHeight="1" x14ac:dyDescent="0.4">
      <c r="C15" s="976" t="s">
        <v>496</v>
      </c>
      <c r="D15" s="969">
        <v>2178</v>
      </c>
      <c r="E15" s="970">
        <v>1807</v>
      </c>
      <c r="F15" s="971">
        <v>87</v>
      </c>
      <c r="G15" s="971">
        <v>167</v>
      </c>
      <c r="H15" s="971">
        <v>53</v>
      </c>
      <c r="I15" s="972">
        <v>25</v>
      </c>
      <c r="J15" s="973">
        <v>1354</v>
      </c>
      <c r="K15" s="970">
        <v>1116</v>
      </c>
      <c r="L15" s="971">
        <v>69</v>
      </c>
      <c r="M15" s="971">
        <v>119</v>
      </c>
      <c r="N15" s="971">
        <v>14</v>
      </c>
      <c r="O15" s="972">
        <v>6</v>
      </c>
      <c r="P15" s="975">
        <v>824</v>
      </c>
      <c r="Q15" s="970">
        <v>691</v>
      </c>
      <c r="R15" s="971">
        <v>18</v>
      </c>
      <c r="S15" s="971">
        <v>48</v>
      </c>
      <c r="T15" s="971">
        <v>39</v>
      </c>
      <c r="U15" s="972">
        <v>19</v>
      </c>
    </row>
    <row r="16" spans="1:21" ht="24" customHeight="1" x14ac:dyDescent="0.4">
      <c r="C16" s="966" t="s">
        <v>488</v>
      </c>
      <c r="D16" s="967">
        <v>30375</v>
      </c>
      <c r="E16" s="962">
        <v>26588</v>
      </c>
      <c r="F16" s="963">
        <v>771</v>
      </c>
      <c r="G16" s="963">
        <v>2124</v>
      </c>
      <c r="H16" s="963">
        <v>469</v>
      </c>
      <c r="I16" s="964">
        <v>2</v>
      </c>
      <c r="J16" s="965">
        <v>14268</v>
      </c>
      <c r="K16" s="962">
        <v>12010</v>
      </c>
      <c r="L16" s="963">
        <v>563</v>
      </c>
      <c r="M16" s="963">
        <v>1332</v>
      </c>
      <c r="N16" s="963">
        <v>117</v>
      </c>
      <c r="O16" s="964">
        <v>0</v>
      </c>
      <c r="P16" s="965">
        <v>16107</v>
      </c>
      <c r="Q16" s="962">
        <v>14578</v>
      </c>
      <c r="R16" s="963">
        <v>208</v>
      </c>
      <c r="S16" s="963">
        <v>755</v>
      </c>
      <c r="T16" s="963">
        <v>352</v>
      </c>
      <c r="U16" s="964">
        <v>2</v>
      </c>
    </row>
    <row r="17" spans="3:21" ht="24" customHeight="1" x14ac:dyDescent="0.4">
      <c r="C17" s="968" t="s">
        <v>547</v>
      </c>
      <c r="D17" s="969">
        <v>311</v>
      </c>
      <c r="E17" s="970">
        <v>306</v>
      </c>
      <c r="F17" s="971">
        <v>2</v>
      </c>
      <c r="G17" s="971" t="s">
        <v>119</v>
      </c>
      <c r="H17" s="971" t="s">
        <v>119</v>
      </c>
      <c r="I17" s="972" t="s">
        <v>119</v>
      </c>
      <c r="J17" s="973">
        <v>275</v>
      </c>
      <c r="K17" s="970">
        <v>271</v>
      </c>
      <c r="L17" s="971">
        <v>1</v>
      </c>
      <c r="M17" s="971" t="s">
        <v>119</v>
      </c>
      <c r="N17" s="971" t="s">
        <v>119</v>
      </c>
      <c r="O17" s="972" t="s">
        <v>119</v>
      </c>
      <c r="P17" s="975">
        <v>36</v>
      </c>
      <c r="Q17" s="970">
        <v>35</v>
      </c>
      <c r="R17" s="971">
        <v>1</v>
      </c>
      <c r="S17" s="971" t="s">
        <v>119</v>
      </c>
      <c r="T17" s="971" t="s">
        <v>119</v>
      </c>
      <c r="U17" s="972" t="s">
        <v>119</v>
      </c>
    </row>
    <row r="18" spans="3:21" ht="24" customHeight="1" x14ac:dyDescent="0.4">
      <c r="C18" s="978" t="s">
        <v>499</v>
      </c>
      <c r="D18" s="969">
        <v>714</v>
      </c>
      <c r="E18" s="970">
        <v>638</v>
      </c>
      <c r="F18" s="971">
        <v>35</v>
      </c>
      <c r="G18" s="971">
        <v>36</v>
      </c>
      <c r="H18" s="971">
        <v>3</v>
      </c>
      <c r="I18" s="972" t="s">
        <v>119</v>
      </c>
      <c r="J18" s="973">
        <v>447</v>
      </c>
      <c r="K18" s="970">
        <v>391</v>
      </c>
      <c r="L18" s="971">
        <v>27</v>
      </c>
      <c r="M18" s="971" t="s">
        <v>119</v>
      </c>
      <c r="N18" s="971">
        <v>1</v>
      </c>
      <c r="O18" s="972" t="s">
        <v>119</v>
      </c>
      <c r="P18" s="975">
        <v>267</v>
      </c>
      <c r="Q18" s="970">
        <v>247</v>
      </c>
      <c r="R18" s="971">
        <v>8</v>
      </c>
      <c r="S18" s="971">
        <v>8</v>
      </c>
      <c r="T18" s="971">
        <v>2</v>
      </c>
      <c r="U18" s="972" t="s">
        <v>119</v>
      </c>
    </row>
    <row r="19" spans="3:21" ht="24" customHeight="1" x14ac:dyDescent="0.4">
      <c r="C19" s="978" t="s">
        <v>501</v>
      </c>
      <c r="D19" s="969">
        <v>1351</v>
      </c>
      <c r="E19" s="970">
        <v>1122</v>
      </c>
      <c r="F19" s="971">
        <v>55</v>
      </c>
      <c r="G19" s="971">
        <v>128</v>
      </c>
      <c r="H19" s="971">
        <v>8</v>
      </c>
      <c r="I19" s="972" t="s">
        <v>119</v>
      </c>
      <c r="J19" s="973">
        <v>1139</v>
      </c>
      <c r="K19" s="970">
        <v>937</v>
      </c>
      <c r="L19" s="971">
        <v>48</v>
      </c>
      <c r="M19" s="971">
        <v>119</v>
      </c>
      <c r="N19" s="971">
        <v>2</v>
      </c>
      <c r="O19" s="972" t="s">
        <v>119</v>
      </c>
      <c r="P19" s="975">
        <v>212</v>
      </c>
      <c r="Q19" s="970">
        <v>185</v>
      </c>
      <c r="R19" s="971">
        <v>7</v>
      </c>
      <c r="S19" s="971" t="s">
        <v>119</v>
      </c>
      <c r="T19" s="971">
        <v>6</v>
      </c>
      <c r="U19" s="972" t="s">
        <v>119</v>
      </c>
    </row>
    <row r="20" spans="3:21" ht="24" customHeight="1" x14ac:dyDescent="0.4">
      <c r="C20" s="978" t="s">
        <v>506</v>
      </c>
      <c r="D20" s="969">
        <v>5310</v>
      </c>
      <c r="E20" s="970">
        <v>4443</v>
      </c>
      <c r="F20" s="971">
        <v>166</v>
      </c>
      <c r="G20" s="971">
        <v>434</v>
      </c>
      <c r="H20" s="971">
        <v>188</v>
      </c>
      <c r="I20" s="972" t="s">
        <v>119</v>
      </c>
      <c r="J20" s="973">
        <v>2342</v>
      </c>
      <c r="K20" s="970">
        <v>1817</v>
      </c>
      <c r="L20" s="971">
        <v>124</v>
      </c>
      <c r="M20" s="971">
        <v>298</v>
      </c>
      <c r="N20" s="971">
        <v>58</v>
      </c>
      <c r="O20" s="972" t="s">
        <v>119</v>
      </c>
      <c r="P20" s="975">
        <v>2968</v>
      </c>
      <c r="Q20" s="970">
        <v>2626</v>
      </c>
      <c r="R20" s="971">
        <v>42</v>
      </c>
      <c r="S20" s="971">
        <v>136</v>
      </c>
      <c r="T20" s="971">
        <v>130</v>
      </c>
      <c r="U20" s="972" t="s">
        <v>119</v>
      </c>
    </row>
    <row r="21" spans="3:21" ht="24" customHeight="1" x14ac:dyDescent="0.4">
      <c r="C21" s="978" t="s">
        <v>507</v>
      </c>
      <c r="D21" s="969">
        <v>460</v>
      </c>
      <c r="E21" s="970">
        <v>409</v>
      </c>
      <c r="F21" s="971">
        <v>20</v>
      </c>
      <c r="G21" s="971">
        <v>22</v>
      </c>
      <c r="H21" s="971">
        <v>4</v>
      </c>
      <c r="I21" s="972" t="s">
        <v>119</v>
      </c>
      <c r="J21" s="973">
        <v>150</v>
      </c>
      <c r="K21" s="970">
        <v>122</v>
      </c>
      <c r="L21" s="971">
        <v>17</v>
      </c>
      <c r="M21" s="971">
        <v>10</v>
      </c>
      <c r="N21" s="971" t="s">
        <v>119</v>
      </c>
      <c r="O21" s="972" t="s">
        <v>119</v>
      </c>
      <c r="P21" s="975">
        <v>310</v>
      </c>
      <c r="Q21" s="970">
        <v>287</v>
      </c>
      <c r="R21" s="971">
        <v>3</v>
      </c>
      <c r="S21" s="971">
        <v>12</v>
      </c>
      <c r="T21" s="971">
        <v>4</v>
      </c>
      <c r="U21" s="972" t="s">
        <v>119</v>
      </c>
    </row>
    <row r="22" spans="3:21" ht="24" customHeight="1" x14ac:dyDescent="0.4">
      <c r="C22" s="978" t="s">
        <v>509</v>
      </c>
      <c r="D22" s="969">
        <v>572</v>
      </c>
      <c r="E22" s="970">
        <v>368</v>
      </c>
      <c r="F22" s="971">
        <v>91</v>
      </c>
      <c r="G22" s="971">
        <v>84</v>
      </c>
      <c r="H22" s="971">
        <v>21</v>
      </c>
      <c r="I22" s="972" t="s">
        <v>119</v>
      </c>
      <c r="J22" s="973">
        <v>357</v>
      </c>
      <c r="K22" s="970">
        <v>208</v>
      </c>
      <c r="L22" s="971">
        <v>72</v>
      </c>
      <c r="M22" s="971">
        <v>69</v>
      </c>
      <c r="N22" s="971">
        <v>4</v>
      </c>
      <c r="O22" s="972" t="s">
        <v>119</v>
      </c>
      <c r="P22" s="975">
        <v>215</v>
      </c>
      <c r="Q22" s="970">
        <v>160</v>
      </c>
      <c r="R22" s="971">
        <v>19</v>
      </c>
      <c r="S22" s="971">
        <v>15</v>
      </c>
      <c r="T22" s="971">
        <v>17</v>
      </c>
      <c r="U22" s="972" t="s">
        <v>119</v>
      </c>
    </row>
    <row r="23" spans="3:21" ht="24" customHeight="1" x14ac:dyDescent="0.4">
      <c r="C23" s="978" t="s">
        <v>548</v>
      </c>
      <c r="D23" s="969">
        <v>952</v>
      </c>
      <c r="E23" s="970">
        <v>682</v>
      </c>
      <c r="F23" s="971">
        <v>78</v>
      </c>
      <c r="G23" s="971">
        <v>159</v>
      </c>
      <c r="H23" s="971">
        <v>23</v>
      </c>
      <c r="I23" s="972" t="s">
        <v>119</v>
      </c>
      <c r="J23" s="973">
        <v>627</v>
      </c>
      <c r="K23" s="970">
        <v>416</v>
      </c>
      <c r="L23" s="971">
        <v>69</v>
      </c>
      <c r="M23" s="971">
        <v>130</v>
      </c>
      <c r="N23" s="971">
        <v>3</v>
      </c>
      <c r="O23" s="972" t="s">
        <v>119</v>
      </c>
      <c r="P23" s="975">
        <v>325</v>
      </c>
      <c r="Q23" s="970">
        <v>266</v>
      </c>
      <c r="R23" s="971">
        <v>9</v>
      </c>
      <c r="S23" s="971">
        <v>29</v>
      </c>
      <c r="T23" s="971">
        <v>20</v>
      </c>
      <c r="U23" s="972" t="s">
        <v>119</v>
      </c>
    </row>
    <row r="24" spans="3:21" ht="24" customHeight="1" x14ac:dyDescent="0.4">
      <c r="C24" s="978" t="s">
        <v>512</v>
      </c>
      <c r="D24" s="969">
        <v>3046</v>
      </c>
      <c r="E24" s="970">
        <v>2582</v>
      </c>
      <c r="F24" s="971">
        <v>35</v>
      </c>
      <c r="G24" s="971">
        <v>291</v>
      </c>
      <c r="H24" s="971">
        <v>80</v>
      </c>
      <c r="I24" s="972" t="s">
        <v>119</v>
      </c>
      <c r="J24" s="973">
        <v>1187</v>
      </c>
      <c r="K24" s="970">
        <v>980</v>
      </c>
      <c r="L24" s="971">
        <v>24</v>
      </c>
      <c r="M24" s="971">
        <v>144</v>
      </c>
      <c r="N24" s="971">
        <v>18</v>
      </c>
      <c r="O24" s="972" t="s">
        <v>119</v>
      </c>
      <c r="P24" s="975">
        <v>1859</v>
      </c>
      <c r="Q24" s="970">
        <v>1602</v>
      </c>
      <c r="R24" s="971">
        <v>11</v>
      </c>
      <c r="S24" s="971">
        <v>147</v>
      </c>
      <c r="T24" s="971">
        <v>62</v>
      </c>
      <c r="U24" s="972" t="s">
        <v>119</v>
      </c>
    </row>
    <row r="25" spans="3:21" ht="24" customHeight="1" x14ac:dyDescent="0.4">
      <c r="C25" s="978" t="s">
        <v>514</v>
      </c>
      <c r="D25" s="969">
        <v>1562</v>
      </c>
      <c r="E25" s="970">
        <v>1105</v>
      </c>
      <c r="F25" s="971">
        <v>34</v>
      </c>
      <c r="G25" s="971">
        <v>350</v>
      </c>
      <c r="H25" s="971">
        <v>47</v>
      </c>
      <c r="I25" s="972">
        <v>1</v>
      </c>
      <c r="J25" s="973">
        <v>643</v>
      </c>
      <c r="K25" s="970">
        <v>456</v>
      </c>
      <c r="L25" s="971">
        <v>23</v>
      </c>
      <c r="M25" s="971">
        <v>138</v>
      </c>
      <c r="N25" s="971">
        <v>12</v>
      </c>
      <c r="O25" s="972" t="s">
        <v>119</v>
      </c>
      <c r="P25" s="975">
        <v>919</v>
      </c>
      <c r="Q25" s="970">
        <v>649</v>
      </c>
      <c r="R25" s="971">
        <v>11</v>
      </c>
      <c r="S25" s="971">
        <v>212</v>
      </c>
      <c r="T25" s="971">
        <v>35</v>
      </c>
      <c r="U25" s="972">
        <v>1</v>
      </c>
    </row>
    <row r="26" spans="3:21" ht="24" customHeight="1" x14ac:dyDescent="0.4">
      <c r="C26" s="978" t="s">
        <v>549</v>
      </c>
      <c r="D26" s="969">
        <v>2135</v>
      </c>
      <c r="E26" s="970">
        <v>1949</v>
      </c>
      <c r="F26" s="971">
        <v>16</v>
      </c>
      <c r="G26" s="971">
        <v>137</v>
      </c>
      <c r="H26" s="971">
        <v>10</v>
      </c>
      <c r="I26" s="972" t="s">
        <v>119</v>
      </c>
      <c r="J26" s="973">
        <v>808</v>
      </c>
      <c r="K26" s="970">
        <v>748</v>
      </c>
      <c r="L26" s="971">
        <v>8</v>
      </c>
      <c r="M26" s="971">
        <v>45</v>
      </c>
      <c r="N26" s="971">
        <v>2</v>
      </c>
      <c r="O26" s="972" t="s">
        <v>119</v>
      </c>
      <c r="P26" s="975">
        <v>1327</v>
      </c>
      <c r="Q26" s="970">
        <v>1201</v>
      </c>
      <c r="R26" s="971">
        <v>8</v>
      </c>
      <c r="S26" s="971">
        <v>92</v>
      </c>
      <c r="T26" s="971">
        <v>8</v>
      </c>
      <c r="U26" s="972" t="s">
        <v>119</v>
      </c>
    </row>
    <row r="27" spans="3:21" ht="24" customHeight="1" x14ac:dyDescent="0.4">
      <c r="C27" s="978" t="s">
        <v>550</v>
      </c>
      <c r="D27" s="969">
        <v>7292</v>
      </c>
      <c r="E27" s="970">
        <v>6900</v>
      </c>
      <c r="F27" s="971">
        <v>138</v>
      </c>
      <c r="G27" s="971">
        <v>115</v>
      </c>
      <c r="H27" s="971">
        <v>34</v>
      </c>
      <c r="I27" s="972" t="s">
        <v>119</v>
      </c>
      <c r="J27" s="973">
        <v>2004</v>
      </c>
      <c r="K27" s="970">
        <v>1811</v>
      </c>
      <c r="L27" s="971">
        <v>74</v>
      </c>
      <c r="M27" s="971">
        <v>82</v>
      </c>
      <c r="N27" s="971">
        <v>2</v>
      </c>
      <c r="O27" s="972" t="s">
        <v>119</v>
      </c>
      <c r="P27" s="975">
        <v>5288</v>
      </c>
      <c r="Q27" s="970">
        <v>5089</v>
      </c>
      <c r="R27" s="971">
        <v>64</v>
      </c>
      <c r="S27" s="971">
        <v>33</v>
      </c>
      <c r="T27" s="971">
        <v>32</v>
      </c>
      <c r="U27" s="972" t="s">
        <v>119</v>
      </c>
    </row>
    <row r="28" spans="3:21" ht="24" customHeight="1" x14ac:dyDescent="0.4">
      <c r="C28" s="978" t="s">
        <v>516</v>
      </c>
      <c r="D28" s="969">
        <v>276</v>
      </c>
      <c r="E28" s="970">
        <v>271</v>
      </c>
      <c r="F28" s="971">
        <v>1</v>
      </c>
      <c r="G28" s="971" t="s">
        <v>119</v>
      </c>
      <c r="H28" s="971" t="s">
        <v>119</v>
      </c>
      <c r="I28" s="972" t="s">
        <v>119</v>
      </c>
      <c r="J28" s="973">
        <v>159</v>
      </c>
      <c r="K28" s="970">
        <v>155</v>
      </c>
      <c r="L28" s="971">
        <v>1</v>
      </c>
      <c r="M28" s="971" t="s">
        <v>119</v>
      </c>
      <c r="N28" s="971" t="s">
        <v>119</v>
      </c>
      <c r="O28" s="972" t="s">
        <v>119</v>
      </c>
      <c r="P28" s="975">
        <v>117</v>
      </c>
      <c r="Q28" s="970">
        <v>116</v>
      </c>
      <c r="R28" s="971" t="s">
        <v>119</v>
      </c>
      <c r="S28" s="971" t="s">
        <v>119</v>
      </c>
      <c r="T28" s="971" t="s">
        <v>119</v>
      </c>
      <c r="U28" s="972" t="s">
        <v>119</v>
      </c>
    </row>
    <row r="29" spans="3:21" ht="24" customHeight="1" x14ac:dyDescent="0.4">
      <c r="C29" s="978" t="s">
        <v>518</v>
      </c>
      <c r="D29" s="969">
        <v>4280</v>
      </c>
      <c r="E29" s="970">
        <v>3699</v>
      </c>
      <c r="F29" s="971">
        <v>100</v>
      </c>
      <c r="G29" s="971">
        <v>368</v>
      </c>
      <c r="H29" s="971">
        <v>51</v>
      </c>
      <c r="I29" s="972">
        <v>1</v>
      </c>
      <c r="J29" s="973">
        <v>2659</v>
      </c>
      <c r="K29" s="970">
        <v>2227</v>
      </c>
      <c r="L29" s="971">
        <v>75</v>
      </c>
      <c r="M29" s="971">
        <v>297</v>
      </c>
      <c r="N29" s="971">
        <v>15</v>
      </c>
      <c r="O29" s="972" t="s">
        <v>119</v>
      </c>
      <c r="P29" s="975">
        <v>1621</v>
      </c>
      <c r="Q29" s="970">
        <v>1472</v>
      </c>
      <c r="R29" s="971">
        <v>25</v>
      </c>
      <c r="S29" s="971">
        <v>71</v>
      </c>
      <c r="T29" s="971">
        <v>36</v>
      </c>
      <c r="U29" s="972">
        <v>1</v>
      </c>
    </row>
    <row r="30" spans="3:21" ht="24" customHeight="1" x14ac:dyDescent="0.4">
      <c r="C30" s="976" t="s">
        <v>551</v>
      </c>
      <c r="D30" s="979">
        <v>2114</v>
      </c>
      <c r="E30" s="970">
        <v>2114</v>
      </c>
      <c r="F30" s="971" t="s">
        <v>119</v>
      </c>
      <c r="G30" s="971" t="s">
        <v>119</v>
      </c>
      <c r="H30" s="971" t="s">
        <v>119</v>
      </c>
      <c r="I30" s="972" t="s">
        <v>119</v>
      </c>
      <c r="J30" s="973">
        <v>1471</v>
      </c>
      <c r="K30" s="970">
        <v>1471</v>
      </c>
      <c r="L30" s="971" t="s">
        <v>119</v>
      </c>
      <c r="M30" s="971" t="s">
        <v>119</v>
      </c>
      <c r="N30" s="971" t="s">
        <v>119</v>
      </c>
      <c r="O30" s="972" t="s">
        <v>119</v>
      </c>
      <c r="P30" s="975">
        <v>643</v>
      </c>
      <c r="Q30" s="970">
        <v>643</v>
      </c>
      <c r="R30" s="971" t="s">
        <v>119</v>
      </c>
      <c r="S30" s="971" t="s">
        <v>119</v>
      </c>
      <c r="T30" s="971" t="s">
        <v>119</v>
      </c>
      <c r="U30" s="972" t="s">
        <v>119</v>
      </c>
    </row>
    <row r="31" spans="3:21" ht="24" customHeight="1" x14ac:dyDescent="0.4">
      <c r="C31" s="966" t="s">
        <v>504</v>
      </c>
      <c r="D31" s="980">
        <v>2734</v>
      </c>
      <c r="E31" s="962">
        <v>935</v>
      </c>
      <c r="F31" s="963">
        <v>22</v>
      </c>
      <c r="G31" s="963">
        <v>210</v>
      </c>
      <c r="H31" s="963">
        <v>53</v>
      </c>
      <c r="I31" s="964" t="s">
        <v>119</v>
      </c>
      <c r="J31" s="981">
        <v>1657</v>
      </c>
      <c r="K31" s="962">
        <v>528</v>
      </c>
      <c r="L31" s="963">
        <v>12</v>
      </c>
      <c r="M31" s="963">
        <v>138</v>
      </c>
      <c r="N31" s="963">
        <v>18</v>
      </c>
      <c r="O31" s="964" t="s">
        <v>119</v>
      </c>
      <c r="P31" s="981">
        <v>1077</v>
      </c>
      <c r="Q31" s="962">
        <v>407</v>
      </c>
      <c r="R31" s="963">
        <v>10</v>
      </c>
      <c r="S31" s="963">
        <v>72</v>
      </c>
      <c r="T31" s="963">
        <v>35</v>
      </c>
      <c r="U31" s="964" t="s">
        <v>119</v>
      </c>
    </row>
    <row r="32" spans="3:21" ht="16.5" customHeight="1" x14ac:dyDescent="0.4">
      <c r="C32" s="982" t="s">
        <v>552</v>
      </c>
      <c r="D32" s="982"/>
      <c r="E32" s="982"/>
      <c r="F32" s="982"/>
      <c r="G32" s="982"/>
      <c r="H32" s="982"/>
      <c r="I32" s="982"/>
      <c r="J32" s="982"/>
      <c r="K32" s="982"/>
      <c r="L32" s="982"/>
      <c r="M32" s="982"/>
      <c r="N32" s="982"/>
      <c r="O32" s="982"/>
      <c r="P32" s="982"/>
      <c r="Q32" s="982"/>
      <c r="U32" s="177" t="s">
        <v>396</v>
      </c>
    </row>
    <row r="33" spans="3:21" ht="16.5" customHeight="1" x14ac:dyDescent="0.4">
      <c r="C33" s="55" t="s">
        <v>553</v>
      </c>
      <c r="U33" s="945" t="s">
        <v>554</v>
      </c>
    </row>
  </sheetData>
  <mergeCells count="1">
    <mergeCell ref="C5:C7"/>
  </mergeCells>
  <phoneticPr fontId="4"/>
  <hyperlinks>
    <hyperlink ref="A1" location="基本情報!C43" display="基本情報"/>
    <hyperlink ref="U33" r:id="rId1"/>
  </hyperlinks>
  <pageMargins left="0.7" right="0.7" top="0.75" bottom="0.75" header="0.3" footer="0.3"/>
  <pageSetup paperSize="9" scale="6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5">
    <tabColor rgb="FFFFCCFF"/>
  </sheetPr>
  <dimension ref="A1:R194"/>
  <sheetViews>
    <sheetView zoomScaleNormal="100" zoomScaleSheetLayoutView="115" workbookViewId="0">
      <selection activeCell="C4" sqref="C4"/>
    </sheetView>
  </sheetViews>
  <sheetFormatPr defaultColWidth="10.375" defaultRowHeight="17.25" customHeight="1" x14ac:dyDescent="0.4"/>
  <cols>
    <col min="1" max="1" width="4.625" style="55" customWidth="1"/>
    <col min="2" max="2" width="2.125" style="55" customWidth="1"/>
    <col min="3" max="3" width="10.625" style="56" customWidth="1"/>
    <col min="4" max="4" width="12.5" style="56" customWidth="1"/>
    <col min="5" max="8" width="10.625" style="55" customWidth="1"/>
    <col min="9" max="9" width="9.625" style="56" customWidth="1"/>
    <col min="10" max="13" width="9.625" style="55" customWidth="1"/>
    <col min="14" max="16384" width="10.375" style="55"/>
  </cols>
  <sheetData>
    <row r="1" spans="1:14" ht="13.5" customHeight="1" x14ac:dyDescent="0.4">
      <c r="A1" s="53" t="s">
        <v>2</v>
      </c>
      <c r="B1" s="54"/>
      <c r="C1" s="55"/>
    </row>
    <row r="2" spans="1:14" ht="13.5" customHeight="1" x14ac:dyDescent="0.4">
      <c r="A2" s="57"/>
      <c r="B2" s="54"/>
      <c r="C2" s="55"/>
    </row>
    <row r="3" spans="1:14" s="58" customFormat="1" ht="21" customHeight="1" x14ac:dyDescent="0.4">
      <c r="C3" s="59" t="s">
        <v>61</v>
      </c>
      <c r="D3" s="60"/>
      <c r="E3" s="60"/>
      <c r="F3" s="60"/>
      <c r="G3" s="60"/>
      <c r="H3" s="60"/>
      <c r="I3" s="61"/>
      <c r="J3" s="61"/>
      <c r="K3" s="61"/>
      <c r="L3" s="61"/>
    </row>
    <row r="4" spans="1:14" ht="16.5" customHeight="1" x14ac:dyDescent="0.4">
      <c r="C4" s="62"/>
      <c r="D4" s="62"/>
      <c r="E4" s="62"/>
      <c r="F4" s="62"/>
      <c r="G4" s="62"/>
      <c r="H4" s="62"/>
      <c r="I4" s="62"/>
      <c r="J4" s="63" t="s">
        <v>62</v>
      </c>
      <c r="K4" s="63"/>
      <c r="L4" s="63"/>
    </row>
    <row r="5" spans="1:14" s="64" customFormat="1" ht="18" customHeight="1" x14ac:dyDescent="0.4">
      <c r="C5" s="65" t="s">
        <v>63</v>
      </c>
      <c r="D5" s="65" t="s">
        <v>64</v>
      </c>
      <c r="E5" s="66" t="s">
        <v>65</v>
      </c>
      <c r="F5" s="67" t="s">
        <v>66</v>
      </c>
      <c r="G5" s="68"/>
      <c r="H5" s="69"/>
      <c r="I5" s="70" t="s">
        <v>67</v>
      </c>
      <c r="J5" s="71" t="s">
        <v>68</v>
      </c>
      <c r="K5" s="72" t="s">
        <v>68</v>
      </c>
      <c r="L5" s="73" t="s">
        <v>69</v>
      </c>
    </row>
    <row r="6" spans="1:14" s="64" customFormat="1" ht="18" customHeight="1" x14ac:dyDescent="0.4">
      <c r="C6" s="74"/>
      <c r="D6" s="74"/>
      <c r="E6" s="75"/>
      <c r="F6" s="76" t="s">
        <v>70</v>
      </c>
      <c r="G6" s="77" t="s">
        <v>71</v>
      </c>
      <c r="H6" s="78" t="s">
        <v>72</v>
      </c>
      <c r="I6" s="79" t="s">
        <v>73</v>
      </c>
      <c r="J6" s="80" t="s">
        <v>74</v>
      </c>
      <c r="K6" s="81" t="s">
        <v>75</v>
      </c>
      <c r="L6" s="82" t="s">
        <v>76</v>
      </c>
    </row>
    <row r="7" spans="1:14" s="64" customFormat="1" ht="18.600000000000001" customHeight="1" x14ac:dyDescent="0.4">
      <c r="C7" s="83"/>
      <c r="D7" s="84" t="s">
        <v>77</v>
      </c>
      <c r="E7" s="85">
        <v>28949</v>
      </c>
      <c r="F7" s="85">
        <v>103846</v>
      </c>
      <c r="G7" s="86">
        <v>51899</v>
      </c>
      <c r="H7" s="87">
        <v>51947</v>
      </c>
      <c r="I7" s="88">
        <v>3.5872050848043111</v>
      </c>
      <c r="J7" s="89">
        <v>639</v>
      </c>
      <c r="K7" s="90">
        <v>0.61533424493962219</v>
      </c>
      <c r="L7" s="87">
        <v>1252.514775057291</v>
      </c>
    </row>
    <row r="8" spans="1:14" s="64" customFormat="1" ht="18.600000000000001" customHeight="1" x14ac:dyDescent="0.4">
      <c r="C8" s="91"/>
      <c r="D8" s="92" t="s">
        <v>78</v>
      </c>
      <c r="E8" s="93">
        <v>15075</v>
      </c>
      <c r="F8" s="93">
        <v>54515</v>
      </c>
      <c r="G8" s="94">
        <v>26963</v>
      </c>
      <c r="H8" s="95">
        <v>27552</v>
      </c>
      <c r="I8" s="96">
        <v>3.6</v>
      </c>
      <c r="J8" s="95">
        <v>666</v>
      </c>
      <c r="K8" s="97">
        <v>1.2</v>
      </c>
      <c r="L8" s="95">
        <v>1783</v>
      </c>
    </row>
    <row r="9" spans="1:14" s="64" customFormat="1" ht="18.600000000000001" customHeight="1" x14ac:dyDescent="0.4">
      <c r="C9" s="98" t="s">
        <v>79</v>
      </c>
      <c r="D9" s="92" t="s">
        <v>80</v>
      </c>
      <c r="E9" s="93">
        <v>6122</v>
      </c>
      <c r="F9" s="93">
        <v>20828</v>
      </c>
      <c r="G9" s="94">
        <v>10433</v>
      </c>
      <c r="H9" s="95">
        <v>10395</v>
      </c>
      <c r="I9" s="96">
        <v>3.4</v>
      </c>
      <c r="J9" s="95">
        <v>109</v>
      </c>
      <c r="K9" s="97">
        <v>0.5</v>
      </c>
      <c r="L9" s="95">
        <v>990</v>
      </c>
      <c r="N9" s="99"/>
    </row>
    <row r="10" spans="1:14" s="64" customFormat="1" ht="18.600000000000001" customHeight="1" x14ac:dyDescent="0.4">
      <c r="C10" s="91"/>
      <c r="D10" s="92" t="s">
        <v>81</v>
      </c>
      <c r="E10" s="93">
        <v>3854</v>
      </c>
      <c r="F10" s="93">
        <v>14391</v>
      </c>
      <c r="G10" s="94">
        <v>7275</v>
      </c>
      <c r="H10" s="95">
        <v>7116</v>
      </c>
      <c r="I10" s="96">
        <v>3.7</v>
      </c>
      <c r="J10" s="95">
        <v>-67</v>
      </c>
      <c r="K10" s="97">
        <v>-0.46</v>
      </c>
      <c r="L10" s="95">
        <v>832</v>
      </c>
    </row>
    <row r="11" spans="1:14" s="64" customFormat="1" ht="18.600000000000001" customHeight="1" x14ac:dyDescent="0.4">
      <c r="C11" s="100"/>
      <c r="D11" s="92" t="s">
        <v>82</v>
      </c>
      <c r="E11" s="93">
        <v>3898</v>
      </c>
      <c r="F11" s="93">
        <v>14112</v>
      </c>
      <c r="G11" s="94">
        <v>7228</v>
      </c>
      <c r="H11" s="95">
        <v>6884</v>
      </c>
      <c r="I11" s="96">
        <v>3.6</v>
      </c>
      <c r="J11" s="95">
        <v>-69</v>
      </c>
      <c r="K11" s="97">
        <v>-0.5</v>
      </c>
      <c r="L11" s="95">
        <v>1113.8121546961327</v>
      </c>
    </row>
    <row r="12" spans="1:14" ht="18.600000000000001" customHeight="1" x14ac:dyDescent="0.4">
      <c r="C12" s="83"/>
      <c r="D12" s="84" t="s">
        <v>77</v>
      </c>
      <c r="E12" s="85">
        <v>29547</v>
      </c>
      <c r="F12" s="85">
        <v>104599</v>
      </c>
      <c r="G12" s="86">
        <v>52324</v>
      </c>
      <c r="H12" s="87">
        <v>52275</v>
      </c>
      <c r="I12" s="101">
        <v>3.5400886722848344</v>
      </c>
      <c r="J12" s="86">
        <v>753</v>
      </c>
      <c r="K12" s="90">
        <v>0.71989215958087549</v>
      </c>
      <c r="L12" s="87">
        <v>1260.0770991446814</v>
      </c>
    </row>
    <row r="13" spans="1:14" ht="18.600000000000001" customHeight="1" x14ac:dyDescent="0.4">
      <c r="C13" s="91"/>
      <c r="D13" s="92" t="s">
        <v>78</v>
      </c>
      <c r="E13" s="93">
        <v>15450</v>
      </c>
      <c r="F13" s="93">
        <v>55273</v>
      </c>
      <c r="G13" s="94">
        <v>27397</v>
      </c>
      <c r="H13" s="95">
        <v>27876</v>
      </c>
      <c r="I13" s="102">
        <v>3.6</v>
      </c>
      <c r="J13" s="94">
        <v>758</v>
      </c>
      <c r="K13" s="97">
        <v>1.4</v>
      </c>
      <c r="L13" s="95">
        <v>1808</v>
      </c>
    </row>
    <row r="14" spans="1:14" ht="18.600000000000001" customHeight="1" x14ac:dyDescent="0.4">
      <c r="C14" s="98" t="s">
        <v>83</v>
      </c>
      <c r="D14" s="92" t="s">
        <v>80</v>
      </c>
      <c r="E14" s="93">
        <v>6264</v>
      </c>
      <c r="F14" s="93">
        <v>20952</v>
      </c>
      <c r="G14" s="94">
        <v>10506</v>
      </c>
      <c r="H14" s="95">
        <v>10446</v>
      </c>
      <c r="I14" s="102">
        <v>3.34</v>
      </c>
      <c r="J14" s="94">
        <v>124</v>
      </c>
      <c r="K14" s="97">
        <v>0.6</v>
      </c>
      <c r="L14" s="95">
        <v>996</v>
      </c>
    </row>
    <row r="15" spans="1:14" ht="18.600000000000001" customHeight="1" x14ac:dyDescent="0.4">
      <c r="C15" s="91"/>
      <c r="D15" s="92" t="s">
        <v>81</v>
      </c>
      <c r="E15" s="93">
        <v>3851</v>
      </c>
      <c r="F15" s="93">
        <v>14182</v>
      </c>
      <c r="G15" s="94">
        <v>7159</v>
      </c>
      <c r="H15" s="95">
        <v>7023</v>
      </c>
      <c r="I15" s="102">
        <v>3.6</v>
      </c>
      <c r="J15" s="94">
        <v>-209</v>
      </c>
      <c r="K15" s="97">
        <v>-1.45</v>
      </c>
      <c r="L15" s="95">
        <v>760</v>
      </c>
    </row>
    <row r="16" spans="1:14" ht="18.600000000000001" customHeight="1" x14ac:dyDescent="0.4">
      <c r="C16" s="100"/>
      <c r="D16" s="92" t="s">
        <v>82</v>
      </c>
      <c r="E16" s="103">
        <v>3982</v>
      </c>
      <c r="F16" s="103">
        <v>14192</v>
      </c>
      <c r="G16" s="104">
        <v>7262</v>
      </c>
      <c r="H16" s="105">
        <v>6930</v>
      </c>
      <c r="I16" s="106">
        <v>3.6</v>
      </c>
      <c r="J16" s="104">
        <v>80</v>
      </c>
      <c r="K16" s="107">
        <v>0.6</v>
      </c>
      <c r="L16" s="105">
        <v>1120.1262825572219</v>
      </c>
    </row>
    <row r="17" spans="3:12" ht="18.600000000000001" customHeight="1" x14ac:dyDescent="0.4">
      <c r="C17" s="83"/>
      <c r="D17" s="84" t="s">
        <v>77</v>
      </c>
      <c r="E17" s="85">
        <v>29990</v>
      </c>
      <c r="F17" s="85">
        <v>104825</v>
      </c>
      <c r="G17" s="86">
        <v>52407</v>
      </c>
      <c r="H17" s="87">
        <v>52418</v>
      </c>
      <c r="I17" s="101">
        <v>3.4953317772590862</v>
      </c>
      <c r="J17" s="86">
        <v>226</v>
      </c>
      <c r="K17" s="90">
        <v>0.21559742427855952</v>
      </c>
      <c r="L17" s="87">
        <v>1262.647554806071</v>
      </c>
    </row>
    <row r="18" spans="3:12" ht="18.600000000000001" customHeight="1" x14ac:dyDescent="0.4">
      <c r="C18" s="91"/>
      <c r="D18" s="92" t="s">
        <v>78</v>
      </c>
      <c r="E18" s="93">
        <v>15772</v>
      </c>
      <c r="F18" s="93">
        <v>55693</v>
      </c>
      <c r="G18" s="94">
        <v>27585</v>
      </c>
      <c r="H18" s="95">
        <v>28108</v>
      </c>
      <c r="I18" s="102">
        <v>3.5</v>
      </c>
      <c r="J18" s="94">
        <v>420</v>
      </c>
      <c r="K18" s="97">
        <v>0.8</v>
      </c>
      <c r="L18" s="95">
        <v>1822</v>
      </c>
    </row>
    <row r="19" spans="3:12" ht="18.600000000000001" customHeight="1" x14ac:dyDescent="0.4">
      <c r="C19" s="98" t="s">
        <v>84</v>
      </c>
      <c r="D19" s="92" t="s">
        <v>80</v>
      </c>
      <c r="E19" s="93">
        <v>6333</v>
      </c>
      <c r="F19" s="93">
        <v>21047</v>
      </c>
      <c r="G19" s="94">
        <v>10543</v>
      </c>
      <c r="H19" s="95">
        <v>10504</v>
      </c>
      <c r="I19" s="102">
        <v>3.3</v>
      </c>
      <c r="J19" s="94">
        <v>95</v>
      </c>
      <c r="K19" s="97">
        <v>0.5</v>
      </c>
      <c r="L19" s="95">
        <v>1001</v>
      </c>
    </row>
    <row r="20" spans="3:12" ht="18.600000000000001" customHeight="1" x14ac:dyDescent="0.4">
      <c r="C20" s="91"/>
      <c r="D20" s="92" t="s">
        <v>81</v>
      </c>
      <c r="E20" s="93">
        <v>3850</v>
      </c>
      <c r="F20" s="93">
        <v>13923</v>
      </c>
      <c r="G20" s="94">
        <v>6993</v>
      </c>
      <c r="H20" s="95">
        <v>6930</v>
      </c>
      <c r="I20" s="102">
        <v>3.6</v>
      </c>
      <c r="J20" s="94">
        <v>-259</v>
      </c>
      <c r="K20" s="97">
        <v>-1.82</v>
      </c>
      <c r="L20" s="95">
        <v>742</v>
      </c>
    </row>
    <row r="21" spans="3:12" ht="18.600000000000001" customHeight="1" x14ac:dyDescent="0.4">
      <c r="C21" s="100"/>
      <c r="D21" s="92" t="s">
        <v>82</v>
      </c>
      <c r="E21" s="103">
        <v>4035</v>
      </c>
      <c r="F21" s="103">
        <v>14162</v>
      </c>
      <c r="G21" s="104">
        <v>7286</v>
      </c>
      <c r="H21" s="105">
        <v>6876</v>
      </c>
      <c r="I21" s="106">
        <v>3.5</v>
      </c>
      <c r="J21" s="104">
        <v>-30</v>
      </c>
      <c r="K21" s="107">
        <v>-0.2</v>
      </c>
      <c r="L21" s="105">
        <v>1117.7584846093134</v>
      </c>
    </row>
    <row r="22" spans="3:12" ht="18.600000000000001" customHeight="1" x14ac:dyDescent="0.4">
      <c r="C22" s="83"/>
      <c r="D22" s="84" t="s">
        <v>77</v>
      </c>
      <c r="E22" s="85">
        <v>30450</v>
      </c>
      <c r="F22" s="85">
        <v>105307</v>
      </c>
      <c r="G22" s="86">
        <v>52684</v>
      </c>
      <c r="H22" s="87">
        <v>52623</v>
      </c>
      <c r="I22" s="101">
        <v>3.4583579638752053</v>
      </c>
      <c r="J22" s="86">
        <v>482</v>
      </c>
      <c r="K22" s="90">
        <v>0.45770936404987322</v>
      </c>
      <c r="L22" s="87">
        <v>1265.5570243961063</v>
      </c>
    </row>
    <row r="23" spans="3:12" ht="18.600000000000001" customHeight="1" x14ac:dyDescent="0.4">
      <c r="C23" s="91"/>
      <c r="D23" s="92" t="s">
        <v>78</v>
      </c>
      <c r="E23" s="93">
        <v>16041</v>
      </c>
      <c r="F23" s="93">
        <v>56156</v>
      </c>
      <c r="G23" s="94">
        <v>27814</v>
      </c>
      <c r="H23" s="95">
        <v>28342</v>
      </c>
      <c r="I23" s="102">
        <v>3.5</v>
      </c>
      <c r="J23" s="94">
        <v>463</v>
      </c>
      <c r="K23" s="97">
        <v>0.8</v>
      </c>
      <c r="L23" s="95">
        <v>1825</v>
      </c>
    </row>
    <row r="24" spans="3:12" ht="18.600000000000001" customHeight="1" x14ac:dyDescent="0.4">
      <c r="C24" s="98" t="s">
        <v>85</v>
      </c>
      <c r="D24" s="92" t="s">
        <v>80</v>
      </c>
      <c r="E24" s="93">
        <v>6467</v>
      </c>
      <c r="F24" s="93">
        <v>21210</v>
      </c>
      <c r="G24" s="94">
        <v>10631</v>
      </c>
      <c r="H24" s="95">
        <v>10579</v>
      </c>
      <c r="I24" s="102">
        <v>3.28</v>
      </c>
      <c r="J24" s="94">
        <v>163</v>
      </c>
      <c r="K24" s="97">
        <v>0.8</v>
      </c>
      <c r="L24" s="95">
        <v>1009</v>
      </c>
    </row>
    <row r="25" spans="3:12" ht="18.600000000000001" customHeight="1" x14ac:dyDescent="0.4">
      <c r="C25" s="91"/>
      <c r="D25" s="92" t="s">
        <v>81</v>
      </c>
      <c r="E25" s="93">
        <v>3884</v>
      </c>
      <c r="F25" s="93">
        <v>13881</v>
      </c>
      <c r="G25" s="94">
        <v>6996</v>
      </c>
      <c r="H25" s="95">
        <v>6885</v>
      </c>
      <c r="I25" s="102">
        <v>3.5</v>
      </c>
      <c r="J25" s="94">
        <v>-42</v>
      </c>
      <c r="K25" s="97">
        <v>-0.3</v>
      </c>
      <c r="L25" s="95">
        <v>740</v>
      </c>
    </row>
    <row r="26" spans="3:12" ht="18.600000000000001" customHeight="1" x14ac:dyDescent="0.4">
      <c r="C26" s="100"/>
      <c r="D26" s="92" t="s">
        <v>82</v>
      </c>
      <c r="E26" s="103">
        <v>4058</v>
      </c>
      <c r="F26" s="103">
        <v>14060</v>
      </c>
      <c r="G26" s="104">
        <v>7243</v>
      </c>
      <c r="H26" s="105">
        <v>6817</v>
      </c>
      <c r="I26" s="106">
        <v>3.5</v>
      </c>
      <c r="J26" s="104">
        <v>-102</v>
      </c>
      <c r="K26" s="107">
        <v>-0.7</v>
      </c>
      <c r="L26" s="105">
        <v>1109.7079715864247</v>
      </c>
    </row>
    <row r="27" spans="3:12" ht="18.600000000000001" customHeight="1" x14ac:dyDescent="0.4">
      <c r="C27" s="83"/>
      <c r="D27" s="84" t="s">
        <v>77</v>
      </c>
      <c r="E27" s="108">
        <v>30871</v>
      </c>
      <c r="F27" s="108">
        <v>105761</v>
      </c>
      <c r="G27" s="109">
        <v>52904</v>
      </c>
      <c r="H27" s="110">
        <v>52857</v>
      </c>
      <c r="I27" s="111">
        <v>3.4259013313465712</v>
      </c>
      <c r="J27" s="109">
        <v>454</v>
      </c>
      <c r="K27" s="112">
        <v>0.42926976862926786</v>
      </c>
      <c r="L27" s="110">
        <v>1267.3576992210903</v>
      </c>
    </row>
    <row r="28" spans="3:12" ht="18.600000000000001" customHeight="1" x14ac:dyDescent="0.4">
      <c r="C28" s="91"/>
      <c r="D28" s="92" t="s">
        <v>78</v>
      </c>
      <c r="E28" s="93">
        <v>16286</v>
      </c>
      <c r="F28" s="93">
        <v>56582</v>
      </c>
      <c r="G28" s="94">
        <v>28016</v>
      </c>
      <c r="H28" s="95">
        <v>28566</v>
      </c>
      <c r="I28" s="102">
        <v>3.5</v>
      </c>
      <c r="J28" s="94">
        <v>426</v>
      </c>
      <c r="K28" s="97">
        <v>0.8</v>
      </c>
      <c r="L28" s="95">
        <v>1838</v>
      </c>
    </row>
    <row r="29" spans="3:12" ht="18.600000000000001" customHeight="1" x14ac:dyDescent="0.4">
      <c r="C29" s="98" t="s">
        <v>86</v>
      </c>
      <c r="D29" s="92" t="s">
        <v>80</v>
      </c>
      <c r="E29" s="93">
        <v>6577</v>
      </c>
      <c r="F29" s="93">
        <v>21301</v>
      </c>
      <c r="G29" s="94">
        <v>10664</v>
      </c>
      <c r="H29" s="95">
        <v>10637</v>
      </c>
      <c r="I29" s="102">
        <v>3.24</v>
      </c>
      <c r="J29" s="94">
        <v>91</v>
      </c>
      <c r="K29" s="97">
        <v>0.4</v>
      </c>
      <c r="L29" s="95">
        <v>1013</v>
      </c>
    </row>
    <row r="30" spans="3:12" ht="18.600000000000001" customHeight="1" x14ac:dyDescent="0.4">
      <c r="C30" s="91"/>
      <c r="D30" s="92" t="s">
        <v>81</v>
      </c>
      <c r="E30" s="93">
        <v>3890</v>
      </c>
      <c r="F30" s="93">
        <v>13745</v>
      </c>
      <c r="G30" s="94">
        <v>6961</v>
      </c>
      <c r="H30" s="95">
        <v>6784</v>
      </c>
      <c r="I30" s="102">
        <v>3.5</v>
      </c>
      <c r="J30" s="94">
        <v>-136</v>
      </c>
      <c r="K30" s="97">
        <v>-0.9</v>
      </c>
      <c r="L30" s="95">
        <v>733</v>
      </c>
    </row>
    <row r="31" spans="3:12" ht="18.600000000000001" customHeight="1" x14ac:dyDescent="0.4">
      <c r="C31" s="100"/>
      <c r="D31" s="92" t="s">
        <v>82</v>
      </c>
      <c r="E31" s="93">
        <v>4118</v>
      </c>
      <c r="F31" s="93">
        <v>14133</v>
      </c>
      <c r="G31" s="94">
        <v>7263</v>
      </c>
      <c r="H31" s="95">
        <v>6870</v>
      </c>
      <c r="I31" s="102">
        <v>3.4</v>
      </c>
      <c r="J31" s="94">
        <v>73</v>
      </c>
      <c r="K31" s="97">
        <v>0.5</v>
      </c>
      <c r="L31" s="95">
        <v>1109.3406593406594</v>
      </c>
    </row>
    <row r="32" spans="3:12" ht="18.600000000000001" customHeight="1" x14ac:dyDescent="0.4">
      <c r="C32" s="83"/>
      <c r="D32" s="84" t="s">
        <v>77</v>
      </c>
      <c r="E32" s="85">
        <v>31439</v>
      </c>
      <c r="F32" s="85">
        <v>106635</v>
      </c>
      <c r="G32" s="86">
        <v>53372</v>
      </c>
      <c r="H32" s="87">
        <v>53263</v>
      </c>
      <c r="I32" s="101">
        <v>3.3918063551639683</v>
      </c>
      <c r="J32" s="86">
        <v>874</v>
      </c>
      <c r="K32" s="90">
        <v>0.81961832418999381</v>
      </c>
      <c r="L32" s="87">
        <v>1277.8310365488317</v>
      </c>
    </row>
    <row r="33" spans="3:12" ht="18.600000000000001" customHeight="1" x14ac:dyDescent="0.4">
      <c r="C33" s="91"/>
      <c r="D33" s="92" t="s">
        <v>78</v>
      </c>
      <c r="E33" s="93">
        <v>16592</v>
      </c>
      <c r="F33" s="93">
        <v>57209</v>
      </c>
      <c r="G33" s="94">
        <v>28367</v>
      </c>
      <c r="H33" s="95">
        <v>28842</v>
      </c>
      <c r="I33" s="102">
        <v>3.4</v>
      </c>
      <c r="J33" s="94">
        <v>627</v>
      </c>
      <c r="K33" s="97">
        <v>1.1000000000000001</v>
      </c>
      <c r="L33" s="95">
        <v>1844</v>
      </c>
    </row>
    <row r="34" spans="3:12" ht="18.600000000000001" customHeight="1" x14ac:dyDescent="0.4">
      <c r="C34" s="98" t="s">
        <v>87</v>
      </c>
      <c r="D34" s="92" t="s">
        <v>80</v>
      </c>
      <c r="E34" s="93">
        <v>6755</v>
      </c>
      <c r="F34" s="93">
        <v>21637</v>
      </c>
      <c r="G34" s="94">
        <v>10810</v>
      </c>
      <c r="H34" s="95">
        <v>10827</v>
      </c>
      <c r="I34" s="102">
        <v>3.2</v>
      </c>
      <c r="J34" s="94">
        <v>336</v>
      </c>
      <c r="K34" s="97">
        <v>1.6</v>
      </c>
      <c r="L34" s="95">
        <v>1029</v>
      </c>
    </row>
    <row r="35" spans="3:12" ht="18.600000000000001" customHeight="1" x14ac:dyDescent="0.4">
      <c r="C35" s="91"/>
      <c r="D35" s="92" t="s">
        <v>81</v>
      </c>
      <c r="E35" s="93">
        <v>3923</v>
      </c>
      <c r="F35" s="93">
        <v>13656</v>
      </c>
      <c r="G35" s="94">
        <v>6939</v>
      </c>
      <c r="H35" s="95">
        <v>6717</v>
      </c>
      <c r="I35" s="102">
        <v>3.4</v>
      </c>
      <c r="J35" s="94">
        <v>-89</v>
      </c>
      <c r="K35" s="97">
        <v>-0.64</v>
      </c>
      <c r="L35" s="95">
        <v>728</v>
      </c>
    </row>
    <row r="36" spans="3:12" ht="18.600000000000001" customHeight="1" x14ac:dyDescent="0.4">
      <c r="C36" s="100"/>
      <c r="D36" s="92" t="s">
        <v>82</v>
      </c>
      <c r="E36" s="103">
        <v>4169</v>
      </c>
      <c r="F36" s="103">
        <v>14133</v>
      </c>
      <c r="G36" s="104">
        <v>7256</v>
      </c>
      <c r="H36" s="105">
        <v>6877</v>
      </c>
      <c r="I36" s="106">
        <v>3.4</v>
      </c>
      <c r="J36" s="104">
        <v>0</v>
      </c>
      <c r="K36" s="107">
        <v>0</v>
      </c>
      <c r="L36" s="105">
        <v>1109.3406593406594</v>
      </c>
    </row>
    <row r="37" spans="3:12" ht="18.600000000000001" customHeight="1" x14ac:dyDescent="0.4">
      <c r="C37" s="83"/>
      <c r="D37" s="84" t="s">
        <v>77</v>
      </c>
      <c r="E37" s="85">
        <v>32063</v>
      </c>
      <c r="F37" s="85">
        <v>107543</v>
      </c>
      <c r="G37" s="86">
        <v>53864</v>
      </c>
      <c r="H37" s="87">
        <v>53679</v>
      </c>
      <c r="I37" s="101">
        <v>3.3541153354333657</v>
      </c>
      <c r="J37" s="86">
        <v>908</v>
      </c>
      <c r="K37" s="90">
        <v>0.84431343741573139</v>
      </c>
      <c r="L37" s="87">
        <v>1286.707346255085</v>
      </c>
    </row>
    <row r="38" spans="3:12" ht="18.600000000000001" customHeight="1" x14ac:dyDescent="0.4">
      <c r="C38" s="91"/>
      <c r="D38" s="92" t="s">
        <v>78</v>
      </c>
      <c r="E38" s="93">
        <v>16968</v>
      </c>
      <c r="F38" s="93">
        <v>57858</v>
      </c>
      <c r="G38" s="94">
        <v>28674</v>
      </c>
      <c r="H38" s="95">
        <v>29184</v>
      </c>
      <c r="I38" s="102">
        <v>3.4</v>
      </c>
      <c r="J38" s="94">
        <v>649</v>
      </c>
      <c r="K38" s="97">
        <v>1.1000000000000001</v>
      </c>
      <c r="L38" s="95">
        <v>1865</v>
      </c>
    </row>
    <row r="39" spans="3:12" ht="18.600000000000001" customHeight="1" x14ac:dyDescent="0.4">
      <c r="C39" s="98" t="s">
        <v>88</v>
      </c>
      <c r="D39" s="92" t="s">
        <v>80</v>
      </c>
      <c r="E39" s="93">
        <v>6924</v>
      </c>
      <c r="F39" s="93">
        <v>21891</v>
      </c>
      <c r="G39" s="94">
        <v>10965</v>
      </c>
      <c r="H39" s="95">
        <v>10926</v>
      </c>
      <c r="I39" s="102">
        <v>3.16</v>
      </c>
      <c r="J39" s="94">
        <v>254</v>
      </c>
      <c r="K39" s="97">
        <v>1.2</v>
      </c>
      <c r="L39" s="95">
        <v>1041</v>
      </c>
    </row>
    <row r="40" spans="3:12" ht="18.600000000000001" customHeight="1" x14ac:dyDescent="0.4">
      <c r="C40" s="91"/>
      <c r="D40" s="92" t="s">
        <v>81</v>
      </c>
      <c r="E40" s="93">
        <v>3977</v>
      </c>
      <c r="F40" s="93">
        <v>13652</v>
      </c>
      <c r="G40" s="94">
        <v>6963</v>
      </c>
      <c r="H40" s="95">
        <v>6689</v>
      </c>
      <c r="I40" s="102">
        <v>3.4</v>
      </c>
      <c r="J40" s="94">
        <v>-4</v>
      </c>
      <c r="K40" s="97">
        <v>-0.02</v>
      </c>
      <c r="L40" s="95">
        <v>728</v>
      </c>
    </row>
    <row r="41" spans="3:12" ht="18.600000000000001" customHeight="1" x14ac:dyDescent="0.4">
      <c r="C41" s="100"/>
      <c r="D41" s="92" t="s">
        <v>82</v>
      </c>
      <c r="E41" s="103">
        <v>4194</v>
      </c>
      <c r="F41" s="103">
        <v>14142</v>
      </c>
      <c r="G41" s="104">
        <v>7262</v>
      </c>
      <c r="H41" s="105">
        <v>6880</v>
      </c>
      <c r="I41" s="106">
        <v>3.4</v>
      </c>
      <c r="J41" s="104">
        <v>9</v>
      </c>
      <c r="K41" s="107">
        <v>0.1</v>
      </c>
      <c r="L41" s="105">
        <v>1109.1764705882354</v>
      </c>
    </row>
    <row r="42" spans="3:12" ht="18.600000000000001" customHeight="1" x14ac:dyDescent="0.4">
      <c r="C42" s="83"/>
      <c r="D42" s="84" t="s">
        <v>77</v>
      </c>
      <c r="E42" s="108">
        <v>32799</v>
      </c>
      <c r="F42" s="108">
        <v>108484</v>
      </c>
      <c r="G42" s="109">
        <v>54350</v>
      </c>
      <c r="H42" s="110">
        <v>54134</v>
      </c>
      <c r="I42" s="111">
        <v>3.3075398640202445</v>
      </c>
      <c r="J42" s="109">
        <v>941</v>
      </c>
      <c r="K42" s="112">
        <v>0.86740901884148813</v>
      </c>
      <c r="L42" s="110">
        <v>1289.7871834502437</v>
      </c>
    </row>
    <row r="43" spans="3:12" ht="18.600000000000001" customHeight="1" x14ac:dyDescent="0.4">
      <c r="C43" s="91"/>
      <c r="D43" s="92" t="s">
        <v>78</v>
      </c>
      <c r="E43" s="93">
        <v>17416</v>
      </c>
      <c r="F43" s="93">
        <v>58747</v>
      </c>
      <c r="G43" s="94">
        <v>29087</v>
      </c>
      <c r="H43" s="95">
        <v>29660</v>
      </c>
      <c r="I43" s="102">
        <v>3.4</v>
      </c>
      <c r="J43" s="94">
        <v>889</v>
      </c>
      <c r="K43" s="97">
        <v>1.5</v>
      </c>
      <c r="L43" s="95">
        <v>1860</v>
      </c>
    </row>
    <row r="44" spans="3:12" ht="18.600000000000001" customHeight="1" x14ac:dyDescent="0.4">
      <c r="C44" s="98" t="s">
        <v>89</v>
      </c>
      <c r="D44" s="92" t="s">
        <v>80</v>
      </c>
      <c r="E44" s="93">
        <v>7091</v>
      </c>
      <c r="F44" s="93">
        <v>22033</v>
      </c>
      <c r="G44" s="94">
        <v>11056</v>
      </c>
      <c r="H44" s="95">
        <v>10977</v>
      </c>
      <c r="I44" s="102">
        <v>3.11</v>
      </c>
      <c r="J44" s="94">
        <v>142</v>
      </c>
      <c r="K44" s="97">
        <v>0.6</v>
      </c>
      <c r="L44" s="95">
        <v>1048</v>
      </c>
    </row>
    <row r="45" spans="3:12" ht="18.600000000000001" customHeight="1" x14ac:dyDescent="0.4">
      <c r="C45" s="91"/>
      <c r="D45" s="92" t="s">
        <v>81</v>
      </c>
      <c r="E45" s="93">
        <v>4079</v>
      </c>
      <c r="F45" s="93">
        <v>13640</v>
      </c>
      <c r="G45" s="94">
        <v>6960</v>
      </c>
      <c r="H45" s="95">
        <v>6680</v>
      </c>
      <c r="I45" s="102">
        <v>3.3</v>
      </c>
      <c r="J45" s="94">
        <v>-12</v>
      </c>
      <c r="K45" s="97">
        <v>-0.08</v>
      </c>
      <c r="L45" s="95">
        <v>727</v>
      </c>
    </row>
    <row r="46" spans="3:12" ht="18.600000000000001" customHeight="1" x14ac:dyDescent="0.4">
      <c r="C46" s="100"/>
      <c r="D46" s="92" t="s">
        <v>82</v>
      </c>
      <c r="E46" s="93">
        <v>4213</v>
      </c>
      <c r="F46" s="93">
        <v>14064</v>
      </c>
      <c r="G46" s="94">
        <v>7247</v>
      </c>
      <c r="H46" s="95">
        <v>6817</v>
      </c>
      <c r="I46" s="102">
        <v>3.3</v>
      </c>
      <c r="J46" s="94">
        <v>-78</v>
      </c>
      <c r="K46" s="97">
        <v>-0.6</v>
      </c>
      <c r="L46" s="95">
        <v>1103.0588235294117</v>
      </c>
    </row>
    <row r="47" spans="3:12" ht="18.600000000000001" customHeight="1" x14ac:dyDescent="0.4">
      <c r="C47" s="83"/>
      <c r="D47" s="84" t="s">
        <v>77</v>
      </c>
      <c r="E47" s="85">
        <v>33406</v>
      </c>
      <c r="F47" s="85">
        <v>109403</v>
      </c>
      <c r="G47" s="86">
        <v>54846</v>
      </c>
      <c r="H47" s="87">
        <v>54557</v>
      </c>
      <c r="I47" s="101">
        <v>3.2749506076752679</v>
      </c>
      <c r="J47" s="86">
        <v>919</v>
      </c>
      <c r="K47" s="90">
        <v>0.84001352796541218</v>
      </c>
      <c r="L47" s="87">
        <v>1293.6384060541563</v>
      </c>
    </row>
    <row r="48" spans="3:12" ht="18.600000000000001" customHeight="1" x14ac:dyDescent="0.4">
      <c r="C48" s="91"/>
      <c r="D48" s="92" t="s">
        <v>78</v>
      </c>
      <c r="E48" s="93">
        <v>17870</v>
      </c>
      <c r="F48" s="93">
        <v>59665</v>
      </c>
      <c r="G48" s="94">
        <v>29555</v>
      </c>
      <c r="H48" s="95">
        <v>30110</v>
      </c>
      <c r="I48" s="113">
        <v>3.3</v>
      </c>
      <c r="J48" s="94">
        <v>918</v>
      </c>
      <c r="K48" s="97">
        <v>1.6</v>
      </c>
      <c r="L48" s="95">
        <v>1889</v>
      </c>
    </row>
    <row r="49" spans="3:12" ht="18.600000000000001" customHeight="1" x14ac:dyDescent="0.4">
      <c r="C49" s="98" t="s">
        <v>90</v>
      </c>
      <c r="D49" s="92" t="s">
        <v>80</v>
      </c>
      <c r="E49" s="93">
        <v>7177</v>
      </c>
      <c r="F49" s="93">
        <v>22072</v>
      </c>
      <c r="G49" s="94">
        <v>11082</v>
      </c>
      <c r="H49" s="95">
        <v>10990</v>
      </c>
      <c r="I49" s="113">
        <v>3.08</v>
      </c>
      <c r="J49" s="94">
        <v>39</v>
      </c>
      <c r="K49" s="97">
        <v>0.2</v>
      </c>
      <c r="L49" s="95">
        <v>1050</v>
      </c>
    </row>
    <row r="50" spans="3:12" ht="18.600000000000001" customHeight="1" x14ac:dyDescent="0.4">
      <c r="C50" s="91"/>
      <c r="D50" s="92" t="s">
        <v>81</v>
      </c>
      <c r="E50" s="93">
        <v>4105</v>
      </c>
      <c r="F50" s="93">
        <v>13622</v>
      </c>
      <c r="G50" s="94">
        <v>6946</v>
      </c>
      <c r="H50" s="95">
        <v>6676</v>
      </c>
      <c r="I50" s="113">
        <v>3.3</v>
      </c>
      <c r="J50" s="94">
        <v>-18</v>
      </c>
      <c r="K50" s="97">
        <v>-0.13</v>
      </c>
      <c r="L50" s="95">
        <v>726</v>
      </c>
    </row>
    <row r="51" spans="3:12" ht="18.600000000000001" customHeight="1" x14ac:dyDescent="0.4">
      <c r="C51" s="100"/>
      <c r="D51" s="92" t="s">
        <v>82</v>
      </c>
      <c r="E51" s="103">
        <v>4254</v>
      </c>
      <c r="F51" s="103">
        <v>14044</v>
      </c>
      <c r="G51" s="104">
        <v>7263</v>
      </c>
      <c r="H51" s="105">
        <v>6781</v>
      </c>
      <c r="I51" s="106">
        <v>3.2235209923664123</v>
      </c>
      <c r="J51" s="104">
        <v>-20</v>
      </c>
      <c r="K51" s="107">
        <v>-0.1</v>
      </c>
      <c r="L51" s="105">
        <v>1081.9722650231124</v>
      </c>
    </row>
    <row r="52" spans="3:12" ht="18.600000000000001" customHeight="1" x14ac:dyDescent="0.4">
      <c r="C52" s="83"/>
      <c r="D52" s="84" t="s">
        <v>77</v>
      </c>
      <c r="E52" s="85">
        <v>34185</v>
      </c>
      <c r="F52" s="85">
        <v>110307</v>
      </c>
      <c r="G52" s="86">
        <v>55344</v>
      </c>
      <c r="H52" s="87">
        <v>54963</v>
      </c>
      <c r="I52" s="101">
        <v>3.2267661254936377</v>
      </c>
      <c r="J52" s="86">
        <v>1823</v>
      </c>
      <c r="K52" s="90">
        <v>1.6526603026099884</v>
      </c>
      <c r="L52" s="87">
        <v>1298.0348317251116</v>
      </c>
    </row>
    <row r="53" spans="3:12" ht="18.600000000000001" customHeight="1" x14ac:dyDescent="0.4">
      <c r="C53" s="91"/>
      <c r="D53" s="92" t="s">
        <v>78</v>
      </c>
      <c r="E53" s="93">
        <v>18394</v>
      </c>
      <c r="F53" s="93">
        <v>60540</v>
      </c>
      <c r="G53" s="94">
        <v>30039</v>
      </c>
      <c r="H53" s="95">
        <v>30501</v>
      </c>
      <c r="I53" s="113">
        <v>3.3</v>
      </c>
      <c r="J53" s="94">
        <v>875</v>
      </c>
      <c r="K53" s="97">
        <v>1.5</v>
      </c>
      <c r="L53" s="95">
        <v>1892</v>
      </c>
    </row>
    <row r="54" spans="3:12" ht="18.600000000000001" customHeight="1" x14ac:dyDescent="0.4">
      <c r="C54" s="98" t="s">
        <v>91</v>
      </c>
      <c r="D54" s="92" t="s">
        <v>80</v>
      </c>
      <c r="E54" s="93">
        <v>7309</v>
      </c>
      <c r="F54" s="93">
        <v>22136</v>
      </c>
      <c r="G54" s="94">
        <v>11109</v>
      </c>
      <c r="H54" s="95">
        <v>11027</v>
      </c>
      <c r="I54" s="113">
        <v>3.03</v>
      </c>
      <c r="J54" s="94">
        <v>64</v>
      </c>
      <c r="K54" s="97">
        <v>0.3</v>
      </c>
      <c r="L54" s="95">
        <v>1053</v>
      </c>
    </row>
    <row r="55" spans="3:12" ht="18.600000000000001" customHeight="1" x14ac:dyDescent="0.4">
      <c r="C55" s="91"/>
      <c r="D55" s="92" t="s">
        <v>81</v>
      </c>
      <c r="E55" s="93">
        <v>4151</v>
      </c>
      <c r="F55" s="93">
        <v>13584</v>
      </c>
      <c r="G55" s="94">
        <v>6926</v>
      </c>
      <c r="H55" s="95">
        <v>6658</v>
      </c>
      <c r="I55" s="113">
        <v>3.2</v>
      </c>
      <c r="J55" s="94">
        <v>-56</v>
      </c>
      <c r="K55" s="97">
        <v>-0.27</v>
      </c>
      <c r="L55" s="95">
        <v>723</v>
      </c>
    </row>
    <row r="56" spans="3:12" ht="18.600000000000001" customHeight="1" x14ac:dyDescent="0.4">
      <c r="C56" s="100"/>
      <c r="D56" s="114" t="s">
        <v>82</v>
      </c>
      <c r="E56" s="103">
        <v>4331</v>
      </c>
      <c r="F56" s="103">
        <v>14047</v>
      </c>
      <c r="G56" s="104">
        <v>7270</v>
      </c>
      <c r="H56" s="105">
        <v>6777</v>
      </c>
      <c r="I56" s="106">
        <v>3.2</v>
      </c>
      <c r="J56" s="104">
        <v>3</v>
      </c>
      <c r="K56" s="107">
        <v>0.02</v>
      </c>
      <c r="L56" s="105">
        <v>1067.4012158054711</v>
      </c>
    </row>
    <row r="57" spans="3:12" ht="18.600000000000001" customHeight="1" x14ac:dyDescent="0.4">
      <c r="C57" s="83"/>
      <c r="D57" s="115" t="s">
        <v>77</v>
      </c>
      <c r="E57" s="85">
        <v>35094</v>
      </c>
      <c r="F57" s="85">
        <v>111265</v>
      </c>
      <c r="G57" s="86">
        <v>55860</v>
      </c>
      <c r="H57" s="87">
        <v>55405</v>
      </c>
      <c r="I57" s="101">
        <v>3.1704849831880093</v>
      </c>
      <c r="J57" s="86">
        <v>51600</v>
      </c>
      <c r="K57" s="90">
        <v>46.37576955916056</v>
      </c>
      <c r="L57" s="87">
        <v>1308.5381630012937</v>
      </c>
    </row>
    <row r="58" spans="3:12" ht="18.600000000000001" customHeight="1" x14ac:dyDescent="0.4">
      <c r="C58" s="91"/>
      <c r="D58" s="92" t="s">
        <v>78</v>
      </c>
      <c r="E58" s="93">
        <v>18972</v>
      </c>
      <c r="F58" s="93">
        <v>61275</v>
      </c>
      <c r="G58" s="94">
        <v>30382</v>
      </c>
      <c r="H58" s="95">
        <v>30893</v>
      </c>
      <c r="I58" s="113">
        <v>3.2</v>
      </c>
      <c r="J58" s="94">
        <v>735</v>
      </c>
      <c r="K58" s="97">
        <v>1.2</v>
      </c>
      <c r="L58" s="95">
        <v>1915</v>
      </c>
    </row>
    <row r="59" spans="3:12" ht="18.600000000000001" customHeight="1" x14ac:dyDescent="0.4">
      <c r="C59" s="98" t="s">
        <v>92</v>
      </c>
      <c r="D59" s="92" t="s">
        <v>80</v>
      </c>
      <c r="E59" s="93">
        <v>7485</v>
      </c>
      <c r="F59" s="93">
        <v>22276</v>
      </c>
      <c r="G59" s="94">
        <v>11201</v>
      </c>
      <c r="H59" s="95">
        <v>11075</v>
      </c>
      <c r="I59" s="113">
        <v>2.98</v>
      </c>
      <c r="J59" s="94">
        <v>140</v>
      </c>
      <c r="K59" s="97">
        <v>0.6</v>
      </c>
      <c r="L59" s="95">
        <v>1059</v>
      </c>
    </row>
    <row r="60" spans="3:12" ht="18.600000000000001" customHeight="1" x14ac:dyDescent="0.4">
      <c r="C60" s="91"/>
      <c r="D60" s="92" t="s">
        <v>81</v>
      </c>
      <c r="E60" s="93">
        <v>4192</v>
      </c>
      <c r="F60" s="93">
        <v>13513</v>
      </c>
      <c r="G60" s="94">
        <v>6921</v>
      </c>
      <c r="H60" s="95">
        <v>6592</v>
      </c>
      <c r="I60" s="113">
        <v>3.2</v>
      </c>
      <c r="J60" s="94">
        <v>-531</v>
      </c>
      <c r="K60" s="97">
        <v>-0.52</v>
      </c>
      <c r="L60" s="95">
        <v>716</v>
      </c>
    </row>
    <row r="61" spans="3:12" ht="18.600000000000001" customHeight="1" x14ac:dyDescent="0.4">
      <c r="C61" s="100"/>
      <c r="D61" s="92" t="s">
        <v>82</v>
      </c>
      <c r="E61" s="103">
        <v>4445</v>
      </c>
      <c r="F61" s="103">
        <v>14201</v>
      </c>
      <c r="G61" s="104">
        <v>7356</v>
      </c>
      <c r="H61" s="105">
        <v>6845</v>
      </c>
      <c r="I61" s="106">
        <v>3.2</v>
      </c>
      <c r="J61" s="104">
        <v>154</v>
      </c>
      <c r="K61" s="107">
        <v>1.0900000000000001</v>
      </c>
      <c r="L61" s="116">
        <v>1078.2839787395596</v>
      </c>
    </row>
    <row r="62" spans="3:12" ht="18.600000000000001" customHeight="1" x14ac:dyDescent="0.4">
      <c r="C62" s="83"/>
      <c r="D62" s="84" t="s">
        <v>77</v>
      </c>
      <c r="E62" s="108">
        <v>35943</v>
      </c>
      <c r="F62" s="108">
        <v>112152</v>
      </c>
      <c r="G62" s="109">
        <v>56321</v>
      </c>
      <c r="H62" s="110">
        <v>55831</v>
      </c>
      <c r="I62" s="117">
        <v>3.1202737667974292</v>
      </c>
      <c r="J62" s="109">
        <v>887</v>
      </c>
      <c r="K62" s="118">
        <v>0.79</v>
      </c>
      <c r="L62" s="119">
        <v>1309.7278991007825</v>
      </c>
    </row>
    <row r="63" spans="3:12" ht="18.600000000000001" customHeight="1" x14ac:dyDescent="0.4">
      <c r="C63" s="91"/>
      <c r="D63" s="92" t="s">
        <v>78</v>
      </c>
      <c r="E63" s="120">
        <v>19506</v>
      </c>
      <c r="F63" s="120">
        <v>61892</v>
      </c>
      <c r="G63" s="121">
        <v>30701</v>
      </c>
      <c r="H63" s="122">
        <v>31191</v>
      </c>
      <c r="I63" s="123">
        <v>3.1729724187429511</v>
      </c>
      <c r="J63" s="121">
        <v>617</v>
      </c>
      <c r="K63" s="124">
        <v>1</v>
      </c>
      <c r="L63" s="122">
        <v>1935</v>
      </c>
    </row>
    <row r="64" spans="3:12" ht="18.600000000000001" customHeight="1" x14ac:dyDescent="0.4">
      <c r="C64" s="98" t="s">
        <v>93</v>
      </c>
      <c r="D64" s="92" t="s">
        <v>80</v>
      </c>
      <c r="E64" s="120">
        <v>7650</v>
      </c>
      <c r="F64" s="120">
        <v>22416</v>
      </c>
      <c r="G64" s="121">
        <v>11272</v>
      </c>
      <c r="H64" s="122">
        <v>11144</v>
      </c>
      <c r="I64" s="123">
        <v>2.9301960784313725</v>
      </c>
      <c r="J64" s="121">
        <v>140</v>
      </c>
      <c r="K64" s="124">
        <v>0.6</v>
      </c>
      <c r="L64" s="122">
        <v>1066</v>
      </c>
    </row>
    <row r="65" spans="3:12" ht="18.600000000000001" customHeight="1" x14ac:dyDescent="0.4">
      <c r="C65" s="91"/>
      <c r="D65" s="92" t="s">
        <v>81</v>
      </c>
      <c r="E65" s="120">
        <v>4230</v>
      </c>
      <c r="F65" s="120">
        <v>13504</v>
      </c>
      <c r="G65" s="121">
        <v>6925</v>
      </c>
      <c r="H65" s="122">
        <v>6579</v>
      </c>
      <c r="I65" s="123">
        <v>3.1</v>
      </c>
      <c r="J65" s="121">
        <v>-9</v>
      </c>
      <c r="K65" s="124">
        <v>-0.06</v>
      </c>
      <c r="L65" s="122">
        <v>713</v>
      </c>
    </row>
    <row r="66" spans="3:12" ht="18.600000000000001" customHeight="1" x14ac:dyDescent="0.4">
      <c r="C66" s="100"/>
      <c r="D66" s="92" t="s">
        <v>82</v>
      </c>
      <c r="E66" s="120">
        <v>4557</v>
      </c>
      <c r="F66" s="120">
        <v>14340</v>
      </c>
      <c r="G66" s="121">
        <v>7423</v>
      </c>
      <c r="H66" s="122">
        <v>6917</v>
      </c>
      <c r="I66" s="123">
        <v>3.1468071099407506</v>
      </c>
      <c r="J66" s="121">
        <v>139</v>
      </c>
      <c r="K66" s="124">
        <v>0.97</v>
      </c>
      <c r="L66" s="122">
        <v>1048.2456140350878</v>
      </c>
    </row>
    <row r="67" spans="3:12" ht="18.600000000000001" customHeight="1" x14ac:dyDescent="0.4">
      <c r="C67" s="83"/>
      <c r="D67" s="84" t="s">
        <v>77</v>
      </c>
      <c r="E67" s="85">
        <v>36796</v>
      </c>
      <c r="F67" s="85">
        <v>113092</v>
      </c>
      <c r="G67" s="86">
        <v>56766</v>
      </c>
      <c r="H67" s="87">
        <v>56326</v>
      </c>
      <c r="I67" s="125">
        <v>3.0734862485052723</v>
      </c>
      <c r="J67" s="86">
        <v>940</v>
      </c>
      <c r="K67" s="126">
        <v>0.83814822740566797</v>
      </c>
      <c r="L67" s="127">
        <v>1320.3969643899591</v>
      </c>
    </row>
    <row r="68" spans="3:12" ht="18.600000000000001" customHeight="1" x14ac:dyDescent="0.4">
      <c r="C68" s="91"/>
      <c r="D68" s="92" t="s">
        <v>78</v>
      </c>
      <c r="E68" s="120">
        <v>20113</v>
      </c>
      <c r="F68" s="120">
        <v>62736</v>
      </c>
      <c r="G68" s="121">
        <v>31108</v>
      </c>
      <c r="H68" s="122">
        <v>31628</v>
      </c>
      <c r="I68" s="123">
        <v>3.1191766519166708</v>
      </c>
      <c r="J68" s="121">
        <v>844</v>
      </c>
      <c r="K68" s="124">
        <v>1.3636657403218493</v>
      </c>
      <c r="L68" s="122">
        <v>1961</v>
      </c>
    </row>
    <row r="69" spans="3:12" ht="18.600000000000001" customHeight="1" x14ac:dyDescent="0.4">
      <c r="C69" s="98" t="s">
        <v>94</v>
      </c>
      <c r="D69" s="92" t="s">
        <v>80</v>
      </c>
      <c r="E69" s="120">
        <v>7794</v>
      </c>
      <c r="F69" s="120">
        <v>22500</v>
      </c>
      <c r="G69" s="121">
        <v>11302</v>
      </c>
      <c r="H69" s="122">
        <v>11198</v>
      </c>
      <c r="I69" s="123">
        <v>2.8868360277136258</v>
      </c>
      <c r="J69" s="121">
        <v>84</v>
      </c>
      <c r="K69" s="124">
        <v>0.37473233404709561</v>
      </c>
      <c r="L69" s="122">
        <v>1070</v>
      </c>
    </row>
    <row r="70" spans="3:12" ht="18.600000000000001" customHeight="1" x14ac:dyDescent="0.4">
      <c r="C70" s="91"/>
      <c r="D70" s="92" t="s">
        <v>81</v>
      </c>
      <c r="E70" s="120">
        <v>4248</v>
      </c>
      <c r="F70" s="120">
        <v>13451</v>
      </c>
      <c r="G70" s="121">
        <v>6892</v>
      </c>
      <c r="H70" s="122">
        <v>6559</v>
      </c>
      <c r="I70" s="123">
        <v>3.1664312617702448</v>
      </c>
      <c r="J70" s="121">
        <v>-53</v>
      </c>
      <c r="K70" s="124">
        <v>-0.39247630331753669</v>
      </c>
      <c r="L70" s="122">
        <v>710</v>
      </c>
    </row>
    <row r="71" spans="3:12" ht="18.600000000000001" customHeight="1" x14ac:dyDescent="0.4">
      <c r="C71" s="100"/>
      <c r="D71" s="92" t="s">
        <v>82</v>
      </c>
      <c r="E71" s="128">
        <v>4641</v>
      </c>
      <c r="F71" s="128">
        <v>14405</v>
      </c>
      <c r="G71" s="129">
        <v>7464</v>
      </c>
      <c r="H71" s="130">
        <v>6941</v>
      </c>
      <c r="I71" s="131">
        <v>3.1038569273863392</v>
      </c>
      <c r="J71" s="129">
        <v>65</v>
      </c>
      <c r="K71" s="132">
        <v>0.45327754532775089</v>
      </c>
      <c r="L71" s="130">
        <v>1052.9970760233919</v>
      </c>
    </row>
    <row r="72" spans="3:12" ht="18.600000000000001" customHeight="1" x14ac:dyDescent="0.4">
      <c r="C72" s="83"/>
      <c r="D72" s="84" t="s">
        <v>77</v>
      </c>
      <c r="E72" s="133">
        <v>37562</v>
      </c>
      <c r="F72" s="133">
        <v>113674</v>
      </c>
      <c r="G72" s="134">
        <v>57040</v>
      </c>
      <c r="H72" s="135">
        <v>56633</v>
      </c>
      <c r="I72" s="117">
        <v>3.0263031787444756</v>
      </c>
      <c r="J72" s="134">
        <v>582</v>
      </c>
      <c r="K72" s="118">
        <v>0.51462526084958427</v>
      </c>
      <c r="L72" s="135">
        <v>1326.5725288831836</v>
      </c>
    </row>
    <row r="73" spans="3:12" ht="18.600000000000001" customHeight="1" x14ac:dyDescent="0.4">
      <c r="C73" s="91"/>
      <c r="D73" s="92" t="s">
        <v>78</v>
      </c>
      <c r="E73" s="120">
        <v>20715</v>
      </c>
      <c r="F73" s="120">
        <v>63509</v>
      </c>
      <c r="G73" s="121">
        <v>31488</v>
      </c>
      <c r="H73" s="122">
        <v>32020</v>
      </c>
      <c r="I73" s="123">
        <v>3.0658460053101617</v>
      </c>
      <c r="J73" s="121">
        <v>773</v>
      </c>
      <c r="K73" s="124">
        <v>1.2321474113746547</v>
      </c>
      <c r="L73" s="122">
        <v>1985</v>
      </c>
    </row>
    <row r="74" spans="3:12" ht="18.600000000000001" customHeight="1" x14ac:dyDescent="0.4">
      <c r="C74" s="98" t="s">
        <v>95</v>
      </c>
      <c r="D74" s="92" t="s">
        <v>80</v>
      </c>
      <c r="E74" s="120">
        <v>7933</v>
      </c>
      <c r="F74" s="120">
        <v>22457</v>
      </c>
      <c r="G74" s="121">
        <v>11261</v>
      </c>
      <c r="H74" s="122">
        <v>11196</v>
      </c>
      <c r="I74" s="123">
        <v>2.8308332282869029</v>
      </c>
      <c r="J74" s="121">
        <v>-43</v>
      </c>
      <c r="K74" s="124">
        <v>-0.19111111111111256</v>
      </c>
      <c r="L74" s="122">
        <v>1068</v>
      </c>
    </row>
    <row r="75" spans="3:12" ht="18.600000000000001" customHeight="1" x14ac:dyDescent="0.4">
      <c r="C75" s="91"/>
      <c r="D75" s="92" t="s">
        <v>81</v>
      </c>
      <c r="E75" s="120">
        <v>4232</v>
      </c>
      <c r="F75" s="120">
        <v>13336</v>
      </c>
      <c r="G75" s="121">
        <v>6854</v>
      </c>
      <c r="H75" s="122">
        <v>6482</v>
      </c>
      <c r="I75" s="123">
        <v>3.1512287334593574</v>
      </c>
      <c r="J75" s="121">
        <v>-115</v>
      </c>
      <c r="K75" s="124">
        <v>-0.85495502193145967</v>
      </c>
      <c r="L75" s="122">
        <v>704</v>
      </c>
    </row>
    <row r="76" spans="3:12" ht="18.600000000000001" customHeight="1" x14ac:dyDescent="0.4">
      <c r="C76" s="100"/>
      <c r="D76" s="92" t="s">
        <v>82</v>
      </c>
      <c r="E76" s="120">
        <v>4682</v>
      </c>
      <c r="F76" s="120">
        <v>14372</v>
      </c>
      <c r="G76" s="121">
        <v>7437</v>
      </c>
      <c r="H76" s="122">
        <v>6935</v>
      </c>
      <c r="I76" s="123">
        <v>3.069628363947031</v>
      </c>
      <c r="J76" s="121">
        <v>-33</v>
      </c>
      <c r="K76" s="124">
        <v>-0.22908712252690577</v>
      </c>
      <c r="L76" s="122">
        <v>1050.5847953216376</v>
      </c>
    </row>
    <row r="77" spans="3:12" ht="18.600000000000001" customHeight="1" x14ac:dyDescent="0.4">
      <c r="C77" s="83"/>
      <c r="D77" s="84" t="s">
        <v>77</v>
      </c>
      <c r="E77" s="136">
        <v>38323</v>
      </c>
      <c r="F77" s="136">
        <v>114351</v>
      </c>
      <c r="G77" s="137">
        <v>57417</v>
      </c>
      <c r="H77" s="138">
        <v>56934</v>
      </c>
      <c r="I77" s="125">
        <v>2.9838739138376433</v>
      </c>
      <c r="J77" s="137">
        <v>677</v>
      </c>
      <c r="K77" s="126">
        <v>0.59556274961731503</v>
      </c>
      <c r="L77" s="138">
        <v>1332.4516429736659</v>
      </c>
    </row>
    <row r="78" spans="3:12" ht="18.600000000000001" customHeight="1" x14ac:dyDescent="0.4">
      <c r="C78" s="91"/>
      <c r="D78" s="92" t="s">
        <v>78</v>
      </c>
      <c r="E78" s="120">
        <v>21207</v>
      </c>
      <c r="F78" s="120">
        <v>64045</v>
      </c>
      <c r="G78" s="121">
        <v>31763</v>
      </c>
      <c r="H78" s="122">
        <v>32282</v>
      </c>
      <c r="I78" s="123">
        <v>3.0199933984061866</v>
      </c>
      <c r="J78" s="121">
        <v>536</v>
      </c>
      <c r="K78" s="124">
        <v>0.84397486970351565</v>
      </c>
      <c r="L78" s="122">
        <v>1999.5316890415236</v>
      </c>
    </row>
    <row r="79" spans="3:12" ht="18.600000000000001" customHeight="1" x14ac:dyDescent="0.4">
      <c r="C79" s="98" t="s">
        <v>96</v>
      </c>
      <c r="D79" s="92" t="s">
        <v>80</v>
      </c>
      <c r="E79" s="120">
        <v>8138</v>
      </c>
      <c r="F79" s="120">
        <v>22621</v>
      </c>
      <c r="G79" s="121">
        <v>11366</v>
      </c>
      <c r="H79" s="122">
        <v>11255</v>
      </c>
      <c r="I79" s="123">
        <v>2.7796755959695258</v>
      </c>
      <c r="J79" s="121">
        <v>164</v>
      </c>
      <c r="K79" s="124">
        <v>0.73028454379479513</v>
      </c>
      <c r="L79" s="122">
        <v>1075.6538278649548</v>
      </c>
    </row>
    <row r="80" spans="3:12" ht="18.600000000000001" customHeight="1" x14ac:dyDescent="0.4">
      <c r="C80" s="91"/>
      <c r="D80" s="92" t="s">
        <v>81</v>
      </c>
      <c r="E80" s="120">
        <v>4249</v>
      </c>
      <c r="F80" s="120">
        <v>13319</v>
      </c>
      <c r="G80" s="121">
        <v>6849</v>
      </c>
      <c r="H80" s="122">
        <v>6470</v>
      </c>
      <c r="I80" s="123">
        <v>3.1346199105671921</v>
      </c>
      <c r="J80" s="121">
        <v>-17</v>
      </c>
      <c r="K80" s="124">
        <v>-0.12747450509897362</v>
      </c>
      <c r="L80" s="122">
        <v>699.1601049868766</v>
      </c>
    </row>
    <row r="81" spans="3:13" ht="18.600000000000001" customHeight="1" x14ac:dyDescent="0.4">
      <c r="C81" s="100"/>
      <c r="D81" s="92" t="s">
        <v>82</v>
      </c>
      <c r="E81" s="120">
        <v>4729</v>
      </c>
      <c r="F81" s="120">
        <v>14366</v>
      </c>
      <c r="G81" s="121">
        <v>7439</v>
      </c>
      <c r="H81" s="122">
        <v>6927</v>
      </c>
      <c r="I81" s="123">
        <v>3.037851554239797</v>
      </c>
      <c r="J81" s="121">
        <v>-6</v>
      </c>
      <c r="K81" s="124">
        <v>-4.1747843028105081E-2</v>
      </c>
      <c r="L81" s="122">
        <v>1047.848285922684</v>
      </c>
    </row>
    <row r="82" spans="3:13" ht="18.600000000000001" customHeight="1" x14ac:dyDescent="0.4">
      <c r="C82" s="83"/>
      <c r="D82" s="84" t="s">
        <v>77</v>
      </c>
      <c r="E82" s="136">
        <v>39162</v>
      </c>
      <c r="F82" s="136">
        <v>115232</v>
      </c>
      <c r="G82" s="137">
        <v>57839</v>
      </c>
      <c r="H82" s="138">
        <v>57393</v>
      </c>
      <c r="I82" s="125">
        <v>2.9424442061181759</v>
      </c>
      <c r="J82" s="137">
        <v>881</v>
      </c>
      <c r="K82" s="126">
        <v>0.77043488906963375</v>
      </c>
      <c r="L82" s="138">
        <v>1342.5608761505302</v>
      </c>
    </row>
    <row r="83" spans="3:13" ht="18.600000000000001" customHeight="1" x14ac:dyDescent="0.4">
      <c r="C83" s="91"/>
      <c r="D83" s="92" t="s">
        <v>78</v>
      </c>
      <c r="E83" s="120">
        <v>21812</v>
      </c>
      <c r="F83" s="120">
        <v>64768</v>
      </c>
      <c r="G83" s="121">
        <v>32109</v>
      </c>
      <c r="H83" s="122">
        <v>32659</v>
      </c>
      <c r="I83" s="123">
        <v>2.9693746561525765</v>
      </c>
      <c r="J83" s="121">
        <v>723</v>
      </c>
      <c r="K83" s="124">
        <v>1.1288937465844242</v>
      </c>
      <c r="L83" s="122">
        <v>2022.1042772400874</v>
      </c>
    </row>
    <row r="84" spans="3:13" ht="18.600000000000001" customHeight="1" x14ac:dyDescent="0.4">
      <c r="C84" s="98" t="s">
        <v>97</v>
      </c>
      <c r="D84" s="92" t="s">
        <v>80</v>
      </c>
      <c r="E84" s="120">
        <v>8259</v>
      </c>
      <c r="F84" s="120">
        <v>22839</v>
      </c>
      <c r="G84" s="121">
        <v>11444</v>
      </c>
      <c r="H84" s="122">
        <v>11395</v>
      </c>
      <c r="I84" s="123">
        <v>2.7653468942971302</v>
      </c>
      <c r="J84" s="121">
        <v>218</v>
      </c>
      <c r="K84" s="124">
        <v>0.96370629061490831</v>
      </c>
      <c r="L84" s="122">
        <v>1085.503802281369</v>
      </c>
    </row>
    <row r="85" spans="3:13" ht="18.600000000000001" customHeight="1" x14ac:dyDescent="0.4">
      <c r="C85" s="91"/>
      <c r="D85" s="92" t="s">
        <v>81</v>
      </c>
      <c r="E85" s="120">
        <v>4286</v>
      </c>
      <c r="F85" s="120">
        <v>13237</v>
      </c>
      <c r="G85" s="121">
        <v>6804</v>
      </c>
      <c r="H85" s="122">
        <v>6433</v>
      </c>
      <c r="I85" s="123">
        <v>3.0884274381707888</v>
      </c>
      <c r="J85" s="121">
        <v>-82</v>
      </c>
      <c r="K85" s="124">
        <v>-0.61566183647421724</v>
      </c>
      <c r="L85" s="122">
        <v>694.85564304461934</v>
      </c>
    </row>
    <row r="86" spans="3:13" ht="18.600000000000001" customHeight="1" x14ac:dyDescent="0.4">
      <c r="C86" s="100"/>
      <c r="D86" s="92" t="s">
        <v>82</v>
      </c>
      <c r="E86" s="120">
        <v>4805</v>
      </c>
      <c r="F86" s="120">
        <v>14388</v>
      </c>
      <c r="G86" s="121">
        <v>7482</v>
      </c>
      <c r="H86" s="122">
        <v>6906</v>
      </c>
      <c r="I86" s="123">
        <v>2.9943808532778355</v>
      </c>
      <c r="J86" s="121">
        <v>22</v>
      </c>
      <c r="K86" s="124">
        <v>0.15313935681469104</v>
      </c>
      <c r="L86" s="122">
        <v>1049.4529540481399</v>
      </c>
    </row>
    <row r="87" spans="3:13" ht="18.600000000000001" customHeight="1" x14ac:dyDescent="0.4">
      <c r="C87" s="83"/>
      <c r="D87" s="84" t="s">
        <v>77</v>
      </c>
      <c r="E87" s="136">
        <v>39992</v>
      </c>
      <c r="F87" s="136">
        <v>115906</v>
      </c>
      <c r="G87" s="137">
        <v>58175</v>
      </c>
      <c r="H87" s="138">
        <v>57731</v>
      </c>
      <c r="I87" s="139">
        <v>2.8982296459291859</v>
      </c>
      <c r="J87" s="137">
        <v>674</v>
      </c>
      <c r="K87" s="126">
        <v>0.58490697028604188</v>
      </c>
      <c r="L87" s="138">
        <v>1347.7441860465117</v>
      </c>
    </row>
    <row r="88" spans="3:13" ht="18.600000000000001" customHeight="1" x14ac:dyDescent="0.4">
      <c r="C88" s="91"/>
      <c r="D88" s="92" t="s">
        <v>78</v>
      </c>
      <c r="E88" s="120">
        <v>22417</v>
      </c>
      <c r="F88" s="120">
        <v>65355</v>
      </c>
      <c r="G88" s="121">
        <v>32397</v>
      </c>
      <c r="H88" s="122">
        <v>32958</v>
      </c>
      <c r="I88" s="123">
        <v>2.9154213320248026</v>
      </c>
      <c r="J88" s="121">
        <v>587</v>
      </c>
      <c r="K88" s="124">
        <v>0.90631175889328119</v>
      </c>
      <c r="L88" s="122">
        <v>2038.5215221459762</v>
      </c>
    </row>
    <row r="89" spans="3:13" ht="18.600000000000001" customHeight="1" x14ac:dyDescent="0.4">
      <c r="C89" s="98" t="s">
        <v>98</v>
      </c>
      <c r="D89" s="92" t="s">
        <v>80</v>
      </c>
      <c r="E89" s="120">
        <v>8369</v>
      </c>
      <c r="F89" s="120">
        <v>22903</v>
      </c>
      <c r="G89" s="121">
        <v>11457</v>
      </c>
      <c r="H89" s="122">
        <v>11446</v>
      </c>
      <c r="I89" s="123">
        <v>2.7366471501971561</v>
      </c>
      <c r="J89" s="121">
        <v>64</v>
      </c>
      <c r="K89" s="124">
        <v>0.28022242655107732</v>
      </c>
      <c r="L89" s="122">
        <v>1083.909133932797</v>
      </c>
    </row>
    <row r="90" spans="3:13" ht="18.600000000000001" customHeight="1" x14ac:dyDescent="0.4">
      <c r="C90" s="91"/>
      <c r="D90" s="92" t="s">
        <v>81</v>
      </c>
      <c r="E90" s="120">
        <v>4315</v>
      </c>
      <c r="F90" s="120">
        <v>13143</v>
      </c>
      <c r="G90" s="121">
        <v>6754</v>
      </c>
      <c r="H90" s="122">
        <v>6389</v>
      </c>
      <c r="I90" s="123">
        <v>3.0458864426419465</v>
      </c>
      <c r="J90" s="121">
        <v>-94</v>
      </c>
      <c r="K90" s="124">
        <v>-0.7101306942660699</v>
      </c>
      <c r="L90" s="122">
        <v>689.9212598425197</v>
      </c>
    </row>
    <row r="91" spans="3:13" ht="18.600000000000001" customHeight="1" x14ac:dyDescent="0.4">
      <c r="C91" s="100"/>
      <c r="D91" s="92" t="s">
        <v>82</v>
      </c>
      <c r="E91" s="120">
        <v>4891</v>
      </c>
      <c r="F91" s="120">
        <v>14505</v>
      </c>
      <c r="G91" s="121">
        <v>7567</v>
      </c>
      <c r="H91" s="122">
        <v>6938</v>
      </c>
      <c r="I91" s="123">
        <v>2.9656511960744223</v>
      </c>
      <c r="J91" s="121">
        <v>117</v>
      </c>
      <c r="K91" s="124">
        <v>0.81317764804002479</v>
      </c>
      <c r="L91" s="122">
        <v>1054.1424418604652</v>
      </c>
    </row>
    <row r="92" spans="3:13" ht="18.600000000000001" customHeight="1" x14ac:dyDescent="0.4">
      <c r="C92" s="83"/>
      <c r="D92" s="84" t="s">
        <v>77</v>
      </c>
      <c r="E92" s="136">
        <v>40799</v>
      </c>
      <c r="F92" s="136">
        <v>116347</v>
      </c>
      <c r="G92" s="137">
        <v>58343</v>
      </c>
      <c r="H92" s="138">
        <v>58004</v>
      </c>
      <c r="I92" s="125">
        <v>2.8517120517659746</v>
      </c>
      <c r="J92" s="137">
        <v>441</v>
      </c>
      <c r="K92" s="126">
        <v>0.38048073438821461</v>
      </c>
      <c r="L92" s="138">
        <v>1352.7148006045809</v>
      </c>
      <c r="M92" s="140"/>
    </row>
    <row r="93" spans="3:13" ht="18.600000000000001" customHeight="1" x14ac:dyDescent="0.4">
      <c r="C93" s="91"/>
      <c r="D93" s="92" t="s">
        <v>78</v>
      </c>
      <c r="E93" s="120">
        <v>22939</v>
      </c>
      <c r="F93" s="120">
        <v>65833</v>
      </c>
      <c r="G93" s="121">
        <v>32587</v>
      </c>
      <c r="H93" s="122">
        <v>33246</v>
      </c>
      <c r="I93" s="123">
        <v>2.8699158638127207</v>
      </c>
      <c r="J93" s="121">
        <v>478</v>
      </c>
      <c r="K93" s="124">
        <v>0.73139010022187279</v>
      </c>
      <c r="L93" s="122" t="s">
        <v>99</v>
      </c>
      <c r="M93" s="141"/>
    </row>
    <row r="94" spans="3:13" ht="18.600000000000001" customHeight="1" x14ac:dyDescent="0.4">
      <c r="C94" s="98" t="s">
        <v>100</v>
      </c>
      <c r="D94" s="92" t="s">
        <v>80</v>
      </c>
      <c r="E94" s="120">
        <v>8506</v>
      </c>
      <c r="F94" s="120">
        <v>22955</v>
      </c>
      <c r="G94" s="121">
        <v>11463</v>
      </c>
      <c r="H94" s="122">
        <v>11492</v>
      </c>
      <c r="I94" s="123">
        <v>2.698683282388902</v>
      </c>
      <c r="J94" s="121">
        <v>52</v>
      </c>
      <c r="K94" s="124">
        <v>0.22704449198795373</v>
      </c>
      <c r="L94" s="122" t="s">
        <v>99</v>
      </c>
      <c r="M94" s="141"/>
    </row>
    <row r="95" spans="3:13" ht="18.600000000000001" customHeight="1" x14ac:dyDescent="0.4">
      <c r="C95" s="91"/>
      <c r="D95" s="92" t="s">
        <v>81</v>
      </c>
      <c r="E95" s="120">
        <v>4418</v>
      </c>
      <c r="F95" s="120">
        <v>13100</v>
      </c>
      <c r="G95" s="121">
        <v>6747</v>
      </c>
      <c r="H95" s="122">
        <v>6353</v>
      </c>
      <c r="I95" s="123">
        <v>2.9651425984608419</v>
      </c>
      <c r="J95" s="121">
        <v>-43</v>
      </c>
      <c r="K95" s="124">
        <v>-0.32717035684393636</v>
      </c>
      <c r="L95" s="122" t="s">
        <v>99</v>
      </c>
      <c r="M95" s="141"/>
    </row>
    <row r="96" spans="3:13" ht="18.600000000000001" customHeight="1" x14ac:dyDescent="0.4">
      <c r="C96" s="100"/>
      <c r="D96" s="92" t="s">
        <v>82</v>
      </c>
      <c r="E96" s="128">
        <v>4936</v>
      </c>
      <c r="F96" s="128">
        <v>14459</v>
      </c>
      <c r="G96" s="129">
        <v>7546</v>
      </c>
      <c r="H96" s="130">
        <v>6913</v>
      </c>
      <c r="I96" s="131">
        <v>2.9292949756888169</v>
      </c>
      <c r="J96" s="129">
        <v>-46</v>
      </c>
      <c r="K96" s="132">
        <v>-0.31713202344019464</v>
      </c>
      <c r="L96" s="130" t="s">
        <v>99</v>
      </c>
      <c r="M96" s="141"/>
    </row>
    <row r="97" spans="3:13" ht="18.600000000000001" customHeight="1" x14ac:dyDescent="0.4">
      <c r="C97" s="83"/>
      <c r="D97" s="84" t="s">
        <v>77</v>
      </c>
      <c r="E97" s="133">
        <v>41611</v>
      </c>
      <c r="F97" s="133">
        <v>116828</v>
      </c>
      <c r="G97" s="134">
        <v>58588</v>
      </c>
      <c r="H97" s="135">
        <v>58240</v>
      </c>
      <c r="I97" s="142">
        <v>2.8076229843070344</v>
      </c>
      <c r="J97" s="134">
        <v>481</v>
      </c>
      <c r="K97" s="118">
        <v>0.4134184809234398</v>
      </c>
      <c r="L97" s="138">
        <v>1358.3071735844669</v>
      </c>
      <c r="M97" s="143"/>
    </row>
    <row r="98" spans="3:13" ht="18.600000000000001" customHeight="1" x14ac:dyDescent="0.4">
      <c r="C98" s="91"/>
      <c r="D98" s="92" t="s">
        <v>78</v>
      </c>
      <c r="E98" s="120">
        <v>23481</v>
      </c>
      <c r="F98" s="120">
        <v>66380</v>
      </c>
      <c r="G98" s="121">
        <v>32940</v>
      </c>
      <c r="H98" s="122">
        <v>33440</v>
      </c>
      <c r="I98" s="123">
        <v>2.8269664835398833</v>
      </c>
      <c r="J98" s="121">
        <v>547</v>
      </c>
      <c r="K98" s="124">
        <v>0.83089028298877565</v>
      </c>
      <c r="L98" s="122" t="s">
        <v>99</v>
      </c>
      <c r="M98" s="143"/>
    </row>
    <row r="99" spans="3:13" ht="18.600000000000001" customHeight="1" x14ac:dyDescent="0.4">
      <c r="C99" s="98" t="s">
        <v>101</v>
      </c>
      <c r="D99" s="92" t="s">
        <v>80</v>
      </c>
      <c r="E99" s="120">
        <v>8647</v>
      </c>
      <c r="F99" s="120">
        <v>23040</v>
      </c>
      <c r="G99" s="121">
        <v>11467</v>
      </c>
      <c r="H99" s="122">
        <v>11573</v>
      </c>
      <c r="I99" s="123">
        <v>2.6645079218225973</v>
      </c>
      <c r="J99" s="121">
        <v>85</v>
      </c>
      <c r="K99" s="124">
        <v>0.37028969723371574</v>
      </c>
      <c r="L99" s="122" t="s">
        <v>99</v>
      </c>
      <c r="M99" s="143"/>
    </row>
    <row r="100" spans="3:13" ht="18.600000000000001" customHeight="1" x14ac:dyDescent="0.4">
      <c r="C100" s="91"/>
      <c r="D100" s="92" t="s">
        <v>81</v>
      </c>
      <c r="E100" s="120">
        <v>4516</v>
      </c>
      <c r="F100" s="120">
        <v>13124</v>
      </c>
      <c r="G100" s="121">
        <v>6717</v>
      </c>
      <c r="H100" s="122">
        <v>6407</v>
      </c>
      <c r="I100" s="123">
        <v>2.9061116031886627</v>
      </c>
      <c r="J100" s="121">
        <v>24</v>
      </c>
      <c r="K100" s="124">
        <v>0.18320610687024441</v>
      </c>
      <c r="L100" s="122" t="s">
        <v>99</v>
      </c>
      <c r="M100" s="141"/>
    </row>
    <row r="101" spans="3:13" ht="18.600000000000001" customHeight="1" x14ac:dyDescent="0.4">
      <c r="C101" s="100"/>
      <c r="D101" s="92" t="s">
        <v>82</v>
      </c>
      <c r="E101" s="120">
        <v>4967</v>
      </c>
      <c r="F101" s="120">
        <v>14284</v>
      </c>
      <c r="G101" s="121">
        <v>7464</v>
      </c>
      <c r="H101" s="122">
        <v>6820</v>
      </c>
      <c r="I101" s="123">
        <v>2.8757801489832899</v>
      </c>
      <c r="J101" s="121">
        <v>-175</v>
      </c>
      <c r="K101" s="124">
        <v>-1.210318832561029</v>
      </c>
      <c r="L101" s="122" t="s">
        <v>99</v>
      </c>
      <c r="M101" s="141"/>
    </row>
    <row r="102" spans="3:13" ht="18.600000000000001" customHeight="1" x14ac:dyDescent="0.4">
      <c r="C102" s="83"/>
      <c r="D102" s="84" t="s">
        <v>77</v>
      </c>
      <c r="E102" s="85">
        <v>42243</v>
      </c>
      <c r="F102" s="85">
        <v>116839</v>
      </c>
      <c r="G102" s="86">
        <v>58404</v>
      </c>
      <c r="H102" s="87">
        <v>58435</v>
      </c>
      <c r="I102" s="101">
        <v>2.7658783703808916</v>
      </c>
      <c r="J102" s="137">
        <v>11</v>
      </c>
      <c r="K102" s="126">
        <v>9.4155510665245856E-3</v>
      </c>
      <c r="L102" s="138">
        <v>1358.1192607230037</v>
      </c>
      <c r="M102" s="143"/>
    </row>
    <row r="103" spans="3:13" ht="18.600000000000001" customHeight="1" x14ac:dyDescent="0.4">
      <c r="C103" s="91"/>
      <c r="D103" s="92" t="s">
        <v>78</v>
      </c>
      <c r="E103" s="93">
        <v>23907</v>
      </c>
      <c r="F103" s="93">
        <v>66617</v>
      </c>
      <c r="G103" s="94">
        <v>32952</v>
      </c>
      <c r="H103" s="95">
        <v>33665</v>
      </c>
      <c r="I103" s="123">
        <v>2.7865060442548208</v>
      </c>
      <c r="J103" s="121">
        <v>237</v>
      </c>
      <c r="K103" s="124">
        <v>0.35703525158179161</v>
      </c>
      <c r="L103" s="122" t="s">
        <v>99</v>
      </c>
      <c r="M103" s="143"/>
    </row>
    <row r="104" spans="3:13" ht="18.600000000000001" customHeight="1" x14ac:dyDescent="0.4">
      <c r="C104" s="98" t="s">
        <v>102</v>
      </c>
      <c r="D104" s="92" t="s">
        <v>80</v>
      </c>
      <c r="E104" s="93">
        <v>8751</v>
      </c>
      <c r="F104" s="93">
        <v>23021</v>
      </c>
      <c r="G104" s="94">
        <v>11429</v>
      </c>
      <c r="H104" s="95">
        <v>11592</v>
      </c>
      <c r="I104" s="123">
        <v>2.6306707804822307</v>
      </c>
      <c r="J104" s="121">
        <v>-19</v>
      </c>
      <c r="K104" s="124">
        <v>-8.2465277777771462E-2</v>
      </c>
      <c r="L104" s="122" t="s">
        <v>99</v>
      </c>
      <c r="M104" s="143"/>
    </row>
    <row r="105" spans="3:13" ht="18.600000000000001" customHeight="1" x14ac:dyDescent="0.4">
      <c r="C105" s="91"/>
      <c r="D105" s="92" t="s">
        <v>81</v>
      </c>
      <c r="E105" s="93">
        <v>4574</v>
      </c>
      <c r="F105" s="93">
        <v>12979</v>
      </c>
      <c r="G105" s="94">
        <v>6645</v>
      </c>
      <c r="H105" s="95">
        <v>6334</v>
      </c>
      <c r="I105" s="123">
        <v>2.8375601224311326</v>
      </c>
      <c r="J105" s="121">
        <v>-145</v>
      </c>
      <c r="K105" s="124">
        <v>-1.10484608351112</v>
      </c>
      <c r="L105" s="122" t="s">
        <v>99</v>
      </c>
    </row>
    <row r="106" spans="3:13" ht="18.600000000000001" customHeight="1" x14ac:dyDescent="0.4">
      <c r="C106" s="100"/>
      <c r="D106" s="114" t="s">
        <v>82</v>
      </c>
      <c r="E106" s="103">
        <v>5011</v>
      </c>
      <c r="F106" s="103">
        <v>14222</v>
      </c>
      <c r="G106" s="104">
        <v>7378</v>
      </c>
      <c r="H106" s="105">
        <v>6844</v>
      </c>
      <c r="I106" s="131">
        <v>2.8381560566753143</v>
      </c>
      <c r="J106" s="129">
        <v>-62</v>
      </c>
      <c r="K106" s="132">
        <v>-0.43405208625034675</v>
      </c>
      <c r="L106" s="130" t="s">
        <v>99</v>
      </c>
    </row>
    <row r="107" spans="3:13" s="64" customFormat="1" ht="18.600000000000001" customHeight="1" x14ac:dyDescent="0.4">
      <c r="C107" s="83"/>
      <c r="D107" s="115" t="s">
        <v>77</v>
      </c>
      <c r="E107" s="85">
        <v>42986</v>
      </c>
      <c r="F107" s="85">
        <v>117185</v>
      </c>
      <c r="G107" s="86">
        <v>58464</v>
      </c>
      <c r="H107" s="87">
        <v>58721</v>
      </c>
      <c r="I107" s="101">
        <v>2.7261201321360442</v>
      </c>
      <c r="J107" s="137">
        <v>346</v>
      </c>
      <c r="K107" s="126">
        <v>0.29613399635395865</v>
      </c>
      <c r="L107" s="138">
        <v>1361.349907063197</v>
      </c>
    </row>
    <row r="108" spans="3:13" s="64" customFormat="1" ht="18.600000000000001" customHeight="1" x14ac:dyDescent="0.4">
      <c r="C108" s="91"/>
      <c r="D108" s="92" t="s">
        <v>78</v>
      </c>
      <c r="E108" s="93">
        <v>24352</v>
      </c>
      <c r="F108" s="93">
        <v>67043</v>
      </c>
      <c r="G108" s="94">
        <v>33119</v>
      </c>
      <c r="H108" s="95">
        <v>33924</v>
      </c>
      <c r="I108" s="123">
        <v>2.7530798291721421</v>
      </c>
      <c r="J108" s="121">
        <v>426</v>
      </c>
      <c r="K108" s="124">
        <v>0.63947640992539334</v>
      </c>
      <c r="L108" s="122" t="s">
        <v>99</v>
      </c>
    </row>
    <row r="109" spans="3:13" s="64" customFormat="1" ht="18.600000000000001" customHeight="1" x14ac:dyDescent="0.4">
      <c r="C109" s="98" t="s">
        <v>103</v>
      </c>
      <c r="D109" s="92" t="s">
        <v>80</v>
      </c>
      <c r="E109" s="93">
        <v>8925</v>
      </c>
      <c r="F109" s="93">
        <v>23129</v>
      </c>
      <c r="G109" s="94">
        <v>11428</v>
      </c>
      <c r="H109" s="95">
        <v>11701</v>
      </c>
      <c r="I109" s="123">
        <v>2.591484593837535</v>
      </c>
      <c r="J109" s="121">
        <v>108</v>
      </c>
      <c r="K109" s="124">
        <v>0.46913687502714652</v>
      </c>
      <c r="L109" s="122" t="s">
        <v>99</v>
      </c>
    </row>
    <row r="110" spans="3:13" s="64" customFormat="1" ht="18.600000000000001" customHeight="1" x14ac:dyDescent="0.4">
      <c r="C110" s="91"/>
      <c r="D110" s="92" t="s">
        <v>81</v>
      </c>
      <c r="E110" s="93">
        <v>4626</v>
      </c>
      <c r="F110" s="93">
        <v>12874</v>
      </c>
      <c r="G110" s="94">
        <v>6576</v>
      </c>
      <c r="H110" s="95">
        <v>6298</v>
      </c>
      <c r="I110" s="123">
        <v>2.7829658452226544</v>
      </c>
      <c r="J110" s="121">
        <v>-105</v>
      </c>
      <c r="K110" s="124">
        <v>-0.80899915247707099</v>
      </c>
      <c r="L110" s="122" t="s">
        <v>99</v>
      </c>
    </row>
    <row r="111" spans="3:13" s="64" customFormat="1" ht="18.600000000000001" customHeight="1" x14ac:dyDescent="0.4">
      <c r="C111" s="100"/>
      <c r="D111" s="92" t="s">
        <v>82</v>
      </c>
      <c r="E111" s="103">
        <v>5083</v>
      </c>
      <c r="F111" s="103">
        <v>14139</v>
      </c>
      <c r="G111" s="104">
        <v>7341</v>
      </c>
      <c r="H111" s="105">
        <v>6798</v>
      </c>
      <c r="I111" s="131">
        <v>2.7816250245917766</v>
      </c>
      <c r="J111" s="129">
        <v>-83</v>
      </c>
      <c r="K111" s="132">
        <v>-0.58360286879482715</v>
      </c>
      <c r="L111" s="130" t="s">
        <v>99</v>
      </c>
    </row>
    <row r="112" spans="3:13" s="64" customFormat="1" ht="18.600000000000001" customHeight="1" x14ac:dyDescent="0.4">
      <c r="C112" s="83"/>
      <c r="D112" s="84" t="s">
        <v>77</v>
      </c>
      <c r="E112" s="108">
        <v>43881</v>
      </c>
      <c r="F112" s="108">
        <v>117976</v>
      </c>
      <c r="G112" s="109">
        <v>58897</v>
      </c>
      <c r="H112" s="110">
        <v>59079</v>
      </c>
      <c r="I112" s="111">
        <v>2.6885440167726351</v>
      </c>
      <c r="J112" s="134">
        <v>791</v>
      </c>
      <c r="K112" s="118">
        <v>0.67500106668943261</v>
      </c>
      <c r="L112" s="135">
        <v>1370.5390334572492</v>
      </c>
    </row>
    <row r="113" spans="3:18" s="64" customFormat="1" ht="18.600000000000001" customHeight="1" x14ac:dyDescent="0.4">
      <c r="C113" s="91"/>
      <c r="D113" s="92" t="s">
        <v>78</v>
      </c>
      <c r="E113" s="93">
        <v>24909</v>
      </c>
      <c r="F113" s="93">
        <v>67829</v>
      </c>
      <c r="G113" s="94">
        <v>33482</v>
      </c>
      <c r="H113" s="95">
        <v>34347</v>
      </c>
      <c r="I113" s="123">
        <v>2.7230719820145328</v>
      </c>
      <c r="J113" s="121">
        <v>786</v>
      </c>
      <c r="K113" s="124">
        <v>1.1723819041510808</v>
      </c>
      <c r="L113" s="122" t="s">
        <v>99</v>
      </c>
    </row>
    <row r="114" spans="3:18" s="64" customFormat="1" ht="18.600000000000001" customHeight="1" x14ac:dyDescent="0.4">
      <c r="C114" s="98" t="s">
        <v>104</v>
      </c>
      <c r="D114" s="92" t="s">
        <v>80</v>
      </c>
      <c r="E114" s="93">
        <v>9144</v>
      </c>
      <c r="F114" s="93">
        <v>23250</v>
      </c>
      <c r="G114" s="94">
        <v>11502</v>
      </c>
      <c r="H114" s="95">
        <v>11748</v>
      </c>
      <c r="I114" s="123">
        <v>2.5426509186351707</v>
      </c>
      <c r="J114" s="121">
        <v>121</v>
      </c>
      <c r="K114" s="124">
        <v>0.52315275195641675</v>
      </c>
      <c r="L114" s="122" t="s">
        <v>99</v>
      </c>
    </row>
    <row r="115" spans="3:18" s="64" customFormat="1" ht="18.600000000000001" customHeight="1" x14ac:dyDescent="0.4">
      <c r="C115" s="91"/>
      <c r="D115" s="92" t="s">
        <v>81</v>
      </c>
      <c r="E115" s="93">
        <v>4685</v>
      </c>
      <c r="F115" s="93">
        <v>12795</v>
      </c>
      <c r="G115" s="94">
        <v>6577</v>
      </c>
      <c r="H115" s="95">
        <v>6218</v>
      </c>
      <c r="I115" s="123">
        <v>2.7310565635005335</v>
      </c>
      <c r="J115" s="121">
        <v>-79</v>
      </c>
      <c r="K115" s="124">
        <v>-0.61363989436073041</v>
      </c>
      <c r="L115" s="122" t="s">
        <v>99</v>
      </c>
    </row>
    <row r="116" spans="3:18" s="64" customFormat="1" ht="18.600000000000001" customHeight="1" x14ac:dyDescent="0.4">
      <c r="C116" s="100"/>
      <c r="D116" s="92" t="s">
        <v>82</v>
      </c>
      <c r="E116" s="93">
        <v>5143</v>
      </c>
      <c r="F116" s="93">
        <v>14102</v>
      </c>
      <c r="G116" s="94">
        <v>7336</v>
      </c>
      <c r="H116" s="95">
        <v>6766</v>
      </c>
      <c r="I116" s="123">
        <v>2.7419793894614037</v>
      </c>
      <c r="J116" s="121">
        <v>-37</v>
      </c>
      <c r="K116" s="124">
        <v>-0.26168753094277974</v>
      </c>
      <c r="L116" s="122" t="s">
        <v>99</v>
      </c>
    </row>
    <row r="117" spans="3:18" s="64" customFormat="1" ht="18.600000000000001" customHeight="1" x14ac:dyDescent="0.4">
      <c r="C117" s="83"/>
      <c r="D117" s="84" t="s">
        <v>77</v>
      </c>
      <c r="E117" s="85">
        <v>44793</v>
      </c>
      <c r="F117" s="85">
        <v>118953</v>
      </c>
      <c r="G117" s="85">
        <v>60225</v>
      </c>
      <c r="H117" s="85">
        <v>58728</v>
      </c>
      <c r="I117" s="144">
        <v>2.6556158328310229</v>
      </c>
      <c r="J117" s="137">
        <v>977</v>
      </c>
      <c r="K117" s="126">
        <v>0.82813453583778784</v>
      </c>
      <c r="L117" s="138">
        <v>1381.8889405204461</v>
      </c>
    </row>
    <row r="118" spans="3:18" s="64" customFormat="1" ht="18.600000000000001" customHeight="1" x14ac:dyDescent="0.4">
      <c r="C118" s="91"/>
      <c r="D118" s="92" t="s">
        <v>78</v>
      </c>
      <c r="E118" s="93">
        <v>25486</v>
      </c>
      <c r="F118" s="93">
        <v>68796</v>
      </c>
      <c r="G118" s="94">
        <v>34787</v>
      </c>
      <c r="H118" s="95">
        <v>34009</v>
      </c>
      <c r="I118" s="123">
        <v>2.6993643569018286</v>
      </c>
      <c r="J118" s="121">
        <v>967</v>
      </c>
      <c r="K118" s="124">
        <v>1.4256438986274267</v>
      </c>
      <c r="L118" s="122" t="s">
        <v>99</v>
      </c>
    </row>
    <row r="119" spans="3:18" s="64" customFormat="1" ht="18.600000000000001" customHeight="1" x14ac:dyDescent="0.4">
      <c r="C119" s="98" t="s">
        <v>105</v>
      </c>
      <c r="D119" s="92" t="s">
        <v>80</v>
      </c>
      <c r="E119" s="93">
        <v>9333</v>
      </c>
      <c r="F119" s="93">
        <v>23443</v>
      </c>
      <c r="G119" s="94">
        <v>11602</v>
      </c>
      <c r="H119" s="95">
        <v>11841</v>
      </c>
      <c r="I119" s="123">
        <v>2.5118397085610202</v>
      </c>
      <c r="J119" s="121">
        <v>193</v>
      </c>
      <c r="K119" s="124">
        <v>0.83010752688172929</v>
      </c>
      <c r="L119" s="122" t="s">
        <v>99</v>
      </c>
    </row>
    <row r="120" spans="3:18" s="64" customFormat="1" ht="18.600000000000001" customHeight="1" x14ac:dyDescent="0.4">
      <c r="C120" s="91"/>
      <c r="D120" s="92" t="s">
        <v>81</v>
      </c>
      <c r="E120" s="93">
        <v>4731</v>
      </c>
      <c r="F120" s="93">
        <v>12658</v>
      </c>
      <c r="G120" s="94">
        <v>6510</v>
      </c>
      <c r="H120" s="95">
        <v>6148</v>
      </c>
      <c r="I120" s="123">
        <v>2.6755442823927287</v>
      </c>
      <c r="J120" s="121">
        <v>-137</v>
      </c>
      <c r="K120" s="124">
        <v>-1.0707307542008548</v>
      </c>
      <c r="L120" s="122" t="s">
        <v>99</v>
      </c>
    </row>
    <row r="121" spans="3:18" s="64" customFormat="1" ht="18.600000000000001" customHeight="1" x14ac:dyDescent="0.4">
      <c r="C121" s="100"/>
      <c r="D121" s="92" t="s">
        <v>82</v>
      </c>
      <c r="E121" s="93">
        <v>5243</v>
      </c>
      <c r="F121" s="93">
        <v>14056</v>
      </c>
      <c r="G121" s="94">
        <v>7326</v>
      </c>
      <c r="H121" s="95">
        <v>6730</v>
      </c>
      <c r="I121" s="123">
        <v>2.6809078771695596</v>
      </c>
      <c r="J121" s="121">
        <v>-46</v>
      </c>
      <c r="K121" s="124">
        <v>-0.32619486597645908</v>
      </c>
      <c r="L121" s="122" t="s">
        <v>99</v>
      </c>
    </row>
    <row r="122" spans="3:18" s="64" customFormat="1" ht="18.600000000000001" customHeight="1" x14ac:dyDescent="0.4">
      <c r="C122" s="83"/>
      <c r="D122" s="84" t="s">
        <v>77</v>
      </c>
      <c r="E122" s="85">
        <v>45693</v>
      </c>
      <c r="F122" s="85">
        <v>119567</v>
      </c>
      <c r="G122" s="85">
        <v>59761</v>
      </c>
      <c r="H122" s="85">
        <v>59806</v>
      </c>
      <c r="I122" s="144">
        <v>2.6167465476112315</v>
      </c>
      <c r="J122" s="137">
        <v>614</v>
      </c>
      <c r="K122" s="126">
        <v>0.51617025211638801</v>
      </c>
      <c r="L122" s="138">
        <v>1389.0218401486989</v>
      </c>
    </row>
    <row r="123" spans="3:18" s="64" customFormat="1" ht="18.600000000000001" customHeight="1" x14ac:dyDescent="0.4">
      <c r="C123" s="91"/>
      <c r="D123" s="92" t="s">
        <v>78</v>
      </c>
      <c r="E123" s="93">
        <v>26086</v>
      </c>
      <c r="F123" s="93">
        <v>69375</v>
      </c>
      <c r="G123" s="94">
        <v>34252</v>
      </c>
      <c r="H123" s="95">
        <v>35123</v>
      </c>
      <c r="I123" s="123">
        <v>2.7</v>
      </c>
      <c r="J123" s="121">
        <v>579</v>
      </c>
      <c r="K123" s="124">
        <v>0.84161869876155926</v>
      </c>
      <c r="L123" s="122" t="s">
        <v>99</v>
      </c>
    </row>
    <row r="124" spans="3:18" s="64" customFormat="1" ht="18.600000000000001" customHeight="1" x14ac:dyDescent="0.4">
      <c r="C124" s="98" t="s">
        <v>106</v>
      </c>
      <c r="D124" s="92" t="s">
        <v>80</v>
      </c>
      <c r="E124" s="93">
        <v>9483</v>
      </c>
      <c r="F124" s="93">
        <v>23567</v>
      </c>
      <c r="G124" s="94">
        <v>11694</v>
      </c>
      <c r="H124" s="95">
        <v>11873</v>
      </c>
      <c r="I124" s="123">
        <v>2.5</v>
      </c>
      <c r="J124" s="121">
        <v>124</v>
      </c>
      <c r="K124" s="124">
        <v>0.52894254148359021</v>
      </c>
      <c r="L124" s="122" t="s">
        <v>99</v>
      </c>
    </row>
    <row r="125" spans="3:18" s="64" customFormat="1" ht="18.600000000000001" customHeight="1" x14ac:dyDescent="0.4">
      <c r="C125" s="91"/>
      <c r="D125" s="92" t="s">
        <v>81</v>
      </c>
      <c r="E125" s="93">
        <v>4791</v>
      </c>
      <c r="F125" s="93">
        <v>12566</v>
      </c>
      <c r="G125" s="94">
        <v>6462</v>
      </c>
      <c r="H125" s="95">
        <v>6104</v>
      </c>
      <c r="I125" s="123">
        <v>2.6</v>
      </c>
      <c r="J125" s="121">
        <v>-92</v>
      </c>
      <c r="K125" s="124">
        <v>-0.72681308263549127</v>
      </c>
      <c r="L125" s="122" t="s">
        <v>99</v>
      </c>
      <c r="N125" s="145"/>
      <c r="O125" s="145"/>
      <c r="P125" s="145"/>
      <c r="Q125" s="145"/>
      <c r="R125" s="145"/>
    </row>
    <row r="126" spans="3:18" s="64" customFormat="1" ht="18.600000000000001" customHeight="1" x14ac:dyDescent="0.4">
      <c r="C126" s="100"/>
      <c r="D126" s="92" t="s">
        <v>82</v>
      </c>
      <c r="E126" s="103">
        <v>5333</v>
      </c>
      <c r="F126" s="103">
        <v>14059</v>
      </c>
      <c r="G126" s="104">
        <v>7353</v>
      </c>
      <c r="H126" s="105">
        <v>6706</v>
      </c>
      <c r="I126" s="131">
        <v>2.6</v>
      </c>
      <c r="J126" s="121">
        <v>3</v>
      </c>
      <c r="K126" s="132">
        <v>2.1343198634027338E-2</v>
      </c>
      <c r="L126" s="130" t="s">
        <v>99</v>
      </c>
      <c r="N126" s="55"/>
      <c r="O126" s="55"/>
      <c r="P126" s="55"/>
      <c r="Q126" s="55"/>
      <c r="R126" s="55"/>
    </row>
    <row r="127" spans="3:18" ht="18.600000000000001" customHeight="1" x14ac:dyDescent="0.4">
      <c r="C127" s="83"/>
      <c r="D127" s="84" t="s">
        <v>77</v>
      </c>
      <c r="E127" s="85">
        <v>46618</v>
      </c>
      <c r="F127" s="85">
        <v>120558</v>
      </c>
      <c r="G127" s="85">
        <v>60320</v>
      </c>
      <c r="H127" s="85">
        <v>60238</v>
      </c>
      <c r="I127" s="144">
        <v>2.5860826290274144</v>
      </c>
      <c r="J127" s="137">
        <v>991</v>
      </c>
      <c r="K127" s="126">
        <v>0.8288240066238961</v>
      </c>
      <c r="L127" s="138">
        <v>1399.5588576735547</v>
      </c>
    </row>
    <row r="128" spans="3:18" ht="18.600000000000001" customHeight="1" x14ac:dyDescent="0.4">
      <c r="C128" s="91"/>
      <c r="D128" s="92" t="s">
        <v>78</v>
      </c>
      <c r="E128" s="146">
        <v>26736</v>
      </c>
      <c r="F128" s="146">
        <v>70286</v>
      </c>
      <c r="G128" s="147">
        <v>34733</v>
      </c>
      <c r="H128" s="148">
        <v>35553</v>
      </c>
      <c r="I128" s="123">
        <v>2.6288898862956311</v>
      </c>
      <c r="J128" s="121">
        <v>911</v>
      </c>
      <c r="K128" s="124">
        <v>1.313153153153146</v>
      </c>
      <c r="L128" s="122" t="s">
        <v>99</v>
      </c>
    </row>
    <row r="129" spans="3:12" ht="18.600000000000001" customHeight="1" x14ac:dyDescent="0.4">
      <c r="C129" s="98" t="s">
        <v>107</v>
      </c>
      <c r="D129" s="92" t="s">
        <v>80</v>
      </c>
      <c r="E129" s="146">
        <v>9681</v>
      </c>
      <c r="F129" s="146">
        <v>23692</v>
      </c>
      <c r="G129" s="147">
        <v>11794</v>
      </c>
      <c r="H129" s="148">
        <v>11898</v>
      </c>
      <c r="I129" s="123">
        <v>2.4472678442309679</v>
      </c>
      <c r="J129" s="121">
        <v>125</v>
      </c>
      <c r="K129" s="124">
        <v>0.53040268171595795</v>
      </c>
      <c r="L129" s="122" t="s">
        <v>99</v>
      </c>
    </row>
    <row r="130" spans="3:12" ht="18.600000000000001" customHeight="1" x14ac:dyDescent="0.4">
      <c r="C130" s="91"/>
      <c r="D130" s="92" t="s">
        <v>81</v>
      </c>
      <c r="E130" s="146">
        <v>4828</v>
      </c>
      <c r="F130" s="146">
        <v>12470</v>
      </c>
      <c r="G130" s="147">
        <v>6429</v>
      </c>
      <c r="H130" s="148">
        <v>6041</v>
      </c>
      <c r="I130" s="123">
        <v>2.5828500414250208</v>
      </c>
      <c r="J130" s="121">
        <v>-96</v>
      </c>
      <c r="K130" s="124">
        <v>-0.76396625815693397</v>
      </c>
      <c r="L130" s="122" t="s">
        <v>99</v>
      </c>
    </row>
    <row r="131" spans="3:12" ht="18.600000000000001" customHeight="1" x14ac:dyDescent="0.4">
      <c r="C131" s="100"/>
      <c r="D131" s="92" t="s">
        <v>82</v>
      </c>
      <c r="E131" s="149">
        <v>5373</v>
      </c>
      <c r="F131" s="146">
        <v>14110</v>
      </c>
      <c r="G131" s="150">
        <v>7364</v>
      </c>
      <c r="H131" s="151">
        <v>6746</v>
      </c>
      <c r="I131" s="123">
        <v>2.6260934301135306</v>
      </c>
      <c r="J131" s="121">
        <v>51</v>
      </c>
      <c r="K131" s="124">
        <v>0.36275695284160303</v>
      </c>
      <c r="L131" s="130" t="s">
        <v>99</v>
      </c>
    </row>
    <row r="132" spans="3:12" ht="18.600000000000001" customHeight="1" x14ac:dyDescent="0.4">
      <c r="C132" s="83"/>
      <c r="D132" s="84" t="s">
        <v>77</v>
      </c>
      <c r="E132" s="85">
        <v>47564</v>
      </c>
      <c r="F132" s="85">
        <v>120955</v>
      </c>
      <c r="G132" s="85">
        <v>60559</v>
      </c>
      <c r="H132" s="85">
        <v>60396</v>
      </c>
      <c r="I132" s="144">
        <v>2.5429947018753678</v>
      </c>
      <c r="J132" s="137">
        <v>397</v>
      </c>
      <c r="K132" s="126">
        <v>0.32930207866752603</v>
      </c>
      <c r="L132" s="138">
        <v>1404.1676340840493</v>
      </c>
    </row>
    <row r="133" spans="3:12" ht="18.600000000000001" customHeight="1" x14ac:dyDescent="0.4">
      <c r="C133" s="91"/>
      <c r="D133" s="92" t="s">
        <v>78</v>
      </c>
      <c r="E133" s="93">
        <v>27400</v>
      </c>
      <c r="F133" s="93">
        <v>70860</v>
      </c>
      <c r="G133" s="94">
        <v>35076</v>
      </c>
      <c r="H133" s="95">
        <v>35784</v>
      </c>
      <c r="I133" s="123">
        <v>2.5861313868613141</v>
      </c>
      <c r="J133" s="121">
        <v>574</v>
      </c>
      <c r="K133" s="124">
        <v>0.81666334689696196</v>
      </c>
      <c r="L133" s="122" t="s">
        <v>99</v>
      </c>
    </row>
    <row r="134" spans="3:12" ht="18.600000000000001" customHeight="1" x14ac:dyDescent="0.4">
      <c r="C134" s="98" t="s">
        <v>108</v>
      </c>
      <c r="D134" s="92" t="s">
        <v>80</v>
      </c>
      <c r="E134" s="93">
        <v>9880</v>
      </c>
      <c r="F134" s="93">
        <v>23787</v>
      </c>
      <c r="G134" s="94">
        <v>11821</v>
      </c>
      <c r="H134" s="95">
        <v>11966</v>
      </c>
      <c r="I134" s="123">
        <v>2.4075910931174089</v>
      </c>
      <c r="J134" s="121">
        <v>95</v>
      </c>
      <c r="K134" s="124">
        <v>0.40097923349653453</v>
      </c>
      <c r="L134" s="122" t="s">
        <v>99</v>
      </c>
    </row>
    <row r="135" spans="3:12" ht="18.600000000000001" customHeight="1" x14ac:dyDescent="0.4">
      <c r="C135" s="91"/>
      <c r="D135" s="92" t="s">
        <v>81</v>
      </c>
      <c r="E135" s="93">
        <v>4862</v>
      </c>
      <c r="F135" s="93">
        <v>12343</v>
      </c>
      <c r="G135" s="94">
        <v>6357</v>
      </c>
      <c r="H135" s="95">
        <v>5986</v>
      </c>
      <c r="I135" s="123">
        <v>2.5386672151378034</v>
      </c>
      <c r="J135" s="121">
        <v>-127</v>
      </c>
      <c r="K135" s="124">
        <v>-1.0184442662389714</v>
      </c>
      <c r="L135" s="122" t="s">
        <v>99</v>
      </c>
    </row>
    <row r="136" spans="3:12" ht="18.600000000000001" customHeight="1" x14ac:dyDescent="0.4">
      <c r="C136" s="100"/>
      <c r="D136" s="92" t="s">
        <v>82</v>
      </c>
      <c r="E136" s="103">
        <v>5422</v>
      </c>
      <c r="F136" s="93">
        <v>13965</v>
      </c>
      <c r="G136" s="104">
        <v>7305</v>
      </c>
      <c r="H136" s="105">
        <v>6660</v>
      </c>
      <c r="I136" s="123">
        <v>2.5756178531907046</v>
      </c>
      <c r="J136" s="121">
        <v>-145</v>
      </c>
      <c r="K136" s="124">
        <v>-1.0276399716513063</v>
      </c>
      <c r="L136" s="130" t="s">
        <v>99</v>
      </c>
    </row>
    <row r="137" spans="3:12" ht="18.600000000000001" customHeight="1" x14ac:dyDescent="0.4">
      <c r="C137" s="83"/>
      <c r="D137" s="84" t="s">
        <v>77</v>
      </c>
      <c r="E137" s="85">
        <v>48419</v>
      </c>
      <c r="F137" s="85">
        <v>121521</v>
      </c>
      <c r="G137" s="85">
        <v>60846</v>
      </c>
      <c r="H137" s="85">
        <v>60675</v>
      </c>
      <c r="I137" s="144">
        <v>2.509779218901671</v>
      </c>
      <c r="J137" s="137">
        <v>566</v>
      </c>
      <c r="K137" s="126">
        <v>0.4679426232896633</v>
      </c>
      <c r="L137" s="138">
        <v>1396.632570968854</v>
      </c>
    </row>
    <row r="138" spans="3:12" ht="18.600000000000001" customHeight="1" x14ac:dyDescent="0.4">
      <c r="C138" s="91"/>
      <c r="D138" s="92" t="s">
        <v>78</v>
      </c>
      <c r="E138" s="93">
        <v>28053</v>
      </c>
      <c r="F138" s="93">
        <v>71675</v>
      </c>
      <c r="G138" s="94">
        <v>35474</v>
      </c>
      <c r="H138" s="95">
        <v>36201</v>
      </c>
      <c r="I138" s="123">
        <v>2.5549852065732721</v>
      </c>
      <c r="J138" s="121">
        <v>815</v>
      </c>
      <c r="K138" s="124">
        <v>1.150155235675987</v>
      </c>
      <c r="L138" s="122" t="s">
        <v>99</v>
      </c>
    </row>
    <row r="139" spans="3:12" ht="18.600000000000001" customHeight="1" x14ac:dyDescent="0.4">
      <c r="C139" s="98" t="s">
        <v>109</v>
      </c>
      <c r="D139" s="92" t="s">
        <v>80</v>
      </c>
      <c r="E139" s="93">
        <v>10009</v>
      </c>
      <c r="F139" s="93">
        <v>23754</v>
      </c>
      <c r="G139" s="94">
        <v>11802</v>
      </c>
      <c r="H139" s="95">
        <v>11952</v>
      </c>
      <c r="I139" s="123">
        <v>2.3732640623438903</v>
      </c>
      <c r="J139" s="121">
        <v>-33</v>
      </c>
      <c r="K139" s="124">
        <v>-0.13873123975280954</v>
      </c>
      <c r="L139" s="122" t="s">
        <v>99</v>
      </c>
    </row>
    <row r="140" spans="3:12" ht="18.600000000000001" customHeight="1" x14ac:dyDescent="0.4">
      <c r="C140" s="91"/>
      <c r="D140" s="92" t="s">
        <v>81</v>
      </c>
      <c r="E140" s="93">
        <v>4892</v>
      </c>
      <c r="F140" s="93">
        <v>12205</v>
      </c>
      <c r="G140" s="94">
        <v>6282</v>
      </c>
      <c r="H140" s="95">
        <v>5923</v>
      </c>
      <c r="I140" s="123">
        <v>2.4948896156991007</v>
      </c>
      <c r="J140" s="121">
        <v>-138</v>
      </c>
      <c r="K140" s="124">
        <v>-1.1180426152475054</v>
      </c>
      <c r="L140" s="122" t="s">
        <v>99</v>
      </c>
    </row>
    <row r="141" spans="3:12" ht="18.600000000000001" customHeight="1" x14ac:dyDescent="0.4">
      <c r="C141" s="100"/>
      <c r="D141" s="92" t="s">
        <v>82</v>
      </c>
      <c r="E141" s="103">
        <v>5465</v>
      </c>
      <c r="F141" s="93">
        <v>13887</v>
      </c>
      <c r="G141" s="104">
        <v>7288</v>
      </c>
      <c r="H141" s="105">
        <v>6599</v>
      </c>
      <c r="I141" s="123">
        <v>2.5410795974382432</v>
      </c>
      <c r="J141" s="121">
        <v>-78</v>
      </c>
      <c r="K141" s="124">
        <v>-0.55853920515575028</v>
      </c>
      <c r="L141" s="130" t="s">
        <v>99</v>
      </c>
    </row>
    <row r="142" spans="3:12" ht="18.600000000000001" customHeight="1" x14ac:dyDescent="0.4">
      <c r="C142" s="83"/>
      <c r="D142" s="84" t="s">
        <v>77</v>
      </c>
      <c r="E142" s="85">
        <v>49344</v>
      </c>
      <c r="F142" s="85">
        <v>122099</v>
      </c>
      <c r="G142" s="85">
        <v>61176</v>
      </c>
      <c r="H142" s="85">
        <v>60923</v>
      </c>
      <c r="I142" s="144">
        <v>2.4744447146562907</v>
      </c>
      <c r="J142" s="137">
        <v>578</v>
      </c>
      <c r="K142" s="126">
        <v>0.47563795557969968</v>
      </c>
      <c r="L142" s="138">
        <v>1403.2754855763706</v>
      </c>
    </row>
    <row r="143" spans="3:12" ht="18.600000000000001" customHeight="1" x14ac:dyDescent="0.4">
      <c r="C143" s="91"/>
      <c r="D143" s="92" t="s">
        <v>78</v>
      </c>
      <c r="E143" s="93">
        <v>28702</v>
      </c>
      <c r="F143" s="93">
        <v>72435</v>
      </c>
      <c r="G143" s="94">
        <v>35900</v>
      </c>
      <c r="H143" s="95">
        <v>36535</v>
      </c>
      <c r="I143" s="123">
        <v>2.523691728799387</v>
      </c>
      <c r="J143" s="121">
        <v>760</v>
      </c>
      <c r="K143" s="124">
        <v>1.0603418207185245</v>
      </c>
      <c r="L143" s="122" t="s">
        <v>99</v>
      </c>
    </row>
    <row r="144" spans="3:12" ht="18.600000000000001" customHeight="1" x14ac:dyDescent="0.4">
      <c r="C144" s="98" t="s">
        <v>110</v>
      </c>
      <c r="D144" s="92" t="s">
        <v>80</v>
      </c>
      <c r="E144" s="93">
        <v>10184</v>
      </c>
      <c r="F144" s="93">
        <v>23860</v>
      </c>
      <c r="G144" s="94">
        <v>11858</v>
      </c>
      <c r="H144" s="95">
        <v>12002</v>
      </c>
      <c r="I144" s="123">
        <v>2.3428908091123333</v>
      </c>
      <c r="J144" s="121">
        <v>106</v>
      </c>
      <c r="K144" s="124">
        <v>0.44624063315652496</v>
      </c>
      <c r="L144" s="122" t="s">
        <v>99</v>
      </c>
    </row>
    <row r="145" spans="3:12" ht="18.600000000000001" customHeight="1" x14ac:dyDescent="0.4">
      <c r="C145" s="91"/>
      <c r="D145" s="92" t="s">
        <v>81</v>
      </c>
      <c r="E145" s="93">
        <v>4935</v>
      </c>
      <c r="F145" s="93">
        <v>12067</v>
      </c>
      <c r="G145" s="94">
        <v>6216</v>
      </c>
      <c r="H145" s="95">
        <v>5851</v>
      </c>
      <c r="I145" s="123">
        <v>2.4451874366767985</v>
      </c>
      <c r="J145" s="121">
        <v>-138</v>
      </c>
      <c r="K145" s="124">
        <v>-1.1306841458418648</v>
      </c>
      <c r="L145" s="122" t="s">
        <v>99</v>
      </c>
    </row>
    <row r="146" spans="3:12" ht="18.600000000000001" customHeight="1" x14ac:dyDescent="0.4">
      <c r="C146" s="100"/>
      <c r="D146" s="92" t="s">
        <v>82</v>
      </c>
      <c r="E146" s="93">
        <v>5523</v>
      </c>
      <c r="F146" s="93">
        <v>13737</v>
      </c>
      <c r="G146" s="94">
        <v>7202</v>
      </c>
      <c r="H146" s="95">
        <v>6535</v>
      </c>
      <c r="I146" s="123">
        <v>2.4872351982618142</v>
      </c>
      <c r="J146" s="121">
        <v>-150</v>
      </c>
      <c r="K146" s="124">
        <v>-1.0801468999783959</v>
      </c>
      <c r="L146" s="122" t="s">
        <v>99</v>
      </c>
    </row>
    <row r="147" spans="3:12" ht="18.600000000000001" customHeight="1" x14ac:dyDescent="0.4">
      <c r="C147" s="83"/>
      <c r="D147" s="84" t="s">
        <v>77</v>
      </c>
      <c r="E147" s="85">
        <v>50370</v>
      </c>
      <c r="F147" s="85">
        <v>122692</v>
      </c>
      <c r="G147" s="85">
        <v>61503</v>
      </c>
      <c r="H147" s="85">
        <v>61189</v>
      </c>
      <c r="I147" s="144">
        <v>2.4358149692277151</v>
      </c>
      <c r="J147" s="137">
        <v>593</v>
      </c>
      <c r="K147" s="126">
        <v>0.48567146332074707</v>
      </c>
      <c r="L147" s="138">
        <v>1409.928752011032</v>
      </c>
    </row>
    <row r="148" spans="3:12" ht="18.600000000000001" customHeight="1" x14ac:dyDescent="0.4">
      <c r="C148" s="91"/>
      <c r="D148" s="92" t="s">
        <v>78</v>
      </c>
      <c r="E148" s="93">
        <v>29456</v>
      </c>
      <c r="F148" s="93">
        <v>73271</v>
      </c>
      <c r="G148" s="94">
        <v>36351</v>
      </c>
      <c r="H148" s="95">
        <v>36920</v>
      </c>
      <c r="I148" s="123">
        <v>2.4874728408473654</v>
      </c>
      <c r="J148" s="121">
        <v>836</v>
      </c>
      <c r="K148" s="124">
        <v>1.1541381928625638</v>
      </c>
      <c r="L148" s="122" t="s">
        <v>99</v>
      </c>
    </row>
    <row r="149" spans="3:12" ht="18.600000000000001" customHeight="1" x14ac:dyDescent="0.4">
      <c r="C149" s="98" t="s">
        <v>111</v>
      </c>
      <c r="D149" s="92" t="s">
        <v>80</v>
      </c>
      <c r="E149" s="93">
        <v>10430</v>
      </c>
      <c r="F149" s="93">
        <v>23967</v>
      </c>
      <c r="G149" s="94">
        <v>11903</v>
      </c>
      <c r="H149" s="95">
        <v>12064</v>
      </c>
      <c r="I149" s="123">
        <v>2.2978906999041229</v>
      </c>
      <c r="J149" s="121">
        <v>107</v>
      </c>
      <c r="K149" s="124">
        <v>0.4484492875104884</v>
      </c>
      <c r="L149" s="122" t="s">
        <v>99</v>
      </c>
    </row>
    <row r="150" spans="3:12" ht="18.600000000000001" customHeight="1" x14ac:dyDescent="0.4">
      <c r="C150" s="91"/>
      <c r="D150" s="92" t="s">
        <v>81</v>
      </c>
      <c r="E150" s="93">
        <v>4918</v>
      </c>
      <c r="F150" s="93">
        <v>11824</v>
      </c>
      <c r="G150" s="94">
        <v>6104</v>
      </c>
      <c r="H150" s="95">
        <v>5720</v>
      </c>
      <c r="I150" s="123">
        <v>2.4042293615290768</v>
      </c>
      <c r="J150" s="121">
        <v>-243</v>
      </c>
      <c r="K150" s="124">
        <v>-2.0137565260628154</v>
      </c>
      <c r="L150" s="122" t="s">
        <v>99</v>
      </c>
    </row>
    <row r="151" spans="3:12" ht="18.600000000000001" customHeight="1" x14ac:dyDescent="0.4">
      <c r="C151" s="100"/>
      <c r="D151" s="92" t="s">
        <v>82</v>
      </c>
      <c r="E151" s="103">
        <v>5566</v>
      </c>
      <c r="F151" s="103">
        <v>13630</v>
      </c>
      <c r="G151" s="104">
        <v>7145</v>
      </c>
      <c r="H151" s="105">
        <v>6485</v>
      </c>
      <c r="I151" s="131">
        <v>2.4487962630255122</v>
      </c>
      <c r="J151" s="129">
        <v>-107</v>
      </c>
      <c r="K151" s="132">
        <v>-0.77891824998179704</v>
      </c>
      <c r="L151" s="130" t="s">
        <v>99</v>
      </c>
    </row>
    <row r="152" spans="3:12" ht="18.600000000000001" customHeight="1" x14ac:dyDescent="0.4">
      <c r="C152" s="83"/>
      <c r="D152" s="84" t="s">
        <v>77</v>
      </c>
      <c r="E152" s="85">
        <v>51276</v>
      </c>
      <c r="F152" s="85">
        <v>123234</v>
      </c>
      <c r="G152" s="85">
        <v>61774</v>
      </c>
      <c r="H152" s="85">
        <v>61460</v>
      </c>
      <c r="I152" s="144">
        <v>2.4033465948981978</v>
      </c>
      <c r="J152" s="137">
        <v>542</v>
      </c>
      <c r="K152" s="126">
        <v>0.44175659374694476</v>
      </c>
      <c r="L152" s="138">
        <v>1416.1572052401748</v>
      </c>
    </row>
    <row r="153" spans="3:12" ht="18.600000000000001" customHeight="1" x14ac:dyDescent="0.4">
      <c r="C153" s="91"/>
      <c r="D153" s="92" t="s">
        <v>78</v>
      </c>
      <c r="E153" s="93">
        <v>30172</v>
      </c>
      <c r="F153" s="93">
        <v>74176</v>
      </c>
      <c r="G153" s="94">
        <v>36818</v>
      </c>
      <c r="H153" s="95">
        <v>37358</v>
      </c>
      <c r="I153" s="123">
        <v>2.4584382871536525</v>
      </c>
      <c r="J153" s="121">
        <v>905</v>
      </c>
      <c r="K153" s="124">
        <v>1.2351407787528412</v>
      </c>
      <c r="L153" s="122" t="s">
        <v>99</v>
      </c>
    </row>
    <row r="154" spans="3:12" ht="18.600000000000001" customHeight="1" x14ac:dyDescent="0.4">
      <c r="C154" s="98" t="s">
        <v>112</v>
      </c>
      <c r="D154" s="92" t="s">
        <v>80</v>
      </c>
      <c r="E154" s="93">
        <v>10650</v>
      </c>
      <c r="F154" s="93">
        <v>24114</v>
      </c>
      <c r="G154" s="94">
        <v>11966</v>
      </c>
      <c r="H154" s="95">
        <v>12148</v>
      </c>
      <c r="I154" s="123">
        <v>2.2642253521126761</v>
      </c>
      <c r="J154" s="121">
        <v>147</v>
      </c>
      <c r="K154" s="124">
        <v>0.61334334710225757</v>
      </c>
      <c r="L154" s="122" t="s">
        <v>99</v>
      </c>
    </row>
    <row r="155" spans="3:12" ht="18.600000000000001" customHeight="1" x14ac:dyDescent="0.4">
      <c r="C155" s="91"/>
      <c r="D155" s="92" t="s">
        <v>81</v>
      </c>
      <c r="E155" s="93">
        <v>4925</v>
      </c>
      <c r="F155" s="93">
        <v>11628</v>
      </c>
      <c r="G155" s="94">
        <v>6007</v>
      </c>
      <c r="H155" s="95">
        <v>5621</v>
      </c>
      <c r="I155" s="123">
        <v>2.3610152284263961</v>
      </c>
      <c r="J155" s="121">
        <v>-196</v>
      </c>
      <c r="K155" s="124">
        <v>-1.6576454668470908</v>
      </c>
      <c r="L155" s="122" t="s">
        <v>99</v>
      </c>
    </row>
    <row r="156" spans="3:12" ht="18.600000000000001" customHeight="1" x14ac:dyDescent="0.4">
      <c r="C156" s="100"/>
      <c r="D156" s="114" t="s">
        <v>82</v>
      </c>
      <c r="E156" s="103">
        <v>5529</v>
      </c>
      <c r="F156" s="103">
        <v>13316</v>
      </c>
      <c r="G156" s="104">
        <v>6983</v>
      </c>
      <c r="H156" s="105">
        <v>6333</v>
      </c>
      <c r="I156" s="131">
        <v>2.4083921143063844</v>
      </c>
      <c r="J156" s="129">
        <v>-314</v>
      </c>
      <c r="K156" s="132">
        <v>-2.3037417461482024</v>
      </c>
      <c r="L156" s="130" t="s">
        <v>99</v>
      </c>
    </row>
    <row r="157" spans="3:12" ht="18.600000000000001" customHeight="1" x14ac:dyDescent="0.4">
      <c r="C157" s="83"/>
      <c r="D157" s="115" t="s">
        <v>77</v>
      </c>
      <c r="E157" s="85">
        <v>52314</v>
      </c>
      <c r="F157" s="85">
        <v>123976</v>
      </c>
      <c r="G157" s="85">
        <v>62274</v>
      </c>
      <c r="H157" s="85">
        <v>61702</v>
      </c>
      <c r="I157" s="144">
        <v>2.3698436365026572</v>
      </c>
      <c r="J157" s="137">
        <v>742</v>
      </c>
      <c r="K157" s="126">
        <v>0.60210656150088138</v>
      </c>
      <c r="L157" s="138">
        <v>1424.6839806940934</v>
      </c>
    </row>
    <row r="158" spans="3:12" ht="18.600000000000001" customHeight="1" x14ac:dyDescent="0.4">
      <c r="C158" s="91"/>
      <c r="D158" s="92" t="s">
        <v>78</v>
      </c>
      <c r="E158" s="93">
        <v>31003</v>
      </c>
      <c r="F158" s="93">
        <v>75205</v>
      </c>
      <c r="G158" s="94">
        <v>37342</v>
      </c>
      <c r="H158" s="95">
        <v>37863</v>
      </c>
      <c r="I158" s="123">
        <v>2.4257329935812662</v>
      </c>
      <c r="J158" s="121">
        <v>1029</v>
      </c>
      <c r="K158" s="124">
        <v>1.3872411561691056</v>
      </c>
      <c r="L158" s="122" t="s">
        <v>99</v>
      </c>
    </row>
    <row r="159" spans="3:12" ht="18.600000000000001" customHeight="1" x14ac:dyDescent="0.4">
      <c r="C159" s="98" t="s">
        <v>113</v>
      </c>
      <c r="D159" s="92" t="s">
        <v>80</v>
      </c>
      <c r="E159" s="93">
        <v>10727</v>
      </c>
      <c r="F159" s="93">
        <v>23984</v>
      </c>
      <c r="G159" s="94">
        <v>11955</v>
      </c>
      <c r="H159" s="95">
        <v>12029</v>
      </c>
      <c r="I159" s="123">
        <v>2.2358534539013704</v>
      </c>
      <c r="J159" s="121">
        <v>-130</v>
      </c>
      <c r="K159" s="124">
        <v>-0.53910591357717585</v>
      </c>
      <c r="L159" s="122" t="s">
        <v>99</v>
      </c>
    </row>
    <row r="160" spans="3:12" ht="18.600000000000001" customHeight="1" x14ac:dyDescent="0.4">
      <c r="C160" s="91"/>
      <c r="D160" s="92" t="s">
        <v>81</v>
      </c>
      <c r="E160" s="93">
        <v>5001</v>
      </c>
      <c r="F160" s="93">
        <v>11564</v>
      </c>
      <c r="G160" s="94">
        <v>5985</v>
      </c>
      <c r="H160" s="95">
        <v>5579</v>
      </c>
      <c r="I160" s="123">
        <v>2.3123375324935012</v>
      </c>
      <c r="J160" s="121">
        <v>-64</v>
      </c>
      <c r="K160" s="124">
        <v>-0.55039559683522921</v>
      </c>
      <c r="L160" s="122" t="s">
        <v>99</v>
      </c>
    </row>
    <row r="161" spans="3:12" ht="18.600000000000001" customHeight="1" x14ac:dyDescent="0.4">
      <c r="C161" s="100"/>
      <c r="D161" s="92" t="s">
        <v>82</v>
      </c>
      <c r="E161" s="103">
        <v>5583</v>
      </c>
      <c r="F161" s="103">
        <v>13223</v>
      </c>
      <c r="G161" s="104">
        <v>6992</v>
      </c>
      <c r="H161" s="105">
        <v>6231</v>
      </c>
      <c r="I161" s="131">
        <v>2.368439906860111</v>
      </c>
      <c r="J161" s="129">
        <v>-93</v>
      </c>
      <c r="K161" s="132">
        <v>-0.69840793030939707</v>
      </c>
      <c r="L161" s="130" t="s">
        <v>99</v>
      </c>
    </row>
    <row r="162" spans="3:12" ht="18.600000000000001" customHeight="1" x14ac:dyDescent="0.4">
      <c r="C162" s="83"/>
      <c r="D162" s="84" t="s">
        <v>77</v>
      </c>
      <c r="E162" s="108">
        <v>53438</v>
      </c>
      <c r="F162" s="108">
        <v>124457</v>
      </c>
      <c r="G162" s="108">
        <v>62580</v>
      </c>
      <c r="H162" s="108">
        <v>61877</v>
      </c>
      <c r="I162" s="152">
        <v>2.3289980912459298</v>
      </c>
      <c r="J162" s="134">
        <v>481</v>
      </c>
      <c r="K162" s="118">
        <v>0.38797831838419672</v>
      </c>
      <c r="L162" s="135">
        <v>1430.2114456446795</v>
      </c>
    </row>
    <row r="163" spans="3:12" ht="18.600000000000001" customHeight="1" x14ac:dyDescent="0.4">
      <c r="C163" s="91"/>
      <c r="D163" s="92" t="s">
        <v>78</v>
      </c>
      <c r="E163" s="93">
        <v>31811</v>
      </c>
      <c r="F163" s="93">
        <v>75967</v>
      </c>
      <c r="G163" s="94">
        <v>37744</v>
      </c>
      <c r="H163" s="95">
        <v>38223</v>
      </c>
      <c r="I163" s="123">
        <v>2.3880733079752288</v>
      </c>
      <c r="J163" s="121">
        <v>762</v>
      </c>
      <c r="K163" s="124">
        <v>1.0132305032910072</v>
      </c>
      <c r="L163" s="122" t="s">
        <v>99</v>
      </c>
    </row>
    <row r="164" spans="3:12" ht="18.600000000000001" customHeight="1" x14ac:dyDescent="0.4">
      <c r="C164" s="98" t="s">
        <v>114</v>
      </c>
      <c r="D164" s="92" t="s">
        <v>80</v>
      </c>
      <c r="E164" s="93">
        <v>10879</v>
      </c>
      <c r="F164" s="93">
        <v>23875</v>
      </c>
      <c r="G164" s="94">
        <v>11948</v>
      </c>
      <c r="H164" s="95">
        <v>11927</v>
      </c>
      <c r="I164" s="123">
        <v>2.194595091460612</v>
      </c>
      <c r="J164" s="121">
        <v>-109</v>
      </c>
      <c r="K164" s="124">
        <v>-0.454469646430955</v>
      </c>
      <c r="L164" s="122" t="s">
        <v>99</v>
      </c>
    </row>
    <row r="165" spans="3:12" ht="18.600000000000001" customHeight="1" x14ac:dyDescent="0.4">
      <c r="C165" s="91"/>
      <c r="D165" s="92" t="s">
        <v>81</v>
      </c>
      <c r="E165" s="93">
        <v>5075</v>
      </c>
      <c r="F165" s="93">
        <v>11464</v>
      </c>
      <c r="G165" s="94">
        <v>5936</v>
      </c>
      <c r="H165" s="95">
        <v>5528</v>
      </c>
      <c r="I165" s="123">
        <v>2.2589162561576352</v>
      </c>
      <c r="J165" s="121">
        <v>-100</v>
      </c>
      <c r="K165" s="124">
        <v>-0.86475268073330502</v>
      </c>
      <c r="L165" s="122" t="s">
        <v>99</v>
      </c>
    </row>
    <row r="166" spans="3:12" ht="18.600000000000001" customHeight="1" x14ac:dyDescent="0.4">
      <c r="C166" s="100"/>
      <c r="D166" s="92" t="s">
        <v>82</v>
      </c>
      <c r="E166" s="103">
        <v>5673</v>
      </c>
      <c r="F166" s="93">
        <v>13151</v>
      </c>
      <c r="G166" s="104">
        <v>6952</v>
      </c>
      <c r="H166" s="105">
        <v>6199</v>
      </c>
      <c r="I166" s="123">
        <v>2.3181738057465187</v>
      </c>
      <c r="J166" s="121">
        <v>-72</v>
      </c>
      <c r="K166" s="124">
        <v>-0.5445057853739721</v>
      </c>
      <c r="L166" s="130" t="s">
        <v>99</v>
      </c>
    </row>
    <row r="167" spans="3:12" ht="18.600000000000001" customHeight="1" x14ac:dyDescent="0.4">
      <c r="C167" s="83"/>
      <c r="D167" s="84" t="s">
        <v>77</v>
      </c>
      <c r="E167" s="85">
        <v>54472</v>
      </c>
      <c r="F167" s="85">
        <v>125338</v>
      </c>
      <c r="G167" s="85">
        <v>63025</v>
      </c>
      <c r="H167" s="85">
        <v>62313</v>
      </c>
      <c r="I167" s="144">
        <v>2.3009619621089734</v>
      </c>
      <c r="J167" s="137">
        <v>881</v>
      </c>
      <c r="K167" s="126">
        <v>0.70787500903926048</v>
      </c>
      <c r="L167" s="138">
        <v>1440.3355550448173</v>
      </c>
    </row>
    <row r="168" spans="3:12" ht="18.600000000000001" customHeight="1" x14ac:dyDescent="0.4">
      <c r="C168" s="91"/>
      <c r="D168" s="92" t="s">
        <v>78</v>
      </c>
      <c r="E168" s="93">
        <v>32494</v>
      </c>
      <c r="F168" s="93">
        <v>76630</v>
      </c>
      <c r="G168" s="94">
        <v>38067</v>
      </c>
      <c r="H168" s="95">
        <v>38563</v>
      </c>
      <c r="I168" s="123">
        <v>2.3582815288976424</v>
      </c>
      <c r="J168" s="121">
        <v>663</v>
      </c>
      <c r="K168" s="124">
        <v>0.87274737715059558</v>
      </c>
      <c r="L168" s="122" t="s">
        <v>99</v>
      </c>
    </row>
    <row r="169" spans="3:12" ht="18.600000000000001" customHeight="1" x14ac:dyDescent="0.4">
      <c r="C169" s="98" t="s">
        <v>115</v>
      </c>
      <c r="D169" s="92" t="s">
        <v>80</v>
      </c>
      <c r="E169" s="93">
        <v>11088</v>
      </c>
      <c r="F169" s="93">
        <v>24034</v>
      </c>
      <c r="G169" s="94">
        <v>12017</v>
      </c>
      <c r="H169" s="95">
        <v>12017</v>
      </c>
      <c r="I169" s="123">
        <v>2.1675685425685427</v>
      </c>
      <c r="J169" s="121">
        <v>159</v>
      </c>
      <c r="K169" s="124">
        <v>0.66596858638743317</v>
      </c>
      <c r="L169" s="122" t="s">
        <v>99</v>
      </c>
    </row>
    <row r="170" spans="3:12" ht="18.600000000000001" customHeight="1" x14ac:dyDescent="0.4">
      <c r="C170" s="91"/>
      <c r="D170" s="92" t="s">
        <v>81</v>
      </c>
      <c r="E170" s="93">
        <v>5157</v>
      </c>
      <c r="F170" s="93">
        <v>11537</v>
      </c>
      <c r="G170" s="94">
        <v>6019</v>
      </c>
      <c r="H170" s="95">
        <v>5518</v>
      </c>
      <c r="I170" s="123">
        <v>2.2371533837502424</v>
      </c>
      <c r="J170" s="121">
        <v>73</v>
      </c>
      <c r="K170" s="124">
        <v>0.63677599441731569</v>
      </c>
      <c r="L170" s="122" t="s">
        <v>99</v>
      </c>
    </row>
    <row r="171" spans="3:12" ht="18.600000000000001" customHeight="1" x14ac:dyDescent="0.4">
      <c r="C171" s="100"/>
      <c r="D171" s="92" t="s">
        <v>82</v>
      </c>
      <c r="E171" s="103">
        <v>5733</v>
      </c>
      <c r="F171" s="93">
        <v>13137</v>
      </c>
      <c r="G171" s="104">
        <v>6922</v>
      </c>
      <c r="H171" s="105">
        <v>6215</v>
      </c>
      <c r="I171" s="123">
        <v>2.2914704343275774</v>
      </c>
      <c r="J171" s="121">
        <v>-14</v>
      </c>
      <c r="K171" s="124">
        <v>-0.10645578283020596</v>
      </c>
      <c r="L171" s="130" t="s">
        <v>99</v>
      </c>
    </row>
    <row r="172" spans="3:12" ht="18.600000000000001" customHeight="1" x14ac:dyDescent="0.4">
      <c r="C172" s="83"/>
      <c r="D172" s="84" t="s">
        <v>77</v>
      </c>
      <c r="E172" s="85">
        <v>55191</v>
      </c>
      <c r="F172" s="85">
        <v>125701</v>
      </c>
      <c r="G172" s="85">
        <v>63072</v>
      </c>
      <c r="H172" s="85">
        <v>62629</v>
      </c>
      <c r="I172" s="144">
        <v>2.2775633708394483</v>
      </c>
      <c r="J172" s="137">
        <v>363</v>
      </c>
      <c r="K172" s="126">
        <v>0.28961687596738006</v>
      </c>
      <c r="L172" s="138">
        <v>1444.5070098827857</v>
      </c>
    </row>
    <row r="173" spans="3:12" ht="18.600000000000001" customHeight="1" x14ac:dyDescent="0.4">
      <c r="C173" s="91"/>
      <c r="D173" s="92" t="s">
        <v>78</v>
      </c>
      <c r="E173" s="93">
        <v>32988</v>
      </c>
      <c r="F173" s="146">
        <v>77111</v>
      </c>
      <c r="G173" s="147">
        <v>38195</v>
      </c>
      <c r="H173" s="148">
        <v>38916</v>
      </c>
      <c r="I173" s="123">
        <v>2.3375469867830727</v>
      </c>
      <c r="J173" s="121">
        <v>481</v>
      </c>
      <c r="K173" s="124">
        <v>0.62769150463264367</v>
      </c>
      <c r="L173" s="122" t="s">
        <v>99</v>
      </c>
    </row>
    <row r="174" spans="3:12" ht="18.600000000000001" customHeight="1" x14ac:dyDescent="0.4">
      <c r="C174" s="98" t="s">
        <v>116</v>
      </c>
      <c r="D174" s="92" t="s">
        <v>80</v>
      </c>
      <c r="E174" s="93">
        <v>11253</v>
      </c>
      <c r="F174" s="146">
        <v>24197</v>
      </c>
      <c r="G174" s="147">
        <v>12099</v>
      </c>
      <c r="H174" s="148">
        <v>12098</v>
      </c>
      <c r="I174" s="123">
        <v>2.1502710388340889</v>
      </c>
      <c r="J174" s="121">
        <v>163</v>
      </c>
      <c r="K174" s="124">
        <v>0.67820587501039586</v>
      </c>
      <c r="L174" s="122" t="s">
        <v>99</v>
      </c>
    </row>
    <row r="175" spans="3:12" ht="18.600000000000001" customHeight="1" x14ac:dyDescent="0.4">
      <c r="C175" s="91"/>
      <c r="D175" s="92" t="s">
        <v>81</v>
      </c>
      <c r="E175" s="93">
        <v>5194</v>
      </c>
      <c r="F175" s="146">
        <v>11504</v>
      </c>
      <c r="G175" s="147">
        <v>5972</v>
      </c>
      <c r="H175" s="148">
        <v>5532</v>
      </c>
      <c r="I175" s="123">
        <v>2.2148633038120908</v>
      </c>
      <c r="J175" s="121">
        <v>-33</v>
      </c>
      <c r="K175" s="124">
        <v>-0.28603623125595901</v>
      </c>
      <c r="L175" s="122" t="s">
        <v>99</v>
      </c>
    </row>
    <row r="176" spans="3:12" ht="18.600000000000001" customHeight="1" x14ac:dyDescent="0.4">
      <c r="C176" s="100"/>
      <c r="D176" s="92" t="s">
        <v>82</v>
      </c>
      <c r="E176" s="103">
        <v>5756</v>
      </c>
      <c r="F176" s="149">
        <v>12889</v>
      </c>
      <c r="G176" s="150">
        <v>6806</v>
      </c>
      <c r="H176" s="151">
        <v>6083</v>
      </c>
      <c r="I176" s="131">
        <v>2.2392286309937455</v>
      </c>
      <c r="J176" s="129">
        <v>-248</v>
      </c>
      <c r="K176" s="132">
        <v>-1.8877978229428383</v>
      </c>
      <c r="L176" s="130" t="s">
        <v>99</v>
      </c>
    </row>
    <row r="177" spans="3:12" ht="18.600000000000001" customHeight="1" x14ac:dyDescent="0.4">
      <c r="C177" s="83"/>
      <c r="D177" s="84" t="s">
        <v>77</v>
      </c>
      <c r="E177" s="153">
        <f>SUM(E178:E181)</f>
        <v>56140</v>
      </c>
      <c r="F177" s="153">
        <f>SUM(F178:F181)</f>
        <v>125973</v>
      </c>
      <c r="G177" s="153">
        <f>SUM(G178:G181)</f>
        <v>63134</v>
      </c>
      <c r="H177" s="153">
        <f>SUM(H178:H181)</f>
        <v>62839</v>
      </c>
      <c r="I177" s="154">
        <f t="shared" ref="I177:I186" si="0">F177/E177</f>
        <v>2.2439080869255434</v>
      </c>
      <c r="J177" s="155">
        <f>SUM(J178:J181)</f>
        <v>272</v>
      </c>
      <c r="K177" s="156">
        <f t="shared" ref="K177:K187" si="1">(F177/F172-1)*100</f>
        <v>0.21638650448285723</v>
      </c>
      <c r="L177" s="157">
        <f>F177/87.02</f>
        <v>1447.6327281084809</v>
      </c>
    </row>
    <row r="178" spans="3:12" ht="18.600000000000001" customHeight="1" x14ac:dyDescent="0.4">
      <c r="C178" s="91"/>
      <c r="D178" s="92" t="s">
        <v>78</v>
      </c>
      <c r="E178" s="158">
        <v>33596</v>
      </c>
      <c r="F178" s="159">
        <f>G178+H178</f>
        <v>77449</v>
      </c>
      <c r="G178" s="160">
        <v>38359</v>
      </c>
      <c r="H178" s="161">
        <v>39090</v>
      </c>
      <c r="I178" s="162">
        <f t="shared" si="0"/>
        <v>2.3053042028812953</v>
      </c>
      <c r="J178" s="163">
        <f>F178-F173</f>
        <v>338</v>
      </c>
      <c r="K178" s="164">
        <f t="shared" si="1"/>
        <v>0.43832916185757576</v>
      </c>
      <c r="L178" s="165" t="s">
        <v>99</v>
      </c>
    </row>
    <row r="179" spans="3:12" ht="18.600000000000001" customHeight="1" x14ac:dyDescent="0.4">
      <c r="C179" s="98" t="s">
        <v>117</v>
      </c>
      <c r="D179" s="92" t="s">
        <v>80</v>
      </c>
      <c r="E179" s="158">
        <v>11450</v>
      </c>
      <c r="F179" s="159">
        <f>G179+H179</f>
        <v>24248</v>
      </c>
      <c r="G179" s="160">
        <v>12093</v>
      </c>
      <c r="H179" s="161">
        <v>12155</v>
      </c>
      <c r="I179" s="162">
        <f t="shared" si="0"/>
        <v>2.1177292576419213</v>
      </c>
      <c r="J179" s="163">
        <f>F179-F174</f>
        <v>51</v>
      </c>
      <c r="K179" s="164">
        <f t="shared" si="1"/>
        <v>0.21076993015662904</v>
      </c>
      <c r="L179" s="165" t="s">
        <v>99</v>
      </c>
    </row>
    <row r="180" spans="3:12" ht="18.600000000000001" customHeight="1" x14ac:dyDescent="0.4">
      <c r="C180" s="91"/>
      <c r="D180" s="92" t="s">
        <v>81</v>
      </c>
      <c r="E180" s="158">
        <v>5263</v>
      </c>
      <c r="F180" s="159">
        <f>G180+H180</f>
        <v>11461</v>
      </c>
      <c r="G180" s="160">
        <v>5926</v>
      </c>
      <c r="H180" s="161">
        <v>5535</v>
      </c>
      <c r="I180" s="162">
        <f t="shared" si="0"/>
        <v>2.1776553296598897</v>
      </c>
      <c r="J180" s="163">
        <f>F180-F175</f>
        <v>-43</v>
      </c>
      <c r="K180" s="164">
        <f t="shared" si="1"/>
        <v>-0.37378303198887242</v>
      </c>
      <c r="L180" s="165" t="s">
        <v>99</v>
      </c>
    </row>
    <row r="181" spans="3:12" ht="18.600000000000001" customHeight="1" x14ac:dyDescent="0.4">
      <c r="C181" s="100"/>
      <c r="D181" s="92" t="s">
        <v>82</v>
      </c>
      <c r="E181" s="166">
        <v>5831</v>
      </c>
      <c r="F181" s="167">
        <f>G181+H181</f>
        <v>12815</v>
      </c>
      <c r="G181" s="168">
        <v>6756</v>
      </c>
      <c r="H181" s="169">
        <v>6059</v>
      </c>
      <c r="I181" s="170">
        <f t="shared" si="0"/>
        <v>2.1977362373520837</v>
      </c>
      <c r="J181" s="171">
        <f>F181-F176</f>
        <v>-74</v>
      </c>
      <c r="K181" s="172">
        <f t="shared" si="1"/>
        <v>-0.57413298161222981</v>
      </c>
      <c r="L181" s="173" t="s">
        <v>99</v>
      </c>
    </row>
    <row r="182" spans="3:12" ht="18.600000000000001" customHeight="1" x14ac:dyDescent="0.4">
      <c r="C182" s="83"/>
      <c r="D182" s="84" t="s">
        <v>77</v>
      </c>
      <c r="E182" s="153">
        <f>SUM(E183:E186)</f>
        <v>57230</v>
      </c>
      <c r="F182" s="153">
        <f>SUM(F183:F186)</f>
        <v>126515</v>
      </c>
      <c r="G182" s="153">
        <f>SUM(G183:G186)</f>
        <v>63455</v>
      </c>
      <c r="H182" s="153">
        <f>SUM(H183:H186)</f>
        <v>63060</v>
      </c>
      <c r="I182" s="154">
        <f t="shared" si="0"/>
        <v>2.2106412720601085</v>
      </c>
      <c r="J182" s="155">
        <f>SUM(J183:J186)</f>
        <v>542</v>
      </c>
      <c r="K182" s="156">
        <f t="shared" si="1"/>
        <v>0.43025092678590227</v>
      </c>
      <c r="L182" s="157">
        <f>F182/87.02</f>
        <v>1453.8611813376235</v>
      </c>
    </row>
    <row r="183" spans="3:12" ht="17.25" customHeight="1" x14ac:dyDescent="0.4">
      <c r="C183" s="91"/>
      <c r="D183" s="92" t="s">
        <v>78</v>
      </c>
      <c r="E183" s="158">
        <v>34355</v>
      </c>
      <c r="F183" s="159">
        <v>78066</v>
      </c>
      <c r="G183" s="160">
        <v>38716</v>
      </c>
      <c r="H183" s="161">
        <v>39350</v>
      </c>
      <c r="I183" s="162">
        <f t="shared" si="0"/>
        <v>2.2723329937418133</v>
      </c>
      <c r="J183" s="163">
        <f>F183-F178</f>
        <v>617</v>
      </c>
      <c r="K183" s="164">
        <f t="shared" si="1"/>
        <v>0.79665328151428128</v>
      </c>
      <c r="L183" s="165" t="s">
        <v>99</v>
      </c>
    </row>
    <row r="184" spans="3:12" ht="17.25" customHeight="1" x14ac:dyDescent="0.4">
      <c r="C184" s="98" t="s">
        <v>118</v>
      </c>
      <c r="D184" s="92" t="s">
        <v>80</v>
      </c>
      <c r="E184" s="158">
        <v>11621</v>
      </c>
      <c r="F184" s="159">
        <v>24262</v>
      </c>
      <c r="G184" s="160">
        <v>12077</v>
      </c>
      <c r="H184" s="161">
        <v>12185</v>
      </c>
      <c r="I184" s="162">
        <f t="shared" si="0"/>
        <v>2.0877721366491695</v>
      </c>
      <c r="J184" s="163">
        <f>F184-F179</f>
        <v>14</v>
      </c>
      <c r="K184" s="164">
        <f t="shared" si="1"/>
        <v>5.7736720554268928E-2</v>
      </c>
      <c r="L184" s="165" t="s">
        <v>99</v>
      </c>
    </row>
    <row r="185" spans="3:12" ht="17.25" customHeight="1" x14ac:dyDescent="0.4">
      <c r="C185" s="91"/>
      <c r="D185" s="92" t="s">
        <v>81</v>
      </c>
      <c r="E185" s="158">
        <v>5351</v>
      </c>
      <c r="F185" s="159">
        <v>11395</v>
      </c>
      <c r="G185" s="160">
        <v>5913</v>
      </c>
      <c r="H185" s="161">
        <v>5482</v>
      </c>
      <c r="I185" s="162">
        <f t="shared" si="0"/>
        <v>2.1295085030835357</v>
      </c>
      <c r="J185" s="163">
        <f>F185-F180</f>
        <v>-66</v>
      </c>
      <c r="K185" s="164">
        <f t="shared" si="1"/>
        <v>-0.57586598028095404</v>
      </c>
      <c r="L185" s="165" t="s">
        <v>99</v>
      </c>
    </row>
    <row r="186" spans="3:12" ht="17.25" customHeight="1" x14ac:dyDescent="0.4">
      <c r="C186" s="100"/>
      <c r="D186" s="92" t="s">
        <v>82</v>
      </c>
      <c r="E186" s="166">
        <v>5903</v>
      </c>
      <c r="F186" s="167">
        <v>12792</v>
      </c>
      <c r="G186" s="168">
        <v>6749</v>
      </c>
      <c r="H186" s="169">
        <v>6043</v>
      </c>
      <c r="I186" s="174">
        <f t="shared" si="0"/>
        <v>2.1670337116720311</v>
      </c>
      <c r="J186" s="171">
        <f>F186-F181</f>
        <v>-23</v>
      </c>
      <c r="K186" s="172">
        <f t="shared" si="1"/>
        <v>-0.17947717518532746</v>
      </c>
      <c r="L186" s="173" t="s">
        <v>99</v>
      </c>
    </row>
    <row r="187" spans="3:12" ht="18.600000000000001" customHeight="1" x14ac:dyDescent="0.4">
      <c r="C187" s="83"/>
      <c r="D187" s="84" t="s">
        <v>77</v>
      </c>
      <c r="E187" s="153">
        <f>SUM(E188:E191)</f>
        <v>58470</v>
      </c>
      <c r="F187" s="153">
        <f>SUM(F188:F191)</f>
        <v>126948</v>
      </c>
      <c r="G187" s="153">
        <f>SUM(G188:G191)</f>
        <v>63652</v>
      </c>
      <c r="H187" s="153">
        <f>SUM(H188:H191)</f>
        <v>63296</v>
      </c>
      <c r="I187" s="154">
        <f>F187/E187</f>
        <v>2.171164699846075</v>
      </c>
      <c r="J187" s="155">
        <f>SUM(J188:J191)</f>
        <v>433</v>
      </c>
      <c r="K187" s="156">
        <f t="shared" si="1"/>
        <v>0.34225190688850216</v>
      </c>
      <c r="L187" s="157">
        <f>F187/87.02</f>
        <v>1458.8370489542635</v>
      </c>
    </row>
    <row r="188" spans="3:12" ht="17.25" customHeight="1" x14ac:dyDescent="0.4">
      <c r="C188" s="91"/>
      <c r="D188" s="92" t="s">
        <v>78</v>
      </c>
      <c r="E188" s="158">
        <v>35278</v>
      </c>
      <c r="F188" s="159">
        <v>78715</v>
      </c>
      <c r="G188" s="160">
        <v>38969</v>
      </c>
      <c r="H188" s="161">
        <v>39746</v>
      </c>
      <c r="I188" s="162">
        <v>2.2312772832927035</v>
      </c>
      <c r="J188" s="163">
        <v>649</v>
      </c>
      <c r="K188" s="164">
        <v>0.83134783388414402</v>
      </c>
      <c r="L188" s="165" t="s">
        <v>119</v>
      </c>
    </row>
    <row r="189" spans="3:12" ht="17.25" customHeight="1" x14ac:dyDescent="0.4">
      <c r="C189" s="98" t="s">
        <v>48</v>
      </c>
      <c r="D189" s="92" t="s">
        <v>80</v>
      </c>
      <c r="E189" s="158">
        <v>11736</v>
      </c>
      <c r="F189" s="159">
        <v>24110</v>
      </c>
      <c r="G189" s="160">
        <v>12035</v>
      </c>
      <c r="H189" s="161">
        <v>12075</v>
      </c>
      <c r="I189" s="162">
        <v>2.0543626448534424</v>
      </c>
      <c r="J189" s="163">
        <v>-152</v>
      </c>
      <c r="K189" s="164">
        <v>-0.62649410600940092</v>
      </c>
      <c r="L189" s="165" t="s">
        <v>119</v>
      </c>
    </row>
    <row r="190" spans="3:12" ht="17.25" customHeight="1" x14ac:dyDescent="0.4">
      <c r="C190" s="91"/>
      <c r="D190" s="92" t="s">
        <v>81</v>
      </c>
      <c r="E190" s="158">
        <v>5404</v>
      </c>
      <c r="F190" s="159">
        <v>11328</v>
      </c>
      <c r="G190" s="160">
        <v>5903</v>
      </c>
      <c r="H190" s="161">
        <v>5425</v>
      </c>
      <c r="I190" s="162">
        <v>2.0962250185048115</v>
      </c>
      <c r="J190" s="163">
        <v>-67</v>
      </c>
      <c r="K190" s="164">
        <v>-0.5879771829749858</v>
      </c>
      <c r="L190" s="165" t="s">
        <v>119</v>
      </c>
    </row>
    <row r="191" spans="3:12" ht="17.25" customHeight="1" x14ac:dyDescent="0.4">
      <c r="C191" s="100"/>
      <c r="D191" s="114" t="s">
        <v>82</v>
      </c>
      <c r="E191" s="166">
        <v>6052</v>
      </c>
      <c r="F191" s="167">
        <v>12795</v>
      </c>
      <c r="G191" s="168">
        <v>6745</v>
      </c>
      <c r="H191" s="169">
        <v>6050</v>
      </c>
      <c r="I191" s="174">
        <v>2.1141771315267679</v>
      </c>
      <c r="J191" s="171">
        <v>3</v>
      </c>
      <c r="K191" s="172">
        <v>2.3452157598491397E-2</v>
      </c>
      <c r="L191" s="173" t="s">
        <v>119</v>
      </c>
    </row>
    <row r="192" spans="3:12" ht="16.5" customHeight="1" x14ac:dyDescent="0.4">
      <c r="C192" s="175"/>
      <c r="D192" s="176"/>
      <c r="L192" s="177" t="s">
        <v>120</v>
      </c>
    </row>
    <row r="193" spans="3:3" ht="16.5" customHeight="1" x14ac:dyDescent="0.4">
      <c r="C193" s="175" t="s">
        <v>121</v>
      </c>
    </row>
    <row r="194" spans="3:3" ht="16.5" customHeight="1" x14ac:dyDescent="0.4">
      <c r="C194" s="175" t="s">
        <v>122</v>
      </c>
    </row>
  </sheetData>
  <mergeCells count="4">
    <mergeCell ref="J4:L4"/>
    <mergeCell ref="C5:C6"/>
    <mergeCell ref="D5:D6"/>
    <mergeCell ref="E5:E6"/>
  </mergeCells>
  <phoneticPr fontId="4"/>
  <hyperlinks>
    <hyperlink ref="A1" location="基本情報!C23" display="基本情報"/>
  </hyperlinks>
  <printOptions horizontalCentered="1"/>
  <pageMargins left="0.59055118110236227" right="0.59055118110236227" top="0.59055118110236227" bottom="0.59055118110236227" header="0.51181102362204722" footer="0.31496062992125984"/>
  <pageSetup paperSize="9" scale="70" orientation="portrait" r:id="rId1"/>
  <headerFooter alignWithMargins="0"/>
  <rowBreaks count="3" manualBreakCount="3">
    <brk id="56" min="2" max="11" man="1"/>
    <brk id="106" min="2" max="11" man="1"/>
    <brk id="156" min="2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6">
    <tabColor rgb="FFFFCCFF"/>
  </sheetPr>
  <dimension ref="A1:P82"/>
  <sheetViews>
    <sheetView zoomScaleNormal="100" zoomScaleSheetLayoutView="100" workbookViewId="0">
      <selection activeCell="C4" sqref="C4"/>
    </sheetView>
  </sheetViews>
  <sheetFormatPr defaultColWidth="8.25" defaultRowHeight="13.5" x14ac:dyDescent="0.4"/>
  <cols>
    <col min="1" max="1" width="4.625" style="55" customWidth="1"/>
    <col min="2" max="2" width="2.125" style="55" customWidth="1"/>
    <col min="3" max="3" width="18.625" style="55" customWidth="1"/>
    <col min="4" max="5" width="11.25" style="178" customWidth="1"/>
    <col min="6" max="7" width="10.625" style="178" customWidth="1"/>
    <col min="8" max="8" width="11.25" style="178" customWidth="1"/>
    <col min="9" max="9" width="11.25" style="179" customWidth="1"/>
    <col min="10" max="10" width="11.25" style="180" customWidth="1"/>
    <col min="11" max="11" width="11.25" style="55" customWidth="1"/>
    <col min="12" max="12" width="8.25" style="55"/>
    <col min="13" max="13" width="15" style="55" bestFit="1" customWidth="1"/>
    <col min="14" max="220" width="8.25" style="55"/>
    <col min="221" max="221" width="12.25" style="55" customWidth="1"/>
    <col min="222" max="222" width="1.5" style="55" customWidth="1"/>
    <col min="223" max="223" width="8" style="55" customWidth="1"/>
    <col min="224" max="224" width="8.875" style="55" customWidth="1"/>
    <col min="225" max="226" width="7.625" style="55" customWidth="1"/>
    <col min="227" max="227" width="8.25" style="55"/>
    <col min="228" max="228" width="10.625" style="55" customWidth="1"/>
    <col min="229" max="229" width="10.125" style="55" customWidth="1"/>
    <col min="230" max="230" width="8.625" style="55" customWidth="1"/>
    <col min="231" max="476" width="8.25" style="55"/>
    <col min="477" max="477" width="12.25" style="55" customWidth="1"/>
    <col min="478" max="478" width="1.5" style="55" customWidth="1"/>
    <col min="479" max="479" width="8" style="55" customWidth="1"/>
    <col min="480" max="480" width="8.875" style="55" customWidth="1"/>
    <col min="481" max="482" width="7.625" style="55" customWidth="1"/>
    <col min="483" max="483" width="8.25" style="55"/>
    <col min="484" max="484" width="10.625" style="55" customWidth="1"/>
    <col min="485" max="485" width="10.125" style="55" customWidth="1"/>
    <col min="486" max="486" width="8.625" style="55" customWidth="1"/>
    <col min="487" max="732" width="8.25" style="55"/>
    <col min="733" max="733" width="12.25" style="55" customWidth="1"/>
    <col min="734" max="734" width="1.5" style="55" customWidth="1"/>
    <col min="735" max="735" width="8" style="55" customWidth="1"/>
    <col min="736" max="736" width="8.875" style="55" customWidth="1"/>
    <col min="737" max="738" width="7.625" style="55" customWidth="1"/>
    <col min="739" max="739" width="8.25" style="55"/>
    <col min="740" max="740" width="10.625" style="55" customWidth="1"/>
    <col min="741" max="741" width="10.125" style="55" customWidth="1"/>
    <col min="742" max="742" width="8.625" style="55" customWidth="1"/>
    <col min="743" max="988" width="8.25" style="55"/>
    <col min="989" max="989" width="12.25" style="55" customWidth="1"/>
    <col min="990" max="990" width="1.5" style="55" customWidth="1"/>
    <col min="991" max="991" width="8" style="55" customWidth="1"/>
    <col min="992" max="992" width="8.875" style="55" customWidth="1"/>
    <col min="993" max="994" width="7.625" style="55" customWidth="1"/>
    <col min="995" max="995" width="8.25" style="55"/>
    <col min="996" max="996" width="10.625" style="55" customWidth="1"/>
    <col min="997" max="997" width="10.125" style="55" customWidth="1"/>
    <col min="998" max="998" width="8.625" style="55" customWidth="1"/>
    <col min="999" max="1244" width="8.25" style="55"/>
    <col min="1245" max="1245" width="12.25" style="55" customWidth="1"/>
    <col min="1246" max="1246" width="1.5" style="55" customWidth="1"/>
    <col min="1247" max="1247" width="8" style="55" customWidth="1"/>
    <col min="1248" max="1248" width="8.875" style="55" customWidth="1"/>
    <col min="1249" max="1250" width="7.625" style="55" customWidth="1"/>
    <col min="1251" max="1251" width="8.25" style="55"/>
    <col min="1252" max="1252" width="10.625" style="55" customWidth="1"/>
    <col min="1253" max="1253" width="10.125" style="55" customWidth="1"/>
    <col min="1254" max="1254" width="8.625" style="55" customWidth="1"/>
    <col min="1255" max="1500" width="8.25" style="55"/>
    <col min="1501" max="1501" width="12.25" style="55" customWidth="1"/>
    <col min="1502" max="1502" width="1.5" style="55" customWidth="1"/>
    <col min="1503" max="1503" width="8" style="55" customWidth="1"/>
    <col min="1504" max="1504" width="8.875" style="55" customWidth="1"/>
    <col min="1505" max="1506" width="7.625" style="55" customWidth="1"/>
    <col min="1507" max="1507" width="8.25" style="55"/>
    <col min="1508" max="1508" width="10.625" style="55" customWidth="1"/>
    <col min="1509" max="1509" width="10.125" style="55" customWidth="1"/>
    <col min="1510" max="1510" width="8.625" style="55" customWidth="1"/>
    <col min="1511" max="1756" width="8.25" style="55"/>
    <col min="1757" max="1757" width="12.25" style="55" customWidth="1"/>
    <col min="1758" max="1758" width="1.5" style="55" customWidth="1"/>
    <col min="1759" max="1759" width="8" style="55" customWidth="1"/>
    <col min="1760" max="1760" width="8.875" style="55" customWidth="1"/>
    <col min="1761" max="1762" width="7.625" style="55" customWidth="1"/>
    <col min="1763" max="1763" width="8.25" style="55"/>
    <col min="1764" max="1764" width="10.625" style="55" customWidth="1"/>
    <col min="1765" max="1765" width="10.125" style="55" customWidth="1"/>
    <col min="1766" max="1766" width="8.625" style="55" customWidth="1"/>
    <col min="1767" max="2012" width="8.25" style="55"/>
    <col min="2013" max="2013" width="12.25" style="55" customWidth="1"/>
    <col min="2014" max="2014" width="1.5" style="55" customWidth="1"/>
    <col min="2015" max="2015" width="8" style="55" customWidth="1"/>
    <col min="2016" max="2016" width="8.875" style="55" customWidth="1"/>
    <col min="2017" max="2018" width="7.625" style="55" customWidth="1"/>
    <col min="2019" max="2019" width="8.25" style="55"/>
    <col min="2020" max="2020" width="10.625" style="55" customWidth="1"/>
    <col min="2021" max="2021" width="10.125" style="55" customWidth="1"/>
    <col min="2022" max="2022" width="8.625" style="55" customWidth="1"/>
    <col min="2023" max="2268" width="8.25" style="55"/>
    <col min="2269" max="2269" width="12.25" style="55" customWidth="1"/>
    <col min="2270" max="2270" width="1.5" style="55" customWidth="1"/>
    <col min="2271" max="2271" width="8" style="55" customWidth="1"/>
    <col min="2272" max="2272" width="8.875" style="55" customWidth="1"/>
    <col min="2273" max="2274" width="7.625" style="55" customWidth="1"/>
    <col min="2275" max="2275" width="8.25" style="55"/>
    <col min="2276" max="2276" width="10.625" style="55" customWidth="1"/>
    <col min="2277" max="2277" width="10.125" style="55" customWidth="1"/>
    <col min="2278" max="2278" width="8.625" style="55" customWidth="1"/>
    <col min="2279" max="2524" width="8.25" style="55"/>
    <col min="2525" max="2525" width="12.25" style="55" customWidth="1"/>
    <col min="2526" max="2526" width="1.5" style="55" customWidth="1"/>
    <col min="2527" max="2527" width="8" style="55" customWidth="1"/>
    <col min="2528" max="2528" width="8.875" style="55" customWidth="1"/>
    <col min="2529" max="2530" width="7.625" style="55" customWidth="1"/>
    <col min="2531" max="2531" width="8.25" style="55"/>
    <col min="2532" max="2532" width="10.625" style="55" customWidth="1"/>
    <col min="2533" max="2533" width="10.125" style="55" customWidth="1"/>
    <col min="2534" max="2534" width="8.625" style="55" customWidth="1"/>
    <col min="2535" max="2780" width="8.25" style="55"/>
    <col min="2781" max="2781" width="12.25" style="55" customWidth="1"/>
    <col min="2782" max="2782" width="1.5" style="55" customWidth="1"/>
    <col min="2783" max="2783" width="8" style="55" customWidth="1"/>
    <col min="2784" max="2784" width="8.875" style="55" customWidth="1"/>
    <col min="2785" max="2786" width="7.625" style="55" customWidth="1"/>
    <col min="2787" max="2787" width="8.25" style="55"/>
    <col min="2788" max="2788" width="10.625" style="55" customWidth="1"/>
    <col min="2789" max="2789" width="10.125" style="55" customWidth="1"/>
    <col min="2790" max="2790" width="8.625" style="55" customWidth="1"/>
    <col min="2791" max="3036" width="8.25" style="55"/>
    <col min="3037" max="3037" width="12.25" style="55" customWidth="1"/>
    <col min="3038" max="3038" width="1.5" style="55" customWidth="1"/>
    <col min="3039" max="3039" width="8" style="55" customWidth="1"/>
    <col min="3040" max="3040" width="8.875" style="55" customWidth="1"/>
    <col min="3041" max="3042" width="7.625" style="55" customWidth="1"/>
    <col min="3043" max="3043" width="8.25" style="55"/>
    <col min="3044" max="3044" width="10.625" style="55" customWidth="1"/>
    <col min="3045" max="3045" width="10.125" style="55" customWidth="1"/>
    <col min="3046" max="3046" width="8.625" style="55" customWidth="1"/>
    <col min="3047" max="3292" width="8.25" style="55"/>
    <col min="3293" max="3293" width="12.25" style="55" customWidth="1"/>
    <col min="3294" max="3294" width="1.5" style="55" customWidth="1"/>
    <col min="3295" max="3295" width="8" style="55" customWidth="1"/>
    <col min="3296" max="3296" width="8.875" style="55" customWidth="1"/>
    <col min="3297" max="3298" width="7.625" style="55" customWidth="1"/>
    <col min="3299" max="3299" width="8.25" style="55"/>
    <col min="3300" max="3300" width="10.625" style="55" customWidth="1"/>
    <col min="3301" max="3301" width="10.125" style="55" customWidth="1"/>
    <col min="3302" max="3302" width="8.625" style="55" customWidth="1"/>
    <col min="3303" max="3548" width="8.25" style="55"/>
    <col min="3549" max="3549" width="12.25" style="55" customWidth="1"/>
    <col min="3550" max="3550" width="1.5" style="55" customWidth="1"/>
    <col min="3551" max="3551" width="8" style="55" customWidth="1"/>
    <col min="3552" max="3552" width="8.875" style="55" customWidth="1"/>
    <col min="3553" max="3554" width="7.625" style="55" customWidth="1"/>
    <col min="3555" max="3555" width="8.25" style="55"/>
    <col min="3556" max="3556" width="10.625" style="55" customWidth="1"/>
    <col min="3557" max="3557" width="10.125" style="55" customWidth="1"/>
    <col min="3558" max="3558" width="8.625" style="55" customWidth="1"/>
    <col min="3559" max="3804" width="8.25" style="55"/>
    <col min="3805" max="3805" width="12.25" style="55" customWidth="1"/>
    <col min="3806" max="3806" width="1.5" style="55" customWidth="1"/>
    <col min="3807" max="3807" width="8" style="55" customWidth="1"/>
    <col min="3808" max="3808" width="8.875" style="55" customWidth="1"/>
    <col min="3809" max="3810" width="7.625" style="55" customWidth="1"/>
    <col min="3811" max="3811" width="8.25" style="55"/>
    <col min="3812" max="3812" width="10.625" style="55" customWidth="1"/>
    <col min="3813" max="3813" width="10.125" style="55" customWidth="1"/>
    <col min="3814" max="3814" width="8.625" style="55" customWidth="1"/>
    <col min="3815" max="4060" width="8.25" style="55"/>
    <col min="4061" max="4061" width="12.25" style="55" customWidth="1"/>
    <col min="4062" max="4062" width="1.5" style="55" customWidth="1"/>
    <col min="4063" max="4063" width="8" style="55" customWidth="1"/>
    <col min="4064" max="4064" width="8.875" style="55" customWidth="1"/>
    <col min="4065" max="4066" width="7.625" style="55" customWidth="1"/>
    <col min="4067" max="4067" width="8.25" style="55"/>
    <col min="4068" max="4068" width="10.625" style="55" customWidth="1"/>
    <col min="4069" max="4069" width="10.125" style="55" customWidth="1"/>
    <col min="4070" max="4070" width="8.625" style="55" customWidth="1"/>
    <col min="4071" max="4316" width="8.25" style="55"/>
    <col min="4317" max="4317" width="12.25" style="55" customWidth="1"/>
    <col min="4318" max="4318" width="1.5" style="55" customWidth="1"/>
    <col min="4319" max="4319" width="8" style="55" customWidth="1"/>
    <col min="4320" max="4320" width="8.875" style="55" customWidth="1"/>
    <col min="4321" max="4322" width="7.625" style="55" customWidth="1"/>
    <col min="4323" max="4323" width="8.25" style="55"/>
    <col min="4324" max="4324" width="10.625" style="55" customWidth="1"/>
    <col min="4325" max="4325" width="10.125" style="55" customWidth="1"/>
    <col min="4326" max="4326" width="8.625" style="55" customWidth="1"/>
    <col min="4327" max="4572" width="8.25" style="55"/>
    <col min="4573" max="4573" width="12.25" style="55" customWidth="1"/>
    <col min="4574" max="4574" width="1.5" style="55" customWidth="1"/>
    <col min="4575" max="4575" width="8" style="55" customWidth="1"/>
    <col min="4576" max="4576" width="8.875" style="55" customWidth="1"/>
    <col min="4577" max="4578" width="7.625" style="55" customWidth="1"/>
    <col min="4579" max="4579" width="8.25" style="55"/>
    <col min="4580" max="4580" width="10.625" style="55" customWidth="1"/>
    <col min="4581" max="4581" width="10.125" style="55" customWidth="1"/>
    <col min="4582" max="4582" width="8.625" style="55" customWidth="1"/>
    <col min="4583" max="4828" width="8.25" style="55"/>
    <col min="4829" max="4829" width="12.25" style="55" customWidth="1"/>
    <col min="4830" max="4830" width="1.5" style="55" customWidth="1"/>
    <col min="4831" max="4831" width="8" style="55" customWidth="1"/>
    <col min="4832" max="4832" width="8.875" style="55" customWidth="1"/>
    <col min="4833" max="4834" width="7.625" style="55" customWidth="1"/>
    <col min="4835" max="4835" width="8.25" style="55"/>
    <col min="4836" max="4836" width="10.625" style="55" customWidth="1"/>
    <col min="4837" max="4837" width="10.125" style="55" customWidth="1"/>
    <col min="4838" max="4838" width="8.625" style="55" customWidth="1"/>
    <col min="4839" max="5084" width="8.25" style="55"/>
    <col min="5085" max="5085" width="12.25" style="55" customWidth="1"/>
    <col min="5086" max="5086" width="1.5" style="55" customWidth="1"/>
    <col min="5087" max="5087" width="8" style="55" customWidth="1"/>
    <col min="5088" max="5088" width="8.875" style="55" customWidth="1"/>
    <col min="5089" max="5090" width="7.625" style="55" customWidth="1"/>
    <col min="5091" max="5091" width="8.25" style="55"/>
    <col min="5092" max="5092" width="10.625" style="55" customWidth="1"/>
    <col min="5093" max="5093" width="10.125" style="55" customWidth="1"/>
    <col min="5094" max="5094" width="8.625" style="55" customWidth="1"/>
    <col min="5095" max="5340" width="8.25" style="55"/>
    <col min="5341" max="5341" width="12.25" style="55" customWidth="1"/>
    <col min="5342" max="5342" width="1.5" style="55" customWidth="1"/>
    <col min="5343" max="5343" width="8" style="55" customWidth="1"/>
    <col min="5344" max="5344" width="8.875" style="55" customWidth="1"/>
    <col min="5345" max="5346" width="7.625" style="55" customWidth="1"/>
    <col min="5347" max="5347" width="8.25" style="55"/>
    <col min="5348" max="5348" width="10.625" style="55" customWidth="1"/>
    <col min="5349" max="5349" width="10.125" style="55" customWidth="1"/>
    <col min="5350" max="5350" width="8.625" style="55" customWidth="1"/>
    <col min="5351" max="5596" width="8.25" style="55"/>
    <col min="5597" max="5597" width="12.25" style="55" customWidth="1"/>
    <col min="5598" max="5598" width="1.5" style="55" customWidth="1"/>
    <col min="5599" max="5599" width="8" style="55" customWidth="1"/>
    <col min="5600" max="5600" width="8.875" style="55" customWidth="1"/>
    <col min="5601" max="5602" width="7.625" style="55" customWidth="1"/>
    <col min="5603" max="5603" width="8.25" style="55"/>
    <col min="5604" max="5604" width="10.625" style="55" customWidth="1"/>
    <col min="5605" max="5605" width="10.125" style="55" customWidth="1"/>
    <col min="5606" max="5606" width="8.625" style="55" customWidth="1"/>
    <col min="5607" max="5852" width="8.25" style="55"/>
    <col min="5853" max="5853" width="12.25" style="55" customWidth="1"/>
    <col min="5854" max="5854" width="1.5" style="55" customWidth="1"/>
    <col min="5855" max="5855" width="8" style="55" customWidth="1"/>
    <col min="5856" max="5856" width="8.875" style="55" customWidth="1"/>
    <col min="5857" max="5858" width="7.625" style="55" customWidth="1"/>
    <col min="5859" max="5859" width="8.25" style="55"/>
    <col min="5860" max="5860" width="10.625" style="55" customWidth="1"/>
    <col min="5861" max="5861" width="10.125" style="55" customWidth="1"/>
    <col min="5862" max="5862" width="8.625" style="55" customWidth="1"/>
    <col min="5863" max="6108" width="8.25" style="55"/>
    <col min="6109" max="6109" width="12.25" style="55" customWidth="1"/>
    <col min="6110" max="6110" width="1.5" style="55" customWidth="1"/>
    <col min="6111" max="6111" width="8" style="55" customWidth="1"/>
    <col min="6112" max="6112" width="8.875" style="55" customWidth="1"/>
    <col min="6113" max="6114" width="7.625" style="55" customWidth="1"/>
    <col min="6115" max="6115" width="8.25" style="55"/>
    <col min="6116" max="6116" width="10.625" style="55" customWidth="1"/>
    <col min="6117" max="6117" width="10.125" style="55" customWidth="1"/>
    <col min="6118" max="6118" width="8.625" style="55" customWidth="1"/>
    <col min="6119" max="6364" width="8.25" style="55"/>
    <col min="6365" max="6365" width="12.25" style="55" customWidth="1"/>
    <col min="6366" max="6366" width="1.5" style="55" customWidth="1"/>
    <col min="6367" max="6367" width="8" style="55" customWidth="1"/>
    <col min="6368" max="6368" width="8.875" style="55" customWidth="1"/>
    <col min="6369" max="6370" width="7.625" style="55" customWidth="1"/>
    <col min="6371" max="6371" width="8.25" style="55"/>
    <col min="6372" max="6372" width="10.625" style="55" customWidth="1"/>
    <col min="6373" max="6373" width="10.125" style="55" customWidth="1"/>
    <col min="6374" max="6374" width="8.625" style="55" customWidth="1"/>
    <col min="6375" max="6620" width="8.25" style="55"/>
    <col min="6621" max="6621" width="12.25" style="55" customWidth="1"/>
    <col min="6622" max="6622" width="1.5" style="55" customWidth="1"/>
    <col min="6623" max="6623" width="8" style="55" customWidth="1"/>
    <col min="6624" max="6624" width="8.875" style="55" customWidth="1"/>
    <col min="6625" max="6626" width="7.625" style="55" customWidth="1"/>
    <col min="6627" max="6627" width="8.25" style="55"/>
    <col min="6628" max="6628" width="10.625" style="55" customWidth="1"/>
    <col min="6629" max="6629" width="10.125" style="55" customWidth="1"/>
    <col min="6630" max="6630" width="8.625" style="55" customWidth="1"/>
    <col min="6631" max="6876" width="8.25" style="55"/>
    <col min="6877" max="6877" width="12.25" style="55" customWidth="1"/>
    <col min="6878" max="6878" width="1.5" style="55" customWidth="1"/>
    <col min="6879" max="6879" width="8" style="55" customWidth="1"/>
    <col min="6880" max="6880" width="8.875" style="55" customWidth="1"/>
    <col min="6881" max="6882" width="7.625" style="55" customWidth="1"/>
    <col min="6883" max="6883" width="8.25" style="55"/>
    <col min="6884" max="6884" width="10.625" style="55" customWidth="1"/>
    <col min="6885" max="6885" width="10.125" style="55" customWidth="1"/>
    <col min="6886" max="6886" width="8.625" style="55" customWidth="1"/>
    <col min="6887" max="7132" width="8.25" style="55"/>
    <col min="7133" max="7133" width="12.25" style="55" customWidth="1"/>
    <col min="7134" max="7134" width="1.5" style="55" customWidth="1"/>
    <col min="7135" max="7135" width="8" style="55" customWidth="1"/>
    <col min="7136" max="7136" width="8.875" style="55" customWidth="1"/>
    <col min="7137" max="7138" width="7.625" style="55" customWidth="1"/>
    <col min="7139" max="7139" width="8.25" style="55"/>
    <col min="7140" max="7140" width="10.625" style="55" customWidth="1"/>
    <col min="7141" max="7141" width="10.125" style="55" customWidth="1"/>
    <col min="7142" max="7142" width="8.625" style="55" customWidth="1"/>
    <col min="7143" max="7388" width="8.25" style="55"/>
    <col min="7389" max="7389" width="12.25" style="55" customWidth="1"/>
    <col min="7390" max="7390" width="1.5" style="55" customWidth="1"/>
    <col min="7391" max="7391" width="8" style="55" customWidth="1"/>
    <col min="7392" max="7392" width="8.875" style="55" customWidth="1"/>
    <col min="7393" max="7394" width="7.625" style="55" customWidth="1"/>
    <col min="7395" max="7395" width="8.25" style="55"/>
    <col min="7396" max="7396" width="10.625" style="55" customWidth="1"/>
    <col min="7397" max="7397" width="10.125" style="55" customWidth="1"/>
    <col min="7398" max="7398" width="8.625" style="55" customWidth="1"/>
    <col min="7399" max="7644" width="8.25" style="55"/>
    <col min="7645" max="7645" width="12.25" style="55" customWidth="1"/>
    <col min="7646" max="7646" width="1.5" style="55" customWidth="1"/>
    <col min="7647" max="7647" width="8" style="55" customWidth="1"/>
    <col min="7648" max="7648" width="8.875" style="55" customWidth="1"/>
    <col min="7649" max="7650" width="7.625" style="55" customWidth="1"/>
    <col min="7651" max="7651" width="8.25" style="55"/>
    <col min="7652" max="7652" width="10.625" style="55" customWidth="1"/>
    <col min="7653" max="7653" width="10.125" style="55" customWidth="1"/>
    <col min="7654" max="7654" width="8.625" style="55" customWidth="1"/>
    <col min="7655" max="7900" width="8.25" style="55"/>
    <col min="7901" max="7901" width="12.25" style="55" customWidth="1"/>
    <col min="7902" max="7902" width="1.5" style="55" customWidth="1"/>
    <col min="7903" max="7903" width="8" style="55" customWidth="1"/>
    <col min="7904" max="7904" width="8.875" style="55" customWidth="1"/>
    <col min="7905" max="7906" width="7.625" style="55" customWidth="1"/>
    <col min="7907" max="7907" width="8.25" style="55"/>
    <col min="7908" max="7908" width="10.625" style="55" customWidth="1"/>
    <col min="7909" max="7909" width="10.125" style="55" customWidth="1"/>
    <col min="7910" max="7910" width="8.625" style="55" customWidth="1"/>
    <col min="7911" max="8156" width="8.25" style="55"/>
    <col min="8157" max="8157" width="12.25" style="55" customWidth="1"/>
    <col min="8158" max="8158" width="1.5" style="55" customWidth="1"/>
    <col min="8159" max="8159" width="8" style="55" customWidth="1"/>
    <col min="8160" max="8160" width="8.875" style="55" customWidth="1"/>
    <col min="8161" max="8162" width="7.625" style="55" customWidth="1"/>
    <col min="8163" max="8163" width="8.25" style="55"/>
    <col min="8164" max="8164" width="10.625" style="55" customWidth="1"/>
    <col min="8165" max="8165" width="10.125" style="55" customWidth="1"/>
    <col min="8166" max="8166" width="8.625" style="55" customWidth="1"/>
    <col min="8167" max="8412" width="8.25" style="55"/>
    <col min="8413" max="8413" width="12.25" style="55" customWidth="1"/>
    <col min="8414" max="8414" width="1.5" style="55" customWidth="1"/>
    <col min="8415" max="8415" width="8" style="55" customWidth="1"/>
    <col min="8416" max="8416" width="8.875" style="55" customWidth="1"/>
    <col min="8417" max="8418" width="7.625" style="55" customWidth="1"/>
    <col min="8419" max="8419" width="8.25" style="55"/>
    <col min="8420" max="8420" width="10.625" style="55" customWidth="1"/>
    <col min="8421" max="8421" width="10.125" style="55" customWidth="1"/>
    <col min="8422" max="8422" width="8.625" style="55" customWidth="1"/>
    <col min="8423" max="8668" width="8.25" style="55"/>
    <col min="8669" max="8669" width="12.25" style="55" customWidth="1"/>
    <col min="8670" max="8670" width="1.5" style="55" customWidth="1"/>
    <col min="8671" max="8671" width="8" style="55" customWidth="1"/>
    <col min="8672" max="8672" width="8.875" style="55" customWidth="1"/>
    <col min="8673" max="8674" width="7.625" style="55" customWidth="1"/>
    <col min="8675" max="8675" width="8.25" style="55"/>
    <col min="8676" max="8676" width="10.625" style="55" customWidth="1"/>
    <col min="8677" max="8677" width="10.125" style="55" customWidth="1"/>
    <col min="8678" max="8678" width="8.625" style="55" customWidth="1"/>
    <col min="8679" max="8924" width="8.25" style="55"/>
    <col min="8925" max="8925" width="12.25" style="55" customWidth="1"/>
    <col min="8926" max="8926" width="1.5" style="55" customWidth="1"/>
    <col min="8927" max="8927" width="8" style="55" customWidth="1"/>
    <col min="8928" max="8928" width="8.875" style="55" customWidth="1"/>
    <col min="8929" max="8930" width="7.625" style="55" customWidth="1"/>
    <col min="8931" max="8931" width="8.25" style="55"/>
    <col min="8932" max="8932" width="10.625" style="55" customWidth="1"/>
    <col min="8933" max="8933" width="10.125" style="55" customWidth="1"/>
    <col min="8934" max="8934" width="8.625" style="55" customWidth="1"/>
    <col min="8935" max="9180" width="8.25" style="55"/>
    <col min="9181" max="9181" width="12.25" style="55" customWidth="1"/>
    <col min="9182" max="9182" width="1.5" style="55" customWidth="1"/>
    <col min="9183" max="9183" width="8" style="55" customWidth="1"/>
    <col min="9184" max="9184" width="8.875" style="55" customWidth="1"/>
    <col min="9185" max="9186" width="7.625" style="55" customWidth="1"/>
    <col min="9187" max="9187" width="8.25" style="55"/>
    <col min="9188" max="9188" width="10.625" style="55" customWidth="1"/>
    <col min="9189" max="9189" width="10.125" style="55" customWidth="1"/>
    <col min="9190" max="9190" width="8.625" style="55" customWidth="1"/>
    <col min="9191" max="9436" width="8.25" style="55"/>
    <col min="9437" max="9437" width="12.25" style="55" customWidth="1"/>
    <col min="9438" max="9438" width="1.5" style="55" customWidth="1"/>
    <col min="9439" max="9439" width="8" style="55" customWidth="1"/>
    <col min="9440" max="9440" width="8.875" style="55" customWidth="1"/>
    <col min="9441" max="9442" width="7.625" style="55" customWidth="1"/>
    <col min="9443" max="9443" width="8.25" style="55"/>
    <col min="9444" max="9444" width="10.625" style="55" customWidth="1"/>
    <col min="9445" max="9445" width="10.125" style="55" customWidth="1"/>
    <col min="9446" max="9446" width="8.625" style="55" customWidth="1"/>
    <col min="9447" max="9692" width="8.25" style="55"/>
    <col min="9693" max="9693" width="12.25" style="55" customWidth="1"/>
    <col min="9694" max="9694" width="1.5" style="55" customWidth="1"/>
    <col min="9695" max="9695" width="8" style="55" customWidth="1"/>
    <col min="9696" max="9696" width="8.875" style="55" customWidth="1"/>
    <col min="9697" max="9698" width="7.625" style="55" customWidth="1"/>
    <col min="9699" max="9699" width="8.25" style="55"/>
    <col min="9700" max="9700" width="10.625" style="55" customWidth="1"/>
    <col min="9701" max="9701" width="10.125" style="55" customWidth="1"/>
    <col min="9702" max="9702" width="8.625" style="55" customWidth="1"/>
    <col min="9703" max="9948" width="8.25" style="55"/>
    <col min="9949" max="9949" width="12.25" style="55" customWidth="1"/>
    <col min="9950" max="9950" width="1.5" style="55" customWidth="1"/>
    <col min="9951" max="9951" width="8" style="55" customWidth="1"/>
    <col min="9952" max="9952" width="8.875" style="55" customWidth="1"/>
    <col min="9953" max="9954" width="7.625" style="55" customWidth="1"/>
    <col min="9955" max="9955" width="8.25" style="55"/>
    <col min="9956" max="9956" width="10.625" style="55" customWidth="1"/>
    <col min="9957" max="9957" width="10.125" style="55" customWidth="1"/>
    <col min="9958" max="9958" width="8.625" style="55" customWidth="1"/>
    <col min="9959" max="10204" width="8.25" style="55"/>
    <col min="10205" max="10205" width="12.25" style="55" customWidth="1"/>
    <col min="10206" max="10206" width="1.5" style="55" customWidth="1"/>
    <col min="10207" max="10207" width="8" style="55" customWidth="1"/>
    <col min="10208" max="10208" width="8.875" style="55" customWidth="1"/>
    <col min="10209" max="10210" width="7.625" style="55" customWidth="1"/>
    <col min="10211" max="10211" width="8.25" style="55"/>
    <col min="10212" max="10212" width="10.625" style="55" customWidth="1"/>
    <col min="10213" max="10213" width="10.125" style="55" customWidth="1"/>
    <col min="10214" max="10214" width="8.625" style="55" customWidth="1"/>
    <col min="10215" max="10460" width="8.25" style="55"/>
    <col min="10461" max="10461" width="12.25" style="55" customWidth="1"/>
    <col min="10462" max="10462" width="1.5" style="55" customWidth="1"/>
    <col min="10463" max="10463" width="8" style="55" customWidth="1"/>
    <col min="10464" max="10464" width="8.875" style="55" customWidth="1"/>
    <col min="10465" max="10466" width="7.625" style="55" customWidth="1"/>
    <col min="10467" max="10467" width="8.25" style="55"/>
    <col min="10468" max="10468" width="10.625" style="55" customWidth="1"/>
    <col min="10469" max="10469" width="10.125" style="55" customWidth="1"/>
    <col min="10470" max="10470" width="8.625" style="55" customWidth="1"/>
    <col min="10471" max="10716" width="8.25" style="55"/>
    <col min="10717" max="10717" width="12.25" style="55" customWidth="1"/>
    <col min="10718" max="10718" width="1.5" style="55" customWidth="1"/>
    <col min="10719" max="10719" width="8" style="55" customWidth="1"/>
    <col min="10720" max="10720" width="8.875" style="55" customWidth="1"/>
    <col min="10721" max="10722" width="7.625" style="55" customWidth="1"/>
    <col min="10723" max="10723" width="8.25" style="55"/>
    <col min="10724" max="10724" width="10.625" style="55" customWidth="1"/>
    <col min="10725" max="10725" width="10.125" style="55" customWidth="1"/>
    <col min="10726" max="10726" width="8.625" style="55" customWidth="1"/>
    <col min="10727" max="10972" width="8.25" style="55"/>
    <col min="10973" max="10973" width="12.25" style="55" customWidth="1"/>
    <col min="10974" max="10974" width="1.5" style="55" customWidth="1"/>
    <col min="10975" max="10975" width="8" style="55" customWidth="1"/>
    <col min="10976" max="10976" width="8.875" style="55" customWidth="1"/>
    <col min="10977" max="10978" width="7.625" style="55" customWidth="1"/>
    <col min="10979" max="10979" width="8.25" style="55"/>
    <col min="10980" max="10980" width="10.625" style="55" customWidth="1"/>
    <col min="10981" max="10981" width="10.125" style="55" customWidth="1"/>
    <col min="10982" max="10982" width="8.625" style="55" customWidth="1"/>
    <col min="10983" max="11228" width="8.25" style="55"/>
    <col min="11229" max="11229" width="12.25" style="55" customWidth="1"/>
    <col min="11230" max="11230" width="1.5" style="55" customWidth="1"/>
    <col min="11231" max="11231" width="8" style="55" customWidth="1"/>
    <col min="11232" max="11232" width="8.875" style="55" customWidth="1"/>
    <col min="11233" max="11234" width="7.625" style="55" customWidth="1"/>
    <col min="11235" max="11235" width="8.25" style="55"/>
    <col min="11236" max="11236" width="10.625" style="55" customWidth="1"/>
    <col min="11237" max="11237" width="10.125" style="55" customWidth="1"/>
    <col min="11238" max="11238" width="8.625" style="55" customWidth="1"/>
    <col min="11239" max="11484" width="8.25" style="55"/>
    <col min="11485" max="11485" width="12.25" style="55" customWidth="1"/>
    <col min="11486" max="11486" width="1.5" style="55" customWidth="1"/>
    <col min="11487" max="11487" width="8" style="55" customWidth="1"/>
    <col min="11488" max="11488" width="8.875" style="55" customWidth="1"/>
    <col min="11489" max="11490" width="7.625" style="55" customWidth="1"/>
    <col min="11491" max="11491" width="8.25" style="55"/>
    <col min="11492" max="11492" width="10.625" style="55" customWidth="1"/>
    <col min="11493" max="11493" width="10.125" style="55" customWidth="1"/>
    <col min="11494" max="11494" width="8.625" style="55" customWidth="1"/>
    <col min="11495" max="11740" width="8.25" style="55"/>
    <col min="11741" max="11741" width="12.25" style="55" customWidth="1"/>
    <col min="11742" max="11742" width="1.5" style="55" customWidth="1"/>
    <col min="11743" max="11743" width="8" style="55" customWidth="1"/>
    <col min="11744" max="11744" width="8.875" style="55" customWidth="1"/>
    <col min="11745" max="11746" width="7.625" style="55" customWidth="1"/>
    <col min="11747" max="11747" width="8.25" style="55"/>
    <col min="11748" max="11748" width="10.625" style="55" customWidth="1"/>
    <col min="11749" max="11749" width="10.125" style="55" customWidth="1"/>
    <col min="11750" max="11750" width="8.625" style="55" customWidth="1"/>
    <col min="11751" max="11996" width="8.25" style="55"/>
    <col min="11997" max="11997" width="12.25" style="55" customWidth="1"/>
    <col min="11998" max="11998" width="1.5" style="55" customWidth="1"/>
    <col min="11999" max="11999" width="8" style="55" customWidth="1"/>
    <col min="12000" max="12000" width="8.875" style="55" customWidth="1"/>
    <col min="12001" max="12002" width="7.625" style="55" customWidth="1"/>
    <col min="12003" max="12003" width="8.25" style="55"/>
    <col min="12004" max="12004" width="10.625" style="55" customWidth="1"/>
    <col min="12005" max="12005" width="10.125" style="55" customWidth="1"/>
    <col min="12006" max="12006" width="8.625" style="55" customWidth="1"/>
    <col min="12007" max="12252" width="8.25" style="55"/>
    <col min="12253" max="12253" width="12.25" style="55" customWidth="1"/>
    <col min="12254" max="12254" width="1.5" style="55" customWidth="1"/>
    <col min="12255" max="12255" width="8" style="55" customWidth="1"/>
    <col min="12256" max="12256" width="8.875" style="55" customWidth="1"/>
    <col min="12257" max="12258" width="7.625" style="55" customWidth="1"/>
    <col min="12259" max="12259" width="8.25" style="55"/>
    <col min="12260" max="12260" width="10.625" style="55" customWidth="1"/>
    <col min="12261" max="12261" width="10.125" style="55" customWidth="1"/>
    <col min="12262" max="12262" width="8.625" style="55" customWidth="1"/>
    <col min="12263" max="12508" width="8.25" style="55"/>
    <col min="12509" max="12509" width="12.25" style="55" customWidth="1"/>
    <col min="12510" max="12510" width="1.5" style="55" customWidth="1"/>
    <col min="12511" max="12511" width="8" style="55" customWidth="1"/>
    <col min="12512" max="12512" width="8.875" style="55" customWidth="1"/>
    <col min="12513" max="12514" width="7.625" style="55" customWidth="1"/>
    <col min="12515" max="12515" width="8.25" style="55"/>
    <col min="12516" max="12516" width="10.625" style="55" customWidth="1"/>
    <col min="12517" max="12517" width="10.125" style="55" customWidth="1"/>
    <col min="12518" max="12518" width="8.625" style="55" customWidth="1"/>
    <col min="12519" max="12764" width="8.25" style="55"/>
    <col min="12765" max="12765" width="12.25" style="55" customWidth="1"/>
    <col min="12766" max="12766" width="1.5" style="55" customWidth="1"/>
    <col min="12767" max="12767" width="8" style="55" customWidth="1"/>
    <col min="12768" max="12768" width="8.875" style="55" customWidth="1"/>
    <col min="12769" max="12770" width="7.625" style="55" customWidth="1"/>
    <col min="12771" max="12771" width="8.25" style="55"/>
    <col min="12772" max="12772" width="10.625" style="55" customWidth="1"/>
    <col min="12773" max="12773" width="10.125" style="55" customWidth="1"/>
    <col min="12774" max="12774" width="8.625" style="55" customWidth="1"/>
    <col min="12775" max="13020" width="8.25" style="55"/>
    <col min="13021" max="13021" width="12.25" style="55" customWidth="1"/>
    <col min="13022" max="13022" width="1.5" style="55" customWidth="1"/>
    <col min="13023" max="13023" width="8" style="55" customWidth="1"/>
    <col min="13024" max="13024" width="8.875" style="55" customWidth="1"/>
    <col min="13025" max="13026" width="7.625" style="55" customWidth="1"/>
    <col min="13027" max="13027" width="8.25" style="55"/>
    <col min="13028" max="13028" width="10.625" style="55" customWidth="1"/>
    <col min="13029" max="13029" width="10.125" style="55" customWidth="1"/>
    <col min="13030" max="13030" width="8.625" style="55" customWidth="1"/>
    <col min="13031" max="13276" width="8.25" style="55"/>
    <col min="13277" max="13277" width="12.25" style="55" customWidth="1"/>
    <col min="13278" max="13278" width="1.5" style="55" customWidth="1"/>
    <col min="13279" max="13279" width="8" style="55" customWidth="1"/>
    <col min="13280" max="13280" width="8.875" style="55" customWidth="1"/>
    <col min="13281" max="13282" width="7.625" style="55" customWidth="1"/>
    <col min="13283" max="13283" width="8.25" style="55"/>
    <col min="13284" max="13284" width="10.625" style="55" customWidth="1"/>
    <col min="13285" max="13285" width="10.125" style="55" customWidth="1"/>
    <col min="13286" max="13286" width="8.625" style="55" customWidth="1"/>
    <col min="13287" max="13532" width="8.25" style="55"/>
    <col min="13533" max="13533" width="12.25" style="55" customWidth="1"/>
    <col min="13534" max="13534" width="1.5" style="55" customWidth="1"/>
    <col min="13535" max="13535" width="8" style="55" customWidth="1"/>
    <col min="13536" max="13536" width="8.875" style="55" customWidth="1"/>
    <col min="13537" max="13538" width="7.625" style="55" customWidth="1"/>
    <col min="13539" max="13539" width="8.25" style="55"/>
    <col min="13540" max="13540" width="10.625" style="55" customWidth="1"/>
    <col min="13541" max="13541" width="10.125" style="55" customWidth="1"/>
    <col min="13542" max="13542" width="8.625" style="55" customWidth="1"/>
    <col min="13543" max="13788" width="8.25" style="55"/>
    <col min="13789" max="13789" width="12.25" style="55" customWidth="1"/>
    <col min="13790" max="13790" width="1.5" style="55" customWidth="1"/>
    <col min="13791" max="13791" width="8" style="55" customWidth="1"/>
    <col min="13792" max="13792" width="8.875" style="55" customWidth="1"/>
    <col min="13793" max="13794" width="7.625" style="55" customWidth="1"/>
    <col min="13795" max="13795" width="8.25" style="55"/>
    <col min="13796" max="13796" width="10.625" style="55" customWidth="1"/>
    <col min="13797" max="13797" width="10.125" style="55" customWidth="1"/>
    <col min="13798" max="13798" width="8.625" style="55" customWidth="1"/>
    <col min="13799" max="14044" width="8.25" style="55"/>
    <col min="14045" max="14045" width="12.25" style="55" customWidth="1"/>
    <col min="14046" max="14046" width="1.5" style="55" customWidth="1"/>
    <col min="14047" max="14047" width="8" style="55" customWidth="1"/>
    <col min="14048" max="14048" width="8.875" style="55" customWidth="1"/>
    <col min="14049" max="14050" width="7.625" style="55" customWidth="1"/>
    <col min="14051" max="14051" width="8.25" style="55"/>
    <col min="14052" max="14052" width="10.625" style="55" customWidth="1"/>
    <col min="14053" max="14053" width="10.125" style="55" customWidth="1"/>
    <col min="14054" max="14054" width="8.625" style="55" customWidth="1"/>
    <col min="14055" max="14300" width="8.25" style="55"/>
    <col min="14301" max="14301" width="12.25" style="55" customWidth="1"/>
    <col min="14302" max="14302" width="1.5" style="55" customWidth="1"/>
    <col min="14303" max="14303" width="8" style="55" customWidth="1"/>
    <col min="14304" max="14304" width="8.875" style="55" customWidth="1"/>
    <col min="14305" max="14306" width="7.625" style="55" customWidth="1"/>
    <col min="14307" max="14307" width="8.25" style="55"/>
    <col min="14308" max="14308" width="10.625" style="55" customWidth="1"/>
    <col min="14309" max="14309" width="10.125" style="55" customWidth="1"/>
    <col min="14310" max="14310" width="8.625" style="55" customWidth="1"/>
    <col min="14311" max="14556" width="8.25" style="55"/>
    <col min="14557" max="14557" width="12.25" style="55" customWidth="1"/>
    <col min="14558" max="14558" width="1.5" style="55" customWidth="1"/>
    <col min="14559" max="14559" width="8" style="55" customWidth="1"/>
    <col min="14560" max="14560" width="8.875" style="55" customWidth="1"/>
    <col min="14561" max="14562" width="7.625" style="55" customWidth="1"/>
    <col min="14563" max="14563" width="8.25" style="55"/>
    <col min="14564" max="14564" width="10.625" style="55" customWidth="1"/>
    <col min="14565" max="14565" width="10.125" style="55" customWidth="1"/>
    <col min="14566" max="14566" width="8.625" style="55" customWidth="1"/>
    <col min="14567" max="14812" width="8.25" style="55"/>
    <col min="14813" max="14813" width="12.25" style="55" customWidth="1"/>
    <col min="14814" max="14814" width="1.5" style="55" customWidth="1"/>
    <col min="14815" max="14815" width="8" style="55" customWidth="1"/>
    <col min="14816" max="14816" width="8.875" style="55" customWidth="1"/>
    <col min="14817" max="14818" width="7.625" style="55" customWidth="1"/>
    <col min="14819" max="14819" width="8.25" style="55"/>
    <col min="14820" max="14820" width="10.625" style="55" customWidth="1"/>
    <col min="14821" max="14821" width="10.125" style="55" customWidth="1"/>
    <col min="14822" max="14822" width="8.625" style="55" customWidth="1"/>
    <col min="14823" max="15068" width="8.25" style="55"/>
    <col min="15069" max="15069" width="12.25" style="55" customWidth="1"/>
    <col min="15070" max="15070" width="1.5" style="55" customWidth="1"/>
    <col min="15071" max="15071" width="8" style="55" customWidth="1"/>
    <col min="15072" max="15072" width="8.875" style="55" customWidth="1"/>
    <col min="15073" max="15074" width="7.625" style="55" customWidth="1"/>
    <col min="15075" max="15075" width="8.25" style="55"/>
    <col min="15076" max="15076" width="10.625" style="55" customWidth="1"/>
    <col min="15077" max="15077" width="10.125" style="55" customWidth="1"/>
    <col min="15078" max="15078" width="8.625" style="55" customWidth="1"/>
    <col min="15079" max="15324" width="8.25" style="55"/>
    <col min="15325" max="15325" width="12.25" style="55" customWidth="1"/>
    <col min="15326" max="15326" width="1.5" style="55" customWidth="1"/>
    <col min="15327" max="15327" width="8" style="55" customWidth="1"/>
    <col min="15328" max="15328" width="8.875" style="55" customWidth="1"/>
    <col min="15329" max="15330" width="7.625" style="55" customWidth="1"/>
    <col min="15331" max="15331" width="8.25" style="55"/>
    <col min="15332" max="15332" width="10.625" style="55" customWidth="1"/>
    <col min="15333" max="15333" width="10.125" style="55" customWidth="1"/>
    <col min="15334" max="15334" width="8.625" style="55" customWidth="1"/>
    <col min="15335" max="15580" width="8.25" style="55"/>
    <col min="15581" max="15581" width="12.25" style="55" customWidth="1"/>
    <col min="15582" max="15582" width="1.5" style="55" customWidth="1"/>
    <col min="15583" max="15583" width="8" style="55" customWidth="1"/>
    <col min="15584" max="15584" width="8.875" style="55" customWidth="1"/>
    <col min="15585" max="15586" width="7.625" style="55" customWidth="1"/>
    <col min="15587" max="15587" width="8.25" style="55"/>
    <col min="15588" max="15588" width="10.625" style="55" customWidth="1"/>
    <col min="15589" max="15589" width="10.125" style="55" customWidth="1"/>
    <col min="15590" max="15590" width="8.625" style="55" customWidth="1"/>
    <col min="15591" max="15836" width="8.25" style="55"/>
    <col min="15837" max="15837" width="12.25" style="55" customWidth="1"/>
    <col min="15838" max="15838" width="1.5" style="55" customWidth="1"/>
    <col min="15839" max="15839" width="8" style="55" customWidth="1"/>
    <col min="15840" max="15840" width="8.875" style="55" customWidth="1"/>
    <col min="15841" max="15842" width="7.625" style="55" customWidth="1"/>
    <col min="15843" max="15843" width="8.25" style="55"/>
    <col min="15844" max="15844" width="10.625" style="55" customWidth="1"/>
    <col min="15845" max="15845" width="10.125" style="55" customWidth="1"/>
    <col min="15846" max="15846" width="8.625" style="55" customWidth="1"/>
    <col min="15847" max="16092" width="8.25" style="55"/>
    <col min="16093" max="16093" width="12.25" style="55" customWidth="1"/>
    <col min="16094" max="16094" width="1.5" style="55" customWidth="1"/>
    <col min="16095" max="16095" width="8" style="55" customWidth="1"/>
    <col min="16096" max="16096" width="8.875" style="55" customWidth="1"/>
    <col min="16097" max="16098" width="7.625" style="55" customWidth="1"/>
    <col min="16099" max="16099" width="8.25" style="55"/>
    <col min="16100" max="16100" width="10.625" style="55" customWidth="1"/>
    <col min="16101" max="16101" width="10.125" style="55" customWidth="1"/>
    <col min="16102" max="16102" width="8.625" style="55" customWidth="1"/>
    <col min="16103" max="16384" width="8.25" style="55"/>
  </cols>
  <sheetData>
    <row r="1" spans="1:16" ht="13.5" customHeight="1" x14ac:dyDescent="0.4">
      <c r="A1" s="53" t="s">
        <v>2</v>
      </c>
      <c r="B1" s="54"/>
    </row>
    <row r="2" spans="1:16" ht="13.5" customHeight="1" x14ac:dyDescent="0.4">
      <c r="A2" s="53"/>
      <c r="B2" s="54"/>
    </row>
    <row r="3" spans="1:16" s="181" customFormat="1" ht="21" customHeight="1" x14ac:dyDescent="0.4">
      <c r="C3" s="59" t="s">
        <v>123</v>
      </c>
      <c r="D3" s="59"/>
      <c r="E3" s="59"/>
      <c r="F3" s="59"/>
      <c r="G3" s="59"/>
      <c r="H3" s="182"/>
      <c r="I3" s="183"/>
      <c r="J3" s="184"/>
    </row>
    <row r="4" spans="1:16" ht="16.5" customHeight="1" x14ac:dyDescent="0.4">
      <c r="I4" s="185" t="s">
        <v>124</v>
      </c>
      <c r="J4" s="186"/>
      <c r="K4" s="186"/>
    </row>
    <row r="5" spans="1:16" s="56" customFormat="1" ht="17.45" customHeight="1" x14ac:dyDescent="0.4">
      <c r="C5" s="187" t="s">
        <v>125</v>
      </c>
      <c r="D5" s="188" t="s">
        <v>126</v>
      </c>
      <c r="E5" s="189" t="s">
        <v>127</v>
      </c>
      <c r="F5" s="189"/>
      <c r="G5" s="189"/>
      <c r="H5" s="188" t="s">
        <v>128</v>
      </c>
      <c r="I5" s="190" t="s">
        <v>129</v>
      </c>
      <c r="J5" s="191" t="s">
        <v>130</v>
      </c>
      <c r="K5" s="192" t="s">
        <v>126</v>
      </c>
    </row>
    <row r="6" spans="1:16" s="56" customFormat="1" ht="17.45" customHeight="1" x14ac:dyDescent="0.4">
      <c r="C6" s="193"/>
      <c r="D6" s="194"/>
      <c r="E6" s="194"/>
      <c r="F6" s="194"/>
      <c r="G6" s="194"/>
      <c r="H6" s="194"/>
      <c r="I6" s="195" t="s">
        <v>131</v>
      </c>
      <c r="J6" s="196" t="s">
        <v>132</v>
      </c>
      <c r="K6" s="197" t="s">
        <v>133</v>
      </c>
    </row>
    <row r="7" spans="1:16" s="56" customFormat="1" ht="17.45" customHeight="1" x14ac:dyDescent="0.4">
      <c r="C7" s="193"/>
      <c r="D7" s="194"/>
      <c r="E7" s="194"/>
      <c r="F7" s="194"/>
      <c r="G7" s="194"/>
      <c r="H7" s="194"/>
      <c r="I7" s="195"/>
      <c r="J7" s="198" t="s">
        <v>134</v>
      </c>
      <c r="K7" s="197"/>
    </row>
    <row r="8" spans="1:16" s="56" customFormat="1" ht="17.45" customHeight="1" x14ac:dyDescent="0.4">
      <c r="C8" s="193"/>
      <c r="D8" s="194" t="s">
        <v>135</v>
      </c>
      <c r="E8" s="194" t="s">
        <v>136</v>
      </c>
      <c r="F8" s="194" t="s">
        <v>71</v>
      </c>
      <c r="G8" s="194" t="s">
        <v>72</v>
      </c>
      <c r="H8" s="199" t="s">
        <v>135</v>
      </c>
      <c r="I8" s="195"/>
      <c r="J8" s="200"/>
      <c r="K8" s="197" t="s">
        <v>137</v>
      </c>
    </row>
    <row r="9" spans="1:16" s="56" customFormat="1" ht="17.45" customHeight="1" x14ac:dyDescent="0.4">
      <c r="C9" s="201"/>
      <c r="D9" s="194" t="s">
        <v>138</v>
      </c>
      <c r="E9" s="194" t="s">
        <v>139</v>
      </c>
      <c r="F9" s="194"/>
      <c r="G9" s="194"/>
      <c r="H9" s="194"/>
      <c r="I9" s="195" t="s">
        <v>140</v>
      </c>
      <c r="J9" s="200" t="s">
        <v>141</v>
      </c>
      <c r="K9" s="197" t="s">
        <v>142</v>
      </c>
      <c r="P9" s="202"/>
    </row>
    <row r="10" spans="1:16" ht="20.25" customHeight="1" x14ac:dyDescent="0.4">
      <c r="C10" s="203" t="s">
        <v>143</v>
      </c>
      <c r="D10" s="204">
        <f t="shared" ref="D10:I10" si="0">SUM(D11:D14)</f>
        <v>126515</v>
      </c>
      <c r="E10" s="204">
        <f t="shared" si="0"/>
        <v>126948</v>
      </c>
      <c r="F10" s="204">
        <f t="shared" si="0"/>
        <v>63652</v>
      </c>
      <c r="G10" s="204">
        <f t="shared" si="0"/>
        <v>63296</v>
      </c>
      <c r="H10" s="204">
        <f t="shared" si="0"/>
        <v>57230</v>
      </c>
      <c r="I10" s="205">
        <f t="shared" si="0"/>
        <v>433</v>
      </c>
      <c r="J10" s="206">
        <f>(E10/D10-1)*100</f>
        <v>0.34225190688850216</v>
      </c>
      <c r="K10" s="207">
        <f>SUM(K11:K14)</f>
        <v>99.999999999999986</v>
      </c>
      <c r="M10" s="208"/>
    </row>
    <row r="11" spans="1:16" ht="20.25" customHeight="1" x14ac:dyDescent="0.4">
      <c r="C11" s="209" t="s">
        <v>144</v>
      </c>
      <c r="D11" s="210">
        <v>78066</v>
      </c>
      <c r="E11" s="210">
        <v>78715</v>
      </c>
      <c r="F11" s="210">
        <v>38969</v>
      </c>
      <c r="G11" s="210">
        <v>39746</v>
      </c>
      <c r="H11" s="210">
        <v>34355</v>
      </c>
      <c r="I11" s="211">
        <v>649</v>
      </c>
      <c r="J11" s="212">
        <v>0.83134783388414402</v>
      </c>
      <c r="K11" s="213">
        <f>E11/$E$10*100</f>
        <v>62.005703122538357</v>
      </c>
      <c r="M11" s="208"/>
    </row>
    <row r="12" spans="1:16" ht="20.25" customHeight="1" x14ac:dyDescent="0.4">
      <c r="C12" s="209" t="s">
        <v>145</v>
      </c>
      <c r="D12" s="210">
        <v>24262</v>
      </c>
      <c r="E12" s="210">
        <v>24110</v>
      </c>
      <c r="F12" s="210">
        <v>12035</v>
      </c>
      <c r="G12" s="210">
        <v>12075</v>
      </c>
      <c r="H12" s="210">
        <v>11621</v>
      </c>
      <c r="I12" s="211">
        <v>-152</v>
      </c>
      <c r="J12" s="212">
        <v>-0.62649410600940092</v>
      </c>
      <c r="K12" s="213">
        <f>E12/$E$10*100</f>
        <v>18.992028232032013</v>
      </c>
      <c r="M12" s="208"/>
    </row>
    <row r="13" spans="1:16" ht="20.25" customHeight="1" x14ac:dyDescent="0.4">
      <c r="C13" s="209" t="s">
        <v>146</v>
      </c>
      <c r="D13" s="210">
        <v>11395</v>
      </c>
      <c r="E13" s="210">
        <v>11328</v>
      </c>
      <c r="F13" s="210">
        <v>5903</v>
      </c>
      <c r="G13" s="210">
        <v>5425</v>
      </c>
      <c r="H13" s="210">
        <v>5351</v>
      </c>
      <c r="I13" s="211">
        <v>-67</v>
      </c>
      <c r="J13" s="212">
        <v>-0.5879771829749858</v>
      </c>
      <c r="K13" s="213">
        <f>E13/$E$10*100</f>
        <v>8.923338689857264</v>
      </c>
      <c r="M13" s="208"/>
    </row>
    <row r="14" spans="1:16" ht="20.25" customHeight="1" x14ac:dyDescent="0.4">
      <c r="C14" s="214" t="s">
        <v>147</v>
      </c>
      <c r="D14" s="215">
        <v>12792</v>
      </c>
      <c r="E14" s="215">
        <v>12795</v>
      </c>
      <c r="F14" s="215">
        <v>6745</v>
      </c>
      <c r="G14" s="215">
        <v>6050</v>
      </c>
      <c r="H14" s="215">
        <v>5903</v>
      </c>
      <c r="I14" s="216">
        <v>3</v>
      </c>
      <c r="J14" s="217">
        <v>2.3452157598491397E-2</v>
      </c>
      <c r="K14" s="218">
        <f>E14/$E$10*100</f>
        <v>10.078929955572361</v>
      </c>
      <c r="M14" s="208"/>
    </row>
    <row r="15" spans="1:16" ht="20.25" customHeight="1" x14ac:dyDescent="0.4">
      <c r="C15" s="219" t="s">
        <v>148</v>
      </c>
      <c r="D15" s="220"/>
      <c r="E15" s="220"/>
      <c r="F15" s="220"/>
      <c r="G15" s="220"/>
      <c r="H15" s="220"/>
      <c r="I15" s="220"/>
      <c r="J15" s="220"/>
      <c r="K15" s="221"/>
      <c r="M15" s="208"/>
    </row>
    <row r="16" spans="1:16" ht="20.25" customHeight="1" x14ac:dyDescent="0.4">
      <c r="C16" s="222" t="s">
        <v>149</v>
      </c>
      <c r="D16" s="223">
        <v>4636</v>
      </c>
      <c r="E16" s="224">
        <v>4639</v>
      </c>
      <c r="F16" s="223">
        <v>2268</v>
      </c>
      <c r="G16" s="223">
        <v>2371</v>
      </c>
      <c r="H16" s="223">
        <v>2024</v>
      </c>
      <c r="I16" s="225">
        <v>3</v>
      </c>
      <c r="J16" s="226">
        <v>6.4710957722180495E-2</v>
      </c>
      <c r="K16" s="227">
        <f t="shared" ref="K16:K45" si="1">E16/$E$11*100</f>
        <v>5.8934129454360669</v>
      </c>
      <c r="M16" s="208"/>
    </row>
    <row r="17" spans="3:13" ht="20.25" customHeight="1" x14ac:dyDescent="0.4">
      <c r="C17" s="228" t="s">
        <v>150</v>
      </c>
      <c r="D17" s="229">
        <v>5713</v>
      </c>
      <c r="E17" s="230">
        <v>5804</v>
      </c>
      <c r="F17" s="229">
        <v>2883</v>
      </c>
      <c r="G17" s="229">
        <v>2921</v>
      </c>
      <c r="H17" s="229">
        <v>2344</v>
      </c>
      <c r="I17" s="231">
        <v>91</v>
      </c>
      <c r="J17" s="232">
        <v>1.5928583931384521</v>
      </c>
      <c r="K17" s="233">
        <f t="shared" si="1"/>
        <v>7.3734358127421711</v>
      </c>
      <c r="M17" s="208"/>
    </row>
    <row r="18" spans="3:13" ht="20.25" customHeight="1" x14ac:dyDescent="0.4">
      <c r="C18" s="228" t="s">
        <v>151</v>
      </c>
      <c r="D18" s="229">
        <v>2155</v>
      </c>
      <c r="E18" s="230">
        <v>2200</v>
      </c>
      <c r="F18" s="229">
        <v>1116</v>
      </c>
      <c r="G18" s="229">
        <v>1084</v>
      </c>
      <c r="H18" s="229">
        <v>921</v>
      </c>
      <c r="I18" s="231">
        <v>45</v>
      </c>
      <c r="J18" s="232">
        <v>2.088167053364276</v>
      </c>
      <c r="K18" s="233">
        <f t="shared" si="1"/>
        <v>2.794892968303373</v>
      </c>
      <c r="M18" s="208"/>
    </row>
    <row r="19" spans="3:13" ht="20.25" customHeight="1" x14ac:dyDescent="0.4">
      <c r="C19" s="228" t="s">
        <v>152</v>
      </c>
      <c r="D19" s="229">
        <v>1321</v>
      </c>
      <c r="E19" s="230">
        <v>1343</v>
      </c>
      <c r="F19" s="229">
        <v>684</v>
      </c>
      <c r="G19" s="229">
        <v>659</v>
      </c>
      <c r="H19" s="229">
        <v>535</v>
      </c>
      <c r="I19" s="231">
        <v>22</v>
      </c>
      <c r="J19" s="232">
        <v>1.6654049962149919</v>
      </c>
      <c r="K19" s="233">
        <f t="shared" si="1"/>
        <v>1.7061551165597408</v>
      </c>
      <c r="M19" s="208"/>
    </row>
    <row r="20" spans="3:13" ht="20.25" customHeight="1" x14ac:dyDescent="0.4">
      <c r="C20" s="228" t="s">
        <v>153</v>
      </c>
      <c r="D20" s="229">
        <v>1370</v>
      </c>
      <c r="E20" s="230">
        <v>1353</v>
      </c>
      <c r="F20" s="229">
        <v>691</v>
      </c>
      <c r="G20" s="229">
        <v>662</v>
      </c>
      <c r="H20" s="229">
        <v>654</v>
      </c>
      <c r="I20" s="231">
        <v>-17</v>
      </c>
      <c r="J20" s="232">
        <v>-1.2408759124087565</v>
      </c>
      <c r="K20" s="233">
        <f t="shared" si="1"/>
        <v>1.7188591755065743</v>
      </c>
      <c r="M20" s="208"/>
    </row>
    <row r="21" spans="3:13" ht="20.25" customHeight="1" x14ac:dyDescent="0.4">
      <c r="C21" s="228" t="s">
        <v>154</v>
      </c>
      <c r="D21" s="229">
        <v>1867</v>
      </c>
      <c r="E21" s="230">
        <v>1873</v>
      </c>
      <c r="F21" s="229">
        <v>940</v>
      </c>
      <c r="G21" s="229">
        <v>933</v>
      </c>
      <c r="H21" s="229">
        <v>888</v>
      </c>
      <c r="I21" s="231">
        <v>6</v>
      </c>
      <c r="J21" s="232">
        <v>0.32137118371720064</v>
      </c>
      <c r="K21" s="233">
        <f t="shared" si="1"/>
        <v>2.379470240741917</v>
      </c>
      <c r="M21" s="208"/>
    </row>
    <row r="22" spans="3:13" ht="20.25" customHeight="1" x14ac:dyDescent="0.4">
      <c r="C22" s="234" t="s">
        <v>155</v>
      </c>
      <c r="D22" s="229">
        <v>2016</v>
      </c>
      <c r="E22" s="230">
        <v>2031</v>
      </c>
      <c r="F22" s="229">
        <v>1053</v>
      </c>
      <c r="G22" s="229">
        <v>978</v>
      </c>
      <c r="H22" s="229">
        <v>956</v>
      </c>
      <c r="I22" s="231">
        <v>15</v>
      </c>
      <c r="J22" s="232">
        <v>0.74404761904762751</v>
      </c>
      <c r="K22" s="233">
        <f t="shared" si="1"/>
        <v>2.5801943721018867</v>
      </c>
      <c r="M22" s="208"/>
    </row>
    <row r="23" spans="3:13" ht="20.25" customHeight="1" x14ac:dyDescent="0.4">
      <c r="C23" s="228" t="s">
        <v>156</v>
      </c>
      <c r="D23" s="229">
        <v>2254</v>
      </c>
      <c r="E23" s="230">
        <v>2297</v>
      </c>
      <c r="F23" s="229">
        <v>1125</v>
      </c>
      <c r="G23" s="229">
        <v>1172</v>
      </c>
      <c r="H23" s="229">
        <v>972</v>
      </c>
      <c r="I23" s="231">
        <v>43</v>
      </c>
      <c r="J23" s="232">
        <v>1.9077196095829585</v>
      </c>
      <c r="K23" s="233">
        <f t="shared" si="1"/>
        <v>2.9181223400876579</v>
      </c>
      <c r="M23" s="208"/>
    </row>
    <row r="24" spans="3:13" ht="20.25" customHeight="1" x14ac:dyDescent="0.4">
      <c r="C24" s="228" t="s">
        <v>157</v>
      </c>
      <c r="D24" s="229">
        <v>3197</v>
      </c>
      <c r="E24" s="230">
        <v>3223</v>
      </c>
      <c r="F24" s="229">
        <v>1644</v>
      </c>
      <c r="G24" s="229">
        <v>1579</v>
      </c>
      <c r="H24" s="229">
        <v>1286</v>
      </c>
      <c r="I24" s="231">
        <v>26</v>
      </c>
      <c r="J24" s="232">
        <v>0.81326243353143646</v>
      </c>
      <c r="K24" s="233">
        <f t="shared" si="1"/>
        <v>4.0945181985644412</v>
      </c>
      <c r="M24" s="208"/>
    </row>
    <row r="25" spans="3:13" ht="20.25" customHeight="1" x14ac:dyDescent="0.4">
      <c r="C25" s="234" t="s">
        <v>158</v>
      </c>
      <c r="D25" s="229">
        <v>3151</v>
      </c>
      <c r="E25" s="230">
        <v>3096</v>
      </c>
      <c r="F25" s="229">
        <v>1496</v>
      </c>
      <c r="G25" s="229">
        <v>1600</v>
      </c>
      <c r="H25" s="229">
        <v>1516</v>
      </c>
      <c r="I25" s="231">
        <v>-55</v>
      </c>
      <c r="J25" s="232">
        <v>-1.7454776261504268</v>
      </c>
      <c r="K25" s="233">
        <f t="shared" si="1"/>
        <v>3.9331766499396554</v>
      </c>
      <c r="M25" s="208"/>
    </row>
    <row r="26" spans="3:13" ht="20.25" customHeight="1" x14ac:dyDescent="0.4">
      <c r="C26" s="228" t="s">
        <v>159</v>
      </c>
      <c r="D26" s="229">
        <v>2407</v>
      </c>
      <c r="E26" s="230">
        <v>2426</v>
      </c>
      <c r="F26" s="229">
        <v>1211</v>
      </c>
      <c r="G26" s="229">
        <v>1215</v>
      </c>
      <c r="H26" s="229">
        <v>1063</v>
      </c>
      <c r="I26" s="231">
        <v>19</v>
      </c>
      <c r="J26" s="232">
        <v>0.78936435396759208</v>
      </c>
      <c r="K26" s="233">
        <f t="shared" si="1"/>
        <v>3.0820047005018103</v>
      </c>
      <c r="M26" s="208"/>
    </row>
    <row r="27" spans="3:13" ht="20.25" customHeight="1" x14ac:dyDescent="0.4">
      <c r="C27" s="228" t="s">
        <v>160</v>
      </c>
      <c r="D27" s="229">
        <v>2793</v>
      </c>
      <c r="E27" s="230">
        <v>2850</v>
      </c>
      <c r="F27" s="229">
        <v>1414</v>
      </c>
      <c r="G27" s="229">
        <v>1436</v>
      </c>
      <c r="H27" s="229">
        <v>1216</v>
      </c>
      <c r="I27" s="231">
        <v>57</v>
      </c>
      <c r="J27" s="232">
        <v>2.0408163265306145</v>
      </c>
      <c r="K27" s="233">
        <f t="shared" si="1"/>
        <v>3.6206567998475512</v>
      </c>
      <c r="M27" s="208"/>
    </row>
    <row r="28" spans="3:13" ht="20.25" customHeight="1" x14ac:dyDescent="0.4">
      <c r="C28" s="228" t="s">
        <v>161</v>
      </c>
      <c r="D28" s="229">
        <v>1716</v>
      </c>
      <c r="E28" s="230">
        <v>1741</v>
      </c>
      <c r="F28" s="229">
        <v>857</v>
      </c>
      <c r="G28" s="229">
        <v>884</v>
      </c>
      <c r="H28" s="229">
        <v>740</v>
      </c>
      <c r="I28" s="231">
        <v>25</v>
      </c>
      <c r="J28" s="232">
        <v>1.4568764568764658</v>
      </c>
      <c r="K28" s="233">
        <f t="shared" si="1"/>
        <v>2.2117766626437145</v>
      </c>
      <c r="M28" s="208"/>
    </row>
    <row r="29" spans="3:13" ht="20.25" customHeight="1" x14ac:dyDescent="0.4">
      <c r="C29" s="228" t="s">
        <v>162</v>
      </c>
      <c r="D29" s="229">
        <v>2740</v>
      </c>
      <c r="E29" s="230">
        <v>2751</v>
      </c>
      <c r="F29" s="229">
        <v>1368</v>
      </c>
      <c r="G29" s="229">
        <v>1383</v>
      </c>
      <c r="H29" s="229">
        <v>1140</v>
      </c>
      <c r="I29" s="231">
        <v>11</v>
      </c>
      <c r="J29" s="232">
        <v>0.40145985401460749</v>
      </c>
      <c r="K29" s="233">
        <f t="shared" si="1"/>
        <v>3.4948866162738996</v>
      </c>
      <c r="M29" s="208"/>
    </row>
    <row r="30" spans="3:13" ht="20.25" customHeight="1" x14ac:dyDescent="0.4">
      <c r="C30" s="228" t="s">
        <v>163</v>
      </c>
      <c r="D30" s="229">
        <v>5189</v>
      </c>
      <c r="E30" s="230">
        <v>5237</v>
      </c>
      <c r="F30" s="229">
        <v>2569</v>
      </c>
      <c r="G30" s="229">
        <v>2668</v>
      </c>
      <c r="H30" s="229">
        <v>2528</v>
      </c>
      <c r="I30" s="231">
        <v>48</v>
      </c>
      <c r="J30" s="232">
        <v>0.92503372518790705</v>
      </c>
      <c r="K30" s="233">
        <f t="shared" si="1"/>
        <v>6.6531156704567103</v>
      </c>
      <c r="M30" s="208"/>
    </row>
    <row r="31" spans="3:13" ht="20.25" customHeight="1" x14ac:dyDescent="0.4">
      <c r="C31" s="228" t="s">
        <v>164</v>
      </c>
      <c r="D31" s="235">
        <v>4336</v>
      </c>
      <c r="E31" s="229">
        <v>4412</v>
      </c>
      <c r="F31" s="236">
        <v>2184</v>
      </c>
      <c r="G31" s="229">
        <v>2228</v>
      </c>
      <c r="H31" s="229">
        <v>1840</v>
      </c>
      <c r="I31" s="231">
        <v>76</v>
      </c>
      <c r="J31" s="232">
        <v>1.7527675276752808</v>
      </c>
      <c r="K31" s="233">
        <f t="shared" si="1"/>
        <v>5.6050308073429465</v>
      </c>
      <c r="M31" s="208"/>
    </row>
    <row r="32" spans="3:13" ht="20.25" customHeight="1" x14ac:dyDescent="0.4">
      <c r="C32" s="228" t="s">
        <v>165</v>
      </c>
      <c r="D32" s="235">
        <v>3625</v>
      </c>
      <c r="E32" s="230">
        <v>3689</v>
      </c>
      <c r="F32" s="236">
        <v>1830</v>
      </c>
      <c r="G32" s="229">
        <v>1859</v>
      </c>
      <c r="H32" s="229">
        <v>1755</v>
      </c>
      <c r="I32" s="231">
        <v>64</v>
      </c>
      <c r="J32" s="232">
        <v>1.7655172413792997</v>
      </c>
      <c r="K32" s="233">
        <f t="shared" si="1"/>
        <v>4.6865273454868825</v>
      </c>
      <c r="M32" s="208"/>
    </row>
    <row r="33" spans="3:14" ht="20.25" customHeight="1" x14ac:dyDescent="0.4">
      <c r="C33" s="228" t="s">
        <v>166</v>
      </c>
      <c r="D33" s="235">
        <v>3189</v>
      </c>
      <c r="E33" s="229">
        <v>3143</v>
      </c>
      <c r="F33" s="236">
        <v>1539</v>
      </c>
      <c r="G33" s="229">
        <v>1604</v>
      </c>
      <c r="H33" s="229">
        <v>1363</v>
      </c>
      <c r="I33" s="231">
        <v>-46</v>
      </c>
      <c r="J33" s="232">
        <v>-1.4424584509250549</v>
      </c>
      <c r="K33" s="233">
        <f t="shared" si="1"/>
        <v>3.9928857269897735</v>
      </c>
      <c r="M33" s="208"/>
    </row>
    <row r="34" spans="3:14" ht="20.25" customHeight="1" x14ac:dyDescent="0.4">
      <c r="C34" s="228" t="s">
        <v>167</v>
      </c>
      <c r="D34" s="235">
        <v>2809</v>
      </c>
      <c r="E34" s="229">
        <v>2843</v>
      </c>
      <c r="F34" s="236">
        <v>1414</v>
      </c>
      <c r="G34" s="229">
        <v>1429</v>
      </c>
      <c r="H34" s="229">
        <v>1282</v>
      </c>
      <c r="I34" s="231">
        <v>34</v>
      </c>
      <c r="J34" s="232">
        <v>1.210395158419364</v>
      </c>
      <c r="K34" s="233">
        <f t="shared" si="1"/>
        <v>3.6117639585847674</v>
      </c>
      <c r="M34" s="208"/>
    </row>
    <row r="35" spans="3:14" ht="20.25" customHeight="1" x14ac:dyDescent="0.4">
      <c r="C35" s="228" t="s">
        <v>168</v>
      </c>
      <c r="D35" s="235">
        <v>1850</v>
      </c>
      <c r="E35" s="229">
        <v>1837</v>
      </c>
      <c r="F35" s="236">
        <v>909</v>
      </c>
      <c r="G35" s="229">
        <v>928</v>
      </c>
      <c r="H35" s="229">
        <v>823</v>
      </c>
      <c r="I35" s="231">
        <v>-13</v>
      </c>
      <c r="J35" s="232">
        <v>-0.70270270270270663</v>
      </c>
      <c r="K35" s="233">
        <f t="shared" si="1"/>
        <v>2.3337356285333164</v>
      </c>
      <c r="M35" s="208"/>
    </row>
    <row r="36" spans="3:14" ht="20.25" customHeight="1" x14ac:dyDescent="0.4">
      <c r="C36" s="228" t="s">
        <v>169</v>
      </c>
      <c r="D36" s="235">
        <v>1200</v>
      </c>
      <c r="E36" s="229">
        <v>1201</v>
      </c>
      <c r="F36" s="236">
        <v>597</v>
      </c>
      <c r="G36" s="229">
        <v>604</v>
      </c>
      <c r="H36" s="229">
        <v>527</v>
      </c>
      <c r="I36" s="231">
        <v>1</v>
      </c>
      <c r="J36" s="232">
        <v>8.3333333333324155E-2</v>
      </c>
      <c r="K36" s="233">
        <f t="shared" si="1"/>
        <v>1.5257574795147051</v>
      </c>
      <c r="M36" s="208"/>
    </row>
    <row r="37" spans="3:14" ht="20.25" customHeight="1" x14ac:dyDescent="0.4">
      <c r="C37" s="228" t="s">
        <v>170</v>
      </c>
      <c r="D37" s="235">
        <v>2303</v>
      </c>
      <c r="E37" s="229">
        <v>2393</v>
      </c>
      <c r="F37" s="236">
        <v>1222</v>
      </c>
      <c r="G37" s="229">
        <v>1171</v>
      </c>
      <c r="H37" s="229">
        <v>978</v>
      </c>
      <c r="I37" s="231">
        <v>90</v>
      </c>
      <c r="J37" s="232">
        <v>3.9079461571862817</v>
      </c>
      <c r="K37" s="233">
        <f t="shared" si="1"/>
        <v>3.0400813059772598</v>
      </c>
      <c r="M37" s="208"/>
    </row>
    <row r="38" spans="3:14" ht="20.25" customHeight="1" x14ac:dyDescent="0.4">
      <c r="C38" s="228" t="s">
        <v>171</v>
      </c>
      <c r="D38" s="235">
        <v>1679</v>
      </c>
      <c r="E38" s="229">
        <v>1701</v>
      </c>
      <c r="F38" s="236">
        <v>843</v>
      </c>
      <c r="G38" s="229">
        <v>858</v>
      </c>
      <c r="H38" s="229">
        <v>685</v>
      </c>
      <c r="I38" s="231">
        <v>22</v>
      </c>
      <c r="J38" s="232">
        <v>1.310303752233466</v>
      </c>
      <c r="K38" s="233">
        <f t="shared" si="1"/>
        <v>2.1609604268563807</v>
      </c>
      <c r="M38" s="208"/>
    </row>
    <row r="39" spans="3:14" ht="20.25" customHeight="1" x14ac:dyDescent="0.4">
      <c r="C39" s="228" t="s">
        <v>172</v>
      </c>
      <c r="D39" s="235">
        <v>1465</v>
      </c>
      <c r="E39" s="229">
        <v>1486</v>
      </c>
      <c r="F39" s="236">
        <v>701</v>
      </c>
      <c r="G39" s="229">
        <v>785</v>
      </c>
      <c r="H39" s="229">
        <v>582</v>
      </c>
      <c r="I39" s="231">
        <v>21</v>
      </c>
      <c r="J39" s="232">
        <v>1.4334470989761039</v>
      </c>
      <c r="K39" s="233">
        <f t="shared" si="1"/>
        <v>1.8878231594994601</v>
      </c>
      <c r="M39" s="208"/>
    </row>
    <row r="40" spans="3:14" ht="20.25" customHeight="1" x14ac:dyDescent="0.4">
      <c r="C40" s="228" t="s">
        <v>173</v>
      </c>
      <c r="D40" s="235">
        <v>1922</v>
      </c>
      <c r="E40" s="229">
        <v>1979</v>
      </c>
      <c r="F40" s="236">
        <v>980</v>
      </c>
      <c r="G40" s="237">
        <v>999</v>
      </c>
      <c r="H40" s="229">
        <v>870</v>
      </c>
      <c r="I40" s="231">
        <v>57</v>
      </c>
      <c r="J40" s="232">
        <v>2.9656607700312199</v>
      </c>
      <c r="K40" s="233">
        <f t="shared" si="1"/>
        <v>2.5141332655783524</v>
      </c>
      <c r="M40" s="208"/>
    </row>
    <row r="41" spans="3:14" ht="20.25" customHeight="1" x14ac:dyDescent="0.4">
      <c r="C41" s="228" t="s">
        <v>174</v>
      </c>
      <c r="D41" s="235">
        <v>2456</v>
      </c>
      <c r="E41" s="229">
        <v>2453</v>
      </c>
      <c r="F41" s="236">
        <v>1186</v>
      </c>
      <c r="G41" s="229">
        <v>1267</v>
      </c>
      <c r="H41" s="229">
        <v>1054</v>
      </c>
      <c r="I41" s="231">
        <v>-3</v>
      </c>
      <c r="J41" s="232">
        <v>-0.12214983713354499</v>
      </c>
      <c r="K41" s="233">
        <f t="shared" si="1"/>
        <v>3.1163056596582606</v>
      </c>
      <c r="M41" s="208"/>
    </row>
    <row r="42" spans="3:14" ht="20.25" customHeight="1" x14ac:dyDescent="0.4">
      <c r="C42" s="228" t="s">
        <v>175</v>
      </c>
      <c r="D42" s="235">
        <v>1899</v>
      </c>
      <c r="E42" s="229">
        <v>1848</v>
      </c>
      <c r="F42" s="236">
        <v>882</v>
      </c>
      <c r="G42" s="229">
        <v>966</v>
      </c>
      <c r="H42" s="229">
        <v>824</v>
      </c>
      <c r="I42" s="231">
        <v>-51</v>
      </c>
      <c r="J42" s="232">
        <v>-2.6856240126382325</v>
      </c>
      <c r="K42" s="233">
        <f t="shared" si="1"/>
        <v>2.3477100933748334</v>
      </c>
      <c r="M42" s="208"/>
    </row>
    <row r="43" spans="3:14" ht="20.25" customHeight="1" x14ac:dyDescent="0.4">
      <c r="C43" s="228" t="s">
        <v>176</v>
      </c>
      <c r="D43" s="235">
        <v>2349</v>
      </c>
      <c r="E43" s="229">
        <v>2351</v>
      </c>
      <c r="F43" s="236">
        <v>1137</v>
      </c>
      <c r="G43" s="235">
        <v>1214</v>
      </c>
      <c r="H43" s="229">
        <v>973</v>
      </c>
      <c r="I43" s="231">
        <v>2</v>
      </c>
      <c r="J43" s="232">
        <v>8.5142613878241846E-2</v>
      </c>
      <c r="K43" s="233">
        <f t="shared" si="1"/>
        <v>2.9867242584005589</v>
      </c>
      <c r="M43" s="208"/>
    </row>
    <row r="44" spans="3:14" ht="20.25" customHeight="1" x14ac:dyDescent="0.4">
      <c r="C44" s="228" t="s">
        <v>177</v>
      </c>
      <c r="D44" s="235">
        <v>2369</v>
      </c>
      <c r="E44" s="229">
        <v>2398</v>
      </c>
      <c r="F44" s="236">
        <v>1175</v>
      </c>
      <c r="G44" s="229">
        <v>1223</v>
      </c>
      <c r="H44" s="229">
        <v>1048</v>
      </c>
      <c r="I44" s="231">
        <v>29</v>
      </c>
      <c r="J44" s="232">
        <v>1.2241452089489346</v>
      </c>
      <c r="K44" s="233">
        <f t="shared" si="1"/>
        <v>3.0464333354506765</v>
      </c>
      <c r="M44" s="208"/>
    </row>
    <row r="45" spans="3:14" ht="20.25" customHeight="1" x14ac:dyDescent="0.4">
      <c r="C45" s="238" t="s">
        <v>178</v>
      </c>
      <c r="D45" s="239">
        <v>2090</v>
      </c>
      <c r="E45" s="240">
        <v>2117</v>
      </c>
      <c r="F45" s="241">
        <v>1051</v>
      </c>
      <c r="G45" s="240">
        <v>1066</v>
      </c>
      <c r="H45" s="240">
        <v>968</v>
      </c>
      <c r="I45" s="242">
        <v>27</v>
      </c>
      <c r="J45" s="243">
        <v>1.291866028708144</v>
      </c>
      <c r="K45" s="244">
        <f t="shared" si="1"/>
        <v>2.6894492790446547</v>
      </c>
      <c r="M45" s="208"/>
    </row>
    <row r="46" spans="3:14" s="56" customFormat="1" ht="20.25" customHeight="1" x14ac:dyDescent="0.4">
      <c r="C46" s="245" t="s">
        <v>179</v>
      </c>
      <c r="D46" s="246"/>
      <c r="E46" s="246"/>
      <c r="F46" s="246"/>
      <c r="G46" s="246"/>
      <c r="H46" s="246"/>
      <c r="I46" s="246"/>
      <c r="J46" s="246"/>
      <c r="K46" s="247"/>
      <c r="M46" s="208"/>
      <c r="N46" s="55"/>
    </row>
    <row r="47" spans="3:14" ht="20.25" customHeight="1" x14ac:dyDescent="0.4">
      <c r="C47" s="222" t="s">
        <v>180</v>
      </c>
      <c r="D47" s="248">
        <v>3166</v>
      </c>
      <c r="E47" s="224">
        <v>3128</v>
      </c>
      <c r="F47" s="249">
        <v>1555</v>
      </c>
      <c r="G47" s="223">
        <v>1573</v>
      </c>
      <c r="H47" s="223">
        <v>1486</v>
      </c>
      <c r="I47" s="250">
        <v>-38</v>
      </c>
      <c r="J47" s="226">
        <v>-1.2002526847757378</v>
      </c>
      <c r="K47" s="227">
        <f t="shared" ref="K47:K61" si="2">E47/$E$12*100</f>
        <v>12.973869763583576</v>
      </c>
      <c r="M47" s="208"/>
    </row>
    <row r="48" spans="3:14" ht="20.25" customHeight="1" x14ac:dyDescent="0.4">
      <c r="C48" s="228" t="s">
        <v>181</v>
      </c>
      <c r="D48" s="235">
        <v>949</v>
      </c>
      <c r="E48" s="229">
        <v>928</v>
      </c>
      <c r="F48" s="235">
        <v>484</v>
      </c>
      <c r="G48" s="229">
        <v>444</v>
      </c>
      <c r="H48" s="229">
        <v>493</v>
      </c>
      <c r="I48" s="231">
        <v>-21</v>
      </c>
      <c r="J48" s="232">
        <v>-2.2128556375131669</v>
      </c>
      <c r="K48" s="233">
        <f t="shared" si="2"/>
        <v>3.8490253007051014</v>
      </c>
      <c r="M48" s="208"/>
    </row>
    <row r="49" spans="3:13" ht="20.25" customHeight="1" x14ac:dyDescent="0.4">
      <c r="C49" s="228" t="s">
        <v>182</v>
      </c>
      <c r="D49" s="235">
        <v>1962</v>
      </c>
      <c r="E49" s="251">
        <v>1934</v>
      </c>
      <c r="F49" s="252">
        <v>1006</v>
      </c>
      <c r="G49" s="229">
        <v>928</v>
      </c>
      <c r="H49" s="229">
        <v>922</v>
      </c>
      <c r="I49" s="231">
        <v>-28</v>
      </c>
      <c r="J49" s="232">
        <v>-1.4271151885830835</v>
      </c>
      <c r="K49" s="233">
        <f t="shared" si="2"/>
        <v>8.0215678141849853</v>
      </c>
      <c r="M49" s="208"/>
    </row>
    <row r="50" spans="3:13" ht="20.25" customHeight="1" x14ac:dyDescent="0.4">
      <c r="C50" s="228" t="s">
        <v>183</v>
      </c>
      <c r="D50" s="235">
        <v>1036</v>
      </c>
      <c r="E50" s="229">
        <v>1033</v>
      </c>
      <c r="F50" s="235">
        <v>511</v>
      </c>
      <c r="G50" s="229">
        <v>522</v>
      </c>
      <c r="H50" s="229">
        <v>491</v>
      </c>
      <c r="I50" s="231">
        <v>-3</v>
      </c>
      <c r="J50" s="232">
        <v>-0.28957528957529455</v>
      </c>
      <c r="K50" s="233">
        <f t="shared" si="2"/>
        <v>4.2845292409788467</v>
      </c>
      <c r="M50" s="208"/>
    </row>
    <row r="51" spans="3:13" ht="20.25" customHeight="1" x14ac:dyDescent="0.4">
      <c r="C51" s="228" t="s">
        <v>184</v>
      </c>
      <c r="D51" s="235">
        <v>1012</v>
      </c>
      <c r="E51" s="229">
        <v>1001</v>
      </c>
      <c r="F51" s="253">
        <v>519</v>
      </c>
      <c r="G51" s="229">
        <v>482</v>
      </c>
      <c r="H51" s="229">
        <v>546</v>
      </c>
      <c r="I51" s="231">
        <v>-11</v>
      </c>
      <c r="J51" s="232">
        <v>-1.0869565217391353</v>
      </c>
      <c r="K51" s="233">
        <f t="shared" si="2"/>
        <v>4.1518042306097058</v>
      </c>
      <c r="M51" s="208"/>
    </row>
    <row r="52" spans="3:13" ht="20.25" customHeight="1" x14ac:dyDescent="0.4">
      <c r="C52" s="228" t="s">
        <v>185</v>
      </c>
      <c r="D52" s="235">
        <v>999</v>
      </c>
      <c r="E52" s="229">
        <v>1002</v>
      </c>
      <c r="F52" s="235">
        <v>498</v>
      </c>
      <c r="G52" s="229">
        <v>504</v>
      </c>
      <c r="H52" s="229">
        <v>562</v>
      </c>
      <c r="I52" s="231">
        <v>3</v>
      </c>
      <c r="J52" s="232">
        <v>0.30030030030030463</v>
      </c>
      <c r="K52" s="233">
        <f t="shared" si="2"/>
        <v>4.1559518871837415</v>
      </c>
      <c r="M52" s="208"/>
    </row>
    <row r="53" spans="3:13" ht="20.25" customHeight="1" x14ac:dyDescent="0.4">
      <c r="C53" s="234" t="s">
        <v>186</v>
      </c>
      <c r="D53" s="235">
        <v>1594</v>
      </c>
      <c r="E53" s="229">
        <v>1617</v>
      </c>
      <c r="F53" s="235">
        <v>827</v>
      </c>
      <c r="G53" s="229">
        <v>790</v>
      </c>
      <c r="H53" s="229">
        <v>927</v>
      </c>
      <c r="I53" s="231">
        <v>23</v>
      </c>
      <c r="J53" s="232">
        <v>1.4429109159347586</v>
      </c>
      <c r="K53" s="233">
        <f t="shared" si="2"/>
        <v>6.7067606802156785</v>
      </c>
      <c r="M53" s="208"/>
    </row>
    <row r="54" spans="3:13" ht="20.25" customHeight="1" x14ac:dyDescent="0.4">
      <c r="C54" s="228" t="s">
        <v>187</v>
      </c>
      <c r="D54" s="235">
        <v>2419</v>
      </c>
      <c r="E54" s="251">
        <v>2393</v>
      </c>
      <c r="F54" s="235">
        <v>1115</v>
      </c>
      <c r="G54" s="229">
        <v>1278</v>
      </c>
      <c r="H54" s="229">
        <v>1075</v>
      </c>
      <c r="I54" s="231">
        <v>-26</v>
      </c>
      <c r="J54" s="232">
        <v>-1.0748243075651143</v>
      </c>
      <c r="K54" s="233">
        <f t="shared" si="2"/>
        <v>9.925342181667359</v>
      </c>
      <c r="M54" s="208"/>
    </row>
    <row r="55" spans="3:13" ht="20.25" customHeight="1" x14ac:dyDescent="0.4">
      <c r="C55" s="228" t="s">
        <v>188</v>
      </c>
      <c r="D55" s="235">
        <v>1113</v>
      </c>
      <c r="E55" s="229">
        <v>1101</v>
      </c>
      <c r="F55" s="235">
        <v>553</v>
      </c>
      <c r="G55" s="229">
        <v>548</v>
      </c>
      <c r="H55" s="229">
        <v>617</v>
      </c>
      <c r="I55" s="231">
        <v>-12</v>
      </c>
      <c r="J55" s="232">
        <v>-1.0781671159029615</v>
      </c>
      <c r="K55" s="233">
        <f t="shared" si="2"/>
        <v>4.566569888013273</v>
      </c>
      <c r="M55" s="208"/>
    </row>
    <row r="56" spans="3:13" ht="20.25" customHeight="1" x14ac:dyDescent="0.4">
      <c r="C56" s="228" t="s">
        <v>189</v>
      </c>
      <c r="D56" s="235">
        <v>2215</v>
      </c>
      <c r="E56" s="251">
        <v>2175</v>
      </c>
      <c r="F56" s="235">
        <v>1091</v>
      </c>
      <c r="G56" s="229">
        <v>1084</v>
      </c>
      <c r="H56" s="229">
        <v>983</v>
      </c>
      <c r="I56" s="231">
        <v>-40</v>
      </c>
      <c r="J56" s="232">
        <v>-1.8058690744920947</v>
      </c>
      <c r="K56" s="233">
        <f t="shared" si="2"/>
        <v>9.0211530485275819</v>
      </c>
      <c r="M56" s="208"/>
    </row>
    <row r="57" spans="3:13" ht="20.25" customHeight="1" x14ac:dyDescent="0.4">
      <c r="C57" s="234" t="s">
        <v>190</v>
      </c>
      <c r="D57" s="235">
        <v>774</v>
      </c>
      <c r="E57" s="230">
        <v>785</v>
      </c>
      <c r="F57" s="235">
        <v>379</v>
      </c>
      <c r="G57" s="229">
        <v>406</v>
      </c>
      <c r="H57" s="229">
        <v>398</v>
      </c>
      <c r="I57" s="231">
        <v>11</v>
      </c>
      <c r="J57" s="232">
        <v>1.421188630490966</v>
      </c>
      <c r="K57" s="233">
        <f t="shared" si="2"/>
        <v>3.2559104106180006</v>
      </c>
      <c r="M57" s="208"/>
    </row>
    <row r="58" spans="3:13" ht="20.25" customHeight="1" x14ac:dyDescent="0.4">
      <c r="C58" s="228" t="s">
        <v>191</v>
      </c>
      <c r="D58" s="235">
        <v>1038</v>
      </c>
      <c r="E58" s="230">
        <v>1043</v>
      </c>
      <c r="F58" s="235">
        <v>549</v>
      </c>
      <c r="G58" s="229">
        <v>494</v>
      </c>
      <c r="H58" s="229">
        <v>463</v>
      </c>
      <c r="I58" s="231">
        <v>5</v>
      </c>
      <c r="J58" s="232">
        <v>0.481695568400764</v>
      </c>
      <c r="K58" s="233">
        <f t="shared" si="2"/>
        <v>4.3260058067192038</v>
      </c>
      <c r="M58" s="208"/>
    </row>
    <row r="59" spans="3:13" ht="20.25" customHeight="1" x14ac:dyDescent="0.4">
      <c r="C59" s="228" t="s">
        <v>192</v>
      </c>
      <c r="D59" s="235">
        <v>3400</v>
      </c>
      <c r="E59" s="230">
        <v>3395</v>
      </c>
      <c r="F59" s="235">
        <v>1639</v>
      </c>
      <c r="G59" s="229">
        <v>1756</v>
      </c>
      <c r="H59" s="229">
        <v>1450</v>
      </c>
      <c r="I59" s="231">
        <v>-5</v>
      </c>
      <c r="J59" s="232">
        <v>-0.14705882352941124</v>
      </c>
      <c r="K59" s="233">
        <f t="shared" si="2"/>
        <v>14.081294068851099</v>
      </c>
      <c r="M59" s="208"/>
    </row>
    <row r="60" spans="3:13" ht="20.25" customHeight="1" x14ac:dyDescent="0.4">
      <c r="C60" s="228" t="s">
        <v>193</v>
      </c>
      <c r="D60" s="235">
        <v>1692</v>
      </c>
      <c r="E60" s="230">
        <v>1703</v>
      </c>
      <c r="F60" s="235">
        <v>876</v>
      </c>
      <c r="G60" s="229">
        <v>827</v>
      </c>
      <c r="H60" s="229">
        <v>795</v>
      </c>
      <c r="I60" s="231">
        <v>11</v>
      </c>
      <c r="J60" s="232">
        <v>0.65011820330969083</v>
      </c>
      <c r="K60" s="233">
        <f t="shared" si="2"/>
        <v>7.0634591455827458</v>
      </c>
      <c r="M60" s="208"/>
    </row>
    <row r="61" spans="3:13" ht="20.25" customHeight="1" x14ac:dyDescent="0.4">
      <c r="C61" s="238" t="s">
        <v>194</v>
      </c>
      <c r="D61" s="239">
        <v>893</v>
      </c>
      <c r="E61" s="240">
        <v>872</v>
      </c>
      <c r="F61" s="239">
        <v>433</v>
      </c>
      <c r="G61" s="240">
        <v>439</v>
      </c>
      <c r="H61" s="240">
        <v>413</v>
      </c>
      <c r="I61" s="242">
        <v>-21</v>
      </c>
      <c r="J61" s="243">
        <v>-2.3516237402015694</v>
      </c>
      <c r="K61" s="254">
        <f t="shared" si="2"/>
        <v>3.616756532559104</v>
      </c>
      <c r="M61" s="208"/>
    </row>
    <row r="62" spans="3:13" ht="20.25" customHeight="1" x14ac:dyDescent="0.4">
      <c r="C62" s="255" t="s">
        <v>195</v>
      </c>
      <c r="D62" s="256"/>
      <c r="E62" s="256"/>
      <c r="F62" s="256"/>
      <c r="G62" s="256"/>
      <c r="H62" s="256"/>
      <c r="I62" s="256"/>
      <c r="J62" s="256"/>
      <c r="K62" s="257"/>
      <c r="M62" s="208"/>
    </row>
    <row r="63" spans="3:13" ht="20.25" customHeight="1" x14ac:dyDescent="0.4">
      <c r="C63" s="258" t="s">
        <v>196</v>
      </c>
      <c r="D63" s="223">
        <v>3695</v>
      </c>
      <c r="E63" s="224">
        <v>3776</v>
      </c>
      <c r="F63" s="223">
        <v>1882</v>
      </c>
      <c r="G63" s="223">
        <v>1894</v>
      </c>
      <c r="H63" s="223">
        <v>1683</v>
      </c>
      <c r="I63" s="250">
        <v>81</v>
      </c>
      <c r="J63" s="226">
        <v>2.1921515561569738</v>
      </c>
      <c r="K63" s="227">
        <f t="shared" ref="K63:K69" si="3">E63/$E$13*100</f>
        <v>33.333333333333329</v>
      </c>
      <c r="M63" s="208"/>
    </row>
    <row r="64" spans="3:13" ht="20.25" customHeight="1" x14ac:dyDescent="0.4">
      <c r="C64" s="228" t="s">
        <v>197</v>
      </c>
      <c r="D64" s="229">
        <v>4119</v>
      </c>
      <c r="E64" s="230">
        <v>4095</v>
      </c>
      <c r="F64" s="229">
        <v>2114</v>
      </c>
      <c r="G64" s="229">
        <v>1981</v>
      </c>
      <c r="H64" s="229">
        <v>1763</v>
      </c>
      <c r="I64" s="231">
        <v>-24</v>
      </c>
      <c r="J64" s="232">
        <v>-0.58266569555717185</v>
      </c>
      <c r="K64" s="259">
        <f t="shared" si="3"/>
        <v>36.149364406779661</v>
      </c>
      <c r="M64" s="208"/>
    </row>
    <row r="65" spans="3:13" ht="20.25" customHeight="1" x14ac:dyDescent="0.4">
      <c r="C65" s="228" t="s">
        <v>198</v>
      </c>
      <c r="D65" s="229">
        <v>1073</v>
      </c>
      <c r="E65" s="230">
        <v>1152</v>
      </c>
      <c r="F65" s="229">
        <v>616</v>
      </c>
      <c r="G65" s="229">
        <v>536</v>
      </c>
      <c r="H65" s="229">
        <v>496</v>
      </c>
      <c r="I65" s="231">
        <v>79</v>
      </c>
      <c r="J65" s="232">
        <v>7.362534948741839</v>
      </c>
      <c r="K65" s="259">
        <f t="shared" si="3"/>
        <v>10.16949152542373</v>
      </c>
      <c r="M65" s="208"/>
    </row>
    <row r="66" spans="3:13" ht="20.25" customHeight="1" x14ac:dyDescent="0.4">
      <c r="C66" s="228" t="s">
        <v>199</v>
      </c>
      <c r="D66" s="229">
        <v>3166</v>
      </c>
      <c r="E66" s="230">
        <v>3072</v>
      </c>
      <c r="F66" s="229">
        <v>1705</v>
      </c>
      <c r="G66" s="229">
        <v>1367</v>
      </c>
      <c r="H66" s="229">
        <v>1494</v>
      </c>
      <c r="I66" s="231">
        <v>-94</v>
      </c>
      <c r="J66" s="232">
        <v>-2.9690461149715741</v>
      </c>
      <c r="K66" s="259">
        <f t="shared" si="3"/>
        <v>27.118644067796609</v>
      </c>
      <c r="M66" s="208"/>
    </row>
    <row r="67" spans="3:13" ht="20.25" customHeight="1" x14ac:dyDescent="0.4">
      <c r="C67" s="228" t="s">
        <v>200</v>
      </c>
      <c r="D67" s="229">
        <v>347</v>
      </c>
      <c r="E67" s="230">
        <v>336</v>
      </c>
      <c r="F67" s="229">
        <v>210</v>
      </c>
      <c r="G67" s="229">
        <v>126</v>
      </c>
      <c r="H67" s="229">
        <v>230</v>
      </c>
      <c r="I67" s="231">
        <v>-11</v>
      </c>
      <c r="J67" s="232">
        <v>-3.1700288184438041</v>
      </c>
      <c r="K67" s="259">
        <f t="shared" si="3"/>
        <v>2.9661016949152543</v>
      </c>
      <c r="M67" s="208"/>
    </row>
    <row r="68" spans="3:13" ht="20.25" customHeight="1" x14ac:dyDescent="0.4">
      <c r="C68" s="228" t="s">
        <v>201</v>
      </c>
      <c r="D68" s="229">
        <v>234</v>
      </c>
      <c r="E68" s="229">
        <v>222</v>
      </c>
      <c r="F68" s="229">
        <v>129</v>
      </c>
      <c r="G68" s="229">
        <v>93</v>
      </c>
      <c r="H68" s="229">
        <v>130</v>
      </c>
      <c r="I68" s="231">
        <v>-12</v>
      </c>
      <c r="J68" s="232">
        <v>-5.1282051282051322</v>
      </c>
      <c r="K68" s="259">
        <f t="shared" si="3"/>
        <v>1.9597457627118644</v>
      </c>
      <c r="M68" s="208"/>
    </row>
    <row r="69" spans="3:13" ht="20.25" customHeight="1" x14ac:dyDescent="0.4">
      <c r="C69" s="238" t="s">
        <v>202</v>
      </c>
      <c r="D69" s="240">
        <v>158</v>
      </c>
      <c r="E69" s="260">
        <v>142</v>
      </c>
      <c r="F69" s="240">
        <v>89</v>
      </c>
      <c r="G69" s="240">
        <v>53</v>
      </c>
      <c r="H69" s="240">
        <v>107</v>
      </c>
      <c r="I69" s="242">
        <v>-16</v>
      </c>
      <c r="J69" s="243">
        <v>-10.126582278481012</v>
      </c>
      <c r="K69" s="244">
        <f t="shared" si="3"/>
        <v>1.2535310734463279</v>
      </c>
      <c r="M69" s="208"/>
    </row>
    <row r="70" spans="3:13" ht="20.25" customHeight="1" x14ac:dyDescent="0.4">
      <c r="C70" s="255" t="s">
        <v>203</v>
      </c>
      <c r="D70" s="256"/>
      <c r="E70" s="256"/>
      <c r="F70" s="256"/>
      <c r="G70" s="256"/>
      <c r="H70" s="256"/>
      <c r="I70" s="256"/>
      <c r="J70" s="256"/>
      <c r="K70" s="257"/>
      <c r="M70" s="208"/>
    </row>
    <row r="71" spans="3:13" ht="20.25" customHeight="1" x14ac:dyDescent="0.4">
      <c r="C71" s="258" t="s">
        <v>204</v>
      </c>
      <c r="D71" s="223">
        <v>1256</v>
      </c>
      <c r="E71" s="224">
        <v>1299</v>
      </c>
      <c r="F71" s="223">
        <v>664</v>
      </c>
      <c r="G71" s="223">
        <v>635</v>
      </c>
      <c r="H71" s="223">
        <v>574</v>
      </c>
      <c r="I71" s="250">
        <v>43</v>
      </c>
      <c r="J71" s="226">
        <v>3.4235668789808882</v>
      </c>
      <c r="K71" s="227">
        <f t="shared" ref="K71:K81" si="4">E71/$E$14*100</f>
        <v>10.152403282532239</v>
      </c>
      <c r="M71" s="208"/>
    </row>
    <row r="72" spans="3:13" ht="20.25" customHeight="1" x14ac:dyDescent="0.4">
      <c r="C72" s="228" t="s">
        <v>205</v>
      </c>
      <c r="D72" s="229">
        <v>1560</v>
      </c>
      <c r="E72" s="230">
        <v>1536</v>
      </c>
      <c r="F72" s="229">
        <v>729</v>
      </c>
      <c r="G72" s="229">
        <v>807</v>
      </c>
      <c r="H72" s="229">
        <v>671</v>
      </c>
      <c r="I72" s="231">
        <v>-24</v>
      </c>
      <c r="J72" s="261">
        <v>-1.538461538461533</v>
      </c>
      <c r="K72" s="233">
        <f t="shared" si="4"/>
        <v>12.004689331770223</v>
      </c>
      <c r="M72" s="208"/>
    </row>
    <row r="73" spans="3:13" ht="20.25" customHeight="1" x14ac:dyDescent="0.4">
      <c r="C73" s="228" t="s">
        <v>206</v>
      </c>
      <c r="D73" s="229">
        <v>1430</v>
      </c>
      <c r="E73" s="230">
        <v>1455</v>
      </c>
      <c r="F73" s="229">
        <v>741</v>
      </c>
      <c r="G73" s="229">
        <v>714</v>
      </c>
      <c r="H73" s="229">
        <v>611</v>
      </c>
      <c r="I73" s="231">
        <v>25</v>
      </c>
      <c r="J73" s="261">
        <v>1.7482517482517501</v>
      </c>
      <c r="K73" s="233">
        <f t="shared" si="4"/>
        <v>11.371629542790153</v>
      </c>
      <c r="M73" s="208"/>
    </row>
    <row r="74" spans="3:13" ht="20.25" customHeight="1" x14ac:dyDescent="0.4">
      <c r="C74" s="228" t="s">
        <v>207</v>
      </c>
      <c r="D74" s="229">
        <v>1495</v>
      </c>
      <c r="E74" s="230">
        <v>1502</v>
      </c>
      <c r="F74" s="229">
        <v>772</v>
      </c>
      <c r="G74" s="229">
        <v>730</v>
      </c>
      <c r="H74" s="229">
        <v>666</v>
      </c>
      <c r="I74" s="231">
        <v>7</v>
      </c>
      <c r="J74" s="261">
        <v>0.46822742474916801</v>
      </c>
      <c r="K74" s="233">
        <f t="shared" si="4"/>
        <v>11.738960531457602</v>
      </c>
      <c r="M74" s="208"/>
    </row>
    <row r="75" spans="3:13" ht="20.25" customHeight="1" x14ac:dyDescent="0.4">
      <c r="C75" s="228" t="s">
        <v>208</v>
      </c>
      <c r="D75" s="229">
        <v>3682</v>
      </c>
      <c r="E75" s="230">
        <v>3639</v>
      </c>
      <c r="F75" s="229">
        <v>1913</v>
      </c>
      <c r="G75" s="229">
        <v>1726</v>
      </c>
      <c r="H75" s="229">
        <v>1727</v>
      </c>
      <c r="I75" s="231">
        <v>-43</v>
      </c>
      <c r="J75" s="261">
        <v>-1.1678435632808237</v>
      </c>
      <c r="K75" s="233">
        <f t="shared" si="4"/>
        <v>28.440797186400939</v>
      </c>
      <c r="M75" s="208"/>
    </row>
    <row r="76" spans="3:13" ht="20.25" customHeight="1" x14ac:dyDescent="0.4">
      <c r="C76" s="228" t="s">
        <v>209</v>
      </c>
      <c r="D76" s="229">
        <v>1154</v>
      </c>
      <c r="E76" s="230">
        <v>1132</v>
      </c>
      <c r="F76" s="229">
        <v>618</v>
      </c>
      <c r="G76" s="229">
        <v>514</v>
      </c>
      <c r="H76" s="229">
        <v>598</v>
      </c>
      <c r="I76" s="231">
        <v>-22</v>
      </c>
      <c r="J76" s="261">
        <v>-1.9064124783362169</v>
      </c>
      <c r="K76" s="233">
        <f t="shared" si="4"/>
        <v>8.8472059398202418</v>
      </c>
      <c r="M76" s="208"/>
    </row>
    <row r="77" spans="3:13" ht="20.25" customHeight="1" x14ac:dyDescent="0.4">
      <c r="C77" s="228" t="s">
        <v>210</v>
      </c>
      <c r="D77" s="229">
        <v>201</v>
      </c>
      <c r="E77" s="230">
        <v>190</v>
      </c>
      <c r="F77" s="229">
        <v>118</v>
      </c>
      <c r="G77" s="229">
        <v>72</v>
      </c>
      <c r="H77" s="229">
        <v>120</v>
      </c>
      <c r="I77" s="231">
        <v>-11</v>
      </c>
      <c r="J77" s="261">
        <v>-5.4726368159203957</v>
      </c>
      <c r="K77" s="233">
        <f t="shared" si="4"/>
        <v>1.4849550605705353</v>
      </c>
      <c r="M77" s="208"/>
    </row>
    <row r="78" spans="3:13" ht="20.25" customHeight="1" x14ac:dyDescent="0.4">
      <c r="C78" s="228" t="s">
        <v>211</v>
      </c>
      <c r="D78" s="229">
        <v>170</v>
      </c>
      <c r="E78" s="230">
        <v>158</v>
      </c>
      <c r="F78" s="229">
        <v>96</v>
      </c>
      <c r="G78" s="229">
        <v>62</v>
      </c>
      <c r="H78" s="229">
        <v>107</v>
      </c>
      <c r="I78" s="231">
        <v>-12</v>
      </c>
      <c r="J78" s="261">
        <v>-7.0588235294117618</v>
      </c>
      <c r="K78" s="233">
        <f t="shared" si="4"/>
        <v>1.2348573661586557</v>
      </c>
      <c r="M78" s="208"/>
    </row>
    <row r="79" spans="3:13" ht="20.25" customHeight="1" x14ac:dyDescent="0.4">
      <c r="C79" s="228" t="s">
        <v>212</v>
      </c>
      <c r="D79" s="229">
        <v>146</v>
      </c>
      <c r="E79" s="230">
        <v>136</v>
      </c>
      <c r="F79" s="229">
        <v>75</v>
      </c>
      <c r="G79" s="229">
        <v>61</v>
      </c>
      <c r="H79" s="229">
        <v>91</v>
      </c>
      <c r="I79" s="231">
        <v>-10</v>
      </c>
      <c r="J79" s="261">
        <v>-6.8493150684931559</v>
      </c>
      <c r="K79" s="233">
        <f t="shared" si="4"/>
        <v>1.0629152012504886</v>
      </c>
      <c r="M79" s="208"/>
    </row>
    <row r="80" spans="3:13" ht="20.25" customHeight="1" x14ac:dyDescent="0.4">
      <c r="C80" s="228" t="s">
        <v>213</v>
      </c>
      <c r="D80" s="229">
        <v>75</v>
      </c>
      <c r="E80" s="230">
        <v>78</v>
      </c>
      <c r="F80" s="229">
        <v>48</v>
      </c>
      <c r="G80" s="229">
        <v>30</v>
      </c>
      <c r="H80" s="229">
        <v>42</v>
      </c>
      <c r="I80" s="231">
        <v>3</v>
      </c>
      <c r="J80" s="261">
        <v>4.0000000000000036</v>
      </c>
      <c r="K80" s="259">
        <f t="shared" si="4"/>
        <v>0.60961313012895668</v>
      </c>
      <c r="M80" s="208"/>
    </row>
    <row r="81" spans="2:13" s="262" customFormat="1" ht="20.25" customHeight="1" x14ac:dyDescent="0.4">
      <c r="C81" s="238" t="s">
        <v>214</v>
      </c>
      <c r="D81" s="240">
        <v>226</v>
      </c>
      <c r="E81" s="240">
        <v>203</v>
      </c>
      <c r="F81" s="240">
        <v>129</v>
      </c>
      <c r="G81" s="240">
        <v>74</v>
      </c>
      <c r="H81" s="240">
        <v>144</v>
      </c>
      <c r="I81" s="242">
        <v>-23</v>
      </c>
      <c r="J81" s="263">
        <v>-10.176991150442483</v>
      </c>
      <c r="K81" s="254">
        <f t="shared" si="4"/>
        <v>1.5865572489253614</v>
      </c>
      <c r="M81" s="264"/>
    </row>
    <row r="82" spans="2:13" s="262" customFormat="1" ht="16.5" customHeight="1" x14ac:dyDescent="0.4">
      <c r="B82" s="55"/>
      <c r="C82" s="55"/>
      <c r="D82" s="265"/>
      <c r="E82" s="265"/>
      <c r="F82" s="265"/>
      <c r="G82" s="265"/>
      <c r="H82" s="265"/>
      <c r="I82" s="266"/>
      <c r="J82" s="186" t="s">
        <v>215</v>
      </c>
      <c r="K82" s="186"/>
    </row>
  </sheetData>
  <mergeCells count="4">
    <mergeCell ref="I4:K4"/>
    <mergeCell ref="C5:C9"/>
    <mergeCell ref="E5:G5"/>
    <mergeCell ref="J82:K82"/>
  </mergeCells>
  <phoneticPr fontId="4"/>
  <hyperlinks>
    <hyperlink ref="A1" location="基本情報!C24" display="基本情報"/>
  </hyperlink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77" orientation="portrait" r:id="rId1"/>
  <headerFooter alignWithMargins="0"/>
  <rowBreaks count="1" manualBreakCount="1">
    <brk id="45" min="2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7">
    <tabColor rgb="FFFFCCFF"/>
    <pageSetUpPr fitToPage="1"/>
  </sheetPr>
  <dimension ref="A1:R27"/>
  <sheetViews>
    <sheetView zoomScaleNormal="100" zoomScaleSheetLayoutView="100" workbookViewId="0">
      <selection activeCell="C4" sqref="C4"/>
    </sheetView>
  </sheetViews>
  <sheetFormatPr defaultColWidth="9" defaultRowHeight="13.5" x14ac:dyDescent="0.4"/>
  <cols>
    <col min="1" max="1" width="4.625" style="267" customWidth="1"/>
    <col min="2" max="2" width="2.125" style="267" customWidth="1"/>
    <col min="3" max="3" width="9" style="267"/>
    <col min="4" max="18" width="7.25" style="267" customWidth="1"/>
    <col min="19" max="16384" width="9" style="267"/>
  </cols>
  <sheetData>
    <row r="1" spans="1:18" ht="13.5" customHeight="1" x14ac:dyDescent="0.4">
      <c r="A1" s="53" t="s">
        <v>2</v>
      </c>
      <c r="B1" s="54"/>
      <c r="E1" s="268"/>
      <c r="F1" s="268"/>
      <c r="G1" s="268"/>
      <c r="H1" s="268"/>
      <c r="I1" s="268"/>
      <c r="J1" s="268"/>
    </row>
    <row r="2" spans="1:18" ht="13.5" customHeight="1" x14ac:dyDescent="0.4">
      <c r="A2" s="57"/>
      <c r="B2" s="54"/>
      <c r="E2" s="268"/>
      <c r="F2" s="268"/>
      <c r="G2" s="268"/>
      <c r="H2" s="268"/>
      <c r="I2" s="268"/>
      <c r="J2" s="268"/>
    </row>
    <row r="3" spans="1:18" ht="21" customHeight="1" x14ac:dyDescent="0.4">
      <c r="C3" s="59" t="s">
        <v>216</v>
      </c>
      <c r="D3" s="59"/>
      <c r="E3" s="59"/>
      <c r="F3" s="59"/>
      <c r="G3" s="59"/>
      <c r="H3" s="59"/>
      <c r="I3" s="182"/>
      <c r="J3" s="182"/>
    </row>
    <row r="4" spans="1:18" ht="16.5" customHeight="1" x14ac:dyDescent="0.4">
      <c r="E4" s="269"/>
      <c r="F4" s="269"/>
      <c r="G4" s="269"/>
      <c r="H4" s="269"/>
      <c r="I4" s="269"/>
      <c r="P4" s="270"/>
      <c r="R4" s="271" t="s">
        <v>217</v>
      </c>
    </row>
    <row r="5" spans="1:18" s="272" customFormat="1" ht="19.5" customHeight="1" x14ac:dyDescent="0.4">
      <c r="C5" s="273"/>
      <c r="D5" s="274" t="s">
        <v>218</v>
      </c>
      <c r="E5" s="275" t="s">
        <v>219</v>
      </c>
      <c r="F5" s="275" t="s">
        <v>220</v>
      </c>
      <c r="G5" s="275" t="s">
        <v>221</v>
      </c>
      <c r="H5" s="275" t="s">
        <v>222</v>
      </c>
      <c r="I5" s="275" t="s">
        <v>223</v>
      </c>
      <c r="J5" s="275" t="s">
        <v>224</v>
      </c>
      <c r="K5" s="274" t="s">
        <v>225</v>
      </c>
      <c r="L5" s="274" t="s">
        <v>226</v>
      </c>
      <c r="M5" s="274" t="s">
        <v>227</v>
      </c>
      <c r="N5" s="274" t="s">
        <v>228</v>
      </c>
      <c r="O5" s="274" t="s">
        <v>229</v>
      </c>
      <c r="P5" s="274" t="s">
        <v>230</v>
      </c>
      <c r="Q5" s="274" t="s">
        <v>231</v>
      </c>
      <c r="R5" s="274" t="s">
        <v>232</v>
      </c>
    </row>
    <row r="6" spans="1:18" ht="19.5" customHeight="1" x14ac:dyDescent="0.4">
      <c r="C6" s="276" t="s">
        <v>233</v>
      </c>
      <c r="D6" s="277">
        <v>184</v>
      </c>
      <c r="E6" s="278">
        <v>79</v>
      </c>
      <c r="F6" s="278">
        <v>36</v>
      </c>
      <c r="G6" s="278">
        <v>17</v>
      </c>
      <c r="H6" s="278">
        <v>30</v>
      </c>
      <c r="I6" s="278">
        <v>13</v>
      </c>
      <c r="J6" s="278">
        <v>3</v>
      </c>
      <c r="K6" s="278">
        <v>3</v>
      </c>
      <c r="L6" s="277">
        <v>6</v>
      </c>
      <c r="M6" s="277">
        <v>3</v>
      </c>
      <c r="N6" s="277">
        <v>2</v>
      </c>
      <c r="O6" s="277" t="s">
        <v>119</v>
      </c>
      <c r="P6" s="277" t="s">
        <v>119</v>
      </c>
      <c r="Q6" s="277">
        <v>13</v>
      </c>
      <c r="R6" s="277">
        <v>389</v>
      </c>
    </row>
    <row r="7" spans="1:18" ht="19.5" customHeight="1" x14ac:dyDescent="0.4">
      <c r="C7" s="276" t="s">
        <v>234</v>
      </c>
      <c r="D7" s="277">
        <v>180</v>
      </c>
      <c r="E7" s="278">
        <v>80</v>
      </c>
      <c r="F7" s="278">
        <v>50</v>
      </c>
      <c r="G7" s="278">
        <v>16</v>
      </c>
      <c r="H7" s="278">
        <v>28</v>
      </c>
      <c r="I7" s="278">
        <v>12</v>
      </c>
      <c r="J7" s="278">
        <v>5</v>
      </c>
      <c r="K7" s="278">
        <v>4</v>
      </c>
      <c r="L7" s="277">
        <v>6</v>
      </c>
      <c r="M7" s="277">
        <v>4</v>
      </c>
      <c r="N7" s="277">
        <v>2</v>
      </c>
      <c r="O7" s="277" t="s">
        <v>119</v>
      </c>
      <c r="P7" s="277">
        <v>1</v>
      </c>
      <c r="Q7" s="277">
        <v>15</v>
      </c>
      <c r="R7" s="277">
        <v>403</v>
      </c>
    </row>
    <row r="8" spans="1:18" ht="19.5" customHeight="1" x14ac:dyDescent="0.4">
      <c r="C8" s="276" t="s">
        <v>235</v>
      </c>
      <c r="D8" s="277">
        <v>183</v>
      </c>
      <c r="E8" s="278">
        <v>84</v>
      </c>
      <c r="F8" s="278">
        <v>58</v>
      </c>
      <c r="G8" s="278">
        <v>18</v>
      </c>
      <c r="H8" s="278">
        <v>31</v>
      </c>
      <c r="I8" s="278">
        <v>11</v>
      </c>
      <c r="J8" s="278">
        <v>4</v>
      </c>
      <c r="K8" s="278">
        <v>9</v>
      </c>
      <c r="L8" s="277">
        <v>6</v>
      </c>
      <c r="M8" s="277">
        <v>4</v>
      </c>
      <c r="N8" s="277">
        <v>4</v>
      </c>
      <c r="O8" s="277" t="s">
        <v>119</v>
      </c>
      <c r="P8" s="277">
        <v>2</v>
      </c>
      <c r="Q8" s="277">
        <v>23</v>
      </c>
      <c r="R8" s="277">
        <v>437</v>
      </c>
    </row>
    <row r="9" spans="1:18" ht="19.5" customHeight="1" x14ac:dyDescent="0.4">
      <c r="C9" s="276" t="s">
        <v>236</v>
      </c>
      <c r="D9" s="277">
        <v>189</v>
      </c>
      <c r="E9" s="278">
        <v>80</v>
      </c>
      <c r="F9" s="278">
        <v>56</v>
      </c>
      <c r="G9" s="278">
        <v>19</v>
      </c>
      <c r="H9" s="278">
        <v>32</v>
      </c>
      <c r="I9" s="278">
        <v>11</v>
      </c>
      <c r="J9" s="278">
        <v>5</v>
      </c>
      <c r="K9" s="278">
        <v>7</v>
      </c>
      <c r="L9" s="277">
        <v>4</v>
      </c>
      <c r="M9" s="277">
        <v>5</v>
      </c>
      <c r="N9" s="277">
        <v>5</v>
      </c>
      <c r="O9" s="277" t="s">
        <v>119</v>
      </c>
      <c r="P9" s="277">
        <v>3</v>
      </c>
      <c r="Q9" s="279">
        <v>32</v>
      </c>
      <c r="R9" s="277">
        <v>448</v>
      </c>
    </row>
    <row r="10" spans="1:18" ht="19.5" customHeight="1" x14ac:dyDescent="0.4">
      <c r="C10" s="276" t="s">
        <v>237</v>
      </c>
      <c r="D10" s="277">
        <v>202</v>
      </c>
      <c r="E10" s="278">
        <v>80</v>
      </c>
      <c r="F10" s="278">
        <v>52</v>
      </c>
      <c r="G10" s="278">
        <v>19</v>
      </c>
      <c r="H10" s="278">
        <v>33</v>
      </c>
      <c r="I10" s="278">
        <v>12</v>
      </c>
      <c r="J10" s="278">
        <v>6</v>
      </c>
      <c r="K10" s="278">
        <v>12</v>
      </c>
      <c r="L10" s="278">
        <v>4</v>
      </c>
      <c r="M10" s="277">
        <v>6</v>
      </c>
      <c r="N10" s="277">
        <v>9</v>
      </c>
      <c r="O10" s="277" t="s">
        <v>119</v>
      </c>
      <c r="P10" s="277">
        <v>4</v>
      </c>
      <c r="Q10" s="277">
        <v>39</v>
      </c>
      <c r="R10" s="277">
        <v>478</v>
      </c>
    </row>
    <row r="11" spans="1:18" ht="19.5" customHeight="1" x14ac:dyDescent="0.4">
      <c r="C11" s="276" t="s">
        <v>238</v>
      </c>
      <c r="D11" s="277">
        <v>211</v>
      </c>
      <c r="E11" s="278">
        <v>86</v>
      </c>
      <c r="F11" s="278">
        <v>59</v>
      </c>
      <c r="G11" s="278">
        <v>22</v>
      </c>
      <c r="H11" s="278">
        <v>36</v>
      </c>
      <c r="I11" s="278">
        <v>12</v>
      </c>
      <c r="J11" s="278">
        <v>11</v>
      </c>
      <c r="K11" s="278">
        <v>8</v>
      </c>
      <c r="L11" s="277">
        <v>5</v>
      </c>
      <c r="M11" s="277">
        <v>4</v>
      </c>
      <c r="N11" s="277">
        <v>8</v>
      </c>
      <c r="O11" s="277" t="s">
        <v>119</v>
      </c>
      <c r="P11" s="277">
        <v>6</v>
      </c>
      <c r="Q11" s="277">
        <v>40</v>
      </c>
      <c r="R11" s="277">
        <v>508</v>
      </c>
    </row>
    <row r="12" spans="1:18" ht="19.5" customHeight="1" x14ac:dyDescent="0.4">
      <c r="C12" s="276" t="s">
        <v>239</v>
      </c>
      <c r="D12" s="277">
        <v>192</v>
      </c>
      <c r="E12" s="278">
        <v>77</v>
      </c>
      <c r="F12" s="278">
        <v>67</v>
      </c>
      <c r="G12" s="278">
        <v>28</v>
      </c>
      <c r="H12" s="278">
        <v>36</v>
      </c>
      <c r="I12" s="278">
        <v>12</v>
      </c>
      <c r="J12" s="278">
        <v>11</v>
      </c>
      <c r="K12" s="278">
        <v>4</v>
      </c>
      <c r="L12" s="277">
        <v>6</v>
      </c>
      <c r="M12" s="277">
        <v>4</v>
      </c>
      <c r="N12" s="277">
        <v>8</v>
      </c>
      <c r="O12" s="277">
        <v>4</v>
      </c>
      <c r="P12" s="277">
        <v>4</v>
      </c>
      <c r="Q12" s="277">
        <v>38</v>
      </c>
      <c r="R12" s="277">
        <v>491</v>
      </c>
    </row>
    <row r="13" spans="1:18" ht="19.5" customHeight="1" x14ac:dyDescent="0.4">
      <c r="C13" s="276" t="s">
        <v>33</v>
      </c>
      <c r="D13" s="277">
        <v>204</v>
      </c>
      <c r="E13" s="278">
        <v>78</v>
      </c>
      <c r="F13" s="278">
        <v>70</v>
      </c>
      <c r="G13" s="278">
        <v>21</v>
      </c>
      <c r="H13" s="278">
        <v>34</v>
      </c>
      <c r="I13" s="278">
        <v>13</v>
      </c>
      <c r="J13" s="278">
        <v>12</v>
      </c>
      <c r="K13" s="278">
        <v>2</v>
      </c>
      <c r="L13" s="277">
        <v>6</v>
      </c>
      <c r="M13" s="277">
        <v>5</v>
      </c>
      <c r="N13" s="277">
        <v>5</v>
      </c>
      <c r="O13" s="277">
        <v>5</v>
      </c>
      <c r="P13" s="277">
        <v>5</v>
      </c>
      <c r="Q13" s="277">
        <v>123</v>
      </c>
      <c r="R13" s="277">
        <v>583</v>
      </c>
    </row>
    <row r="14" spans="1:18" ht="19.5" customHeight="1" x14ac:dyDescent="0.4">
      <c r="C14" s="276" t="s">
        <v>34</v>
      </c>
      <c r="D14" s="277">
        <v>222</v>
      </c>
      <c r="E14" s="278">
        <v>86</v>
      </c>
      <c r="F14" s="278">
        <v>70</v>
      </c>
      <c r="G14" s="278">
        <v>23</v>
      </c>
      <c r="H14" s="278">
        <v>31</v>
      </c>
      <c r="I14" s="278">
        <v>13</v>
      </c>
      <c r="J14" s="278">
        <v>14</v>
      </c>
      <c r="K14" s="278">
        <v>3</v>
      </c>
      <c r="L14" s="277">
        <v>7</v>
      </c>
      <c r="M14" s="277">
        <v>5</v>
      </c>
      <c r="N14" s="277">
        <v>6</v>
      </c>
      <c r="O14" s="277">
        <v>6</v>
      </c>
      <c r="P14" s="277">
        <v>6</v>
      </c>
      <c r="Q14" s="277">
        <v>166</v>
      </c>
      <c r="R14" s="277">
        <v>658</v>
      </c>
    </row>
    <row r="15" spans="1:18" ht="19.5" customHeight="1" x14ac:dyDescent="0.4">
      <c r="C15" s="276" t="s">
        <v>35</v>
      </c>
      <c r="D15" s="277">
        <v>240</v>
      </c>
      <c r="E15" s="278">
        <v>122</v>
      </c>
      <c r="F15" s="278">
        <v>81</v>
      </c>
      <c r="G15" s="278">
        <v>24</v>
      </c>
      <c r="H15" s="278">
        <v>32</v>
      </c>
      <c r="I15" s="278">
        <v>12</v>
      </c>
      <c r="J15" s="278">
        <v>15</v>
      </c>
      <c r="K15" s="278">
        <v>6</v>
      </c>
      <c r="L15" s="277">
        <v>7</v>
      </c>
      <c r="M15" s="277">
        <v>5</v>
      </c>
      <c r="N15" s="277">
        <v>10</v>
      </c>
      <c r="O15" s="277">
        <v>7</v>
      </c>
      <c r="P15" s="277">
        <v>8</v>
      </c>
      <c r="Q15" s="277">
        <v>211</v>
      </c>
      <c r="R15" s="277">
        <v>780</v>
      </c>
    </row>
    <row r="16" spans="1:18" ht="19.5" customHeight="1" x14ac:dyDescent="0.4">
      <c r="C16" s="276" t="s">
        <v>36</v>
      </c>
      <c r="D16" s="277">
        <v>234</v>
      </c>
      <c r="E16" s="278">
        <v>138</v>
      </c>
      <c r="F16" s="278">
        <v>107</v>
      </c>
      <c r="G16" s="278">
        <v>25</v>
      </c>
      <c r="H16" s="278">
        <v>31</v>
      </c>
      <c r="I16" s="278">
        <v>13</v>
      </c>
      <c r="J16" s="278">
        <v>17</v>
      </c>
      <c r="K16" s="278">
        <v>5</v>
      </c>
      <c r="L16" s="277">
        <v>10</v>
      </c>
      <c r="M16" s="277">
        <v>5</v>
      </c>
      <c r="N16" s="277">
        <v>7</v>
      </c>
      <c r="O16" s="277">
        <v>7</v>
      </c>
      <c r="P16" s="277">
        <v>10</v>
      </c>
      <c r="Q16" s="277">
        <v>289</v>
      </c>
      <c r="R16" s="277">
        <v>898</v>
      </c>
    </row>
    <row r="17" spans="3:18" ht="19.5" customHeight="1" x14ac:dyDescent="0.4">
      <c r="C17" s="276" t="s">
        <v>37</v>
      </c>
      <c r="D17" s="277">
        <v>238</v>
      </c>
      <c r="E17" s="278">
        <v>167</v>
      </c>
      <c r="F17" s="278">
        <v>127</v>
      </c>
      <c r="G17" s="278">
        <v>32</v>
      </c>
      <c r="H17" s="278">
        <v>32</v>
      </c>
      <c r="I17" s="278">
        <v>11</v>
      </c>
      <c r="J17" s="278">
        <v>15</v>
      </c>
      <c r="K17" s="278">
        <v>16</v>
      </c>
      <c r="L17" s="277">
        <v>10</v>
      </c>
      <c r="M17" s="277">
        <v>6</v>
      </c>
      <c r="N17" s="277">
        <v>15</v>
      </c>
      <c r="O17" s="277">
        <v>9</v>
      </c>
      <c r="P17" s="277">
        <v>10</v>
      </c>
      <c r="Q17" s="277">
        <v>361</v>
      </c>
      <c r="R17" s="277">
        <v>1049</v>
      </c>
    </row>
    <row r="18" spans="3:18" ht="19.5" customHeight="1" x14ac:dyDescent="0.4">
      <c r="C18" s="276" t="s">
        <v>38</v>
      </c>
      <c r="D18" s="277">
        <v>255</v>
      </c>
      <c r="E18" s="278">
        <v>162</v>
      </c>
      <c r="F18" s="278">
        <v>131</v>
      </c>
      <c r="G18" s="278">
        <v>40</v>
      </c>
      <c r="H18" s="278">
        <v>40</v>
      </c>
      <c r="I18" s="278">
        <v>11</v>
      </c>
      <c r="J18" s="278">
        <v>17</v>
      </c>
      <c r="K18" s="278">
        <v>21</v>
      </c>
      <c r="L18" s="277">
        <v>9</v>
      </c>
      <c r="M18" s="277">
        <v>9</v>
      </c>
      <c r="N18" s="277">
        <v>21</v>
      </c>
      <c r="O18" s="277">
        <v>7</v>
      </c>
      <c r="P18" s="277">
        <v>10</v>
      </c>
      <c r="Q18" s="277">
        <v>428</v>
      </c>
      <c r="R18" s="277">
        <v>1161</v>
      </c>
    </row>
    <row r="19" spans="3:18" ht="19.5" customHeight="1" x14ac:dyDescent="0.4">
      <c r="C19" s="276" t="s">
        <v>240</v>
      </c>
      <c r="D19" s="277">
        <v>252</v>
      </c>
      <c r="E19" s="278">
        <v>200</v>
      </c>
      <c r="F19" s="278">
        <v>121</v>
      </c>
      <c r="G19" s="278">
        <v>47</v>
      </c>
      <c r="H19" s="278">
        <v>43</v>
      </c>
      <c r="I19" s="278">
        <v>12</v>
      </c>
      <c r="J19" s="278">
        <v>19</v>
      </c>
      <c r="K19" s="278">
        <v>31</v>
      </c>
      <c r="L19" s="277">
        <v>13</v>
      </c>
      <c r="M19" s="277">
        <v>7</v>
      </c>
      <c r="N19" s="277">
        <v>28</v>
      </c>
      <c r="O19" s="277">
        <v>11</v>
      </c>
      <c r="P19" s="277">
        <v>13</v>
      </c>
      <c r="Q19" s="277">
        <v>531</v>
      </c>
      <c r="R19" s="277">
        <v>1328</v>
      </c>
    </row>
    <row r="20" spans="3:18" ht="19.5" customHeight="1" x14ac:dyDescent="0.4">
      <c r="C20" s="276" t="s">
        <v>40</v>
      </c>
      <c r="D20" s="277">
        <v>271</v>
      </c>
      <c r="E20" s="278">
        <v>175</v>
      </c>
      <c r="F20" s="278">
        <v>115</v>
      </c>
      <c r="G20" s="278">
        <v>60</v>
      </c>
      <c r="H20" s="278">
        <v>43</v>
      </c>
      <c r="I20" s="278">
        <v>11</v>
      </c>
      <c r="J20" s="278">
        <v>16</v>
      </c>
      <c r="K20" s="278">
        <v>27</v>
      </c>
      <c r="L20" s="277">
        <v>8</v>
      </c>
      <c r="M20" s="277">
        <v>8</v>
      </c>
      <c r="N20" s="277">
        <v>27</v>
      </c>
      <c r="O20" s="277">
        <v>4</v>
      </c>
      <c r="P20" s="277">
        <v>14</v>
      </c>
      <c r="Q20" s="277">
        <v>543</v>
      </c>
      <c r="R20" s="277">
        <v>1322</v>
      </c>
    </row>
    <row r="21" spans="3:18" ht="19.5" customHeight="1" x14ac:dyDescent="0.4">
      <c r="C21" s="280" t="s">
        <v>41</v>
      </c>
      <c r="D21" s="281">
        <v>270</v>
      </c>
      <c r="E21" s="282">
        <v>171</v>
      </c>
      <c r="F21" s="282">
        <v>107</v>
      </c>
      <c r="G21" s="282">
        <v>50</v>
      </c>
      <c r="H21" s="282">
        <v>46</v>
      </c>
      <c r="I21" s="282">
        <v>12</v>
      </c>
      <c r="J21" s="282">
        <v>19</v>
      </c>
      <c r="K21" s="282">
        <v>35</v>
      </c>
      <c r="L21" s="281">
        <v>9</v>
      </c>
      <c r="M21" s="281">
        <v>7</v>
      </c>
      <c r="N21" s="281">
        <v>32</v>
      </c>
      <c r="O21" s="281">
        <v>3</v>
      </c>
      <c r="P21" s="281">
        <v>15</v>
      </c>
      <c r="Q21" s="281">
        <v>454</v>
      </c>
      <c r="R21" s="281">
        <v>1230</v>
      </c>
    </row>
    <row r="22" spans="3:18" ht="19.5" customHeight="1" x14ac:dyDescent="0.4">
      <c r="C22" s="280" t="s">
        <v>42</v>
      </c>
      <c r="D22" s="281">
        <v>298</v>
      </c>
      <c r="E22" s="282">
        <v>186</v>
      </c>
      <c r="F22" s="282">
        <v>141</v>
      </c>
      <c r="G22" s="282">
        <v>57</v>
      </c>
      <c r="H22" s="282">
        <v>50</v>
      </c>
      <c r="I22" s="282">
        <v>12</v>
      </c>
      <c r="J22" s="282">
        <v>22</v>
      </c>
      <c r="K22" s="282">
        <v>55</v>
      </c>
      <c r="L22" s="281">
        <v>11</v>
      </c>
      <c r="M22" s="281">
        <v>8</v>
      </c>
      <c r="N22" s="281">
        <v>33</v>
      </c>
      <c r="O22" s="281">
        <v>3</v>
      </c>
      <c r="P22" s="281">
        <v>15</v>
      </c>
      <c r="Q22" s="281">
        <v>566</v>
      </c>
      <c r="R22" s="281">
        <v>1457</v>
      </c>
    </row>
    <row r="23" spans="3:18" ht="19.5" customHeight="1" x14ac:dyDescent="0.4">
      <c r="C23" s="280" t="s">
        <v>43</v>
      </c>
      <c r="D23" s="281">
        <v>311</v>
      </c>
      <c r="E23" s="282">
        <v>209</v>
      </c>
      <c r="F23" s="282">
        <v>157</v>
      </c>
      <c r="G23" s="282">
        <v>69</v>
      </c>
      <c r="H23" s="282">
        <v>50</v>
      </c>
      <c r="I23" s="282">
        <v>12</v>
      </c>
      <c r="J23" s="282">
        <v>24</v>
      </c>
      <c r="K23" s="282">
        <v>67</v>
      </c>
      <c r="L23" s="281">
        <v>15</v>
      </c>
      <c r="M23" s="281">
        <v>7</v>
      </c>
      <c r="N23" s="281">
        <v>48</v>
      </c>
      <c r="O23" s="281">
        <v>8</v>
      </c>
      <c r="P23" s="281">
        <v>19</v>
      </c>
      <c r="Q23" s="281">
        <v>726</v>
      </c>
      <c r="R23" s="281">
        <v>1722</v>
      </c>
    </row>
    <row r="24" spans="3:18" ht="19.5" customHeight="1" x14ac:dyDescent="0.4">
      <c r="C24" s="280" t="s">
        <v>44</v>
      </c>
      <c r="D24" s="281">
        <v>332</v>
      </c>
      <c r="E24" s="282">
        <v>226</v>
      </c>
      <c r="F24" s="282">
        <v>195</v>
      </c>
      <c r="G24" s="282">
        <v>75</v>
      </c>
      <c r="H24" s="282">
        <v>46</v>
      </c>
      <c r="I24" s="282">
        <v>11</v>
      </c>
      <c r="J24" s="282">
        <v>24</v>
      </c>
      <c r="K24" s="282">
        <v>75</v>
      </c>
      <c r="L24" s="281">
        <v>19</v>
      </c>
      <c r="M24" s="281">
        <v>13</v>
      </c>
      <c r="N24" s="281">
        <v>51</v>
      </c>
      <c r="O24" s="281">
        <v>8</v>
      </c>
      <c r="P24" s="281">
        <v>17</v>
      </c>
      <c r="Q24" s="281">
        <v>837</v>
      </c>
      <c r="R24" s="281">
        <v>1929</v>
      </c>
    </row>
    <row r="25" spans="3:18" ht="71.25" customHeight="1" x14ac:dyDescent="0.4">
      <c r="C25" s="283" t="s">
        <v>241</v>
      </c>
      <c r="D25" s="284">
        <f>D24/$R$24</f>
        <v>0.17210990150336963</v>
      </c>
      <c r="E25" s="284">
        <f t="shared" ref="E25:R25" si="0">E24/$R$24</f>
        <v>0.11715914981855884</v>
      </c>
      <c r="F25" s="284">
        <f t="shared" si="0"/>
        <v>0.10108864696734059</v>
      </c>
      <c r="G25" s="284">
        <f t="shared" si="0"/>
        <v>3.8880248833592534E-2</v>
      </c>
      <c r="H25" s="284">
        <f t="shared" si="0"/>
        <v>2.3846552617936754E-2</v>
      </c>
      <c r="I25" s="284">
        <f t="shared" si="0"/>
        <v>5.7024364955935722E-3</v>
      </c>
      <c r="J25" s="284">
        <f t="shared" si="0"/>
        <v>1.2441679626749611E-2</v>
      </c>
      <c r="K25" s="284">
        <f t="shared" si="0"/>
        <v>3.8880248833592534E-2</v>
      </c>
      <c r="L25" s="284">
        <f t="shared" si="0"/>
        <v>9.8496630378434417E-3</v>
      </c>
      <c r="M25" s="284">
        <f t="shared" si="0"/>
        <v>6.7392431311560398E-3</v>
      </c>
      <c r="N25" s="284">
        <f t="shared" si="0"/>
        <v>2.6438569206842923E-2</v>
      </c>
      <c r="O25" s="284">
        <f t="shared" si="0"/>
        <v>4.1472265422498704E-3</v>
      </c>
      <c r="P25" s="284">
        <f t="shared" si="0"/>
        <v>8.812856402280975E-3</v>
      </c>
      <c r="Q25" s="284">
        <f t="shared" si="0"/>
        <v>0.43390357698289267</v>
      </c>
      <c r="R25" s="284">
        <f t="shared" si="0"/>
        <v>1</v>
      </c>
    </row>
    <row r="26" spans="3:18" ht="16.5" customHeight="1" x14ac:dyDescent="0.4">
      <c r="E26" s="285"/>
      <c r="F26" s="285"/>
      <c r="G26" s="285"/>
      <c r="H26" s="285"/>
      <c r="I26" s="285"/>
      <c r="J26" s="286"/>
      <c r="K26" s="287"/>
      <c r="L26" s="288"/>
      <c r="Q26" s="56"/>
      <c r="R26" s="271" t="s">
        <v>242</v>
      </c>
    </row>
    <row r="27" spans="3:18" x14ac:dyDescent="0.4">
      <c r="E27" s="285"/>
      <c r="F27" s="285"/>
      <c r="G27" s="285"/>
      <c r="H27" s="285"/>
      <c r="I27" s="285"/>
      <c r="J27" s="285"/>
    </row>
  </sheetData>
  <phoneticPr fontId="4"/>
  <hyperlinks>
    <hyperlink ref="A1" location="基本情報!C25" display="基本情報"/>
  </hyperlinks>
  <pageMargins left="0.7" right="0.7" top="0.75" bottom="0.75" header="0.3" footer="0.3"/>
  <pageSetup paperSize="9" scale="95" orientation="landscape" r:id="rId1"/>
  <rowBreaks count="1" manualBreakCount="1">
    <brk id="26" min="2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CCFF"/>
    <pageSetUpPr fitToPage="1"/>
  </sheetPr>
  <dimension ref="A1:J61"/>
  <sheetViews>
    <sheetView zoomScaleNormal="100" zoomScaleSheetLayoutView="100" workbookViewId="0">
      <selection activeCell="C4" sqref="C4"/>
    </sheetView>
  </sheetViews>
  <sheetFormatPr defaultColWidth="9" defaultRowHeight="13.5" x14ac:dyDescent="0.4"/>
  <cols>
    <col min="1" max="1" width="4.625" style="267" customWidth="1"/>
    <col min="2" max="2" width="2.125" style="267" customWidth="1"/>
    <col min="3" max="3" width="6.625" style="267" customWidth="1"/>
    <col min="4" max="4" width="12" style="267" customWidth="1"/>
    <col min="5" max="9" width="13" style="267" customWidth="1"/>
    <col min="10" max="10" width="13" style="289" customWidth="1"/>
    <col min="11" max="11" width="9" style="267"/>
    <col min="12" max="12" width="16" style="267" customWidth="1"/>
    <col min="13" max="16384" width="9" style="267"/>
  </cols>
  <sheetData>
    <row r="1" spans="1:10" x14ac:dyDescent="0.4">
      <c r="A1" s="53" t="s">
        <v>2</v>
      </c>
      <c r="B1" s="54"/>
    </row>
    <row r="2" spans="1:10" x14ac:dyDescent="0.4">
      <c r="A2" s="53"/>
      <c r="B2" s="54"/>
    </row>
    <row r="3" spans="1:10" ht="18" customHeight="1" x14ac:dyDescent="0.4">
      <c r="A3" s="57"/>
      <c r="B3" s="54"/>
      <c r="C3" s="290" t="s">
        <v>243</v>
      </c>
      <c r="D3" s="290"/>
      <c r="E3" s="290"/>
      <c r="F3" s="290"/>
      <c r="G3" s="290"/>
      <c r="H3" s="290"/>
      <c r="I3" s="290"/>
      <c r="J3" s="291"/>
    </row>
    <row r="4" spans="1:10" ht="19.5" customHeight="1" x14ac:dyDescent="0.4">
      <c r="A4" s="57"/>
      <c r="B4" s="54"/>
      <c r="C4" s="292" t="s">
        <v>244</v>
      </c>
      <c r="D4" s="293"/>
      <c r="E4" s="293"/>
      <c r="F4" s="293"/>
      <c r="G4" s="293"/>
      <c r="H4" s="293"/>
      <c r="I4" s="293"/>
      <c r="J4" s="293"/>
    </row>
    <row r="5" spans="1:10" ht="19.5" customHeight="1" x14ac:dyDescent="0.4">
      <c r="B5" s="294"/>
      <c r="C5" s="293"/>
      <c r="D5" s="293"/>
      <c r="E5" s="293"/>
      <c r="F5" s="293"/>
      <c r="G5" s="293"/>
      <c r="H5" s="293"/>
      <c r="I5" s="293"/>
      <c r="J5" s="293"/>
    </row>
    <row r="6" spans="1:10" ht="19.5" customHeight="1" x14ac:dyDescent="0.4">
      <c r="C6" s="293"/>
      <c r="D6" s="293"/>
      <c r="E6" s="293"/>
      <c r="F6" s="293"/>
      <c r="G6" s="293"/>
      <c r="H6" s="293"/>
      <c r="I6" s="293"/>
      <c r="J6" s="293"/>
    </row>
    <row r="7" spans="1:10" ht="18" customHeight="1" x14ac:dyDescent="0.4">
      <c r="C7" s="295"/>
      <c r="D7" s="295"/>
      <c r="E7" s="295"/>
      <c r="F7" s="295"/>
      <c r="G7" s="295"/>
      <c r="H7" s="295"/>
      <c r="I7" s="295"/>
      <c r="J7" s="295"/>
    </row>
    <row r="8" spans="1:10" ht="21" customHeight="1" x14ac:dyDescent="0.4">
      <c r="C8" s="296" t="s">
        <v>245</v>
      </c>
      <c r="D8" s="297"/>
      <c r="E8" s="297"/>
      <c r="F8" s="297"/>
      <c r="G8" s="6"/>
      <c r="H8" s="298"/>
      <c r="I8" s="298"/>
      <c r="J8" s="267"/>
    </row>
    <row r="9" spans="1:10" ht="15.75" customHeight="1" x14ac:dyDescent="0.4">
      <c r="C9" s="299"/>
      <c r="D9" s="297"/>
      <c r="E9" s="297"/>
      <c r="F9" s="300"/>
      <c r="G9" s="5"/>
      <c r="H9" s="301"/>
      <c r="I9" s="298"/>
      <c r="J9" s="302" t="s">
        <v>246</v>
      </c>
    </row>
    <row r="10" spans="1:10" ht="28.5" customHeight="1" x14ac:dyDescent="0.4">
      <c r="C10" s="303" t="s">
        <v>247</v>
      </c>
      <c r="D10" s="304" t="s">
        <v>248</v>
      </c>
      <c r="E10" s="304" t="s">
        <v>249</v>
      </c>
      <c r="F10" s="305" t="s">
        <v>250</v>
      </c>
      <c r="G10" s="306"/>
      <c r="H10" s="307"/>
      <c r="I10" s="308" t="s">
        <v>251</v>
      </c>
      <c r="J10" s="309" t="s">
        <v>252</v>
      </c>
    </row>
    <row r="11" spans="1:10" x14ac:dyDescent="0.4">
      <c r="C11" s="310"/>
      <c r="D11" s="311"/>
      <c r="E11" s="311"/>
      <c r="F11" s="312" t="s">
        <v>253</v>
      </c>
      <c r="G11" s="313" t="s">
        <v>254</v>
      </c>
      <c r="H11" s="313" t="s">
        <v>255</v>
      </c>
      <c r="I11" s="314"/>
      <c r="J11" s="315"/>
    </row>
    <row r="12" spans="1:10" ht="15.75" customHeight="1" x14ac:dyDescent="0.4">
      <c r="C12" s="316" t="s">
        <v>256</v>
      </c>
      <c r="D12" s="317" t="s">
        <v>77</v>
      </c>
      <c r="E12" s="318">
        <v>22312</v>
      </c>
      <c r="F12" s="319">
        <v>91285</v>
      </c>
      <c r="G12" s="320">
        <v>44822</v>
      </c>
      <c r="H12" s="318">
        <v>46463</v>
      </c>
      <c r="I12" s="321">
        <v>4.0912961634994618</v>
      </c>
      <c r="J12" s="322">
        <v>6.2</v>
      </c>
    </row>
    <row r="13" spans="1:10" ht="15.75" customHeight="1" x14ac:dyDescent="0.4">
      <c r="C13" s="323"/>
      <c r="D13" s="324" t="s">
        <v>78</v>
      </c>
      <c r="E13" s="325">
        <v>11504</v>
      </c>
      <c r="F13" s="326">
        <v>46635</v>
      </c>
      <c r="G13" s="298">
        <v>22653</v>
      </c>
      <c r="H13" s="325">
        <v>23982</v>
      </c>
      <c r="I13" s="327">
        <v>4.0538073713490963</v>
      </c>
      <c r="J13" s="328">
        <v>10.69</v>
      </c>
    </row>
    <row r="14" spans="1:10" ht="15.75" customHeight="1" x14ac:dyDescent="0.4">
      <c r="C14" s="323"/>
      <c r="D14" s="324" t="s">
        <v>80</v>
      </c>
      <c r="E14" s="325">
        <v>4749</v>
      </c>
      <c r="F14" s="326">
        <v>18533</v>
      </c>
      <c r="G14" s="298">
        <v>9142</v>
      </c>
      <c r="H14" s="325">
        <v>9391</v>
      </c>
      <c r="I14" s="327">
        <v>3.9025057906927776</v>
      </c>
      <c r="J14" s="328">
        <v>6.4</v>
      </c>
    </row>
    <row r="15" spans="1:10" ht="15.75" customHeight="1" x14ac:dyDescent="0.4">
      <c r="C15" s="323"/>
      <c r="D15" s="324" t="s">
        <v>81</v>
      </c>
      <c r="E15" s="325">
        <v>3322</v>
      </c>
      <c r="F15" s="326">
        <v>13777</v>
      </c>
      <c r="G15" s="298">
        <v>6848</v>
      </c>
      <c r="H15" s="325">
        <v>6929</v>
      </c>
      <c r="I15" s="327">
        <v>4.1472004816375678</v>
      </c>
      <c r="J15" s="328">
        <v>-0.4</v>
      </c>
    </row>
    <row r="16" spans="1:10" ht="15.75" customHeight="1" x14ac:dyDescent="0.4">
      <c r="C16" s="329"/>
      <c r="D16" s="324" t="s">
        <v>82</v>
      </c>
      <c r="E16" s="330">
        <v>2737</v>
      </c>
      <c r="F16" s="331">
        <v>12340</v>
      </c>
      <c r="G16" s="301">
        <v>6179</v>
      </c>
      <c r="H16" s="330">
        <v>6161</v>
      </c>
      <c r="I16" s="328">
        <v>4.5085860431128975</v>
      </c>
      <c r="J16" s="332">
        <v>1</v>
      </c>
    </row>
    <row r="17" spans="3:10" ht="15.75" customHeight="1" x14ac:dyDescent="0.4">
      <c r="C17" s="316" t="s">
        <v>257</v>
      </c>
      <c r="D17" s="317" t="s">
        <v>77</v>
      </c>
      <c r="E17" s="333">
        <v>25841</v>
      </c>
      <c r="F17" s="333">
        <v>98539</v>
      </c>
      <c r="G17" s="333">
        <v>49043</v>
      </c>
      <c r="H17" s="333">
        <v>49496</v>
      </c>
      <c r="I17" s="321">
        <v>3.8132812197670369</v>
      </c>
      <c r="J17" s="334">
        <v>7.9465410527468805</v>
      </c>
    </row>
    <row r="18" spans="3:10" ht="15.75" customHeight="1" x14ac:dyDescent="0.4">
      <c r="C18" s="323"/>
      <c r="D18" s="324" t="s">
        <v>78</v>
      </c>
      <c r="E18" s="325">
        <v>13531</v>
      </c>
      <c r="F18" s="325">
        <v>51351</v>
      </c>
      <c r="G18" s="325">
        <v>25191</v>
      </c>
      <c r="H18" s="325">
        <v>26160</v>
      </c>
      <c r="I18" s="327">
        <v>3.7950631882344248</v>
      </c>
      <c r="J18" s="328">
        <v>10.112576391122552</v>
      </c>
    </row>
    <row r="19" spans="3:10" ht="15.75" customHeight="1" x14ac:dyDescent="0.4">
      <c r="C19" s="323"/>
      <c r="D19" s="324" t="s">
        <v>80</v>
      </c>
      <c r="E19" s="325">
        <v>5718</v>
      </c>
      <c r="F19" s="325">
        <v>20120</v>
      </c>
      <c r="G19" s="325">
        <v>10216</v>
      </c>
      <c r="H19" s="325">
        <v>9904</v>
      </c>
      <c r="I19" s="327">
        <v>3.5187128366561735</v>
      </c>
      <c r="J19" s="328">
        <v>8.5631036529433935</v>
      </c>
    </row>
    <row r="20" spans="3:10" ht="15.75" customHeight="1" x14ac:dyDescent="0.4">
      <c r="C20" s="323"/>
      <c r="D20" s="324" t="s">
        <v>81</v>
      </c>
      <c r="E20" s="325">
        <v>3554</v>
      </c>
      <c r="F20" s="325">
        <v>13947</v>
      </c>
      <c r="G20" s="325">
        <v>6984</v>
      </c>
      <c r="H20" s="325">
        <v>6963</v>
      </c>
      <c r="I20" s="327">
        <v>3.9243106359032076</v>
      </c>
      <c r="J20" s="328">
        <v>1.2339406256804741</v>
      </c>
    </row>
    <row r="21" spans="3:10" ht="15.75" customHeight="1" x14ac:dyDescent="0.4">
      <c r="C21" s="329"/>
      <c r="D21" s="324" t="s">
        <v>82</v>
      </c>
      <c r="E21" s="330">
        <v>3038</v>
      </c>
      <c r="F21" s="325">
        <v>13121</v>
      </c>
      <c r="G21" s="330">
        <v>6652</v>
      </c>
      <c r="H21" s="330">
        <v>6469</v>
      </c>
      <c r="I21" s="328">
        <v>4.3189598420013162</v>
      </c>
      <c r="J21" s="332">
        <v>6.3290113452187935</v>
      </c>
    </row>
    <row r="22" spans="3:10" ht="15.75" customHeight="1" x14ac:dyDescent="0.4">
      <c r="C22" s="316" t="s">
        <v>258</v>
      </c>
      <c r="D22" s="317" t="s">
        <v>77</v>
      </c>
      <c r="E22" s="333">
        <v>27793</v>
      </c>
      <c r="F22" s="319">
        <v>101911</v>
      </c>
      <c r="G22" s="333">
        <v>50386</v>
      </c>
      <c r="H22" s="333">
        <v>51525</v>
      </c>
      <c r="I22" s="321">
        <v>3.6667866009426833</v>
      </c>
      <c r="J22" s="334">
        <v>3.4219953520940871</v>
      </c>
    </row>
    <row r="23" spans="3:10" ht="15.75" customHeight="1" x14ac:dyDescent="0.4">
      <c r="C23" s="323"/>
      <c r="D23" s="324" t="s">
        <v>78</v>
      </c>
      <c r="E23" s="325">
        <v>14885</v>
      </c>
      <c r="F23" s="326">
        <v>54018</v>
      </c>
      <c r="G23" s="325">
        <v>26359</v>
      </c>
      <c r="H23" s="325">
        <v>27659</v>
      </c>
      <c r="I23" s="327">
        <v>3.6290225058784009</v>
      </c>
      <c r="J23" s="328">
        <v>5.1936671145644597</v>
      </c>
    </row>
    <row r="24" spans="3:10" ht="15.75" customHeight="1" x14ac:dyDescent="0.4">
      <c r="C24" s="323"/>
      <c r="D24" s="324" t="s">
        <v>80</v>
      </c>
      <c r="E24" s="325">
        <v>5941</v>
      </c>
      <c r="F24" s="326">
        <v>20733</v>
      </c>
      <c r="G24" s="325">
        <v>10362</v>
      </c>
      <c r="H24" s="325">
        <v>10371</v>
      </c>
      <c r="I24" s="327">
        <v>3.4898165292038379</v>
      </c>
      <c r="J24" s="328">
        <v>3.0467196819085496</v>
      </c>
    </row>
    <row r="25" spans="3:10" ht="15.75" customHeight="1" x14ac:dyDescent="0.4">
      <c r="C25" s="323"/>
      <c r="D25" s="324" t="s">
        <v>81</v>
      </c>
      <c r="E25" s="325">
        <v>3746</v>
      </c>
      <c r="F25" s="326">
        <v>14125</v>
      </c>
      <c r="G25" s="325">
        <v>7072</v>
      </c>
      <c r="H25" s="325">
        <v>7053</v>
      </c>
      <c r="I25" s="327">
        <v>3.7706887346502937</v>
      </c>
      <c r="J25" s="328">
        <v>1.2762601276260055</v>
      </c>
    </row>
    <row r="26" spans="3:10" ht="15.75" customHeight="1" x14ac:dyDescent="0.4">
      <c r="C26" s="329"/>
      <c r="D26" s="324" t="s">
        <v>82</v>
      </c>
      <c r="E26" s="330">
        <v>3221</v>
      </c>
      <c r="F26" s="331">
        <v>13035</v>
      </c>
      <c r="G26" s="330">
        <v>6593</v>
      </c>
      <c r="H26" s="330">
        <v>6442</v>
      </c>
      <c r="I26" s="328">
        <v>4.0468798509779571</v>
      </c>
      <c r="J26" s="332">
        <v>-0.65543784772501557</v>
      </c>
    </row>
    <row r="27" spans="3:10" ht="15.75" customHeight="1" x14ac:dyDescent="0.4">
      <c r="C27" s="316" t="s">
        <v>259</v>
      </c>
      <c r="D27" s="317" t="s">
        <v>77</v>
      </c>
      <c r="E27" s="333">
        <v>30347</v>
      </c>
      <c r="F27" s="333">
        <v>105228</v>
      </c>
      <c r="G27" s="333">
        <v>52305</v>
      </c>
      <c r="H27" s="333">
        <v>52923</v>
      </c>
      <c r="I27" s="321">
        <v>3.4674926681385312</v>
      </c>
      <c r="J27" s="334">
        <v>3.2548007575237126</v>
      </c>
    </row>
    <row r="28" spans="3:10" ht="15.75" customHeight="1" x14ac:dyDescent="0.4">
      <c r="C28" s="323"/>
      <c r="D28" s="324" t="s">
        <v>78</v>
      </c>
      <c r="E28" s="325">
        <v>16520</v>
      </c>
      <c r="F28" s="325">
        <v>57169</v>
      </c>
      <c r="G28" s="325">
        <v>28098</v>
      </c>
      <c r="H28" s="325">
        <v>29071</v>
      </c>
      <c r="I28" s="327">
        <v>3.4605932203389829</v>
      </c>
      <c r="J28" s="328">
        <v>5.833240771594661</v>
      </c>
    </row>
    <row r="29" spans="3:10" ht="15.75" customHeight="1" x14ac:dyDescent="0.4">
      <c r="C29" s="323"/>
      <c r="D29" s="324" t="s">
        <v>80</v>
      </c>
      <c r="E29" s="325">
        <v>6613</v>
      </c>
      <c r="F29" s="325">
        <v>21808</v>
      </c>
      <c r="G29" s="325">
        <v>10891</v>
      </c>
      <c r="H29" s="325">
        <v>10917</v>
      </c>
      <c r="I29" s="327">
        <v>3.2977468622410404</v>
      </c>
      <c r="J29" s="328">
        <v>5.1849708194665611</v>
      </c>
    </row>
    <row r="30" spans="3:10" ht="15.75" customHeight="1" x14ac:dyDescent="0.4">
      <c r="C30" s="323"/>
      <c r="D30" s="324" t="s">
        <v>81</v>
      </c>
      <c r="E30" s="325">
        <v>3783</v>
      </c>
      <c r="F30" s="325">
        <v>13123</v>
      </c>
      <c r="G30" s="325">
        <v>6643</v>
      </c>
      <c r="H30" s="325">
        <v>6480</v>
      </c>
      <c r="I30" s="327">
        <v>3.4689399947131907</v>
      </c>
      <c r="J30" s="328">
        <v>-7.0938053097345133</v>
      </c>
    </row>
    <row r="31" spans="3:10" ht="15.75" customHeight="1" x14ac:dyDescent="0.4">
      <c r="C31" s="329"/>
      <c r="D31" s="324" t="s">
        <v>82</v>
      </c>
      <c r="E31" s="325">
        <v>3431</v>
      </c>
      <c r="F31" s="325">
        <v>13128</v>
      </c>
      <c r="G31" s="325">
        <v>6673</v>
      </c>
      <c r="H31" s="325">
        <v>6455</v>
      </c>
      <c r="I31" s="328">
        <v>3.8262897114543866</v>
      </c>
      <c r="J31" s="332">
        <v>0.71346375143843677</v>
      </c>
    </row>
    <row r="32" spans="3:10" ht="15.75" customHeight="1" x14ac:dyDescent="0.4">
      <c r="C32" s="316" t="s">
        <v>260</v>
      </c>
      <c r="D32" s="317" t="s">
        <v>77</v>
      </c>
      <c r="E32" s="335">
        <v>33592</v>
      </c>
      <c r="F32" s="335">
        <v>109992</v>
      </c>
      <c r="G32" s="335">
        <v>54821</v>
      </c>
      <c r="H32" s="335">
        <v>55171</v>
      </c>
      <c r="I32" s="321">
        <v>3.2743510359609429</v>
      </c>
      <c r="J32" s="336">
        <v>4.5273121222488388</v>
      </c>
    </row>
    <row r="33" spans="3:10" ht="15.75" customHeight="1" x14ac:dyDescent="0.4">
      <c r="C33" s="323"/>
      <c r="D33" s="324" t="s">
        <v>78</v>
      </c>
      <c r="E33" s="325">
        <v>18882</v>
      </c>
      <c r="F33" s="325">
        <v>61061</v>
      </c>
      <c r="G33" s="325">
        <v>30124</v>
      </c>
      <c r="H33" s="325">
        <v>30937</v>
      </c>
      <c r="I33" s="327">
        <v>3.2338205698548883</v>
      </c>
      <c r="J33" s="328">
        <v>6.8078853924329552</v>
      </c>
    </row>
    <row r="34" spans="3:10" ht="15.75" customHeight="1" x14ac:dyDescent="0.4">
      <c r="C34" s="323"/>
      <c r="D34" s="324" t="s">
        <v>80</v>
      </c>
      <c r="E34" s="325">
        <v>7061</v>
      </c>
      <c r="F34" s="325">
        <v>21992</v>
      </c>
      <c r="G34" s="325">
        <v>10955</v>
      </c>
      <c r="H34" s="325">
        <v>11037</v>
      </c>
      <c r="I34" s="327">
        <v>3.1145730066562809</v>
      </c>
      <c r="J34" s="328">
        <v>0.84372707263389302</v>
      </c>
    </row>
    <row r="35" spans="3:10" ht="15.75" customHeight="1" x14ac:dyDescent="0.4">
      <c r="C35" s="323"/>
      <c r="D35" s="324" t="s">
        <v>81</v>
      </c>
      <c r="E35" s="325">
        <v>3914</v>
      </c>
      <c r="F35" s="325">
        <v>13358</v>
      </c>
      <c r="G35" s="325">
        <v>6812</v>
      </c>
      <c r="H35" s="325">
        <v>6546</v>
      </c>
      <c r="I35" s="327">
        <v>3.4128768523249873</v>
      </c>
      <c r="J35" s="328">
        <v>1.790749066524433</v>
      </c>
    </row>
    <row r="36" spans="3:10" ht="15.75" customHeight="1" x14ac:dyDescent="0.4">
      <c r="C36" s="329"/>
      <c r="D36" s="324" t="s">
        <v>82</v>
      </c>
      <c r="E36" s="325">
        <v>3735</v>
      </c>
      <c r="F36" s="325">
        <v>13581</v>
      </c>
      <c r="G36" s="325">
        <v>6930</v>
      </c>
      <c r="H36" s="325">
        <v>6651</v>
      </c>
      <c r="I36" s="328">
        <v>3.6361445783132531</v>
      </c>
      <c r="J36" s="328">
        <v>3.4506398537477168</v>
      </c>
    </row>
    <row r="37" spans="3:10" ht="15.75" customHeight="1" x14ac:dyDescent="0.4">
      <c r="C37" s="316" t="s">
        <v>261</v>
      </c>
      <c r="D37" s="317" t="s">
        <v>77</v>
      </c>
      <c r="E37" s="335">
        <v>37212</v>
      </c>
      <c r="F37" s="335">
        <v>113535</v>
      </c>
      <c r="G37" s="335">
        <v>56598</v>
      </c>
      <c r="H37" s="335">
        <v>56937</v>
      </c>
      <c r="I37" s="321">
        <v>3.0510319251854239</v>
      </c>
      <c r="J37" s="336">
        <v>3.2211433558804181</v>
      </c>
    </row>
    <row r="38" spans="3:10" ht="15.75" customHeight="1" x14ac:dyDescent="0.4">
      <c r="C38" s="323"/>
      <c r="D38" s="324" t="s">
        <v>78</v>
      </c>
      <c r="E38" s="325">
        <v>21297</v>
      </c>
      <c r="F38" s="325">
        <v>64864</v>
      </c>
      <c r="G38" s="325">
        <v>31962</v>
      </c>
      <c r="H38" s="325">
        <v>32902</v>
      </c>
      <c r="I38" s="327">
        <v>3.045687185988637</v>
      </c>
      <c r="J38" s="328">
        <v>6.2281980314767171</v>
      </c>
    </row>
    <row r="39" spans="3:10" ht="15.75" customHeight="1" x14ac:dyDescent="0.4">
      <c r="C39" s="323"/>
      <c r="D39" s="324" t="s">
        <v>80</v>
      </c>
      <c r="E39" s="325">
        <v>7827</v>
      </c>
      <c r="F39" s="325">
        <v>22441</v>
      </c>
      <c r="G39" s="325">
        <v>11187</v>
      </c>
      <c r="H39" s="325">
        <v>11254</v>
      </c>
      <c r="I39" s="327">
        <v>2.8671266130062603</v>
      </c>
      <c r="J39" s="328">
        <v>2.0416515096398635</v>
      </c>
    </row>
    <row r="40" spans="3:10" ht="15.75" customHeight="1" x14ac:dyDescent="0.4">
      <c r="C40" s="323"/>
      <c r="D40" s="324" t="s">
        <v>81</v>
      </c>
      <c r="E40" s="325">
        <v>4070</v>
      </c>
      <c r="F40" s="325">
        <v>12536</v>
      </c>
      <c r="G40" s="325">
        <v>6365</v>
      </c>
      <c r="H40" s="325">
        <v>6171</v>
      </c>
      <c r="I40" s="327">
        <v>3.0800982800982801</v>
      </c>
      <c r="J40" s="328">
        <v>-6.1536158107501127</v>
      </c>
    </row>
    <row r="41" spans="3:10" ht="15.75" customHeight="1" x14ac:dyDescent="0.4">
      <c r="C41" s="329"/>
      <c r="D41" s="324" t="s">
        <v>82</v>
      </c>
      <c r="E41" s="325">
        <v>4018</v>
      </c>
      <c r="F41" s="326">
        <v>13694</v>
      </c>
      <c r="G41" s="325">
        <v>7084</v>
      </c>
      <c r="H41" s="325">
        <v>6610</v>
      </c>
      <c r="I41" s="328">
        <v>3.4081632653061225</v>
      </c>
      <c r="J41" s="328">
        <v>0.83204476842648756</v>
      </c>
    </row>
    <row r="42" spans="3:10" ht="15.75" customHeight="1" x14ac:dyDescent="0.4">
      <c r="C42" s="316" t="s">
        <v>262</v>
      </c>
      <c r="D42" s="317" t="s">
        <v>77</v>
      </c>
      <c r="E42" s="335">
        <v>38344</v>
      </c>
      <c r="F42" s="335">
        <v>116979</v>
      </c>
      <c r="G42" s="335">
        <v>58198</v>
      </c>
      <c r="H42" s="335">
        <v>58781</v>
      </c>
      <c r="I42" s="321">
        <v>3.0507771750469437</v>
      </c>
      <c r="J42" s="336">
        <v>3.0334258158277283</v>
      </c>
    </row>
    <row r="43" spans="3:10" ht="15.75" customHeight="1" x14ac:dyDescent="0.4">
      <c r="C43" s="323"/>
      <c r="D43" s="324" t="s">
        <v>78</v>
      </c>
      <c r="E43" s="325">
        <v>22343</v>
      </c>
      <c r="F43" s="325">
        <v>68341</v>
      </c>
      <c r="G43" s="325">
        <v>33703</v>
      </c>
      <c r="H43" s="325">
        <v>34638</v>
      </c>
      <c r="I43" s="327">
        <v>3.0587208521684643</v>
      </c>
      <c r="J43" s="328">
        <v>5.3604464726196399</v>
      </c>
    </row>
    <row r="44" spans="3:10" ht="15.75" customHeight="1" x14ac:dyDescent="0.4">
      <c r="C44" s="323"/>
      <c r="D44" s="324" t="s">
        <v>80</v>
      </c>
      <c r="E44" s="325">
        <v>7978</v>
      </c>
      <c r="F44" s="325">
        <v>22920</v>
      </c>
      <c r="G44" s="325">
        <v>11313</v>
      </c>
      <c r="H44" s="325">
        <v>11607</v>
      </c>
      <c r="I44" s="327">
        <v>2.872900476309852</v>
      </c>
      <c r="J44" s="328">
        <v>2.1344859854730114</v>
      </c>
    </row>
    <row r="45" spans="3:10" ht="15.75" customHeight="1" x14ac:dyDescent="0.4">
      <c r="C45" s="323"/>
      <c r="D45" s="324" t="s">
        <v>81</v>
      </c>
      <c r="E45" s="325">
        <v>3961</v>
      </c>
      <c r="F45" s="325">
        <v>12088</v>
      </c>
      <c r="G45" s="325">
        <v>6166</v>
      </c>
      <c r="H45" s="325">
        <v>5922</v>
      </c>
      <c r="I45" s="327">
        <v>3.0517546074223683</v>
      </c>
      <c r="J45" s="328">
        <v>-3.5737077217613322</v>
      </c>
    </row>
    <row r="46" spans="3:10" ht="15.75" customHeight="1" x14ac:dyDescent="0.4">
      <c r="C46" s="329"/>
      <c r="D46" s="324" t="s">
        <v>82</v>
      </c>
      <c r="E46" s="325">
        <v>4062</v>
      </c>
      <c r="F46" s="326">
        <v>13630</v>
      </c>
      <c r="G46" s="325">
        <v>7016</v>
      </c>
      <c r="H46" s="325">
        <v>6614</v>
      </c>
      <c r="I46" s="328">
        <v>3.3554899064500248</v>
      </c>
      <c r="J46" s="328">
        <v>-0.46735796699284293</v>
      </c>
    </row>
    <row r="47" spans="3:10" ht="15.75" customHeight="1" x14ac:dyDescent="0.4">
      <c r="C47" s="316" t="s">
        <v>263</v>
      </c>
      <c r="D47" s="337" t="s">
        <v>264</v>
      </c>
      <c r="E47" s="335">
        <v>42378</v>
      </c>
      <c r="F47" s="335">
        <v>118898</v>
      </c>
      <c r="G47" s="335">
        <v>59409</v>
      </c>
      <c r="H47" s="335">
        <v>59489</v>
      </c>
      <c r="I47" s="321">
        <v>2.805653877011657</v>
      </c>
      <c r="J47" s="336">
        <v>1.6404653826755267</v>
      </c>
    </row>
    <row r="48" spans="3:10" ht="15.75" customHeight="1" x14ac:dyDescent="0.4">
      <c r="C48" s="323"/>
      <c r="D48" s="338" t="s">
        <v>265</v>
      </c>
      <c r="E48" s="325">
        <v>25302</v>
      </c>
      <c r="F48" s="325">
        <v>71115</v>
      </c>
      <c r="G48" s="325">
        <v>35238</v>
      </c>
      <c r="H48" s="325">
        <v>35877</v>
      </c>
      <c r="I48" s="327">
        <v>2.8106473796537825</v>
      </c>
      <c r="J48" s="328">
        <v>4.0590567887505369</v>
      </c>
    </row>
    <row r="49" spans="3:10" ht="15.75" customHeight="1" x14ac:dyDescent="0.4">
      <c r="C49" s="323"/>
      <c r="D49" s="338" t="s">
        <v>266</v>
      </c>
      <c r="E49" s="325">
        <v>8866</v>
      </c>
      <c r="F49" s="325">
        <v>23251</v>
      </c>
      <c r="G49" s="325">
        <v>11545</v>
      </c>
      <c r="H49" s="325">
        <v>11706</v>
      </c>
      <c r="I49" s="327">
        <v>2.6224904128129936</v>
      </c>
      <c r="J49" s="328">
        <v>1.4441535776614334</v>
      </c>
    </row>
    <row r="50" spans="3:10" ht="15.75" customHeight="1" x14ac:dyDescent="0.4">
      <c r="C50" s="323"/>
      <c r="D50" s="338" t="s">
        <v>267</v>
      </c>
      <c r="E50" s="325">
        <v>4052</v>
      </c>
      <c r="F50" s="325">
        <v>11503</v>
      </c>
      <c r="G50" s="325">
        <v>5882</v>
      </c>
      <c r="H50" s="325">
        <v>5621</v>
      </c>
      <c r="I50" s="327">
        <v>2.8388450148075024</v>
      </c>
      <c r="J50" s="328">
        <v>-4.8395102581072162</v>
      </c>
    </row>
    <row r="51" spans="3:10" ht="15.75" customHeight="1" thickBot="1" x14ac:dyDescent="0.45">
      <c r="C51" s="339"/>
      <c r="D51" s="338" t="s">
        <v>268</v>
      </c>
      <c r="E51" s="325">
        <v>4158</v>
      </c>
      <c r="F51" s="326">
        <v>13029</v>
      </c>
      <c r="G51" s="325">
        <v>6744</v>
      </c>
      <c r="H51" s="325">
        <v>6285</v>
      </c>
      <c r="I51" s="328">
        <v>3.1334776334776335</v>
      </c>
      <c r="J51" s="328">
        <v>-4.4093910491562749</v>
      </c>
    </row>
    <row r="52" spans="3:10" ht="15.75" customHeight="1" x14ac:dyDescent="0.4">
      <c r="C52" s="340" t="s">
        <v>269</v>
      </c>
      <c r="D52" s="341" t="s">
        <v>264</v>
      </c>
      <c r="E52" s="342">
        <v>48163</v>
      </c>
      <c r="F52" s="342">
        <v>125303</v>
      </c>
      <c r="G52" s="342">
        <v>63049</v>
      </c>
      <c r="H52" s="342">
        <v>62254</v>
      </c>
      <c r="I52" s="343">
        <v>2.601644415837884</v>
      </c>
      <c r="J52" s="344">
        <v>5.3869703443287564</v>
      </c>
    </row>
    <row r="53" spans="3:10" ht="15.75" customHeight="1" x14ac:dyDescent="0.4">
      <c r="C53" s="345"/>
      <c r="D53" s="338" t="s">
        <v>265</v>
      </c>
      <c r="E53" s="326">
        <v>29363</v>
      </c>
      <c r="F53" s="326">
        <v>77312</v>
      </c>
      <c r="G53" s="326">
        <v>38417</v>
      </c>
      <c r="H53" s="326">
        <v>38895</v>
      </c>
      <c r="I53" s="328">
        <v>2.6329734700132819</v>
      </c>
      <c r="J53" s="346">
        <v>8.7140547001335769</v>
      </c>
    </row>
    <row r="54" spans="3:10" ht="15.75" customHeight="1" x14ac:dyDescent="0.4">
      <c r="C54" s="345"/>
      <c r="D54" s="338" t="s">
        <v>266</v>
      </c>
      <c r="E54" s="326">
        <v>9818</v>
      </c>
      <c r="F54" s="326">
        <v>23869</v>
      </c>
      <c r="G54" s="326">
        <v>11960</v>
      </c>
      <c r="H54" s="326">
        <v>11909</v>
      </c>
      <c r="I54" s="328">
        <v>2.4311468730902424</v>
      </c>
      <c r="J54" s="346">
        <v>2.6579501956905061</v>
      </c>
    </row>
    <row r="55" spans="3:10" ht="15.75" customHeight="1" x14ac:dyDescent="0.4">
      <c r="C55" s="345"/>
      <c r="D55" s="338" t="s">
        <v>267</v>
      </c>
      <c r="E55" s="326">
        <v>4493</v>
      </c>
      <c r="F55" s="326">
        <v>11451</v>
      </c>
      <c r="G55" s="326">
        <v>5968</v>
      </c>
      <c r="H55" s="326">
        <v>5483</v>
      </c>
      <c r="I55" s="328">
        <v>2.5486312040952592</v>
      </c>
      <c r="J55" s="346">
        <v>-0.45205598539511671</v>
      </c>
    </row>
    <row r="56" spans="3:10" ht="15.75" customHeight="1" thickBot="1" x14ac:dyDescent="0.45">
      <c r="C56" s="347"/>
      <c r="D56" s="348" t="s">
        <v>268</v>
      </c>
      <c r="E56" s="349">
        <v>4489</v>
      </c>
      <c r="F56" s="349">
        <v>12671</v>
      </c>
      <c r="G56" s="349">
        <v>6704</v>
      </c>
      <c r="H56" s="349">
        <v>5967</v>
      </c>
      <c r="I56" s="350">
        <v>2.8226776564936511</v>
      </c>
      <c r="J56" s="351">
        <v>-2.7477166321283275</v>
      </c>
    </row>
    <row r="57" spans="3:10" ht="16.5" customHeight="1" x14ac:dyDescent="0.4">
      <c r="J57" s="352" t="s">
        <v>270</v>
      </c>
    </row>
    <row r="58" spans="3:10" ht="16.5" customHeight="1" x14ac:dyDescent="0.4">
      <c r="J58" s="353" t="s">
        <v>271</v>
      </c>
    </row>
    <row r="60" spans="3:10" x14ac:dyDescent="0.4">
      <c r="I60" s="354"/>
      <c r="J60" s="355"/>
    </row>
    <row r="61" spans="3:10" x14ac:dyDescent="0.4">
      <c r="E61" s="356"/>
      <c r="I61" s="357"/>
      <c r="J61" s="358"/>
    </row>
  </sheetData>
  <mergeCells count="15">
    <mergeCell ref="C42:C46"/>
    <mergeCell ref="C47:C51"/>
    <mergeCell ref="C52:C56"/>
    <mergeCell ref="C12:C16"/>
    <mergeCell ref="C17:C21"/>
    <mergeCell ref="C22:C26"/>
    <mergeCell ref="C27:C31"/>
    <mergeCell ref="C32:C36"/>
    <mergeCell ref="C37:C41"/>
    <mergeCell ref="C4:J6"/>
    <mergeCell ref="C10:C11"/>
    <mergeCell ref="D10:D11"/>
    <mergeCell ref="E10:E11"/>
    <mergeCell ref="I10:I11"/>
    <mergeCell ref="J10:J11"/>
  </mergeCells>
  <phoneticPr fontId="4"/>
  <hyperlinks>
    <hyperlink ref="A1" location="基本情報!C26" display="基本情報"/>
    <hyperlink ref="J58" r:id="rId1"/>
  </hyperlinks>
  <pageMargins left="0.7" right="0.7" top="0.75" bottom="0.75" header="0.3" footer="0.3"/>
  <pageSetup paperSize="9" scale="81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CCFF"/>
    <pageSetUpPr fitToPage="1"/>
  </sheetPr>
  <dimension ref="A1:X110"/>
  <sheetViews>
    <sheetView zoomScaleNormal="100" zoomScaleSheetLayoutView="85" workbookViewId="0">
      <selection activeCell="C4" sqref="C4"/>
    </sheetView>
  </sheetViews>
  <sheetFormatPr defaultColWidth="9" defaultRowHeight="13.5" x14ac:dyDescent="0.4"/>
  <cols>
    <col min="1" max="1" width="4.625" style="267" customWidth="1"/>
    <col min="2" max="2" width="2.125" style="267" customWidth="1"/>
    <col min="3" max="3" width="17.5" style="267" customWidth="1"/>
    <col min="4" max="4" width="13.875" style="267" customWidth="1"/>
    <col min="5" max="8" width="13.75" style="267" customWidth="1"/>
    <col min="9" max="9" width="13.75" style="359" customWidth="1"/>
    <col min="10" max="10" width="13.75" style="360" customWidth="1"/>
    <col min="11" max="11" width="13.875" style="267" customWidth="1"/>
    <col min="12" max="13" width="13.75" style="267" customWidth="1"/>
    <col min="14" max="16384" width="9" style="267"/>
  </cols>
  <sheetData>
    <row r="1" spans="1:21" x14ac:dyDescent="0.4">
      <c r="A1" s="53" t="s">
        <v>2</v>
      </c>
      <c r="B1" s="54"/>
      <c r="M1" s="55"/>
      <c r="N1" s="55"/>
      <c r="O1" s="55"/>
      <c r="P1" s="55"/>
      <c r="Q1" s="55"/>
      <c r="R1" s="55"/>
      <c r="S1" s="55"/>
      <c r="T1" s="55"/>
      <c r="U1" s="55"/>
    </row>
    <row r="2" spans="1:21" x14ac:dyDescent="0.4">
      <c r="A2" s="57"/>
      <c r="B2" s="54"/>
      <c r="M2" s="55"/>
      <c r="N2" s="55"/>
      <c r="O2" s="55"/>
      <c r="P2" s="55"/>
      <c r="Q2" s="55"/>
      <c r="R2" s="55"/>
      <c r="S2" s="55"/>
      <c r="T2" s="55"/>
      <c r="U2" s="55"/>
    </row>
    <row r="3" spans="1:21" ht="21" customHeight="1" x14ac:dyDescent="0.4">
      <c r="C3" s="361" t="s">
        <v>272</v>
      </c>
      <c r="D3" s="362"/>
      <c r="E3" s="362"/>
      <c r="F3" s="362"/>
      <c r="G3" s="362"/>
      <c r="H3" s="362"/>
      <c r="I3" s="362"/>
      <c r="J3" s="363"/>
      <c r="L3" s="177"/>
      <c r="M3" s="55"/>
      <c r="N3" s="55"/>
      <c r="O3" s="55"/>
      <c r="P3" s="55"/>
      <c r="Q3" s="55"/>
      <c r="R3" s="55"/>
      <c r="S3" s="55"/>
      <c r="T3" s="55"/>
      <c r="U3" s="55"/>
    </row>
    <row r="4" spans="1:21" x14ac:dyDescent="0.4">
      <c r="M4" s="177" t="s">
        <v>273</v>
      </c>
    </row>
    <row r="5" spans="1:21" ht="30" customHeight="1" x14ac:dyDescent="0.4">
      <c r="B5" s="364"/>
      <c r="C5" s="365" t="s">
        <v>274</v>
      </c>
      <c r="D5" s="366" t="s">
        <v>275</v>
      </c>
      <c r="E5" s="305" t="s">
        <v>276</v>
      </c>
      <c r="F5" s="306"/>
      <c r="G5" s="307"/>
      <c r="H5" s="366" t="s">
        <v>277</v>
      </c>
      <c r="I5" s="367" t="s">
        <v>278</v>
      </c>
      <c r="J5" s="367"/>
      <c r="K5" s="365" t="s">
        <v>279</v>
      </c>
      <c r="L5" s="368" t="s">
        <v>280</v>
      </c>
      <c r="M5" s="368"/>
      <c r="N5" s="55"/>
      <c r="O5" s="55"/>
      <c r="P5" s="55"/>
      <c r="Q5" s="55"/>
      <c r="R5" s="55"/>
      <c r="S5" s="55"/>
      <c r="T5" s="55"/>
      <c r="U5" s="55"/>
    </row>
    <row r="6" spans="1:21" ht="22.5" customHeight="1" x14ac:dyDescent="0.4">
      <c r="C6" s="365"/>
      <c r="D6" s="366"/>
      <c r="E6" s="369" t="s">
        <v>232</v>
      </c>
      <c r="F6" s="369" t="s">
        <v>254</v>
      </c>
      <c r="G6" s="369" t="s">
        <v>255</v>
      </c>
      <c r="H6" s="366"/>
      <c r="I6" s="369" t="s">
        <v>281</v>
      </c>
      <c r="J6" s="370" t="s">
        <v>282</v>
      </c>
      <c r="K6" s="365"/>
      <c r="L6" s="371" t="s">
        <v>283</v>
      </c>
      <c r="M6" s="371" t="s">
        <v>284</v>
      </c>
    </row>
    <row r="7" spans="1:21" ht="24.75" customHeight="1" x14ac:dyDescent="0.4">
      <c r="C7" s="372" t="s">
        <v>285</v>
      </c>
      <c r="D7" s="373">
        <v>55830154</v>
      </c>
      <c r="E7" s="374">
        <v>126146099</v>
      </c>
      <c r="F7" s="373">
        <v>61349581</v>
      </c>
      <c r="G7" s="373">
        <v>64796518</v>
      </c>
      <c r="H7" s="373">
        <v>127094745</v>
      </c>
      <c r="I7" s="375">
        <v>-948646</v>
      </c>
      <c r="J7" s="376">
        <v>-0.74640851594611757</v>
      </c>
      <c r="K7" s="377">
        <v>377976.41</v>
      </c>
      <c r="L7" s="376">
        <v>338.08678771441538</v>
      </c>
      <c r="M7" s="376">
        <v>333.74066651408219</v>
      </c>
    </row>
    <row r="8" spans="1:21" ht="24.75" customHeight="1" x14ac:dyDescent="0.4">
      <c r="C8" s="372" t="s">
        <v>286</v>
      </c>
      <c r="D8" s="374">
        <v>614708</v>
      </c>
      <c r="E8" s="374">
        <v>1467480</v>
      </c>
      <c r="F8" s="373">
        <v>722812</v>
      </c>
      <c r="G8" s="373">
        <v>744668</v>
      </c>
      <c r="H8" s="374">
        <v>1433566</v>
      </c>
      <c r="I8" s="375">
        <v>33914</v>
      </c>
      <c r="J8" s="376">
        <v>2.3657090081656618</v>
      </c>
      <c r="K8" s="377">
        <v>2282.59</v>
      </c>
      <c r="L8" s="376">
        <v>598.6</v>
      </c>
      <c r="M8" s="376">
        <v>642.90126566750928</v>
      </c>
      <c r="N8" s="55"/>
      <c r="O8" s="55"/>
      <c r="P8" s="55"/>
      <c r="Q8" s="55"/>
      <c r="R8" s="55"/>
      <c r="S8" s="55"/>
      <c r="T8" s="55"/>
      <c r="U8" s="55"/>
    </row>
    <row r="9" spans="1:21" ht="24.75" customHeight="1" x14ac:dyDescent="0.4">
      <c r="C9" s="378" t="s">
        <v>287</v>
      </c>
      <c r="D9" s="373">
        <v>483050</v>
      </c>
      <c r="E9" s="373">
        <v>1135279</v>
      </c>
      <c r="F9" s="373">
        <v>557807</v>
      </c>
      <c r="G9" s="373">
        <v>577472</v>
      </c>
      <c r="H9" s="373">
        <v>1110193</v>
      </c>
      <c r="I9" s="375">
        <v>25086</v>
      </c>
      <c r="J9" s="376">
        <v>2.2596071133577755</v>
      </c>
      <c r="K9" s="377">
        <v>977.90000000000009</v>
      </c>
      <c r="L9" s="376">
        <v>1099.7</v>
      </c>
      <c r="M9" s="379">
        <v>1160.9356784947336</v>
      </c>
    </row>
    <row r="10" spans="1:21" ht="24.75" customHeight="1" x14ac:dyDescent="0.4">
      <c r="C10" s="378" t="s">
        <v>288</v>
      </c>
      <c r="D10" s="380">
        <v>131658</v>
      </c>
      <c r="E10" s="373">
        <v>332201</v>
      </c>
      <c r="F10" s="380">
        <v>165005</v>
      </c>
      <c r="G10" s="380">
        <v>167196</v>
      </c>
      <c r="H10" s="373">
        <v>323373</v>
      </c>
      <c r="I10" s="375">
        <v>8828</v>
      </c>
      <c r="J10" s="376">
        <v>2.7299743639697782</v>
      </c>
      <c r="K10" s="377">
        <v>1304.69</v>
      </c>
      <c r="L10" s="376">
        <v>256.7</v>
      </c>
      <c r="M10" s="376">
        <v>254.62063785266997</v>
      </c>
    </row>
    <row r="11" spans="1:21" ht="14.25" customHeight="1" x14ac:dyDescent="0.4">
      <c r="C11" s="378"/>
      <c r="D11" s="380"/>
      <c r="E11" s="373"/>
      <c r="F11" s="380"/>
      <c r="G11" s="380"/>
      <c r="H11" s="373"/>
      <c r="I11" s="375"/>
      <c r="J11" s="376"/>
      <c r="K11" s="377"/>
      <c r="L11" s="376"/>
      <c r="M11" s="376"/>
    </row>
    <row r="12" spans="1:21" ht="24.75" customHeight="1" x14ac:dyDescent="0.4">
      <c r="C12" s="381" t="s">
        <v>264</v>
      </c>
      <c r="D12" s="382">
        <v>48163</v>
      </c>
      <c r="E12" s="382">
        <v>125303</v>
      </c>
      <c r="F12" s="382">
        <v>63049</v>
      </c>
      <c r="G12" s="382">
        <v>62254</v>
      </c>
      <c r="H12" s="382">
        <v>118898</v>
      </c>
      <c r="I12" s="383">
        <v>6405</v>
      </c>
      <c r="J12" s="384">
        <v>5.3869703443287564</v>
      </c>
      <c r="K12" s="385">
        <v>87.02</v>
      </c>
      <c r="L12" s="384">
        <v>1366.4866107343983</v>
      </c>
      <c r="M12" s="384">
        <v>1439.9333486554815</v>
      </c>
    </row>
    <row r="13" spans="1:21" ht="24.75" customHeight="1" x14ac:dyDescent="0.4">
      <c r="C13" s="378" t="s">
        <v>265</v>
      </c>
      <c r="D13" s="374">
        <v>29363</v>
      </c>
      <c r="E13" s="373">
        <v>77312</v>
      </c>
      <c r="F13" s="386">
        <v>38417</v>
      </c>
      <c r="G13" s="386">
        <v>38895</v>
      </c>
      <c r="H13" s="373">
        <v>71115</v>
      </c>
      <c r="I13" s="387">
        <v>6197</v>
      </c>
      <c r="J13" s="379">
        <v>8.7140547001335769</v>
      </c>
      <c r="K13" s="388">
        <v>31.99</v>
      </c>
      <c r="L13" s="379">
        <v>2223.0384495154735</v>
      </c>
      <c r="M13" s="379">
        <v>2416.7552360112536</v>
      </c>
    </row>
    <row r="14" spans="1:21" ht="24.75" customHeight="1" x14ac:dyDescent="0.4">
      <c r="C14" s="378" t="s">
        <v>266</v>
      </c>
      <c r="D14" s="374">
        <v>9818</v>
      </c>
      <c r="E14" s="373">
        <v>23869</v>
      </c>
      <c r="F14" s="386">
        <v>11960</v>
      </c>
      <c r="G14" s="386">
        <v>11909</v>
      </c>
      <c r="H14" s="373">
        <v>23251</v>
      </c>
      <c r="I14" s="387">
        <v>618</v>
      </c>
      <c r="J14" s="379">
        <v>2.6579501956905061</v>
      </c>
      <c r="K14" s="388">
        <v>21.03</v>
      </c>
      <c r="L14" s="379">
        <v>1105.6110318592487</v>
      </c>
      <c r="M14" s="379">
        <v>1134.9976224441273</v>
      </c>
    </row>
    <row r="15" spans="1:21" ht="24.75" customHeight="1" x14ac:dyDescent="0.4">
      <c r="C15" s="378" t="s">
        <v>267</v>
      </c>
      <c r="D15" s="374">
        <v>4493</v>
      </c>
      <c r="E15" s="373">
        <v>11451</v>
      </c>
      <c r="F15" s="386">
        <v>5968</v>
      </c>
      <c r="G15" s="386">
        <v>5483</v>
      </c>
      <c r="H15" s="373">
        <v>11503</v>
      </c>
      <c r="I15" s="387">
        <v>-52</v>
      </c>
      <c r="J15" s="379">
        <v>-0.45205598539511671</v>
      </c>
      <c r="K15" s="388">
        <v>18.95</v>
      </c>
      <c r="L15" s="379">
        <v>607.01846965699212</v>
      </c>
      <c r="M15" s="379">
        <v>604.27440633245385</v>
      </c>
      <c r="N15" s="55"/>
      <c r="O15" s="55"/>
      <c r="P15" s="55"/>
      <c r="Q15" s="55"/>
      <c r="R15" s="55"/>
      <c r="S15" s="55"/>
      <c r="T15" s="55"/>
      <c r="U15" s="55"/>
    </row>
    <row r="16" spans="1:21" ht="24.75" customHeight="1" x14ac:dyDescent="0.4">
      <c r="C16" s="378" t="s">
        <v>268</v>
      </c>
      <c r="D16" s="374">
        <v>4489</v>
      </c>
      <c r="E16" s="373">
        <v>12671</v>
      </c>
      <c r="F16" s="386">
        <v>6704</v>
      </c>
      <c r="G16" s="386">
        <v>5967</v>
      </c>
      <c r="H16" s="373">
        <v>13029</v>
      </c>
      <c r="I16" s="387">
        <v>-358</v>
      </c>
      <c r="J16" s="379">
        <v>-2.7477166321283275</v>
      </c>
      <c r="K16" s="388">
        <v>13.68</v>
      </c>
      <c r="L16" s="379">
        <v>952.41228070175441</v>
      </c>
      <c r="M16" s="379">
        <v>926.24269005847952</v>
      </c>
      <c r="N16" s="55"/>
      <c r="O16" s="55"/>
      <c r="P16" s="55"/>
      <c r="Q16" s="55"/>
      <c r="R16" s="55"/>
      <c r="S16" s="55"/>
      <c r="T16" s="55"/>
      <c r="U16" s="55"/>
    </row>
    <row r="17" spans="3:21" ht="14.25" customHeight="1" x14ac:dyDescent="0.4">
      <c r="C17" s="389"/>
      <c r="D17" s="374"/>
      <c r="E17" s="374"/>
      <c r="F17" s="374"/>
      <c r="G17" s="374"/>
      <c r="H17" s="374"/>
      <c r="I17" s="375"/>
      <c r="J17" s="376"/>
      <c r="K17" s="390"/>
      <c r="L17" s="376"/>
      <c r="M17" s="376"/>
      <c r="N17" s="55"/>
      <c r="O17" s="55"/>
      <c r="P17" s="55"/>
      <c r="Q17" s="55"/>
      <c r="R17" s="55"/>
      <c r="S17" s="55"/>
      <c r="T17" s="55"/>
      <c r="U17" s="55"/>
    </row>
    <row r="18" spans="3:21" ht="24.75" customHeight="1" x14ac:dyDescent="0.4">
      <c r="C18" s="378" t="s">
        <v>289</v>
      </c>
      <c r="D18" s="373">
        <v>144355</v>
      </c>
      <c r="E18" s="373">
        <v>317625</v>
      </c>
      <c r="F18" s="373">
        <v>154042</v>
      </c>
      <c r="G18" s="373">
        <v>163583</v>
      </c>
      <c r="H18" s="373">
        <v>319435</v>
      </c>
      <c r="I18" s="375">
        <v>-1810</v>
      </c>
      <c r="J18" s="376">
        <v>-0.56662544805672344</v>
      </c>
      <c r="K18" s="377">
        <v>41.42</v>
      </c>
      <c r="L18" s="376">
        <v>8051.8</v>
      </c>
      <c r="M18" s="376">
        <v>7668.396909705456</v>
      </c>
      <c r="N18" s="55"/>
      <c r="O18" s="55"/>
      <c r="P18" s="55"/>
      <c r="Q18" s="55"/>
      <c r="R18" s="55"/>
      <c r="S18" s="55"/>
      <c r="T18" s="55"/>
      <c r="U18" s="55"/>
    </row>
    <row r="19" spans="3:21" ht="24.75" customHeight="1" x14ac:dyDescent="0.4">
      <c r="C19" s="378" t="s">
        <v>290</v>
      </c>
      <c r="D19" s="373">
        <v>44163</v>
      </c>
      <c r="E19" s="373">
        <v>100125</v>
      </c>
      <c r="F19" s="373">
        <v>48826</v>
      </c>
      <c r="G19" s="373">
        <v>51299</v>
      </c>
      <c r="H19" s="373">
        <v>96243</v>
      </c>
      <c r="I19" s="375">
        <v>3882</v>
      </c>
      <c r="J19" s="376">
        <v>4.033540101617783</v>
      </c>
      <c r="K19" s="377">
        <v>19.8</v>
      </c>
      <c r="L19" s="376">
        <v>4666.3999999999996</v>
      </c>
      <c r="M19" s="376">
        <v>5056.818181818182</v>
      </c>
    </row>
    <row r="20" spans="3:21" ht="24.75" customHeight="1" x14ac:dyDescent="0.4">
      <c r="C20" s="378" t="s">
        <v>291</v>
      </c>
      <c r="D20" s="373">
        <v>22033</v>
      </c>
      <c r="E20" s="380">
        <v>47637</v>
      </c>
      <c r="F20" s="373">
        <v>24001</v>
      </c>
      <c r="G20" s="373">
        <v>23636</v>
      </c>
      <c r="H20" s="373">
        <v>47564</v>
      </c>
      <c r="I20" s="375">
        <v>73</v>
      </c>
      <c r="J20" s="376">
        <v>0.15347741989739649</v>
      </c>
      <c r="K20" s="391">
        <v>229.15</v>
      </c>
      <c r="L20" s="376">
        <v>204.9</v>
      </c>
      <c r="M20" s="376">
        <v>207.88566441195724</v>
      </c>
    </row>
    <row r="21" spans="3:21" ht="24.75" customHeight="1" x14ac:dyDescent="0.4">
      <c r="C21" s="378" t="s">
        <v>292</v>
      </c>
      <c r="D21" s="373">
        <v>47331</v>
      </c>
      <c r="E21" s="380">
        <v>115690</v>
      </c>
      <c r="F21" s="373">
        <v>55977</v>
      </c>
      <c r="G21" s="373">
        <v>59713</v>
      </c>
      <c r="H21" s="373">
        <v>114232</v>
      </c>
      <c r="I21" s="375">
        <v>1458</v>
      </c>
      <c r="J21" s="376">
        <v>1.2763498844456933</v>
      </c>
      <c r="K21" s="391">
        <v>19.48</v>
      </c>
      <c r="L21" s="376">
        <v>5780.6</v>
      </c>
      <c r="M21" s="376">
        <v>5938.911704312115</v>
      </c>
    </row>
    <row r="22" spans="3:21" ht="24.75" customHeight="1" x14ac:dyDescent="0.4">
      <c r="C22" s="378" t="s">
        <v>293</v>
      </c>
      <c r="D22" s="373">
        <v>28453</v>
      </c>
      <c r="E22" s="380">
        <v>63554</v>
      </c>
      <c r="F22" s="373">
        <v>31606</v>
      </c>
      <c r="G22" s="373">
        <v>31948</v>
      </c>
      <c r="H22" s="373">
        <v>61674</v>
      </c>
      <c r="I22" s="375">
        <v>1880</v>
      </c>
      <c r="J22" s="376">
        <v>3.0482861497551639</v>
      </c>
      <c r="K22" s="391">
        <v>210.94</v>
      </c>
      <c r="L22" s="376">
        <v>286.3</v>
      </c>
      <c r="M22" s="376">
        <v>301.28946619891911</v>
      </c>
    </row>
    <row r="23" spans="3:21" ht="24.75" customHeight="1" x14ac:dyDescent="0.4">
      <c r="C23" s="378" t="s">
        <v>294</v>
      </c>
      <c r="D23" s="373">
        <v>23272</v>
      </c>
      <c r="E23" s="380">
        <v>61007</v>
      </c>
      <c r="F23" s="373">
        <v>30707</v>
      </c>
      <c r="G23" s="373">
        <v>30300</v>
      </c>
      <c r="H23" s="373">
        <v>58547</v>
      </c>
      <c r="I23" s="375">
        <v>2460</v>
      </c>
      <c r="J23" s="376">
        <v>4.2017524382120364</v>
      </c>
      <c r="K23" s="391">
        <v>46.63</v>
      </c>
      <c r="L23" s="376">
        <v>1229.3</v>
      </c>
      <c r="M23" s="376">
        <v>1308.3208235041818</v>
      </c>
    </row>
    <row r="24" spans="3:21" ht="24.75" customHeight="1" x14ac:dyDescent="0.4">
      <c r="C24" s="378" t="s">
        <v>295</v>
      </c>
      <c r="D24" s="373">
        <v>60570</v>
      </c>
      <c r="E24" s="380">
        <v>142752</v>
      </c>
      <c r="F24" s="373">
        <v>69489</v>
      </c>
      <c r="G24" s="373">
        <v>73263</v>
      </c>
      <c r="H24" s="373">
        <v>139279</v>
      </c>
      <c r="I24" s="375">
        <v>3473</v>
      </c>
      <c r="J24" s="376">
        <v>2.4935560996273587</v>
      </c>
      <c r="K24" s="391">
        <v>49.72</v>
      </c>
      <c r="L24" s="376">
        <v>2658.1</v>
      </c>
      <c r="M24" s="376">
        <v>2871.1182622687047</v>
      </c>
    </row>
    <row r="25" spans="3:21" ht="24.75" customHeight="1" x14ac:dyDescent="0.4">
      <c r="C25" s="378" t="s">
        <v>296</v>
      </c>
      <c r="D25" s="373">
        <v>24580</v>
      </c>
      <c r="E25" s="373">
        <v>64612</v>
      </c>
      <c r="F25" s="373">
        <v>31465</v>
      </c>
      <c r="G25" s="373">
        <v>33147</v>
      </c>
      <c r="H25" s="373">
        <v>61119</v>
      </c>
      <c r="I25" s="375">
        <v>3493</v>
      </c>
      <c r="J25" s="376">
        <v>5.715080416891638</v>
      </c>
      <c r="K25" s="377">
        <v>19.600000000000001</v>
      </c>
      <c r="L25" s="376">
        <v>2944</v>
      </c>
      <c r="M25" s="376">
        <v>3296.5306122448978</v>
      </c>
    </row>
    <row r="26" spans="3:21" ht="24.75" customHeight="1" x14ac:dyDescent="0.4">
      <c r="C26" s="378" t="s">
        <v>297</v>
      </c>
      <c r="D26" s="373">
        <v>24235</v>
      </c>
      <c r="E26" s="373">
        <v>52931</v>
      </c>
      <c r="F26" s="373">
        <v>26481</v>
      </c>
      <c r="G26" s="373">
        <v>26450</v>
      </c>
      <c r="H26" s="373">
        <v>51186</v>
      </c>
      <c r="I26" s="375">
        <v>1745</v>
      </c>
      <c r="J26" s="376">
        <v>3.4091353104364508</v>
      </c>
      <c r="K26" s="377">
        <v>204.2</v>
      </c>
      <c r="L26" s="376">
        <v>254.4</v>
      </c>
      <c r="M26" s="376">
        <v>259.21155729676786</v>
      </c>
    </row>
    <row r="27" spans="3:21" ht="24.75" customHeight="1" x14ac:dyDescent="0.4">
      <c r="C27" s="392" t="s">
        <v>298</v>
      </c>
      <c r="D27" s="393">
        <v>15895</v>
      </c>
      <c r="E27" s="393">
        <v>44043</v>
      </c>
      <c r="F27" s="393">
        <v>22164</v>
      </c>
      <c r="G27" s="393">
        <v>21879</v>
      </c>
      <c r="H27" s="393">
        <v>42016</v>
      </c>
      <c r="I27" s="394">
        <v>2027</v>
      </c>
      <c r="J27" s="395">
        <v>4.8243526275704385</v>
      </c>
      <c r="K27" s="396">
        <v>49.94</v>
      </c>
      <c r="L27" s="395">
        <v>798.8</v>
      </c>
      <c r="M27" s="395">
        <v>881.91830196235492</v>
      </c>
    </row>
    <row r="28" spans="3:21" ht="24.75" customHeight="1" x14ac:dyDescent="0.4">
      <c r="C28" s="378" t="s">
        <v>299</v>
      </c>
      <c r="D28" s="373">
        <v>4657</v>
      </c>
      <c r="E28" s="373">
        <v>10806</v>
      </c>
      <c r="F28" s="373">
        <v>5371</v>
      </c>
      <c r="G28" s="373">
        <v>5435</v>
      </c>
      <c r="H28" s="373">
        <v>11232</v>
      </c>
      <c r="I28" s="375">
        <v>-426</v>
      </c>
      <c r="J28" s="376">
        <v>-3.7927350427350404</v>
      </c>
      <c r="K28" s="377">
        <v>37.840000000000003</v>
      </c>
      <c r="L28" s="376">
        <v>292.8</v>
      </c>
      <c r="M28" s="376">
        <v>285.57082452431285</v>
      </c>
    </row>
    <row r="29" spans="3:21" ht="24.75" customHeight="1" x14ac:dyDescent="0.4">
      <c r="C29" s="378" t="s">
        <v>300</v>
      </c>
      <c r="D29" s="373">
        <v>4735</v>
      </c>
      <c r="E29" s="373">
        <v>10869</v>
      </c>
      <c r="F29" s="373">
        <v>5497</v>
      </c>
      <c r="G29" s="373">
        <v>5372</v>
      </c>
      <c r="H29" s="373">
        <v>10652</v>
      </c>
      <c r="I29" s="375">
        <v>217</v>
      </c>
      <c r="J29" s="376">
        <v>2.0371761171610991</v>
      </c>
      <c r="K29" s="377">
        <v>50.82</v>
      </c>
      <c r="L29" s="376">
        <v>199.4</v>
      </c>
      <c r="M29" s="376">
        <v>213.87249114521842</v>
      </c>
    </row>
    <row r="30" spans="3:21" ht="24.75" customHeight="1" x14ac:dyDescent="0.4">
      <c r="C30" s="378" t="s">
        <v>301</v>
      </c>
      <c r="D30" s="373">
        <v>5220</v>
      </c>
      <c r="E30" s="373">
        <v>13521</v>
      </c>
      <c r="F30" s="373">
        <v>6561</v>
      </c>
      <c r="G30" s="373">
        <v>6960</v>
      </c>
      <c r="H30" s="373">
        <v>13685</v>
      </c>
      <c r="I30" s="375">
        <v>-164</v>
      </c>
      <c r="J30" s="376">
        <v>-1.1983924004384416</v>
      </c>
      <c r="K30" s="377">
        <v>15.12</v>
      </c>
      <c r="L30" s="376">
        <v>919.3</v>
      </c>
      <c r="M30" s="376">
        <v>894.2460317460318</v>
      </c>
    </row>
    <row r="31" spans="3:21" ht="24.75" customHeight="1" x14ac:dyDescent="0.4">
      <c r="C31" s="378" t="s">
        <v>302</v>
      </c>
      <c r="D31" s="373">
        <v>15672</v>
      </c>
      <c r="E31" s="373">
        <v>41206</v>
      </c>
      <c r="F31" s="373">
        <v>20242</v>
      </c>
      <c r="G31" s="373">
        <v>20964</v>
      </c>
      <c r="H31" s="373">
        <v>39504</v>
      </c>
      <c r="I31" s="375">
        <v>1702</v>
      </c>
      <c r="J31" s="376">
        <v>4.3084244633454949</v>
      </c>
      <c r="K31" s="377">
        <v>35.28</v>
      </c>
      <c r="L31" s="376">
        <v>1086.2</v>
      </c>
      <c r="M31" s="376">
        <v>1167.9705215419501</v>
      </c>
    </row>
    <row r="32" spans="3:21" ht="24.75" customHeight="1" x14ac:dyDescent="0.4">
      <c r="C32" s="397" t="s">
        <v>303</v>
      </c>
      <c r="D32" s="398">
        <v>11697</v>
      </c>
      <c r="E32" s="398">
        <v>28201</v>
      </c>
      <c r="F32" s="398">
        <v>13483</v>
      </c>
      <c r="G32" s="398">
        <v>14718</v>
      </c>
      <c r="H32" s="398">
        <v>28308</v>
      </c>
      <c r="I32" s="399">
        <v>-107</v>
      </c>
      <c r="J32" s="400">
        <v>-0.37798502190193872</v>
      </c>
      <c r="K32" s="401">
        <v>13.93</v>
      </c>
      <c r="L32" s="400">
        <v>1978.5</v>
      </c>
      <c r="M32" s="400">
        <v>2024.4795405599425</v>
      </c>
    </row>
    <row r="33" spans="3:13" ht="16.5" customHeight="1" x14ac:dyDescent="0.4">
      <c r="C33" s="402"/>
      <c r="D33" s="403"/>
      <c r="E33" s="403"/>
      <c r="F33" s="403"/>
      <c r="G33" s="403"/>
      <c r="H33" s="403"/>
      <c r="I33" s="403"/>
      <c r="J33" s="404"/>
      <c r="K33" s="404"/>
      <c r="L33" s="302"/>
      <c r="M33" s="403" t="s">
        <v>304</v>
      </c>
    </row>
    <row r="34" spans="3:13" ht="16.5" customHeight="1" x14ac:dyDescent="0.4">
      <c r="C34" s="266" t="s">
        <v>305</v>
      </c>
      <c r="D34" s="266"/>
      <c r="E34" s="405"/>
      <c r="F34" s="405"/>
      <c r="G34" s="405"/>
      <c r="H34" s="405"/>
      <c r="I34" s="405"/>
      <c r="J34" s="406"/>
      <c r="L34" s="403"/>
      <c r="M34" s="403"/>
    </row>
    <row r="35" spans="3:13" ht="16.5" customHeight="1" x14ac:dyDescent="0.4">
      <c r="C35" s="266" t="s">
        <v>306</v>
      </c>
      <c r="D35" s="266"/>
      <c r="E35" s="405"/>
      <c r="F35" s="405"/>
      <c r="G35" s="405"/>
      <c r="H35" s="405"/>
      <c r="I35" s="405"/>
      <c r="J35" s="406"/>
      <c r="K35" s="405"/>
      <c r="L35" s="177"/>
      <c r="M35" s="177"/>
    </row>
    <row r="36" spans="3:13" x14ac:dyDescent="0.4">
      <c r="C36" s="266"/>
      <c r="D36" s="266"/>
      <c r="E36" s="405"/>
      <c r="F36" s="405"/>
      <c r="G36" s="405"/>
      <c r="H36" s="405"/>
      <c r="I36" s="405"/>
      <c r="J36" s="406"/>
      <c r="K36" s="405"/>
      <c r="L36" s="403"/>
    </row>
    <row r="37" spans="3:13" x14ac:dyDescent="0.4">
      <c r="C37" s="266"/>
      <c r="D37" s="266"/>
      <c r="E37" s="405"/>
      <c r="F37" s="405"/>
      <c r="G37" s="405"/>
      <c r="H37" s="405"/>
      <c r="I37" s="405"/>
      <c r="J37" s="406"/>
      <c r="K37" s="405"/>
      <c r="L37" s="403"/>
    </row>
    <row r="38" spans="3:13" x14ac:dyDescent="0.4">
      <c r="C38" s="266"/>
      <c r="D38" s="266"/>
      <c r="E38" s="405"/>
      <c r="F38" s="405"/>
      <c r="G38" s="405"/>
      <c r="H38" s="405"/>
      <c r="I38" s="405"/>
      <c r="J38" s="406"/>
      <c r="K38" s="405"/>
      <c r="L38" s="403"/>
    </row>
    <row r="39" spans="3:13" x14ac:dyDescent="0.4">
      <c r="C39" s="266"/>
      <c r="D39" s="266"/>
      <c r="E39" s="405"/>
      <c r="F39" s="405"/>
      <c r="G39" s="405"/>
      <c r="H39" s="405"/>
      <c r="I39" s="405"/>
      <c r="J39" s="406"/>
      <c r="K39" s="405"/>
      <c r="L39" s="403"/>
    </row>
    <row r="40" spans="3:13" x14ac:dyDescent="0.4">
      <c r="C40" s="266"/>
      <c r="D40" s="266"/>
      <c r="E40" s="405"/>
      <c r="F40" s="405"/>
      <c r="G40" s="405"/>
      <c r="H40" s="405"/>
      <c r="I40" s="405"/>
      <c r="J40" s="406"/>
      <c r="K40" s="405"/>
      <c r="L40" s="403"/>
    </row>
    <row r="41" spans="3:13" x14ac:dyDescent="0.4">
      <c r="C41" s="266"/>
      <c r="D41" s="266"/>
      <c r="E41" s="405"/>
      <c r="F41" s="405"/>
      <c r="G41" s="405"/>
      <c r="H41" s="405"/>
      <c r="I41" s="405"/>
      <c r="J41" s="406"/>
      <c r="K41" s="405"/>
      <c r="L41" s="403"/>
    </row>
    <row r="42" spans="3:13" x14ac:dyDescent="0.4">
      <c r="C42" s="266"/>
      <c r="D42" s="266"/>
      <c r="E42" s="405"/>
      <c r="F42" s="405"/>
      <c r="G42" s="405"/>
      <c r="H42" s="405"/>
      <c r="I42" s="405"/>
      <c r="J42" s="406"/>
      <c r="K42" s="405"/>
      <c r="L42" s="403"/>
    </row>
    <row r="43" spans="3:13" x14ac:dyDescent="0.4">
      <c r="C43" s="266"/>
      <c r="D43" s="266"/>
      <c r="E43" s="405"/>
      <c r="F43" s="405"/>
      <c r="G43" s="405"/>
      <c r="H43" s="405"/>
      <c r="I43" s="405"/>
      <c r="J43" s="406"/>
      <c r="K43" s="405"/>
      <c r="L43" s="403"/>
    </row>
    <row r="44" spans="3:13" x14ac:dyDescent="0.4">
      <c r="C44" s="55"/>
      <c r="D44" s="55"/>
      <c r="E44" s="55"/>
      <c r="F44" s="55"/>
      <c r="G44" s="55"/>
      <c r="H44" s="55"/>
      <c r="I44" s="407"/>
      <c r="J44" s="180"/>
      <c r="K44" s="55"/>
      <c r="L44" s="55"/>
    </row>
    <row r="45" spans="3:13" x14ac:dyDescent="0.4">
      <c r="C45" s="55"/>
      <c r="D45" s="55"/>
      <c r="E45" s="55"/>
      <c r="F45" s="55"/>
      <c r="G45" s="55"/>
      <c r="H45" s="55"/>
      <c r="I45" s="407"/>
      <c r="J45" s="180"/>
      <c r="K45" s="55"/>
      <c r="L45" s="55"/>
    </row>
    <row r="46" spans="3:13" x14ac:dyDescent="0.4">
      <c r="C46" s="55"/>
      <c r="D46" s="55"/>
      <c r="E46" s="55"/>
      <c r="F46" s="55"/>
      <c r="G46" s="55"/>
      <c r="H46" s="55"/>
      <c r="I46" s="407"/>
      <c r="J46" s="180"/>
      <c r="K46" s="55"/>
      <c r="L46" s="55"/>
    </row>
    <row r="47" spans="3:13" x14ac:dyDescent="0.4">
      <c r="C47" s="55"/>
      <c r="D47" s="55"/>
      <c r="E47" s="55"/>
      <c r="F47" s="55"/>
      <c r="G47" s="55"/>
      <c r="H47" s="55"/>
      <c r="I47" s="407"/>
      <c r="J47" s="180"/>
      <c r="K47" s="55"/>
      <c r="L47" s="55"/>
    </row>
    <row r="48" spans="3:13" x14ac:dyDescent="0.4">
      <c r="C48" s="55"/>
      <c r="D48" s="55"/>
      <c r="E48" s="55"/>
      <c r="F48" s="55"/>
      <c r="G48" s="55"/>
      <c r="H48" s="55"/>
      <c r="I48" s="407"/>
      <c r="J48" s="180"/>
      <c r="K48" s="55"/>
      <c r="L48" s="55"/>
    </row>
    <row r="49" spans="3:12" x14ac:dyDescent="0.4">
      <c r="C49" s="55"/>
      <c r="D49" s="55"/>
      <c r="E49" s="55"/>
      <c r="F49" s="55"/>
      <c r="G49" s="55"/>
      <c r="H49" s="55"/>
      <c r="I49" s="407"/>
      <c r="J49" s="180"/>
      <c r="K49" s="55"/>
      <c r="L49" s="55"/>
    </row>
    <row r="50" spans="3:12" x14ac:dyDescent="0.4">
      <c r="C50" s="55"/>
      <c r="D50" s="55"/>
      <c r="E50" s="55"/>
      <c r="F50" s="55"/>
      <c r="G50" s="55"/>
      <c r="H50" s="55"/>
      <c r="I50" s="407"/>
      <c r="J50" s="180"/>
      <c r="K50" s="55"/>
      <c r="L50" s="55"/>
    </row>
    <row r="51" spans="3:12" x14ac:dyDescent="0.4">
      <c r="C51" s="55"/>
      <c r="D51" s="55"/>
      <c r="E51" s="55"/>
      <c r="F51" s="55"/>
      <c r="G51" s="55"/>
      <c r="H51" s="55"/>
      <c r="I51" s="407"/>
      <c r="J51" s="180"/>
      <c r="K51" s="55"/>
      <c r="L51" s="55"/>
    </row>
    <row r="52" spans="3:12" x14ac:dyDescent="0.4">
      <c r="C52" s="55"/>
      <c r="D52" s="55"/>
      <c r="E52" s="55"/>
      <c r="F52" s="55"/>
      <c r="G52" s="55"/>
      <c r="H52" s="55"/>
      <c r="I52" s="407"/>
      <c r="J52" s="180"/>
      <c r="K52" s="55"/>
      <c r="L52" s="55"/>
    </row>
    <row r="53" spans="3:12" x14ac:dyDescent="0.4">
      <c r="C53" s="55"/>
      <c r="D53" s="55"/>
      <c r="E53" s="55"/>
      <c r="F53" s="55"/>
      <c r="G53" s="55"/>
      <c r="H53" s="55"/>
      <c r="I53" s="407"/>
      <c r="J53" s="180"/>
      <c r="K53" s="55"/>
      <c r="L53" s="55"/>
    </row>
    <row r="54" spans="3:12" x14ac:dyDescent="0.4">
      <c r="C54" s="55"/>
      <c r="D54" s="55"/>
      <c r="E54" s="55"/>
      <c r="F54" s="55"/>
      <c r="G54" s="55"/>
      <c r="H54" s="55"/>
      <c r="I54" s="407"/>
      <c r="J54" s="180"/>
      <c r="K54" s="55"/>
      <c r="L54" s="55"/>
    </row>
    <row r="55" spans="3:12" x14ac:dyDescent="0.4">
      <c r="C55" s="55"/>
      <c r="D55" s="55"/>
      <c r="E55" s="55"/>
      <c r="F55" s="55"/>
      <c r="G55" s="55"/>
      <c r="H55" s="55"/>
      <c r="I55" s="407"/>
      <c r="J55" s="180"/>
      <c r="K55" s="55"/>
      <c r="L55" s="55"/>
    </row>
    <row r="56" spans="3:12" x14ac:dyDescent="0.4">
      <c r="C56" s="55"/>
      <c r="D56" s="55"/>
      <c r="E56" s="55"/>
      <c r="F56" s="55"/>
      <c r="G56" s="55"/>
      <c r="H56" s="55"/>
      <c r="I56" s="407"/>
      <c r="J56" s="180"/>
      <c r="K56" s="55"/>
      <c r="L56" s="55"/>
    </row>
    <row r="57" spans="3:12" x14ac:dyDescent="0.4">
      <c r="C57" s="55"/>
      <c r="D57" s="55"/>
      <c r="E57" s="55"/>
      <c r="F57" s="55"/>
      <c r="G57" s="55"/>
      <c r="H57" s="55"/>
      <c r="I57" s="407"/>
      <c r="J57" s="180"/>
      <c r="K57" s="55"/>
      <c r="L57" s="55"/>
    </row>
    <row r="58" spans="3:12" x14ac:dyDescent="0.4">
      <c r="C58" s="55"/>
      <c r="D58" s="55"/>
      <c r="E58" s="55"/>
      <c r="F58" s="55"/>
      <c r="G58" s="55"/>
      <c r="H58" s="55"/>
      <c r="I58" s="407"/>
      <c r="J58" s="180"/>
      <c r="K58" s="55"/>
      <c r="L58" s="55"/>
    </row>
    <row r="59" spans="3:12" x14ac:dyDescent="0.4">
      <c r="C59" s="55"/>
      <c r="D59" s="55"/>
      <c r="E59" s="55"/>
      <c r="F59" s="55"/>
      <c r="G59" s="55"/>
      <c r="H59" s="55"/>
      <c r="I59" s="407"/>
      <c r="J59" s="180"/>
      <c r="K59" s="55"/>
      <c r="L59" s="55"/>
    </row>
    <row r="60" spans="3:12" x14ac:dyDescent="0.4">
      <c r="C60" s="55"/>
      <c r="D60" s="55"/>
      <c r="E60" s="55"/>
      <c r="F60" s="55"/>
      <c r="G60" s="55"/>
      <c r="H60" s="55"/>
      <c r="I60" s="407"/>
      <c r="J60" s="180"/>
      <c r="K60" s="55"/>
      <c r="L60" s="55"/>
    </row>
    <row r="61" spans="3:12" x14ac:dyDescent="0.4">
      <c r="C61" s="55"/>
      <c r="D61" s="55"/>
      <c r="E61" s="55"/>
      <c r="F61" s="55"/>
      <c r="G61" s="55"/>
      <c r="H61" s="55"/>
      <c r="I61" s="407"/>
      <c r="J61" s="180"/>
      <c r="K61" s="55"/>
      <c r="L61" s="55"/>
    </row>
    <row r="62" spans="3:12" x14ac:dyDescent="0.4">
      <c r="C62" s="55"/>
      <c r="D62" s="55"/>
      <c r="E62" s="55"/>
      <c r="F62" s="55"/>
      <c r="G62" s="55"/>
      <c r="H62" s="55"/>
      <c r="I62" s="407"/>
      <c r="J62" s="180"/>
      <c r="K62" s="55"/>
      <c r="L62" s="55"/>
    </row>
    <row r="63" spans="3:12" x14ac:dyDescent="0.4">
      <c r="C63" s="55"/>
      <c r="D63" s="55"/>
      <c r="E63" s="55"/>
      <c r="F63" s="55"/>
      <c r="G63" s="55"/>
      <c r="H63" s="55"/>
      <c r="I63" s="407"/>
      <c r="J63" s="180"/>
      <c r="K63" s="55"/>
      <c r="L63" s="55"/>
    </row>
    <row r="64" spans="3:12" x14ac:dyDescent="0.4">
      <c r="C64" s="55"/>
      <c r="D64" s="55"/>
      <c r="E64" s="55"/>
      <c r="F64" s="55"/>
      <c r="G64" s="55"/>
      <c r="H64" s="55"/>
      <c r="I64" s="407"/>
      <c r="J64" s="180"/>
      <c r="K64" s="55"/>
      <c r="L64" s="55"/>
    </row>
    <row r="65" spans="2:24" x14ac:dyDescent="0.4">
      <c r="C65" s="55"/>
      <c r="D65" s="55"/>
      <c r="E65" s="55"/>
      <c r="F65" s="55"/>
      <c r="G65" s="55"/>
      <c r="H65" s="55"/>
      <c r="I65" s="407"/>
      <c r="J65" s="180"/>
      <c r="K65" s="55"/>
      <c r="L65" s="55"/>
    </row>
    <row r="66" spans="2:24" x14ac:dyDescent="0.4">
      <c r="C66" s="55"/>
      <c r="D66" s="55"/>
      <c r="E66" s="55"/>
      <c r="F66" s="55"/>
      <c r="G66" s="55"/>
      <c r="H66" s="55"/>
      <c r="I66" s="407"/>
      <c r="J66" s="180"/>
      <c r="K66" s="55"/>
      <c r="L66" s="55"/>
    </row>
    <row r="67" spans="2:24" x14ac:dyDescent="0.4">
      <c r="C67" s="55"/>
      <c r="D67" s="55"/>
      <c r="E67" s="55"/>
      <c r="F67" s="55"/>
      <c r="G67" s="55"/>
      <c r="H67" s="55"/>
      <c r="I67" s="407"/>
      <c r="J67" s="180"/>
      <c r="K67" s="55"/>
      <c r="L67" s="55"/>
    </row>
    <row r="68" spans="2:24" x14ac:dyDescent="0.4">
      <c r="C68" s="55"/>
      <c r="D68" s="55"/>
      <c r="E68" s="55"/>
      <c r="F68" s="55"/>
      <c r="G68" s="55"/>
      <c r="H68" s="55"/>
      <c r="I68" s="407"/>
      <c r="J68" s="180"/>
      <c r="K68" s="55"/>
      <c r="L68" s="55"/>
    </row>
    <row r="69" spans="2:24" x14ac:dyDescent="0.4">
      <c r="C69" s="55"/>
      <c r="D69" s="55"/>
      <c r="E69" s="55"/>
      <c r="F69" s="55"/>
      <c r="G69" s="55"/>
      <c r="H69" s="55"/>
      <c r="I69" s="407"/>
      <c r="J69" s="180"/>
      <c r="K69" s="55"/>
      <c r="L69" s="55"/>
    </row>
    <row r="70" spans="2:24" x14ac:dyDescent="0.4">
      <c r="C70" s="55"/>
      <c r="D70" s="55"/>
      <c r="E70" s="55"/>
      <c r="F70" s="55"/>
      <c r="G70" s="55"/>
      <c r="H70" s="55"/>
      <c r="I70" s="407"/>
      <c r="J70" s="180"/>
      <c r="K70" s="55"/>
      <c r="L70" s="55"/>
    </row>
    <row r="71" spans="2:24" x14ac:dyDescent="0.4">
      <c r="C71" s="55"/>
      <c r="D71" s="55"/>
      <c r="E71" s="55"/>
      <c r="F71" s="55"/>
      <c r="G71" s="55"/>
      <c r="H71" s="55"/>
      <c r="I71" s="407"/>
      <c r="J71" s="180"/>
      <c r="K71" s="55"/>
      <c r="L71" s="55"/>
    </row>
    <row r="72" spans="2:24" x14ac:dyDescent="0.4">
      <c r="C72" s="55"/>
      <c r="D72" s="55"/>
      <c r="E72" s="55"/>
      <c r="F72" s="55"/>
      <c r="G72" s="55"/>
      <c r="H72" s="55"/>
      <c r="I72" s="407"/>
      <c r="J72" s="180"/>
      <c r="K72" s="55"/>
      <c r="L72" s="55"/>
    </row>
    <row r="73" spans="2:24" x14ac:dyDescent="0.4">
      <c r="C73" s="55"/>
      <c r="D73" s="55"/>
      <c r="E73" s="55"/>
      <c r="F73" s="55"/>
      <c r="G73" s="55"/>
      <c r="H73" s="55"/>
      <c r="I73" s="407"/>
      <c r="J73" s="180"/>
      <c r="K73" s="55"/>
      <c r="L73" s="55"/>
    </row>
    <row r="74" spans="2:24" x14ac:dyDescent="0.4">
      <c r="C74" s="55"/>
      <c r="D74" s="55"/>
      <c r="E74" s="55"/>
      <c r="F74" s="55"/>
      <c r="G74" s="55"/>
      <c r="H74" s="55"/>
      <c r="I74" s="407"/>
      <c r="J74" s="180"/>
      <c r="K74" s="55"/>
      <c r="L74" s="55"/>
    </row>
    <row r="75" spans="2:24" x14ac:dyDescent="0.4">
      <c r="B75" s="55"/>
      <c r="V75" s="179"/>
      <c r="W75" s="179"/>
      <c r="X75" s="179"/>
    </row>
    <row r="76" spans="2:24" x14ac:dyDescent="0.4">
      <c r="B76" s="55"/>
      <c r="V76" s="179"/>
      <c r="W76" s="179"/>
      <c r="X76" s="179"/>
    </row>
    <row r="77" spans="2:24" x14ac:dyDescent="0.4">
      <c r="B77" s="55"/>
      <c r="V77" s="179"/>
      <c r="W77" s="179"/>
      <c r="X77" s="179"/>
    </row>
    <row r="78" spans="2:24" x14ac:dyDescent="0.4">
      <c r="B78" s="55"/>
      <c r="V78" s="179"/>
      <c r="W78" s="179"/>
      <c r="X78" s="179"/>
    </row>
    <row r="79" spans="2:24" x14ac:dyDescent="0.4">
      <c r="B79" s="55"/>
      <c r="V79" s="179"/>
      <c r="W79" s="179"/>
      <c r="X79" s="179"/>
    </row>
    <row r="80" spans="2:24" x14ac:dyDescent="0.4">
      <c r="B80" s="55"/>
      <c r="V80" s="179"/>
      <c r="W80" s="179"/>
      <c r="X80" s="179"/>
    </row>
    <row r="81" spans="2:24" x14ac:dyDescent="0.4">
      <c r="B81" s="55"/>
      <c r="V81" s="179"/>
      <c r="W81" s="179"/>
      <c r="X81" s="179"/>
    </row>
    <row r="82" spans="2:24" x14ac:dyDescent="0.4">
      <c r="B82" s="55"/>
      <c r="V82" s="179"/>
      <c r="W82" s="179"/>
      <c r="X82" s="179"/>
    </row>
    <row r="83" spans="2:24" x14ac:dyDescent="0.4">
      <c r="B83" s="55"/>
      <c r="V83" s="179"/>
      <c r="W83" s="179"/>
      <c r="X83" s="179"/>
    </row>
    <row r="84" spans="2:24" x14ac:dyDescent="0.4">
      <c r="B84" s="55"/>
      <c r="V84" s="179"/>
      <c r="W84" s="179"/>
      <c r="X84" s="179"/>
    </row>
    <row r="85" spans="2:24" x14ac:dyDescent="0.4">
      <c r="B85" s="55"/>
      <c r="V85" s="179"/>
      <c r="W85" s="179"/>
      <c r="X85" s="179"/>
    </row>
    <row r="86" spans="2:24" x14ac:dyDescent="0.4">
      <c r="B86" s="55"/>
      <c r="V86" s="179"/>
      <c r="W86" s="179"/>
      <c r="X86" s="179"/>
    </row>
    <row r="87" spans="2:24" x14ac:dyDescent="0.4">
      <c r="B87" s="55"/>
      <c r="V87" s="179"/>
      <c r="W87" s="179"/>
      <c r="X87" s="179"/>
    </row>
    <row r="88" spans="2:24" x14ac:dyDescent="0.4">
      <c r="B88" s="55"/>
      <c r="V88" s="179"/>
      <c r="W88" s="179"/>
      <c r="X88" s="179"/>
    </row>
    <row r="89" spans="2:24" x14ac:dyDescent="0.4">
      <c r="B89" s="55"/>
    </row>
    <row r="90" spans="2:24" x14ac:dyDescent="0.4">
      <c r="B90" s="55"/>
    </row>
    <row r="91" spans="2:24" x14ac:dyDescent="0.4">
      <c r="B91" s="55"/>
    </row>
    <row r="92" spans="2:24" x14ac:dyDescent="0.4">
      <c r="B92" s="55"/>
    </row>
    <row r="93" spans="2:24" x14ac:dyDescent="0.4">
      <c r="B93" s="55"/>
    </row>
    <row r="94" spans="2:24" x14ac:dyDescent="0.4">
      <c r="B94" s="55"/>
    </row>
    <row r="95" spans="2:24" x14ac:dyDescent="0.4">
      <c r="B95" s="55"/>
    </row>
    <row r="96" spans="2:24" x14ac:dyDescent="0.4">
      <c r="B96" s="55"/>
    </row>
    <row r="97" spans="2:2" x14ac:dyDescent="0.4">
      <c r="B97" s="55"/>
    </row>
    <row r="98" spans="2:2" x14ac:dyDescent="0.4">
      <c r="B98" s="55"/>
    </row>
    <row r="99" spans="2:2" x14ac:dyDescent="0.4">
      <c r="B99" s="55"/>
    </row>
    <row r="100" spans="2:2" x14ac:dyDescent="0.4">
      <c r="B100" s="55"/>
    </row>
    <row r="101" spans="2:2" x14ac:dyDescent="0.4">
      <c r="B101" s="55"/>
    </row>
    <row r="102" spans="2:2" x14ac:dyDescent="0.4">
      <c r="B102" s="55"/>
    </row>
    <row r="103" spans="2:2" x14ac:dyDescent="0.4">
      <c r="B103" s="55"/>
    </row>
    <row r="104" spans="2:2" x14ac:dyDescent="0.4">
      <c r="B104" s="55"/>
    </row>
    <row r="105" spans="2:2" x14ac:dyDescent="0.4">
      <c r="B105" s="55"/>
    </row>
    <row r="106" spans="2:2" x14ac:dyDescent="0.4">
      <c r="B106" s="55"/>
    </row>
    <row r="107" spans="2:2" x14ac:dyDescent="0.4">
      <c r="B107" s="55"/>
    </row>
    <row r="108" spans="2:2" x14ac:dyDescent="0.4">
      <c r="B108" s="55"/>
    </row>
    <row r="109" spans="2:2" x14ac:dyDescent="0.4">
      <c r="B109" s="55"/>
    </row>
    <row r="110" spans="2:2" x14ac:dyDescent="0.4">
      <c r="B110" s="55"/>
    </row>
  </sheetData>
  <mergeCells count="4">
    <mergeCell ref="C5:C6"/>
    <mergeCell ref="D5:D6"/>
    <mergeCell ref="H5:H6"/>
    <mergeCell ref="K5:K6"/>
  </mergeCells>
  <phoneticPr fontId="4"/>
  <hyperlinks>
    <hyperlink ref="A1" location="基本情報!C27" display="基本情報"/>
  </hyperlinks>
  <pageMargins left="0.7" right="0.7" top="0.75" bottom="0.75" header="0.3" footer="0.3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FCCFF"/>
    <pageSetUpPr fitToPage="1"/>
  </sheetPr>
  <dimension ref="A1:I77"/>
  <sheetViews>
    <sheetView zoomScaleNormal="100" zoomScaleSheetLayoutView="100" workbookViewId="0">
      <selection activeCell="C4" sqref="C4"/>
    </sheetView>
  </sheetViews>
  <sheetFormatPr defaultColWidth="9" defaultRowHeight="13.5" x14ac:dyDescent="0.4"/>
  <cols>
    <col min="1" max="1" width="4.625" style="267" customWidth="1"/>
    <col min="2" max="2" width="2.125" style="267" customWidth="1"/>
    <col min="3" max="3" width="9" style="267"/>
    <col min="4" max="4" width="14.875" style="267" customWidth="1"/>
    <col min="5" max="9" width="18.375" style="267" customWidth="1"/>
    <col min="10" max="16384" width="9" style="267"/>
  </cols>
  <sheetData>
    <row r="1" spans="1:9" x14ac:dyDescent="0.4">
      <c r="A1" s="53" t="s">
        <v>2</v>
      </c>
      <c r="B1" s="54"/>
    </row>
    <row r="2" spans="1:9" x14ac:dyDescent="0.4">
      <c r="A2" s="57"/>
      <c r="B2" s="54"/>
    </row>
    <row r="3" spans="1:9" ht="21" customHeight="1" x14ac:dyDescent="0.4">
      <c r="C3" s="296" t="s">
        <v>307</v>
      </c>
      <c r="D3" s="297"/>
      <c r="E3" s="297"/>
      <c r="F3" s="297"/>
      <c r="G3" s="408"/>
      <c r="H3" s="408"/>
      <c r="I3" s="408"/>
    </row>
    <row r="4" spans="1:9" ht="16.5" customHeight="1" x14ac:dyDescent="0.4">
      <c r="I4" s="271" t="s">
        <v>308</v>
      </c>
    </row>
    <row r="5" spans="1:9" ht="21.75" customHeight="1" x14ac:dyDescent="0.4">
      <c r="C5" s="303" t="s">
        <v>247</v>
      </c>
      <c r="D5" s="304" t="s">
        <v>248</v>
      </c>
      <c r="E5" s="308" t="s">
        <v>309</v>
      </c>
      <c r="F5" s="409" t="s">
        <v>310</v>
      </c>
      <c r="G5" s="410"/>
      <c r="H5" s="308" t="s">
        <v>279</v>
      </c>
      <c r="I5" s="308" t="s">
        <v>280</v>
      </c>
    </row>
    <row r="6" spans="1:9" ht="16.5" customHeight="1" x14ac:dyDescent="0.4">
      <c r="C6" s="310"/>
      <c r="D6" s="311"/>
      <c r="E6" s="314"/>
      <c r="F6" s="313" t="s">
        <v>250</v>
      </c>
      <c r="G6" s="411" t="s">
        <v>311</v>
      </c>
      <c r="H6" s="314"/>
      <c r="I6" s="314"/>
    </row>
    <row r="7" spans="1:9" ht="21.75" customHeight="1" x14ac:dyDescent="0.4">
      <c r="C7" s="412" t="s">
        <v>312</v>
      </c>
      <c r="D7" s="413" t="s">
        <v>313</v>
      </c>
      <c r="E7" s="414">
        <v>29045</v>
      </c>
      <c r="F7" s="415">
        <v>50.8</v>
      </c>
      <c r="G7" s="415">
        <v>16.8</v>
      </c>
      <c r="H7" s="415">
        <v>5.3</v>
      </c>
      <c r="I7" s="416">
        <v>5482.2</v>
      </c>
    </row>
    <row r="8" spans="1:9" ht="21.75" customHeight="1" x14ac:dyDescent="0.4">
      <c r="C8" s="417"/>
      <c r="D8" s="418" t="s">
        <v>314</v>
      </c>
      <c r="E8" s="330">
        <v>15743</v>
      </c>
      <c r="F8" s="419">
        <v>72.2</v>
      </c>
      <c r="G8" s="419">
        <v>14.3</v>
      </c>
      <c r="H8" s="419">
        <v>3</v>
      </c>
      <c r="I8" s="332">
        <v>5247.7</v>
      </c>
    </row>
    <row r="9" spans="1:9" ht="21.75" customHeight="1" x14ac:dyDescent="0.4">
      <c r="C9" s="420" t="s">
        <v>315</v>
      </c>
      <c r="D9" s="413" t="s">
        <v>313</v>
      </c>
      <c r="E9" s="414">
        <v>30808</v>
      </c>
      <c r="F9" s="415">
        <v>50.5</v>
      </c>
      <c r="G9" s="415">
        <v>17</v>
      </c>
      <c r="H9" s="415">
        <v>5.5</v>
      </c>
      <c r="I9" s="416">
        <v>5601.5</v>
      </c>
    </row>
    <row r="10" spans="1:9" ht="21.75" customHeight="1" x14ac:dyDescent="0.4">
      <c r="C10" s="421"/>
      <c r="D10" s="418" t="s">
        <v>314</v>
      </c>
      <c r="E10" s="330">
        <v>15350</v>
      </c>
      <c r="F10" s="419">
        <v>69.8</v>
      </c>
      <c r="G10" s="419">
        <v>13.5</v>
      </c>
      <c r="H10" s="419">
        <v>2.84</v>
      </c>
      <c r="I10" s="332">
        <v>5404.9</v>
      </c>
    </row>
    <row r="11" spans="1:9" ht="21.75" customHeight="1" x14ac:dyDescent="0.4">
      <c r="C11" s="420" t="s">
        <v>316</v>
      </c>
      <c r="D11" s="422" t="s">
        <v>264</v>
      </c>
      <c r="E11" s="423">
        <v>54832</v>
      </c>
      <c r="F11" s="424">
        <v>48.295239353503327</v>
      </c>
      <c r="G11" s="424">
        <v>10.928961748633879</v>
      </c>
      <c r="H11" s="424">
        <v>9.4</v>
      </c>
      <c r="I11" s="425">
        <v>5833.1914893617022</v>
      </c>
    </row>
    <row r="12" spans="1:9" ht="21.75" customHeight="1" x14ac:dyDescent="0.4">
      <c r="C12" s="426"/>
      <c r="D12" s="427" t="s">
        <v>317</v>
      </c>
      <c r="E12" s="325">
        <v>17357</v>
      </c>
      <c r="F12" s="428">
        <v>15.287796714669485</v>
      </c>
      <c r="G12" s="428">
        <v>3.4879665155214505</v>
      </c>
      <c r="H12" s="428">
        <v>3</v>
      </c>
      <c r="I12" s="328">
        <v>5785.666666666667</v>
      </c>
    </row>
    <row r="13" spans="1:9" ht="21.75" customHeight="1" x14ac:dyDescent="0.4">
      <c r="C13" s="426"/>
      <c r="D13" s="427" t="s">
        <v>318</v>
      </c>
      <c r="E13" s="325">
        <v>16014</v>
      </c>
      <c r="F13" s="428">
        <v>14.104901572202404</v>
      </c>
      <c r="G13" s="428">
        <v>2.9298918730380188</v>
      </c>
      <c r="H13" s="428">
        <v>2.52</v>
      </c>
      <c r="I13" s="328">
        <v>6354.7619047619046</v>
      </c>
    </row>
    <row r="14" spans="1:9" ht="21.75" customHeight="1" x14ac:dyDescent="0.4">
      <c r="C14" s="426"/>
      <c r="D14" s="427" t="s">
        <v>319</v>
      </c>
      <c r="E14" s="325">
        <v>15800</v>
      </c>
      <c r="F14" s="428">
        <v>13.916413440789183</v>
      </c>
      <c r="G14" s="428">
        <v>3.4530868503662369</v>
      </c>
      <c r="H14" s="428">
        <v>2.97</v>
      </c>
      <c r="I14" s="328">
        <v>5319.8653198653192</v>
      </c>
    </row>
    <row r="15" spans="1:9" ht="21.75" customHeight="1" x14ac:dyDescent="0.4">
      <c r="C15" s="421"/>
      <c r="D15" s="427" t="s">
        <v>320</v>
      </c>
      <c r="E15" s="325">
        <v>5661</v>
      </c>
      <c r="F15" s="428">
        <v>4.9861276258422516</v>
      </c>
      <c r="G15" s="428">
        <v>1.0580165097081733</v>
      </c>
      <c r="H15" s="428">
        <v>0.91</v>
      </c>
      <c r="I15" s="328">
        <v>6220.8791208791208</v>
      </c>
    </row>
    <row r="16" spans="1:9" ht="21.75" customHeight="1" x14ac:dyDescent="0.4">
      <c r="C16" s="420" t="s">
        <v>237</v>
      </c>
      <c r="D16" s="422" t="s">
        <v>264</v>
      </c>
      <c r="E16" s="423">
        <v>57375</v>
      </c>
      <c r="F16" s="424">
        <v>49.047264893698866</v>
      </c>
      <c r="G16" s="424">
        <v>11.466078066914498</v>
      </c>
      <c r="H16" s="424">
        <v>9.8699999999999992</v>
      </c>
      <c r="I16" s="425">
        <v>5813.0699088145902</v>
      </c>
    </row>
    <row r="17" spans="3:9" ht="21.75" customHeight="1" x14ac:dyDescent="0.4">
      <c r="C17" s="426"/>
      <c r="D17" s="427" t="s">
        <v>317</v>
      </c>
      <c r="E17" s="325">
        <v>18973</v>
      </c>
      <c r="F17" s="428">
        <v>16.219150445806513</v>
      </c>
      <c r="G17" s="428">
        <v>3.7058550185873602</v>
      </c>
      <c r="H17" s="428">
        <v>3.19</v>
      </c>
      <c r="I17" s="328">
        <v>5947.6489028213164</v>
      </c>
    </row>
    <row r="18" spans="3:9" ht="21.75" customHeight="1" x14ac:dyDescent="0.4">
      <c r="C18" s="426"/>
      <c r="D18" s="427" t="s">
        <v>318</v>
      </c>
      <c r="E18" s="325">
        <v>16662</v>
      </c>
      <c r="F18" s="428">
        <v>14.243582181417178</v>
      </c>
      <c r="G18" s="428">
        <v>3.6710037174721188</v>
      </c>
      <c r="H18" s="428">
        <v>3.16</v>
      </c>
      <c r="I18" s="328">
        <v>5272.7848101265818</v>
      </c>
    </row>
    <row r="19" spans="3:9" ht="21.75" customHeight="1" x14ac:dyDescent="0.4">
      <c r="C19" s="426"/>
      <c r="D19" s="427" t="s">
        <v>319</v>
      </c>
      <c r="E19" s="325">
        <v>16311</v>
      </c>
      <c r="F19" s="428">
        <v>13.943528325596901</v>
      </c>
      <c r="G19" s="428">
        <v>3.0320631970260226</v>
      </c>
      <c r="H19" s="428">
        <v>2.61</v>
      </c>
      <c r="I19" s="328">
        <v>6249.4252873563219</v>
      </c>
    </row>
    <row r="20" spans="3:9" ht="21.75" customHeight="1" x14ac:dyDescent="0.4">
      <c r="C20" s="421"/>
      <c r="D20" s="429" t="s">
        <v>320</v>
      </c>
      <c r="E20" s="330">
        <v>5429</v>
      </c>
      <c r="F20" s="430">
        <v>4.6410039408782771</v>
      </c>
      <c r="G20" s="430">
        <v>1.0571561338289963</v>
      </c>
      <c r="H20" s="430">
        <v>0.91</v>
      </c>
      <c r="I20" s="332">
        <v>5965.934065934066</v>
      </c>
    </row>
    <row r="21" spans="3:9" ht="21.75" customHeight="1" x14ac:dyDescent="0.4">
      <c r="C21" s="420" t="s">
        <v>283</v>
      </c>
      <c r="D21" s="431" t="s">
        <v>264</v>
      </c>
      <c r="E21" s="432">
        <v>59166</v>
      </c>
      <c r="F21" s="433">
        <v>49.761980857541765</v>
      </c>
      <c r="G21" s="433">
        <v>11.767409790852676</v>
      </c>
      <c r="H21" s="433">
        <v>10.239999999999998</v>
      </c>
      <c r="I21" s="434">
        <v>5777.9296875000009</v>
      </c>
    </row>
    <row r="22" spans="3:9" ht="21.75" customHeight="1" x14ac:dyDescent="0.4">
      <c r="C22" s="426"/>
      <c r="D22" s="427" t="s">
        <v>317</v>
      </c>
      <c r="E22" s="325">
        <v>36951</v>
      </c>
      <c r="F22" s="428">
        <v>31.077898703090046</v>
      </c>
      <c r="G22" s="428">
        <v>6.9179498965754993</v>
      </c>
      <c r="H22" s="428">
        <v>6.02</v>
      </c>
      <c r="I22" s="328">
        <v>6138.0398671096345</v>
      </c>
    </row>
    <row r="23" spans="3:9" ht="21.75" customHeight="1" x14ac:dyDescent="0.4">
      <c r="C23" s="426"/>
      <c r="D23" s="427" t="s">
        <v>318</v>
      </c>
      <c r="E23" s="325">
        <v>16939</v>
      </c>
      <c r="F23" s="428">
        <v>14.246665208834465</v>
      </c>
      <c r="G23" s="428">
        <v>3.757756837508619</v>
      </c>
      <c r="H23" s="428">
        <v>3.27</v>
      </c>
      <c r="I23" s="328">
        <v>5180.1223241590214</v>
      </c>
    </row>
    <row r="24" spans="3:9" ht="21.75" customHeight="1" x14ac:dyDescent="0.4">
      <c r="C24" s="421"/>
      <c r="D24" s="427" t="s">
        <v>319</v>
      </c>
      <c r="E24" s="325">
        <v>5276</v>
      </c>
      <c r="F24" s="428">
        <v>4.4374169456172519</v>
      </c>
      <c r="G24" s="428">
        <v>1.0917030567685588</v>
      </c>
      <c r="H24" s="428">
        <v>0.95</v>
      </c>
      <c r="I24" s="328">
        <v>5553.6842105263158</v>
      </c>
    </row>
    <row r="25" spans="3:9" ht="21.75" customHeight="1" x14ac:dyDescent="0.4">
      <c r="C25" s="420" t="s">
        <v>284</v>
      </c>
      <c r="D25" s="422" t="s">
        <v>264</v>
      </c>
      <c r="E25" s="423">
        <v>62071</v>
      </c>
      <c r="F25" s="424">
        <v>49.536722983488026</v>
      </c>
      <c r="G25" s="424">
        <v>12.479889680533212</v>
      </c>
      <c r="H25" s="424">
        <v>10.86</v>
      </c>
      <c r="I25" s="425">
        <v>5715.5616942909764</v>
      </c>
    </row>
    <row r="26" spans="3:9" ht="21.75" customHeight="1" x14ac:dyDescent="0.4">
      <c r="C26" s="426"/>
      <c r="D26" s="427" t="s">
        <v>317</v>
      </c>
      <c r="E26" s="325">
        <v>43790</v>
      </c>
      <c r="F26" s="428">
        <v>34.94728777443477</v>
      </c>
      <c r="G26" s="428">
        <v>8.3773845093082056</v>
      </c>
      <c r="H26" s="428">
        <v>7.29</v>
      </c>
      <c r="I26" s="328">
        <v>6006.8587105624147</v>
      </c>
    </row>
    <row r="27" spans="3:9" ht="21.75" customHeight="1" x14ac:dyDescent="0.4">
      <c r="C27" s="426"/>
      <c r="D27" s="427" t="s">
        <v>318</v>
      </c>
      <c r="E27" s="325">
        <v>18281</v>
      </c>
      <c r="F27" s="428">
        <v>14.589435209053256</v>
      </c>
      <c r="G27" s="428">
        <v>4.1025051712250056</v>
      </c>
      <c r="H27" s="428">
        <v>3.57</v>
      </c>
      <c r="I27" s="328">
        <v>5120.7282913165272</v>
      </c>
    </row>
    <row r="28" spans="3:9" ht="21.75" customHeight="1" x14ac:dyDescent="0.4">
      <c r="C28" s="421"/>
      <c r="D28" s="429" t="s">
        <v>319</v>
      </c>
      <c r="E28" s="330" t="s">
        <v>321</v>
      </c>
      <c r="F28" s="430" t="s">
        <v>321</v>
      </c>
      <c r="G28" s="430" t="s">
        <v>321</v>
      </c>
      <c r="H28" s="430" t="s">
        <v>321</v>
      </c>
      <c r="I28" s="332" t="s">
        <v>321</v>
      </c>
    </row>
    <row r="29" spans="3:9" ht="16.5" customHeight="1" x14ac:dyDescent="0.4">
      <c r="C29" s="435"/>
      <c r="D29" s="436"/>
      <c r="E29" s="298"/>
      <c r="F29" s="437"/>
      <c r="G29" s="437"/>
      <c r="H29" s="438"/>
      <c r="I29" s="302" t="s">
        <v>270</v>
      </c>
    </row>
    <row r="30" spans="3:9" ht="30" customHeight="1" x14ac:dyDescent="0.4">
      <c r="C30" s="439" t="s">
        <v>322</v>
      </c>
      <c r="D30" s="439"/>
      <c r="E30" s="439"/>
      <c r="F30" s="439"/>
      <c r="G30" s="439"/>
      <c r="H30" s="439"/>
      <c r="I30" s="439"/>
    </row>
    <row r="31" spans="3:9" ht="30" customHeight="1" x14ac:dyDescent="0.4">
      <c r="C31" s="440" t="s">
        <v>323</v>
      </c>
      <c r="D31" s="440"/>
      <c r="E31" s="440"/>
      <c r="F31" s="440"/>
      <c r="G31" s="440"/>
      <c r="H31" s="440"/>
      <c r="I31" s="440"/>
    </row>
    <row r="32" spans="3:9" x14ac:dyDescent="0.4">
      <c r="C32" s="441"/>
      <c r="D32" s="441"/>
      <c r="E32" s="441"/>
      <c r="F32" s="441"/>
      <c r="G32" s="441"/>
      <c r="H32" s="441"/>
      <c r="I32" s="441"/>
    </row>
    <row r="33" spans="2:9" x14ac:dyDescent="0.4">
      <c r="C33" s="55"/>
      <c r="D33" s="55"/>
      <c r="E33" s="55"/>
      <c r="F33" s="55"/>
      <c r="G33" s="55"/>
      <c r="H33" s="55"/>
      <c r="I33" s="55"/>
    </row>
    <row r="34" spans="2:9" x14ac:dyDescent="0.4">
      <c r="C34" s="55"/>
      <c r="D34" s="55"/>
      <c r="E34" s="55"/>
      <c r="F34" s="55"/>
      <c r="G34" s="55"/>
      <c r="H34" s="55"/>
      <c r="I34" s="55"/>
    </row>
    <row r="35" spans="2:9" x14ac:dyDescent="0.4">
      <c r="C35" s="55"/>
      <c r="D35" s="55"/>
      <c r="E35" s="55"/>
      <c r="F35" s="55"/>
      <c r="G35" s="55"/>
      <c r="H35" s="55"/>
      <c r="I35" s="55"/>
    </row>
    <row r="36" spans="2:9" x14ac:dyDescent="0.4">
      <c r="C36" s="55"/>
      <c r="D36" s="55"/>
      <c r="E36" s="55"/>
      <c r="F36" s="55"/>
      <c r="G36" s="55"/>
      <c r="H36" s="55"/>
      <c r="I36" s="55"/>
    </row>
    <row r="37" spans="2:9" x14ac:dyDescent="0.4">
      <c r="C37" s="55"/>
      <c r="D37" s="55"/>
      <c r="E37" s="55"/>
      <c r="F37" s="55"/>
      <c r="G37" s="55"/>
      <c r="H37" s="55"/>
      <c r="I37" s="55"/>
    </row>
    <row r="38" spans="2:9" x14ac:dyDescent="0.4">
      <c r="C38" s="55"/>
      <c r="D38" s="55"/>
      <c r="E38" s="55"/>
      <c r="F38" s="55"/>
      <c r="G38" s="55"/>
      <c r="H38" s="55"/>
      <c r="I38" s="55"/>
    </row>
    <row r="39" spans="2:9" x14ac:dyDescent="0.4">
      <c r="C39" s="55"/>
      <c r="D39" s="55"/>
      <c r="E39" s="55"/>
      <c r="F39" s="55"/>
      <c r="G39" s="55"/>
      <c r="H39" s="55"/>
      <c r="I39" s="55"/>
    </row>
    <row r="40" spans="2:9" x14ac:dyDescent="0.4">
      <c r="C40" s="55"/>
      <c r="D40" s="55"/>
      <c r="E40" s="55"/>
      <c r="F40" s="55"/>
      <c r="G40" s="55"/>
      <c r="H40" s="55"/>
      <c r="I40" s="55"/>
    </row>
    <row r="41" spans="2:9" x14ac:dyDescent="0.4">
      <c r="C41" s="55"/>
      <c r="D41" s="55"/>
      <c r="E41" s="55"/>
      <c r="F41" s="55"/>
      <c r="G41" s="55"/>
      <c r="H41" s="55"/>
      <c r="I41" s="55"/>
    </row>
    <row r="42" spans="2:9" x14ac:dyDescent="0.4">
      <c r="B42" s="55"/>
      <c r="C42" s="55"/>
      <c r="D42" s="55"/>
      <c r="E42" s="55"/>
      <c r="F42" s="55"/>
      <c r="G42" s="55"/>
      <c r="H42" s="55"/>
      <c r="I42" s="55"/>
    </row>
    <row r="43" spans="2:9" x14ac:dyDescent="0.4">
      <c r="B43" s="55"/>
      <c r="C43" s="55"/>
      <c r="D43" s="55"/>
      <c r="E43" s="55"/>
      <c r="F43" s="55"/>
      <c r="G43" s="55"/>
      <c r="H43" s="55"/>
      <c r="I43" s="55"/>
    </row>
    <row r="44" spans="2:9" x14ac:dyDescent="0.4">
      <c r="B44" s="55"/>
    </row>
    <row r="45" spans="2:9" x14ac:dyDescent="0.4">
      <c r="B45" s="55"/>
    </row>
    <row r="46" spans="2:9" x14ac:dyDescent="0.4">
      <c r="B46" s="55"/>
    </row>
    <row r="47" spans="2:9" x14ac:dyDescent="0.4">
      <c r="B47" s="55"/>
    </row>
    <row r="48" spans="2:9" x14ac:dyDescent="0.4">
      <c r="B48" s="55"/>
    </row>
    <row r="49" spans="2:2" x14ac:dyDescent="0.4">
      <c r="B49" s="55"/>
    </row>
    <row r="50" spans="2:2" x14ac:dyDescent="0.4">
      <c r="B50" s="55"/>
    </row>
    <row r="51" spans="2:2" x14ac:dyDescent="0.4">
      <c r="B51" s="55"/>
    </row>
    <row r="52" spans="2:2" x14ac:dyDescent="0.4">
      <c r="B52" s="55"/>
    </row>
    <row r="53" spans="2:2" x14ac:dyDescent="0.4">
      <c r="B53" s="55"/>
    </row>
    <row r="54" spans="2:2" x14ac:dyDescent="0.4">
      <c r="B54" s="55"/>
    </row>
    <row r="55" spans="2:2" x14ac:dyDescent="0.4">
      <c r="B55" s="55"/>
    </row>
    <row r="56" spans="2:2" x14ac:dyDescent="0.4">
      <c r="B56" s="55"/>
    </row>
    <row r="57" spans="2:2" x14ac:dyDescent="0.4">
      <c r="B57" s="55"/>
    </row>
    <row r="58" spans="2:2" x14ac:dyDescent="0.4">
      <c r="B58" s="55"/>
    </row>
    <row r="59" spans="2:2" x14ac:dyDescent="0.4">
      <c r="B59" s="55"/>
    </row>
    <row r="60" spans="2:2" x14ac:dyDescent="0.4">
      <c r="B60" s="55"/>
    </row>
    <row r="61" spans="2:2" x14ac:dyDescent="0.4">
      <c r="B61" s="55"/>
    </row>
    <row r="62" spans="2:2" x14ac:dyDescent="0.4">
      <c r="B62" s="55"/>
    </row>
    <row r="63" spans="2:2" x14ac:dyDescent="0.4">
      <c r="B63" s="55"/>
    </row>
    <row r="64" spans="2:2" x14ac:dyDescent="0.4">
      <c r="B64" s="55"/>
    </row>
    <row r="65" spans="2:2" x14ac:dyDescent="0.4">
      <c r="B65" s="55"/>
    </row>
    <row r="66" spans="2:2" x14ac:dyDescent="0.4">
      <c r="B66" s="55"/>
    </row>
    <row r="67" spans="2:2" x14ac:dyDescent="0.4">
      <c r="B67" s="55"/>
    </row>
    <row r="68" spans="2:2" x14ac:dyDescent="0.4">
      <c r="B68" s="55"/>
    </row>
    <row r="69" spans="2:2" x14ac:dyDescent="0.4">
      <c r="B69" s="55"/>
    </row>
    <row r="70" spans="2:2" x14ac:dyDescent="0.4">
      <c r="B70" s="55"/>
    </row>
    <row r="71" spans="2:2" x14ac:dyDescent="0.4">
      <c r="B71" s="55"/>
    </row>
    <row r="72" spans="2:2" x14ac:dyDescent="0.4">
      <c r="B72" s="55"/>
    </row>
    <row r="73" spans="2:2" x14ac:dyDescent="0.4">
      <c r="B73" s="55"/>
    </row>
    <row r="74" spans="2:2" x14ac:dyDescent="0.4">
      <c r="B74" s="55"/>
    </row>
    <row r="75" spans="2:2" x14ac:dyDescent="0.4">
      <c r="B75" s="55"/>
    </row>
    <row r="76" spans="2:2" x14ac:dyDescent="0.4">
      <c r="B76" s="55"/>
    </row>
    <row r="77" spans="2:2" x14ac:dyDescent="0.4">
      <c r="B77" s="55"/>
    </row>
  </sheetData>
  <mergeCells count="13">
    <mergeCell ref="C31:I31"/>
    <mergeCell ref="C9:C10"/>
    <mergeCell ref="C11:C15"/>
    <mergeCell ref="C16:C20"/>
    <mergeCell ref="C21:C24"/>
    <mergeCell ref="C25:C28"/>
    <mergeCell ref="C30:I30"/>
    <mergeCell ref="C5:C6"/>
    <mergeCell ref="D5:D6"/>
    <mergeCell ref="E5:E6"/>
    <mergeCell ref="H5:H6"/>
    <mergeCell ref="I5:I6"/>
    <mergeCell ref="C7:C8"/>
  </mergeCells>
  <phoneticPr fontId="4"/>
  <hyperlinks>
    <hyperlink ref="A1" location="基本情報!C28" display="基本情報"/>
  </hyperlinks>
  <pageMargins left="0.7" right="0.7" top="0.75" bottom="0.75" header="0.3" footer="0.3"/>
  <pageSetup paperSize="9"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0">
    <tabColor rgb="FFFFCCFF"/>
    <pageSetUpPr fitToPage="1"/>
  </sheetPr>
  <dimension ref="A1:N84"/>
  <sheetViews>
    <sheetView topLeftCell="A13" zoomScaleNormal="100" zoomScaleSheetLayoutView="85" workbookViewId="0">
      <selection activeCell="C4" sqref="C4"/>
    </sheetView>
  </sheetViews>
  <sheetFormatPr defaultColWidth="9" defaultRowHeight="13.5" x14ac:dyDescent="0.4"/>
  <cols>
    <col min="1" max="1" width="4.625" style="442" customWidth="1"/>
    <col min="2" max="2" width="2.125" style="442" customWidth="1"/>
    <col min="3" max="3" width="10.25" style="442" customWidth="1"/>
    <col min="4" max="9" width="10.625" style="442" customWidth="1"/>
    <col min="10" max="10" width="14.875" style="442" customWidth="1"/>
    <col min="11" max="14" width="10.625" style="442" customWidth="1"/>
    <col min="15" max="15" width="2.125" style="442" customWidth="1"/>
    <col min="16" max="16384" width="9" style="442"/>
  </cols>
  <sheetData>
    <row r="1" spans="1:14" x14ac:dyDescent="0.4">
      <c r="A1" s="7" t="s">
        <v>2</v>
      </c>
      <c r="B1" s="8"/>
    </row>
    <row r="2" spans="1:14" x14ac:dyDescent="0.4">
      <c r="A2" s="10"/>
      <c r="B2" s="8"/>
    </row>
    <row r="3" spans="1:14" ht="21" customHeight="1" x14ac:dyDescent="0.4">
      <c r="C3" s="443" t="s">
        <v>324</v>
      </c>
      <c r="D3" s="444"/>
      <c r="E3" s="444"/>
      <c r="F3" s="445"/>
      <c r="H3" s="446"/>
      <c r="I3" s="446"/>
      <c r="J3" s="446"/>
      <c r="K3" s="444"/>
      <c r="L3" s="446"/>
    </row>
    <row r="4" spans="1:14" ht="16.5" customHeight="1" x14ac:dyDescent="0.4">
      <c r="C4" s="447"/>
      <c r="D4" s="447"/>
      <c r="E4" s="447"/>
      <c r="H4" s="447"/>
      <c r="I4" s="447"/>
      <c r="J4" s="447"/>
      <c r="K4" s="447"/>
      <c r="M4" s="38"/>
      <c r="N4" s="448" t="s">
        <v>308</v>
      </c>
    </row>
    <row r="5" spans="1:14" ht="30.75" customHeight="1" x14ac:dyDescent="0.4">
      <c r="C5" s="18"/>
      <c r="D5" s="449" t="s">
        <v>325</v>
      </c>
      <c r="E5" s="449"/>
      <c r="F5" s="449"/>
      <c r="G5" s="449"/>
      <c r="H5" s="449" t="s">
        <v>279</v>
      </c>
      <c r="I5" s="449"/>
      <c r="J5" s="19" t="s">
        <v>280</v>
      </c>
      <c r="K5" s="450" t="s">
        <v>310</v>
      </c>
      <c r="L5" s="450"/>
      <c r="M5" s="450"/>
      <c r="N5" s="450"/>
    </row>
    <row r="6" spans="1:14" ht="30.75" customHeight="1" x14ac:dyDescent="0.4">
      <c r="C6" s="451" t="s">
        <v>326</v>
      </c>
      <c r="D6" s="19" t="s">
        <v>115</v>
      </c>
      <c r="E6" s="19" t="s">
        <v>110</v>
      </c>
      <c r="F6" s="19" t="s">
        <v>327</v>
      </c>
      <c r="G6" s="19"/>
      <c r="H6" s="19" t="s">
        <v>115</v>
      </c>
      <c r="I6" s="19" t="s">
        <v>110</v>
      </c>
      <c r="J6" s="19"/>
      <c r="K6" s="452" t="s">
        <v>250</v>
      </c>
      <c r="L6" s="453"/>
      <c r="M6" s="452" t="s">
        <v>311</v>
      </c>
      <c r="N6" s="453"/>
    </row>
    <row r="7" spans="1:14" ht="24" customHeight="1" x14ac:dyDescent="0.4">
      <c r="C7" s="27"/>
      <c r="D7" s="19"/>
      <c r="E7" s="19"/>
      <c r="F7" s="454" t="s">
        <v>281</v>
      </c>
      <c r="G7" s="454" t="s">
        <v>328</v>
      </c>
      <c r="H7" s="19"/>
      <c r="I7" s="19"/>
      <c r="J7" s="19"/>
      <c r="K7" s="454" t="s">
        <v>284</v>
      </c>
      <c r="L7" s="454" t="s">
        <v>283</v>
      </c>
      <c r="M7" s="454" t="s">
        <v>284</v>
      </c>
      <c r="N7" s="454" t="s">
        <v>283</v>
      </c>
    </row>
    <row r="8" spans="1:14" ht="34.5" customHeight="1" x14ac:dyDescent="0.4">
      <c r="C8" s="455" t="s">
        <v>286</v>
      </c>
      <c r="D8" s="456">
        <v>1023230</v>
      </c>
      <c r="E8" s="456">
        <v>971772</v>
      </c>
      <c r="F8" s="457">
        <v>51458</v>
      </c>
      <c r="G8" s="458">
        <v>5.2952750233593804</v>
      </c>
      <c r="H8" s="459">
        <v>143.80000000000001</v>
      </c>
      <c r="I8" s="459">
        <v>134.19</v>
      </c>
      <c r="J8" s="456">
        <v>7115.6467315716263</v>
      </c>
      <c r="K8" s="459">
        <v>69.727015018944044</v>
      </c>
      <c r="L8" s="459">
        <v>67.787042940471522</v>
      </c>
      <c r="M8" s="460">
        <v>6.2998611226720529</v>
      </c>
      <c r="N8" s="460">
        <v>5.8826365995651262</v>
      </c>
    </row>
    <row r="9" spans="1:14" ht="34.5" customHeight="1" x14ac:dyDescent="0.4">
      <c r="C9" s="455" t="s">
        <v>329</v>
      </c>
      <c r="D9" s="456">
        <v>891553</v>
      </c>
      <c r="E9" s="456">
        <v>853165</v>
      </c>
      <c r="F9" s="457">
        <v>38388</v>
      </c>
      <c r="G9" s="458">
        <v>4.4994813429993119</v>
      </c>
      <c r="H9" s="459">
        <v>123.78000000000002</v>
      </c>
      <c r="I9" s="459">
        <v>114.93999999999998</v>
      </c>
      <c r="J9" s="456">
        <v>7202.7225723057027</v>
      </c>
      <c r="K9" s="459">
        <v>78.531620861479865</v>
      </c>
      <c r="L9" s="459">
        <v>76.848349791432653</v>
      </c>
      <c r="M9" s="460">
        <v>12.657735964822582</v>
      </c>
      <c r="N9" s="460">
        <v>11.77446782355713</v>
      </c>
    </row>
    <row r="10" spans="1:14" ht="34.5" customHeight="1" thickBot="1" x14ac:dyDescent="0.45">
      <c r="C10" s="461" t="s">
        <v>330</v>
      </c>
      <c r="D10" s="462">
        <v>131677</v>
      </c>
      <c r="E10" s="462">
        <v>118607</v>
      </c>
      <c r="F10" s="463">
        <v>13070</v>
      </c>
      <c r="G10" s="464">
        <v>11.019585690557898</v>
      </c>
      <c r="H10" s="465">
        <v>20.019999999999996</v>
      </c>
      <c r="I10" s="465">
        <v>19.250000000000014</v>
      </c>
      <c r="J10" s="462">
        <v>6577.2727272727288</v>
      </c>
      <c r="K10" s="459">
        <v>39.637749434830113</v>
      </c>
      <c r="L10" s="459">
        <v>36.678077637898035</v>
      </c>
      <c r="M10" s="460">
        <v>1.5344641255777229</v>
      </c>
      <c r="N10" s="460">
        <v>1.4751636090548237</v>
      </c>
    </row>
    <row r="11" spans="1:14" ht="34.5" customHeight="1" x14ac:dyDescent="0.4">
      <c r="C11" s="466" t="s">
        <v>264</v>
      </c>
      <c r="D11" s="467">
        <v>62071</v>
      </c>
      <c r="E11" s="467">
        <v>59166</v>
      </c>
      <c r="F11" s="467">
        <v>2905</v>
      </c>
      <c r="G11" s="468">
        <v>4.9099144779096049</v>
      </c>
      <c r="H11" s="469">
        <v>10.86</v>
      </c>
      <c r="I11" s="469">
        <v>10.24</v>
      </c>
      <c r="J11" s="467">
        <v>5715.5616942909764</v>
      </c>
      <c r="K11" s="469">
        <v>49.536722983488026</v>
      </c>
      <c r="L11" s="469">
        <v>49.761980857541758</v>
      </c>
      <c r="M11" s="469">
        <v>12.479889680533212</v>
      </c>
      <c r="N11" s="470">
        <v>11.768762211240087</v>
      </c>
    </row>
    <row r="12" spans="1:14" ht="34.5" customHeight="1" x14ac:dyDescent="0.4">
      <c r="A12" s="471" t="s">
        <v>331</v>
      </c>
      <c r="B12" s="471"/>
      <c r="C12" s="472" t="s">
        <v>332</v>
      </c>
      <c r="D12" s="456">
        <v>43790</v>
      </c>
      <c r="E12" s="456">
        <v>36951</v>
      </c>
      <c r="F12" s="457">
        <v>6839</v>
      </c>
      <c r="G12" s="458">
        <v>18.508294768747803</v>
      </c>
      <c r="H12" s="459">
        <v>7.29</v>
      </c>
      <c r="I12" s="459">
        <v>6.02</v>
      </c>
      <c r="J12" s="456">
        <v>6006.8587105624147</v>
      </c>
      <c r="K12" s="459">
        <v>34.94728777443477</v>
      </c>
      <c r="L12" s="459">
        <v>31.077898703090046</v>
      </c>
      <c r="M12" s="473">
        <v>8.3773845093082056</v>
      </c>
      <c r="N12" s="474">
        <v>6.9187449718423171</v>
      </c>
    </row>
    <row r="13" spans="1:14" ht="34.5" customHeight="1" x14ac:dyDescent="0.4">
      <c r="C13" s="472" t="s">
        <v>333</v>
      </c>
      <c r="D13" s="456">
        <v>18281</v>
      </c>
      <c r="E13" s="456">
        <v>16939</v>
      </c>
      <c r="F13" s="457">
        <v>1342</v>
      </c>
      <c r="G13" s="458">
        <v>7.9225456048172882</v>
      </c>
      <c r="H13" s="459">
        <v>3.57</v>
      </c>
      <c r="I13" s="459">
        <v>3.27</v>
      </c>
      <c r="J13" s="456">
        <v>5120.7282913165272</v>
      </c>
      <c r="K13" s="459">
        <v>14.589435209053256</v>
      </c>
      <c r="L13" s="459">
        <v>14.246665208834465</v>
      </c>
      <c r="M13" s="473">
        <v>4.1025051712250056</v>
      </c>
      <c r="N13" s="474">
        <v>3.7581887139409265</v>
      </c>
    </row>
    <row r="14" spans="1:14" ht="34.5" customHeight="1" x14ac:dyDescent="0.4">
      <c r="C14" s="472" t="s">
        <v>334</v>
      </c>
      <c r="D14" s="456" t="s">
        <v>321</v>
      </c>
      <c r="E14" s="456">
        <v>5276</v>
      </c>
      <c r="F14" s="475">
        <v>-5276</v>
      </c>
      <c r="G14" s="475">
        <v>-100</v>
      </c>
      <c r="H14" s="459" t="s">
        <v>321</v>
      </c>
      <c r="I14" s="459">
        <v>0.95</v>
      </c>
      <c r="J14" s="459" t="s">
        <v>321</v>
      </c>
      <c r="K14" s="459" t="s">
        <v>321</v>
      </c>
      <c r="L14" s="459">
        <v>4.4374169456172519</v>
      </c>
      <c r="M14" s="476" t="s">
        <v>321</v>
      </c>
      <c r="N14" s="474">
        <v>1.0918285254568438</v>
      </c>
    </row>
    <row r="15" spans="1:14" ht="34.5" customHeight="1" thickBot="1" x14ac:dyDescent="0.45">
      <c r="C15" s="477" t="s">
        <v>335</v>
      </c>
      <c r="D15" s="478" t="s">
        <v>321</v>
      </c>
      <c r="E15" s="478" t="s">
        <v>321</v>
      </c>
      <c r="F15" s="479" t="s">
        <v>321</v>
      </c>
      <c r="G15" s="479" t="s">
        <v>321</v>
      </c>
      <c r="H15" s="480" t="s">
        <v>321</v>
      </c>
      <c r="I15" s="480" t="s">
        <v>321</v>
      </c>
      <c r="J15" s="480" t="s">
        <v>321</v>
      </c>
      <c r="K15" s="480" t="s">
        <v>321</v>
      </c>
      <c r="L15" s="480" t="s">
        <v>321</v>
      </c>
      <c r="M15" s="481" t="s">
        <v>321</v>
      </c>
      <c r="N15" s="482" t="s">
        <v>321</v>
      </c>
    </row>
    <row r="16" spans="1:14" ht="34.5" customHeight="1" x14ac:dyDescent="0.4">
      <c r="C16" s="483" t="s">
        <v>289</v>
      </c>
      <c r="D16" s="484">
        <v>316580</v>
      </c>
      <c r="E16" s="485">
        <v>318151</v>
      </c>
      <c r="F16" s="486">
        <v>-1571</v>
      </c>
      <c r="G16" s="487">
        <v>-0.49379068429771245</v>
      </c>
      <c r="H16" s="488">
        <v>38.68</v>
      </c>
      <c r="I16" s="488">
        <v>38.4</v>
      </c>
      <c r="J16" s="489">
        <v>8184.5915201654607</v>
      </c>
      <c r="K16" s="488">
        <v>99.670995670995666</v>
      </c>
      <c r="L16" s="488">
        <v>99.598040289886839</v>
      </c>
      <c r="M16" s="490">
        <v>93.384838242394977</v>
      </c>
      <c r="N16" s="490">
        <v>97.043214556482184</v>
      </c>
    </row>
    <row r="17" spans="3:14" ht="34.5" customHeight="1" x14ac:dyDescent="0.4">
      <c r="C17" s="491" t="s">
        <v>290</v>
      </c>
      <c r="D17" s="492">
        <v>98886</v>
      </c>
      <c r="E17" s="493">
        <v>95504</v>
      </c>
      <c r="F17" s="494">
        <v>3382</v>
      </c>
      <c r="G17" s="458">
        <v>3.5412129334897013</v>
      </c>
      <c r="H17" s="459">
        <v>12.25</v>
      </c>
      <c r="I17" s="459">
        <v>12.69</v>
      </c>
      <c r="J17" s="456">
        <v>8072.3265306122448</v>
      </c>
      <c r="K17" s="488">
        <v>98.7625468164794</v>
      </c>
      <c r="L17" s="488">
        <v>99.232151948713152</v>
      </c>
      <c r="M17" s="473">
        <v>61.868686868686865</v>
      </c>
      <c r="N17" s="473">
        <v>64.090909090909093</v>
      </c>
    </row>
    <row r="18" spans="3:14" ht="34.5" customHeight="1" x14ac:dyDescent="0.4">
      <c r="C18" s="491" t="s">
        <v>291</v>
      </c>
      <c r="D18" s="492">
        <v>32253</v>
      </c>
      <c r="E18" s="493">
        <v>31425</v>
      </c>
      <c r="F18" s="494">
        <v>828</v>
      </c>
      <c r="G18" s="458">
        <v>2.6348448687350867</v>
      </c>
      <c r="H18" s="459">
        <v>5.56</v>
      </c>
      <c r="I18" s="459">
        <v>5.15</v>
      </c>
      <c r="J18" s="456">
        <v>5800.8992805755397</v>
      </c>
      <c r="K18" s="488">
        <v>67.70577492285409</v>
      </c>
      <c r="L18" s="488">
        <v>66.068875620216971</v>
      </c>
      <c r="M18" s="473">
        <v>2.4263582806022255</v>
      </c>
      <c r="N18" s="473">
        <v>2.2455742565623096</v>
      </c>
    </row>
    <row r="19" spans="3:14" ht="34.5" customHeight="1" x14ac:dyDescent="0.4">
      <c r="C19" s="491" t="s">
        <v>292</v>
      </c>
      <c r="D19" s="492">
        <v>113204</v>
      </c>
      <c r="E19" s="493">
        <v>111169</v>
      </c>
      <c r="F19" s="494">
        <v>2035</v>
      </c>
      <c r="G19" s="458">
        <v>1.8305462853853038</v>
      </c>
      <c r="H19" s="459">
        <v>12.98</v>
      </c>
      <c r="I19" s="459">
        <v>12.47</v>
      </c>
      <c r="J19" s="456">
        <v>8721.4175654853625</v>
      </c>
      <c r="K19" s="488">
        <v>97.851153945889877</v>
      </c>
      <c r="L19" s="488">
        <v>97.318614748931992</v>
      </c>
      <c r="M19" s="473">
        <v>66.632443531827505</v>
      </c>
      <c r="N19" s="473">
        <v>64.014373716632448</v>
      </c>
    </row>
    <row r="20" spans="3:14" ht="34.5" customHeight="1" x14ac:dyDescent="0.4">
      <c r="C20" s="491" t="s">
        <v>293</v>
      </c>
      <c r="D20" s="492">
        <v>32173</v>
      </c>
      <c r="E20" s="493">
        <v>25270</v>
      </c>
      <c r="F20" s="494">
        <v>6903</v>
      </c>
      <c r="G20" s="458">
        <v>27.316976652156711</v>
      </c>
      <c r="H20" s="459">
        <v>6.04</v>
      </c>
      <c r="I20" s="459">
        <v>4.5999999999999996</v>
      </c>
      <c r="J20" s="456">
        <v>5326.6556291390725</v>
      </c>
      <c r="K20" s="488">
        <v>50.623092173584674</v>
      </c>
      <c r="L20" s="488">
        <v>40.973505853357977</v>
      </c>
      <c r="M20" s="473">
        <v>2.8633734711292309</v>
      </c>
      <c r="N20" s="473">
        <v>2.1811284969179705</v>
      </c>
    </row>
    <row r="21" spans="3:14" ht="34.5" customHeight="1" x14ac:dyDescent="0.4">
      <c r="C21" s="491" t="s">
        <v>294</v>
      </c>
      <c r="D21" s="492">
        <v>37403</v>
      </c>
      <c r="E21" s="493">
        <v>33830</v>
      </c>
      <c r="F21" s="494">
        <v>3573</v>
      </c>
      <c r="G21" s="458">
        <v>10.561631687851026</v>
      </c>
      <c r="H21" s="459">
        <v>6.51</v>
      </c>
      <c r="I21" s="459">
        <v>6.39</v>
      </c>
      <c r="J21" s="456">
        <v>5745.4685099846392</v>
      </c>
      <c r="K21" s="488">
        <v>61.309357942531186</v>
      </c>
      <c r="L21" s="488">
        <v>57.782636172647614</v>
      </c>
      <c r="M21" s="473">
        <v>13.960969333047393</v>
      </c>
      <c r="N21" s="473">
        <v>13.706563706563706</v>
      </c>
    </row>
    <row r="22" spans="3:14" ht="34.5" customHeight="1" x14ac:dyDescent="0.4">
      <c r="C22" s="491" t="s">
        <v>295</v>
      </c>
      <c r="D22" s="492">
        <v>133572</v>
      </c>
      <c r="E22" s="493">
        <v>122197</v>
      </c>
      <c r="F22" s="494">
        <v>11375</v>
      </c>
      <c r="G22" s="458">
        <v>9.308739167082658</v>
      </c>
      <c r="H22" s="459">
        <v>20.059999999999999</v>
      </c>
      <c r="I22" s="459">
        <v>16.8</v>
      </c>
      <c r="J22" s="456">
        <v>6658.6241276171486</v>
      </c>
      <c r="K22" s="488">
        <v>93.569266980497645</v>
      </c>
      <c r="L22" s="488">
        <v>87.73540878380804</v>
      </c>
      <c r="M22" s="473">
        <v>40.345937248592115</v>
      </c>
      <c r="N22" s="473">
        <v>33.789219629927594</v>
      </c>
    </row>
    <row r="23" spans="3:14" ht="34.5" customHeight="1" x14ac:dyDescent="0.4">
      <c r="C23" s="491" t="s">
        <v>296</v>
      </c>
      <c r="D23" s="492">
        <v>45688</v>
      </c>
      <c r="E23" s="493">
        <v>39139</v>
      </c>
      <c r="F23" s="494">
        <v>6549</v>
      </c>
      <c r="G23" s="458">
        <v>16.73267073762743</v>
      </c>
      <c r="H23" s="459">
        <v>6.55</v>
      </c>
      <c r="I23" s="459">
        <v>4.57</v>
      </c>
      <c r="J23" s="456">
        <v>6975.2671755725196</v>
      </c>
      <c r="K23" s="488">
        <v>70.711322974060536</v>
      </c>
      <c r="L23" s="488">
        <v>64.037369721363248</v>
      </c>
      <c r="M23" s="473">
        <v>33.418367346938773</v>
      </c>
      <c r="N23" s="473">
        <v>23.316326530612244</v>
      </c>
    </row>
    <row r="24" spans="3:14" ht="34.5" customHeight="1" x14ac:dyDescent="0.4">
      <c r="C24" s="491" t="s">
        <v>297</v>
      </c>
      <c r="D24" s="492">
        <v>19723</v>
      </c>
      <c r="E24" s="493">
        <v>17314</v>
      </c>
      <c r="F24" s="494">
        <v>2409</v>
      </c>
      <c r="G24" s="458">
        <v>13.913595933926292</v>
      </c>
      <c r="H24" s="459">
        <v>4.29</v>
      </c>
      <c r="I24" s="459">
        <v>3.63</v>
      </c>
      <c r="J24" s="456">
        <v>4597.4358974358975</v>
      </c>
      <c r="K24" s="488">
        <v>37.261718085809825</v>
      </c>
      <c r="L24" s="488">
        <v>33.825655452662836</v>
      </c>
      <c r="M24" s="473">
        <v>2.1008814887365332</v>
      </c>
      <c r="N24" s="473">
        <v>1.7776689520078355</v>
      </c>
    </row>
    <row r="25" spans="3:14" ht="34.5" customHeight="1" x14ac:dyDescent="0.4">
      <c r="C25" s="491" t="s">
        <v>336</v>
      </c>
      <c r="D25" s="495" t="s">
        <v>321</v>
      </c>
      <c r="E25" s="495" t="s">
        <v>321</v>
      </c>
      <c r="F25" s="494" t="s">
        <v>321</v>
      </c>
      <c r="G25" s="458" t="s">
        <v>321</v>
      </c>
      <c r="H25" s="459" t="s">
        <v>321</v>
      </c>
      <c r="I25" s="459" t="s">
        <v>119</v>
      </c>
      <c r="J25" s="456" t="s">
        <v>321</v>
      </c>
      <c r="K25" s="488" t="s">
        <v>321</v>
      </c>
      <c r="L25" s="488" t="s">
        <v>321</v>
      </c>
      <c r="M25" s="459" t="s">
        <v>321</v>
      </c>
      <c r="N25" s="459" t="s">
        <v>321</v>
      </c>
    </row>
    <row r="26" spans="3:14" ht="34.5" customHeight="1" x14ac:dyDescent="0.4">
      <c r="C26" s="491" t="s">
        <v>302</v>
      </c>
      <c r="D26" s="492">
        <v>18882</v>
      </c>
      <c r="E26" s="493">
        <v>17463</v>
      </c>
      <c r="F26" s="494">
        <v>1419</v>
      </c>
      <c r="G26" s="458">
        <v>8.1257515890740493</v>
      </c>
      <c r="H26" s="459">
        <v>3.49</v>
      </c>
      <c r="I26" s="459">
        <v>3.25</v>
      </c>
      <c r="J26" s="456">
        <v>5410.3151862464183</v>
      </c>
      <c r="K26" s="488">
        <v>45.823423773236911</v>
      </c>
      <c r="L26" s="488">
        <v>44.205650060753342</v>
      </c>
      <c r="M26" s="473">
        <v>9.8922902494331062</v>
      </c>
      <c r="N26" s="473">
        <v>9.2120181405895689</v>
      </c>
    </row>
    <row r="27" spans="3:14" ht="34.5" customHeight="1" x14ac:dyDescent="0.4">
      <c r="C27" s="491" t="s">
        <v>301</v>
      </c>
      <c r="D27" s="492">
        <v>12951</v>
      </c>
      <c r="E27" s="493">
        <v>13126</v>
      </c>
      <c r="F27" s="486">
        <v>-175</v>
      </c>
      <c r="G27" s="487">
        <v>-1.3332317537711358</v>
      </c>
      <c r="H27" s="459">
        <v>1.85</v>
      </c>
      <c r="I27" s="459">
        <v>1.85</v>
      </c>
      <c r="J27" s="456">
        <v>7000.54054054054</v>
      </c>
      <c r="K27" s="488">
        <v>95.78433547814511</v>
      </c>
      <c r="L27" s="488">
        <v>95.915235659481183</v>
      </c>
      <c r="M27" s="473">
        <v>12.235449735449738</v>
      </c>
      <c r="N27" s="473">
        <v>12.235449735449738</v>
      </c>
    </row>
    <row r="28" spans="3:14" ht="34.5" customHeight="1" x14ac:dyDescent="0.4">
      <c r="C28" s="491" t="s">
        <v>303</v>
      </c>
      <c r="D28" s="492">
        <v>20441</v>
      </c>
      <c r="E28" s="493">
        <v>20977</v>
      </c>
      <c r="F28" s="486">
        <v>-536</v>
      </c>
      <c r="G28" s="487">
        <v>-2.5551794822901264</v>
      </c>
      <c r="H28" s="459">
        <v>3.33</v>
      </c>
      <c r="I28" s="459">
        <v>3.31</v>
      </c>
      <c r="J28" s="456">
        <v>6138.4384384384384</v>
      </c>
      <c r="K28" s="488">
        <v>72.483245274990253</v>
      </c>
      <c r="L28" s="488">
        <v>74.102727144270176</v>
      </c>
      <c r="M28" s="473">
        <v>23.905240488155062</v>
      </c>
      <c r="N28" s="473">
        <v>23.761665470208186</v>
      </c>
    </row>
    <row r="29" spans="3:14" ht="34.5" customHeight="1" x14ac:dyDescent="0.4">
      <c r="C29" s="491" t="s">
        <v>337</v>
      </c>
      <c r="D29" s="492">
        <v>9309</v>
      </c>
      <c r="E29" s="493" t="s">
        <v>321</v>
      </c>
      <c r="F29" s="494">
        <v>9309</v>
      </c>
      <c r="G29" s="458" t="s">
        <v>321</v>
      </c>
      <c r="H29" s="459">
        <v>1.2</v>
      </c>
      <c r="I29" s="459" t="s">
        <v>321</v>
      </c>
      <c r="J29" s="456">
        <v>7757.5</v>
      </c>
      <c r="K29" s="488">
        <v>42.013810533917045</v>
      </c>
      <c r="L29" s="488" t="s">
        <v>321</v>
      </c>
      <c r="M29" s="473">
        <v>7.7269800386349008</v>
      </c>
      <c r="N29" s="476" t="s">
        <v>321</v>
      </c>
    </row>
    <row r="30" spans="3:14" ht="34.5" customHeight="1" x14ac:dyDescent="0.4">
      <c r="C30" s="491" t="s">
        <v>338</v>
      </c>
      <c r="D30" s="492">
        <v>10956</v>
      </c>
      <c r="E30" s="493">
        <v>10405</v>
      </c>
      <c r="F30" s="494">
        <v>551</v>
      </c>
      <c r="G30" s="458">
        <v>5.2955309947140705</v>
      </c>
      <c r="H30" s="459">
        <v>1.75</v>
      </c>
      <c r="I30" s="459">
        <v>1.66</v>
      </c>
      <c r="J30" s="456">
        <v>6260.5714285714284</v>
      </c>
      <c r="K30" s="488">
        <v>31.317173565058315</v>
      </c>
      <c r="L30" s="488">
        <v>30.152428422394806</v>
      </c>
      <c r="M30" s="473">
        <v>11.0062893081761</v>
      </c>
      <c r="N30" s="473">
        <v>10.440251572327043</v>
      </c>
    </row>
    <row r="31" spans="3:14" ht="34.5" customHeight="1" x14ac:dyDescent="0.4">
      <c r="C31" s="491" t="s">
        <v>339</v>
      </c>
      <c r="D31" s="492">
        <v>16931</v>
      </c>
      <c r="E31" s="493">
        <v>15368</v>
      </c>
      <c r="F31" s="494">
        <v>1563</v>
      </c>
      <c r="G31" s="458">
        <v>10.170484122852685</v>
      </c>
      <c r="H31" s="459">
        <v>2.35</v>
      </c>
      <c r="I31" s="459">
        <v>2.77</v>
      </c>
      <c r="J31" s="456">
        <v>7204.6808510638293</v>
      </c>
      <c r="K31" s="488">
        <v>85.96598121350597</v>
      </c>
      <c r="L31" s="488">
        <v>83.476371537208038</v>
      </c>
      <c r="M31" s="473">
        <v>45.366795366795373</v>
      </c>
      <c r="N31" s="473">
        <v>53.474903474903478</v>
      </c>
    </row>
    <row r="32" spans="3:14" ht="34.5" customHeight="1" x14ac:dyDescent="0.4">
      <c r="C32" s="491" t="s">
        <v>340</v>
      </c>
      <c r="D32" s="492">
        <v>31965</v>
      </c>
      <c r="E32" s="493">
        <v>27800</v>
      </c>
      <c r="F32" s="494">
        <v>4165</v>
      </c>
      <c r="G32" s="458">
        <v>14.982014388489207</v>
      </c>
      <c r="H32" s="459">
        <v>4.6399999999999997</v>
      </c>
      <c r="I32" s="459">
        <v>4.21</v>
      </c>
      <c r="J32" s="456">
        <v>6889.0086206896558</v>
      </c>
      <c r="K32" s="488">
        <v>79.043026706231458</v>
      </c>
      <c r="L32" s="488">
        <v>74.129379766412455</v>
      </c>
      <c r="M32" s="473">
        <v>43.122676579925653</v>
      </c>
      <c r="N32" s="473">
        <v>39.12639405204461</v>
      </c>
    </row>
    <row r="33" spans="3:14" ht="16.5" customHeight="1" x14ac:dyDescent="0.4">
      <c r="C33" s="9"/>
      <c r="D33" s="9"/>
      <c r="E33" s="9"/>
      <c r="H33" s="9"/>
      <c r="I33" s="9"/>
      <c r="J33" s="9"/>
      <c r="K33" s="9"/>
      <c r="L33" s="9"/>
      <c r="N33" s="496" t="s">
        <v>270</v>
      </c>
    </row>
    <row r="34" spans="3:14" x14ac:dyDescent="0.4">
      <c r="C34" s="9"/>
      <c r="D34" s="9"/>
      <c r="E34" s="9"/>
      <c r="H34" s="9"/>
      <c r="I34" s="9"/>
      <c r="J34" s="9"/>
      <c r="K34" s="9"/>
      <c r="L34" s="9"/>
    </row>
    <row r="35" spans="3:14" x14ac:dyDescent="0.4">
      <c r="C35" s="9"/>
      <c r="D35" s="9"/>
      <c r="E35" s="9"/>
      <c r="H35" s="9"/>
      <c r="I35" s="9"/>
      <c r="J35" s="9"/>
      <c r="K35" s="9"/>
      <c r="L35" s="9"/>
    </row>
    <row r="36" spans="3:14" x14ac:dyDescent="0.4">
      <c r="C36" s="9"/>
      <c r="D36" s="9"/>
      <c r="E36" s="9"/>
      <c r="H36" s="9"/>
      <c r="I36" s="9"/>
      <c r="J36" s="9"/>
      <c r="K36" s="9"/>
      <c r="L36" s="9"/>
    </row>
    <row r="37" spans="3:14" x14ac:dyDescent="0.4">
      <c r="C37" s="9"/>
      <c r="D37" s="9"/>
      <c r="E37" s="9"/>
      <c r="H37" s="9"/>
      <c r="I37" s="9"/>
      <c r="J37" s="9"/>
      <c r="K37" s="9"/>
      <c r="L37" s="9"/>
    </row>
    <row r="38" spans="3:14" x14ac:dyDescent="0.4">
      <c r="C38" s="9"/>
      <c r="D38" s="9"/>
      <c r="E38" s="9"/>
      <c r="H38" s="9"/>
      <c r="I38" s="9"/>
      <c r="J38" s="9"/>
      <c r="K38" s="9"/>
      <c r="L38" s="9"/>
    </row>
    <row r="39" spans="3:14" x14ac:dyDescent="0.4">
      <c r="C39" s="9"/>
      <c r="D39" s="9"/>
      <c r="E39" s="9"/>
      <c r="H39" s="9"/>
      <c r="I39" s="9"/>
      <c r="J39" s="9"/>
      <c r="K39" s="9"/>
      <c r="L39" s="9"/>
    </row>
    <row r="40" spans="3:14" x14ac:dyDescent="0.4">
      <c r="C40" s="9"/>
      <c r="D40" s="9"/>
      <c r="E40" s="9"/>
      <c r="H40" s="9"/>
      <c r="I40" s="9"/>
      <c r="J40" s="9"/>
      <c r="K40" s="9"/>
      <c r="L40" s="9"/>
    </row>
    <row r="41" spans="3:14" x14ac:dyDescent="0.4">
      <c r="C41" s="9"/>
      <c r="D41" s="9"/>
      <c r="E41" s="9"/>
      <c r="H41" s="9"/>
      <c r="I41" s="9"/>
      <c r="J41" s="9"/>
      <c r="K41" s="9"/>
      <c r="L41" s="9"/>
    </row>
    <row r="42" spans="3:14" x14ac:dyDescent="0.4">
      <c r="C42" s="9"/>
      <c r="D42" s="9"/>
      <c r="E42" s="9"/>
      <c r="H42" s="9"/>
      <c r="I42" s="9"/>
      <c r="J42" s="9"/>
      <c r="K42" s="9"/>
      <c r="L42" s="9"/>
    </row>
    <row r="43" spans="3:14" x14ac:dyDescent="0.4">
      <c r="C43" s="9"/>
      <c r="D43" s="9"/>
      <c r="E43" s="9"/>
      <c r="H43" s="9"/>
      <c r="I43" s="9"/>
      <c r="J43" s="9"/>
      <c r="K43" s="9"/>
      <c r="L43" s="9"/>
    </row>
    <row r="44" spans="3:14" x14ac:dyDescent="0.4">
      <c r="C44" s="9"/>
      <c r="D44" s="9"/>
      <c r="E44" s="9"/>
      <c r="H44" s="9"/>
      <c r="I44" s="9"/>
      <c r="J44" s="9"/>
      <c r="K44" s="9"/>
      <c r="L44" s="9"/>
    </row>
    <row r="45" spans="3:14" x14ac:dyDescent="0.4">
      <c r="C45" s="9"/>
      <c r="D45" s="9"/>
      <c r="E45" s="9"/>
      <c r="H45" s="9"/>
      <c r="I45" s="9"/>
      <c r="J45" s="9"/>
      <c r="K45" s="9"/>
      <c r="L45" s="9"/>
    </row>
    <row r="46" spans="3:14" x14ac:dyDescent="0.4">
      <c r="C46" s="9"/>
      <c r="D46" s="9"/>
      <c r="E46" s="9"/>
      <c r="H46" s="9"/>
      <c r="I46" s="9"/>
      <c r="J46" s="9"/>
      <c r="K46" s="9"/>
      <c r="L46" s="9"/>
    </row>
    <row r="47" spans="3:14" x14ac:dyDescent="0.4">
      <c r="C47" s="9"/>
      <c r="D47" s="9"/>
      <c r="E47" s="9"/>
      <c r="H47" s="9"/>
      <c r="I47" s="9"/>
      <c r="J47" s="9"/>
      <c r="K47" s="9"/>
      <c r="L47" s="9"/>
    </row>
    <row r="48" spans="3:14" x14ac:dyDescent="0.4">
      <c r="C48" s="9"/>
      <c r="D48" s="9"/>
      <c r="E48" s="9"/>
      <c r="H48" s="9"/>
      <c r="I48" s="9"/>
      <c r="J48" s="9"/>
      <c r="K48" s="9"/>
      <c r="L48" s="9"/>
    </row>
    <row r="49" spans="2:2" x14ac:dyDescent="0.4">
      <c r="B49" s="9"/>
    </row>
    <row r="50" spans="2:2" x14ac:dyDescent="0.4">
      <c r="B50" s="9"/>
    </row>
    <row r="51" spans="2:2" x14ac:dyDescent="0.4">
      <c r="B51" s="9"/>
    </row>
    <row r="52" spans="2:2" x14ac:dyDescent="0.4">
      <c r="B52" s="9"/>
    </row>
    <row r="53" spans="2:2" x14ac:dyDescent="0.4">
      <c r="B53" s="9"/>
    </row>
    <row r="54" spans="2:2" x14ac:dyDescent="0.4">
      <c r="B54" s="9"/>
    </row>
    <row r="55" spans="2:2" x14ac:dyDescent="0.4">
      <c r="B55" s="9"/>
    </row>
    <row r="56" spans="2:2" x14ac:dyDescent="0.4">
      <c r="B56" s="9"/>
    </row>
    <row r="57" spans="2:2" x14ac:dyDescent="0.4">
      <c r="B57" s="9"/>
    </row>
    <row r="58" spans="2:2" x14ac:dyDescent="0.4">
      <c r="B58" s="9"/>
    </row>
    <row r="59" spans="2:2" x14ac:dyDescent="0.4">
      <c r="B59" s="9"/>
    </row>
    <row r="60" spans="2:2" x14ac:dyDescent="0.4">
      <c r="B60" s="9"/>
    </row>
    <row r="61" spans="2:2" x14ac:dyDescent="0.4">
      <c r="B61" s="9"/>
    </row>
    <row r="62" spans="2:2" x14ac:dyDescent="0.4">
      <c r="B62" s="9"/>
    </row>
    <row r="63" spans="2:2" x14ac:dyDescent="0.4">
      <c r="B63" s="9"/>
    </row>
    <row r="64" spans="2:2" x14ac:dyDescent="0.4">
      <c r="B64" s="9"/>
    </row>
    <row r="65" spans="2:2" x14ac:dyDescent="0.4">
      <c r="B65" s="9"/>
    </row>
    <row r="66" spans="2:2" x14ac:dyDescent="0.4">
      <c r="B66" s="9"/>
    </row>
    <row r="67" spans="2:2" x14ac:dyDescent="0.4">
      <c r="B67" s="9"/>
    </row>
    <row r="68" spans="2:2" x14ac:dyDescent="0.4">
      <c r="B68" s="9"/>
    </row>
    <row r="69" spans="2:2" x14ac:dyDescent="0.4">
      <c r="B69" s="9"/>
    </row>
    <row r="70" spans="2:2" x14ac:dyDescent="0.4">
      <c r="B70" s="9"/>
    </row>
    <row r="71" spans="2:2" x14ac:dyDescent="0.4">
      <c r="B71" s="9"/>
    </row>
    <row r="72" spans="2:2" x14ac:dyDescent="0.4">
      <c r="B72" s="9"/>
    </row>
    <row r="73" spans="2:2" x14ac:dyDescent="0.4">
      <c r="B73" s="9"/>
    </row>
    <row r="74" spans="2:2" x14ac:dyDescent="0.4">
      <c r="B74" s="9"/>
    </row>
    <row r="75" spans="2:2" x14ac:dyDescent="0.4">
      <c r="B75" s="9"/>
    </row>
    <row r="76" spans="2:2" x14ac:dyDescent="0.4">
      <c r="B76" s="9"/>
    </row>
    <row r="77" spans="2:2" x14ac:dyDescent="0.4">
      <c r="B77" s="9"/>
    </row>
    <row r="78" spans="2:2" x14ac:dyDescent="0.4">
      <c r="B78" s="9"/>
    </row>
    <row r="79" spans="2:2" x14ac:dyDescent="0.4">
      <c r="B79" s="9"/>
    </row>
    <row r="80" spans="2:2" x14ac:dyDescent="0.4">
      <c r="B80" s="9"/>
    </row>
    <row r="81" spans="2:2" x14ac:dyDescent="0.4">
      <c r="B81" s="9"/>
    </row>
    <row r="82" spans="2:2" x14ac:dyDescent="0.4">
      <c r="B82" s="9"/>
    </row>
    <row r="83" spans="2:2" x14ac:dyDescent="0.4">
      <c r="B83" s="9"/>
    </row>
    <row r="84" spans="2:2" x14ac:dyDescent="0.4">
      <c r="B84" s="9"/>
    </row>
  </sheetData>
  <mergeCells count="6">
    <mergeCell ref="J5:J7"/>
    <mergeCell ref="D6:D7"/>
    <mergeCell ref="E6:E7"/>
    <mergeCell ref="F6:G6"/>
    <mergeCell ref="H6:H7"/>
    <mergeCell ref="I6:I7"/>
  </mergeCells>
  <phoneticPr fontId="4"/>
  <hyperlinks>
    <hyperlink ref="A1" location="基本情報!C29" display="基本情報"/>
  </hyperlink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26</vt:i4>
      </vt:variant>
    </vt:vector>
  </HeadingPairs>
  <TitlesOfParts>
    <vt:vector size="47" baseType="lpstr">
      <vt:lpstr>人口・労働力 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2-11,12,13</vt:lpstr>
      <vt:lpstr>2-14</vt:lpstr>
      <vt:lpstr>2-15</vt:lpstr>
      <vt:lpstr>2-16</vt:lpstr>
      <vt:lpstr>2-17</vt:lpstr>
      <vt:lpstr>2-18</vt:lpstr>
      <vt:lpstr>2-19</vt:lpstr>
      <vt:lpstr>2-20</vt:lpstr>
      <vt:lpstr>2-21</vt:lpstr>
      <vt:lpstr>2-22</vt:lpstr>
      <vt:lpstr>'2-1'!Print_Area</vt:lpstr>
      <vt:lpstr>'2-10'!Print_Area</vt:lpstr>
      <vt:lpstr>'2-11,12,13'!Print_Area</vt:lpstr>
      <vt:lpstr>'2-14'!Print_Area</vt:lpstr>
      <vt:lpstr>'2-15'!Print_Area</vt:lpstr>
      <vt:lpstr>'2-16'!Print_Area</vt:lpstr>
      <vt:lpstr>'2-17'!Print_Area</vt:lpstr>
      <vt:lpstr>'2-18'!Print_Area</vt:lpstr>
      <vt:lpstr>'2-19'!Print_Area</vt:lpstr>
      <vt:lpstr>'2-2'!Print_Area</vt:lpstr>
      <vt:lpstr>'2-20'!Print_Area</vt:lpstr>
      <vt:lpstr>'2-21'!Print_Area</vt:lpstr>
      <vt:lpstr>'2-22'!Print_Area</vt:lpstr>
      <vt:lpstr>'2-3'!Print_Area</vt:lpstr>
      <vt:lpstr>'2-4'!Print_Area</vt:lpstr>
      <vt:lpstr>'2-5'!Print_Area</vt:lpstr>
      <vt:lpstr>'2-6'!Print_Area</vt:lpstr>
      <vt:lpstr>'2-7'!Print_Area</vt:lpstr>
      <vt:lpstr>'2-8'!Print_Area</vt:lpstr>
      <vt:lpstr>'2-9'!Print_Area</vt:lpstr>
      <vt:lpstr>'2-14'!Print_Titles</vt:lpstr>
      <vt:lpstr>'2-16'!Print_Titles</vt:lpstr>
      <vt:lpstr>'2-17'!Print_Titles</vt:lpstr>
      <vt:lpstr>'2-2'!Print_Titles</vt:lpstr>
      <vt:lpstr>'2-20'!Print_Titles</vt:lpstr>
      <vt:lpstr>'2-3'!Print_Titles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久場　七星</dc:creator>
  <cp:lastModifiedBy>久場　七星</cp:lastModifiedBy>
  <cp:lastPrinted>2026-03-27T08:15:07Z</cp:lastPrinted>
  <dcterms:created xsi:type="dcterms:W3CDTF">2026-03-27T08:14:34Z</dcterms:created>
  <dcterms:modified xsi:type="dcterms:W3CDTF">2026-03-27T08:15:11Z</dcterms:modified>
</cp:coreProperties>
</file>