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高齢者支援係(地域支援係）\021介護予防・日常生活支援総合事業■■\R4年度総合事業に関すること\総合事業　ホームページ\"/>
    </mc:Choice>
  </mc:AlternateContent>
  <bookViews>
    <workbookView xWindow="480" yWindow="60" windowWidth="18315" windowHeight="11220"/>
  </bookViews>
  <sheets>
    <sheet name="訪問報告 (単価・月額)" sheetId="1" r:id="rId1"/>
    <sheet name="訪問報告 (日割り）" sheetId="3" r:id="rId2"/>
    <sheet name="タブ用" sheetId="2" r:id="rId3"/>
  </sheets>
  <definedNames>
    <definedName name="_xlnm.Print_Area" localSheetId="0">'訪問報告 (単価・月額)'!$A$1:$AM$43</definedName>
    <definedName name="_xlnm.Print_Area" localSheetId="1">'訪問報告 (日割り）'!$A$1:$AM$43</definedName>
  </definedNames>
  <calcPr calcId="162913"/>
</workbook>
</file>

<file path=xl/calcChain.xml><?xml version="1.0" encoding="utf-8"?>
<calcChain xmlns="http://schemas.openxmlformats.org/spreadsheetml/2006/main">
  <c r="AD28" i="3" l="1"/>
  <c r="AK20" i="3" s="1"/>
  <c r="AD28" i="1"/>
  <c r="AK20" i="1" s="1"/>
  <c r="AD23" i="3" l="1"/>
  <c r="AK19" i="3" s="1"/>
  <c r="K29" i="3" l="1"/>
  <c r="K19" i="3"/>
  <c r="K29" i="1" l="1"/>
  <c r="K23" i="1"/>
  <c r="K19" i="1"/>
  <c r="W39" i="3" l="1"/>
  <c r="K23" i="3"/>
  <c r="AK21" i="3" l="1"/>
  <c r="AD23" i="1"/>
  <c r="AK19" i="1" s="1"/>
  <c r="AK21" i="1" s="1"/>
  <c r="AL13" i="3" l="1"/>
  <c r="AL12" i="3"/>
  <c r="AL11" i="3"/>
  <c r="AL10" i="3"/>
  <c r="AL13" i="1"/>
  <c r="AL12" i="1"/>
  <c r="AL11" i="1"/>
  <c r="AL10" i="1"/>
</calcChain>
</file>

<file path=xl/sharedStrings.xml><?xml version="1.0" encoding="utf-8"?>
<sst xmlns="http://schemas.openxmlformats.org/spreadsheetml/2006/main" count="327" uniqueCount="132">
  <si>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</si>
  <si>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</si>
  <si>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</si>
  <si>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</si>
  <si>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</si>
  <si>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</si>
  <si>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</si>
  <si>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</si>
  <si>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</si>
  <si>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</si>
  <si>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</si>
  <si>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</si>
  <si>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</si>
  <si>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</si>
  <si>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</si>
  <si>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</si>
  <si>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</si>
  <si>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</si>
  <si>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</si>
  <si>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</si>
  <si>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</si>
  <si>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【単位数】</t>
    <rPh sb="1" eb="4">
      <t>タンイスウ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</si>
  <si>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</si>
  <si>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</si>
  <si>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</si>
  <si>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</si>
  <si>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</si>
  <si>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4回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</si>
  <si>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5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</si>
  <si>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</si>
  <si>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</si>
  <si>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</si>
  <si>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</si>
  <si>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8回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</si>
  <si>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9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9" eb="10">
      <t>カイ</t>
    </rPh>
    <rPh sb="10" eb="12">
      <t>イジョウ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</si>
  <si>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</si>
  <si>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１２回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2" eb="13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</si>
  <si>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13 回</t>
    </r>
    <r>
      <rPr>
        <sz val="10"/>
        <color theme="1"/>
        <rFont val="ＭＳ Ｐゴシック"/>
        <family val="3"/>
        <charset val="128"/>
        <scheme val="minor"/>
      </rPr>
      <t>以上</t>
    </r>
    <rPh sb="3" eb="4">
      <t>ツキ</t>
    </rPh>
    <rPh sb="5" eb="6">
      <t>ナカ</t>
    </rPh>
    <rPh sb="10" eb="11">
      <t>カイ</t>
    </rPh>
    <rPh sb="11" eb="13">
      <t>イジョウ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</si>
  <si>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</si>
  <si>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</si>
  <si>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</si>
  <si>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</si>
  <si>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変化なし</t>
    <rPh sb="0" eb="2">
      <t>ヘンカ</t>
    </rPh>
    <phoneticPr fontId="2"/>
  </si>
  <si>
    <t>ほぼ変化なし</t>
    <rPh sb="2" eb="4">
      <t>ヘンカ</t>
    </rPh>
    <phoneticPr fontId="2"/>
  </si>
  <si>
    <t>変化あり</t>
    <rPh sb="0" eb="2">
      <t>ヘンカ</t>
    </rPh>
    <phoneticPr fontId="2"/>
  </si>
  <si>
    <t>加算等</t>
    <rPh sb="0" eb="2">
      <t>カサン</t>
    </rPh>
    <rPh sb="2" eb="3">
      <t>トウ</t>
    </rPh>
    <phoneticPr fontId="2"/>
  </si>
  <si>
    <t>減算等</t>
    <rPh sb="0" eb="2">
      <t>ゲンザン</t>
    </rPh>
    <rPh sb="2" eb="3">
      <t>トウ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</si>
  <si>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</si>
  <si>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</si>
  <si>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200単位</t>
    <rPh sb="3" eb="5">
      <t>タンイ</t>
    </rPh>
    <phoneticPr fontId="2"/>
  </si>
  <si>
    <t>100単位</t>
    <rPh sb="3" eb="5">
      <t>タンイ</t>
    </rPh>
    <phoneticPr fontId="2"/>
  </si>
  <si>
    <t>訪問型サービス・同一</t>
    <rPh sb="0" eb="2">
      <t>ホウモン</t>
    </rPh>
    <rPh sb="2" eb="3">
      <t>ガタ</t>
    </rPh>
    <rPh sb="8" eb="10">
      <t>ドウイツ</t>
    </rPh>
    <phoneticPr fontId="2"/>
  </si>
  <si>
    <t>効果なし</t>
    <rPh sb="0" eb="2">
      <t>コウカ</t>
    </rPh>
    <phoneticPr fontId="2"/>
  </si>
  <si>
    <t>所定単位数の137/1000加算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</si>
  <si>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所定単位数の100/1000加算</t>
    <rPh sb="0" eb="2">
      <t>ショテイ</t>
    </rPh>
    <rPh sb="2" eb="4">
      <t>タンイ</t>
    </rPh>
    <rPh sb="4" eb="5">
      <t>スウ</t>
    </rPh>
    <rPh sb="14" eb="16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</si>
  <si>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</si>
  <si>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</si>
  <si>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所定単位数の55/1000加算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</si>
  <si>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</si>
  <si>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</si>
  <si>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【回数】</t>
    <rPh sb="1" eb="3">
      <t>カイスウ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</si>
  <si>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</si>
  <si>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</si>
  <si>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</si>
  <si>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</si>
  <si>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</si>
  <si>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</si>
  <si>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□</t>
    <phoneticPr fontId="2"/>
  </si>
  <si>
    <t>■</t>
    <phoneticPr fontId="2"/>
  </si>
  <si>
    <t>日割り</t>
    <rPh sb="0" eb="2">
      <t>ヒワ</t>
    </rPh>
    <phoneticPr fontId="2"/>
  </si>
  <si>
    <t>77単位　×</t>
    <rPh sb="2" eb="4">
      <t>タンイ</t>
    </rPh>
    <phoneticPr fontId="2"/>
  </si>
  <si>
    <t>必要性あり</t>
    <rPh sb="0" eb="3">
      <t>ヒツヨウセイ</t>
    </rPh>
    <phoneticPr fontId="2"/>
  </si>
  <si>
    <t>サービスコード（　　　　　　　　　　）</t>
    <phoneticPr fontId="2"/>
  </si>
  <si>
    <t>単位</t>
    <rPh sb="0" eb="2">
      <t>タンイ</t>
    </rPh>
    <phoneticPr fontId="2"/>
  </si>
  <si>
    <t>×</t>
    <phoneticPr fontId="2"/>
  </si>
  <si>
    <t>日利用＝</t>
    <rPh sb="0" eb="1">
      <t>ニチ</t>
    </rPh>
    <rPh sb="1" eb="3">
      <t>リヨウ</t>
    </rPh>
    <phoneticPr fontId="2"/>
  </si>
  <si>
    <t>サービスコード表参照</t>
    <rPh sb="7" eb="8">
      <t>ヒョウ</t>
    </rPh>
    <rPh sb="8" eb="10">
      <t>サンショウ</t>
    </rPh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</si>
  <si>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</si>
  <si>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</si>
  <si>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</si>
  <si>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</si>
  <si>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</si>
  <si>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</si>
  <si>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</si>
  <si>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</si>
  <si>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</si>
  <si>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</si>
  <si>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②利用者の
　状況</t>
    <rPh sb="1" eb="4">
      <t>リヨウシャ</t>
    </rPh>
    <rPh sb="7" eb="9">
      <t>ジョウキョウ</t>
    </rPh>
    <phoneticPr fontId="2"/>
  </si>
  <si>
    <t>減算記入欄</t>
    <rPh sb="0" eb="2">
      <t>ゲンザン</t>
    </rPh>
    <rPh sb="2" eb="4">
      <t>キニュウ</t>
    </rPh>
    <rPh sb="4" eb="5">
      <t>ラン</t>
    </rPh>
    <phoneticPr fontId="2"/>
  </si>
  <si>
    <t>（A22411)訪問型サービスⅣ（事業対象者・要支援１・２）（週1回程度）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</si>
  <si>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（A22511)訪問型サービスⅤ（事業対象者・要支援１・２）（週2回程度）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1" eb="32">
      <t>シュウ</t>
    </rPh>
    <rPh sb="33" eb="34">
      <t>カイ</t>
    </rPh>
    <rPh sb="34" eb="36">
      <t>テイド</t>
    </rPh>
    <phoneticPr fontId="2"/>
  </si>
  <si>
    <t>（A22621)訪問型サービスⅥ（事業対象者・要支援２）（週2回を超える程度）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29" eb="30">
      <t>シュウ</t>
    </rPh>
    <rPh sb="31" eb="32">
      <t>カイ</t>
    </rPh>
    <rPh sb="33" eb="34">
      <t>コ</t>
    </rPh>
    <rPh sb="36" eb="38">
      <t>テイド</t>
    </rPh>
    <phoneticPr fontId="2"/>
  </si>
  <si>
    <t>（A21111)訪問型サービスⅠ（事業対象者・要支援１・２）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</si>
  <si>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（A21211)訪問型サービスⅡ（事業対象者・要支援１・２）</t>
    <rPh sb="8" eb="10">
      <t>ホウモン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</si>
  <si>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（A21321)訪問型サービスⅢ（事業対象者・要支援２）</t>
    <rPh sb="8" eb="10">
      <t>ホウモン</t>
    </rPh>
    <rPh sb="10" eb="11">
      <t>ガタ</t>
    </rPh>
    <rPh sb="17" eb="19">
      <t>ジギョウ</t>
    </rPh>
    <rPh sb="19" eb="22">
      <t>タイショウシャ</t>
    </rPh>
    <rPh sb="23" eb="26">
      <t>ヨウシエン</t>
    </rPh>
    <phoneticPr fontId="2"/>
  </si>
  <si>
    <t>（A24001)初回加算</t>
    <rPh sb="8" eb="10">
      <t>ショカイ</t>
    </rPh>
    <rPh sb="10" eb="12">
      <t>カサン</t>
    </rPh>
    <phoneticPr fontId="2"/>
  </si>
  <si>
    <t>（A26269)介護職員処遇改善加算Ⅰ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</si>
  <si>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（A26270)介護職員処遇改善加算Ⅱ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</si>
  <si>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（A26271)介護職員処遇改善加算Ⅲ</t>
    <rPh sb="8" eb="10">
      <t>カイゴ</t>
    </rPh>
    <rPh sb="10" eb="12">
      <t>ショクイン</t>
    </rPh>
    <rPh sb="12" eb="14">
      <t>ショグウ</t>
    </rPh>
    <rPh sb="14" eb="16">
      <t>カイゼン</t>
    </rPh>
    <rPh sb="16" eb="18">
      <t>カサン</t>
    </rPh>
    <phoneticPr fontId="2"/>
  </si>
  <si>
    <t>（A22111)訪問型サービスⅠ日割（事業対象者・要支援１・２）（週1回程度）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</si>
  <si>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（A22211)訪問型サービスⅡ日割（事業対象者・要支援１・２）（週2回程度）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3" eb="34">
      <t>シュウ</t>
    </rPh>
    <rPh sb="35" eb="36">
      <t>カイ</t>
    </rPh>
    <rPh sb="36" eb="38">
      <t>テイド</t>
    </rPh>
    <phoneticPr fontId="2"/>
  </si>
  <si>
    <t>（A22321)訪問型サービスⅢ日割（事業対象者・要支援２）（週2回を超える程度）</t>
    <rPh sb="8" eb="10">
      <t>ホウモン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rPh sb="31" eb="32">
      <t>シュウ</t>
    </rPh>
    <rPh sb="33" eb="34">
      <t>カイ</t>
    </rPh>
    <rPh sb="35" eb="36">
      <t>コ</t>
    </rPh>
    <rPh sb="38" eb="40">
      <t>テイド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</si>
  <si>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</si>
  <si>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</si>
  <si>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</si>
  <si>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サービス提供実績報告書（訪問介護相当サービス）　【独自（A２)　】</t>
    <rPh sb="4" eb="6">
      <t>テイキョウ</t>
    </rPh>
    <rPh sb="6" eb="8">
      <t>ジッセキ</t>
    </rPh>
    <rPh sb="8" eb="10">
      <t>ホウコク</t>
    </rPh>
    <rPh sb="10" eb="11">
      <t>ショ</t>
    </rPh>
    <rPh sb="12" eb="14">
      <t>ホウモン</t>
    </rPh>
    <rPh sb="14" eb="16">
      <t>カイゴ</t>
    </rPh>
    <rPh sb="16" eb="18">
      <t>ソウトウ</t>
    </rPh>
    <rPh sb="25" eb="27">
      <t>ドクジ</t>
    </rPh>
    <phoneticPr fontId="2"/>
  </si>
  <si>
    <t>サービス提供実績報告書（訪問介護相当サービス）　【 独自（A2・日割り)】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ホウモン</t>
    </rPh>
    <rPh sb="14" eb="16">
      <t>カイゴ</t>
    </rPh>
    <rPh sb="16" eb="18">
      <t>ソウトウ</t>
    </rPh>
    <rPh sb="26" eb="28">
      <t>ドクジ</t>
    </rPh>
    <rPh sb="32" eb="34">
      <t>ヒワ</t>
    </rPh>
    <phoneticPr fontId="2"/>
  </si>
  <si>
    <t>（A24003)生活機能向上連携加算Ⅰ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</si>
  <si>
    <t>（A24002)生活機能向上連携加算Ⅱ</t>
    <rPh sb="8" eb="10">
      <t>セイカツ</t>
    </rPh>
    <rPh sb="10" eb="12">
      <t>キノウ</t>
    </rPh>
    <rPh sb="12" eb="14">
      <t>コウジョウ</t>
    </rPh>
    <rPh sb="14" eb="16">
      <t>レンケイ</t>
    </rPh>
    <rPh sb="16" eb="18">
      <t>カサン</t>
    </rPh>
    <phoneticPr fontId="2"/>
  </si>
  <si>
    <t>所定単位数の63/1000加算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</si>
  <si>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所定単位数の42/1000加算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</si>
  <si>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□</t>
    <phoneticPr fontId="2"/>
  </si>
  <si>
    <t>39単位　×</t>
    <rPh sb="2" eb="4">
      <t>タンイ</t>
    </rPh>
    <phoneticPr fontId="2"/>
  </si>
  <si>
    <t>令和</t>
    <rPh sb="0" eb="1">
      <t>レイ</t>
    </rPh>
    <rPh sb="1" eb="2">
      <t>ワ</t>
    </rPh>
    <phoneticPr fontId="2"/>
  </si>
  <si>
    <t>サービスコード参照</t>
    <rPh sb="7" eb="9">
      <t>サンショウ</t>
    </rPh>
    <phoneticPr fontId="2"/>
  </si>
  <si>
    <t>・特定処遇改善加算</t>
    <rPh sb="1" eb="3">
      <t>トクテイ</t>
    </rPh>
    <rPh sb="3" eb="5">
      <t>ショグウ</t>
    </rPh>
    <rPh sb="5" eb="7">
      <t>カイゼン</t>
    </rPh>
    <rPh sb="7" eb="9">
      <t>カサン</t>
    </rPh>
    <phoneticPr fontId="2"/>
  </si>
  <si>
    <t>（A26278)介護職員等特定処遇改善加算Ⅰ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</si>
  <si>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（A26279)介護職員等特定処遇改善加算Ⅱ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</si>
  <si>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変化あり</t>
    <rPh sb="0" eb="2">
      <t>ヘンカ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</si>
  <si>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268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</si>
  <si>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272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</si>
  <si>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287</t>
    </r>
    <r>
      <rPr>
        <sz val="11"/>
        <color theme="1"/>
        <rFont val="ＭＳ Ｐゴシック"/>
        <family val="3"/>
        <charset val="128"/>
        <scheme val="minor"/>
      </rPr>
      <t>単位　×</t>
    </r>
    <rPh sb="3" eb="5">
      <t>タンイ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</si>
  <si>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1176</t>
    </r>
    <r>
      <rPr>
        <b/>
        <sz val="11"/>
        <rFont val="ＭＳ Ｐゴシック"/>
        <family val="3"/>
        <charset val="128"/>
        <scheme val="minor"/>
      </rPr>
      <t>単位</t>
    </r>
    <r>
      <rPr>
        <b/>
        <sz val="6"/>
        <rFont val="ＭＳ Ｐゴシック"/>
        <family val="3"/>
        <charset val="128"/>
        <scheme val="minor"/>
      </rPr>
      <t xml:space="preserve"> </t>
    </r>
    <rPh sb="4" eb="6">
      <t>タンイ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</si>
  <si>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2349</t>
    </r>
    <r>
      <rPr>
        <b/>
        <sz val="1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</si>
  <si>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r>
      <rPr>
        <b/>
        <sz val="11"/>
        <color rgb="FFFF0000"/>
        <rFont val="ＭＳ Ｐゴシック"/>
        <family val="3"/>
        <charset val="128"/>
        <scheme val="minor"/>
      </rPr>
      <t>3727</t>
    </r>
    <r>
      <rPr>
        <b/>
        <sz val="11"/>
        <color theme="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</si>
  <si>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t>123単位　×</t>
    <rPh sb="3" eb="5">
      <t>タンイ</t>
    </rPh>
    <phoneticPr fontId="2"/>
  </si>
  <si>
    <t>・</t>
    <phoneticPr fontId="2"/>
  </si>
  <si>
    <t>・</t>
    <phoneticPr fontId="2"/>
  </si>
  <si>
    <t>地域包括支援センター具志川みなみ</t>
    <rPh sb="0" eb="6">
      <t>チイキホウカツシエン</t>
    </rPh>
    <rPh sb="10" eb="13">
      <t>グシカワ</t>
    </rPh>
    <phoneticPr fontId="2"/>
  </si>
  <si>
    <t>所定単位数の24/1000加算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</si>
  <si>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（A26281)介護職員等ベースアップ等支援加算</t>
    <rPh sb="8" eb="10">
      <t>カイゴ</t>
    </rPh>
    <rPh sb="10" eb="12">
      <t>ショクイン</t>
    </rPh>
    <rPh sb="12" eb="13">
      <t>ナド</t>
    </rPh>
    <rPh sb="19" eb="20">
      <t>ナド</t>
    </rPh>
    <rPh sb="20" eb="22">
      <t>シエン</t>
    </rPh>
    <rPh sb="22" eb="24">
      <t>カサン</t>
    </rPh>
    <phoneticPr fontId="2"/>
  </si>
  <si>
    <t>・ベースアップ加算</t>
    <rPh sb="7" eb="9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</si>
</sst>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23" xfId="0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30" xfId="0" applyBorder="1">
      <alignment vertical="center"/>
    </xf>
    <xf numFmtId="0" fontId="0" fillId="4" borderId="0" xfId="0" applyFill="1">
      <alignment vertical="center"/>
    </xf>
    <xf numFmtId="0" fontId="7" fillId="2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Border="1">
      <alignment vertical="center"/>
    </xf>
    <xf numFmtId="0" fontId="0" fillId="0" borderId="3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26" xfId="0" applyFill="1" applyBorder="1">
      <alignment vertical="center"/>
    </xf>
    <xf numFmtId="0" fontId="0" fillId="0" borderId="26" xfId="0" applyBorder="1">
      <alignment vertical="center"/>
    </xf>
    <xf numFmtId="0" fontId="0" fillId="0" borderId="15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8" xfId="0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 shrinkToFit="1"/>
    </xf>
    <xf numFmtId="3" fontId="18" fillId="3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18" fillId="3" borderId="0" xfId="0" applyFont="1" applyFill="1" applyBorder="1" applyAlignment="1">
      <alignment vertical="center"/>
    </xf>
    <xf numFmtId="0" fontId="0" fillId="0" borderId="7" xfId="0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56" xfId="0" applyFont="1" applyBorder="1" applyAlignment="1">
      <alignment horizontal="left" vertical="center" shrinkToFi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6" borderId="0" xfId="0" applyFill="1" applyAlignment="1">
      <alignment horizontal="right" vertical="center" shrinkToFit="1"/>
    </xf>
    <xf numFmtId="0" fontId="0" fillId="3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13" fillId="5" borderId="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0" fillId="2" borderId="68" xfId="0" applyFill="1" applyBorder="1" applyAlignment="1">
      <alignment horizontal="center" vertical="center" shrinkToFit="1"/>
    </xf>
    <xf numFmtId="0" fontId="0" fillId="2" borderId="7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0" xfId="0" applyFont="1" applyFill="1" applyBorder="1" applyAlignment="1">
      <alignment horizontal="center" vertical="center" wrapText="1" shrinkToFit="1"/>
    </xf>
    <xf numFmtId="0" fontId="7" fillId="0" borderId="66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3" borderId="0" xfId="0" applyFill="1" applyAlignment="1">
      <alignment horizontal="left" vertical="center" shrinkToFit="1"/>
    </xf>
    <xf numFmtId="0" fontId="0" fillId="3" borderId="6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1" fillId="3" borderId="0" xfId="0" applyFont="1" applyFill="1" applyAlignment="1">
      <alignment horizontal="lef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shrinkToFit="1"/>
    </xf>
    <xf numFmtId="0" fontId="13" fillId="7" borderId="3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3" borderId="0" xfId="0" applyFill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2" borderId="75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17</xdr:row>
      <xdr:rowOff>66675</xdr:rowOff>
    </xdr:from>
    <xdr:to>
      <xdr:col>15</xdr:col>
      <xdr:colOff>180975</xdr:colOff>
      <xdr:row>17</xdr:row>
      <xdr:rowOff>66675</xdr:rowOff>
    </xdr:to>
    <xdr:cxnSp macro="">
      <xdr:nvCxnSpPr>
        <xdr:cNvPr id="2" name="直線矢印コネクタ 1"/>
        <xdr:cNvCxnSpPr/>
      </xdr:nvCxnSpPr>
      <xdr:spPr>
        <a:xfrm>
          <a:off x="2476500" y="3133725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27</xdr:row>
      <xdr:rowOff>76200</xdr:rowOff>
    </xdr:from>
    <xdr:to>
      <xdr:col>15</xdr:col>
      <xdr:colOff>190500</xdr:colOff>
      <xdr:row>27</xdr:row>
      <xdr:rowOff>76200</xdr:rowOff>
    </xdr:to>
    <xdr:cxnSp macro="">
      <xdr:nvCxnSpPr>
        <xdr:cNvPr id="3" name="直線矢印コネクタ 2"/>
        <xdr:cNvCxnSpPr/>
      </xdr:nvCxnSpPr>
      <xdr:spPr>
        <a:xfrm>
          <a:off x="2486025" y="4819650"/>
          <a:ext cx="18383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21</xdr:row>
      <xdr:rowOff>76200</xdr:rowOff>
    </xdr:from>
    <xdr:to>
      <xdr:col>15</xdr:col>
      <xdr:colOff>190500</xdr:colOff>
      <xdr:row>21</xdr:row>
      <xdr:rowOff>76200</xdr:rowOff>
    </xdr:to>
    <xdr:cxnSp macro="">
      <xdr:nvCxnSpPr>
        <xdr:cNvPr id="4" name="直線矢印コネクタ 3"/>
        <xdr:cNvCxnSpPr/>
      </xdr:nvCxnSpPr>
      <xdr:spPr>
        <a:xfrm>
          <a:off x="2495550" y="3981450"/>
          <a:ext cx="182880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34</xdr:row>
      <xdr:rowOff>19051</xdr:rowOff>
    </xdr:from>
    <xdr:to>
      <xdr:col>19</xdr:col>
      <xdr:colOff>190500</xdr:colOff>
      <xdr:row>35</xdr:row>
      <xdr:rowOff>38101</xdr:rowOff>
    </xdr:to>
    <xdr:sp macro="" textlink="">
      <xdr:nvSpPr>
        <xdr:cNvPr id="5" name="下矢印 4"/>
        <xdr:cNvSpPr/>
      </xdr:nvSpPr>
      <xdr:spPr>
        <a:xfrm>
          <a:off x="5629275" y="6096001"/>
          <a:ext cx="285750" cy="22860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22</xdr:row>
      <xdr:rowOff>124240</xdr:rowOff>
    </xdr:to>
    <xdr:sp macro="" textlink="">
      <xdr:nvSpPr>
        <xdr:cNvPr id="6" name="右矢印 5"/>
        <xdr:cNvSpPr/>
      </xdr:nvSpPr>
      <xdr:spPr>
        <a:xfrm>
          <a:off x="10233578" y="3694458"/>
          <a:ext cx="390110" cy="3350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165653</xdr:colOff>
      <xdr:row>19</xdr:row>
      <xdr:rowOff>8283</xdr:rowOff>
    </xdr:from>
    <xdr:to>
      <xdr:col>33</xdr:col>
      <xdr:colOff>231913</xdr:colOff>
      <xdr:row>20</xdr:row>
      <xdr:rowOff>124240</xdr:rowOff>
    </xdr:to>
    <xdr:sp macro="" textlink="">
      <xdr:nvSpPr>
        <xdr:cNvPr id="2" name="右矢印 1"/>
        <xdr:cNvSpPr/>
      </xdr:nvSpPr>
      <xdr:spPr>
        <a:xfrm>
          <a:off x="10043078" y="3723033"/>
          <a:ext cx="390110" cy="2969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28575</xdr:colOff>
      <xdr:row>34</xdr:row>
      <xdr:rowOff>38101</xdr:rowOff>
    </xdr:from>
    <xdr:to>
      <xdr:col>19</xdr:col>
      <xdr:colOff>276225</xdr:colOff>
      <xdr:row>35</xdr:row>
      <xdr:rowOff>95251</xdr:rowOff>
    </xdr:to>
    <xdr:sp macro="" textlink="">
      <xdr:nvSpPr>
        <xdr:cNvPr id="3" name="下矢印 2"/>
        <xdr:cNvSpPr/>
      </xdr:nvSpPr>
      <xdr:spPr>
        <a:xfrm>
          <a:off x="5000625" y="6076951"/>
          <a:ext cx="247650" cy="247650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44"/>
  <sheetViews>
    <sheetView tabSelected="1" topLeftCell="A7" zoomScaleNormal="100" workbookViewId="0">
      <selection activeCell="Z25" sqref="Z25:AC25"/>
    </sheetView>
  </sheetViews>
  <sheetFormatPr defaultRowHeight="13.5" x14ac:dyDescent="0.15"/>
  <cols>
    <col min="1" max="1" width="1.125" customWidth="1"/>
    <col min="2" max="2" width="1.375" customWidth="1"/>
    <col min="3" max="14" width="4.25" customWidth="1"/>
    <col min="15" max="15" width="4.625" customWidth="1"/>
    <col min="16" max="16" width="4.25" customWidth="1"/>
    <col min="17" max="17" width="4.875" customWidth="1"/>
    <col min="18" max="27" width="4.25" customWidth="1"/>
    <col min="28" max="28" width="3.375" customWidth="1"/>
    <col min="29" max="41" width="4.25" customWidth="1"/>
  </cols>
  <sheetData>
    <row r="1" spans="1:67" ht="24" customHeight="1" x14ac:dyDescent="0.15">
      <c r="A1" s="1" t="s">
        <v>113</v>
      </c>
      <c r="D1" s="2"/>
      <c r="E1" s="3" t="s">
        <v>0</v>
      </c>
      <c r="F1" s="4"/>
      <c r="G1" s="1" t="s">
        <v>1</v>
      </c>
      <c r="H1" s="3"/>
      <c r="I1" s="254" t="s">
        <v>105</v>
      </c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72" t="s">
        <v>2</v>
      </c>
      <c r="AF1" s="238" t="s">
        <v>3</v>
      </c>
      <c r="AG1" s="238"/>
      <c r="AH1" s="72" t="s">
        <v>2</v>
      </c>
      <c r="AI1" s="229" t="s">
        <v>4</v>
      </c>
      <c r="AJ1" s="171"/>
      <c r="AK1" s="72" t="s">
        <v>2</v>
      </c>
      <c r="AL1" s="229" t="s">
        <v>5</v>
      </c>
      <c r="AM1" s="171"/>
      <c r="AN1" s="7"/>
    </row>
    <row r="2" spans="1:67" ht="6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P2" s="7"/>
    </row>
    <row r="3" spans="1:67" s="11" customFormat="1" ht="12" customHeight="1" x14ac:dyDescent="0.15">
      <c r="C3" s="188" t="s">
        <v>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2"/>
      <c r="P3" s="189" t="s">
        <v>7</v>
      </c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1"/>
      <c r="AB3" s="6"/>
      <c r="AC3" s="192" t="s">
        <v>8</v>
      </c>
      <c r="AD3" s="193"/>
      <c r="AE3" s="193"/>
      <c r="AF3" s="193"/>
      <c r="AG3" s="193"/>
      <c r="AH3" s="193"/>
      <c r="AI3" s="193"/>
      <c r="AJ3" s="193"/>
      <c r="AK3" s="193"/>
      <c r="AL3" s="193"/>
      <c r="AM3" s="194"/>
      <c r="AP3" s="13"/>
    </row>
    <row r="4" spans="1:67" ht="21" customHeight="1" x14ac:dyDescent="0.15">
      <c r="C4" s="175" t="s">
        <v>9</v>
      </c>
      <c r="D4" s="175"/>
      <c r="E4" s="14"/>
      <c r="F4" s="15"/>
      <c r="G4" s="15"/>
      <c r="H4" s="15"/>
      <c r="I4" s="15"/>
      <c r="J4" s="15"/>
      <c r="K4" s="15"/>
      <c r="L4" s="15"/>
      <c r="M4" s="15"/>
      <c r="N4" s="16"/>
      <c r="O4" s="17"/>
      <c r="P4" s="163" t="s">
        <v>10</v>
      </c>
      <c r="Q4" s="163"/>
      <c r="R4" s="14"/>
      <c r="S4" s="15"/>
      <c r="T4" s="15"/>
      <c r="U4" s="15"/>
      <c r="V4" s="15"/>
      <c r="W4" s="15"/>
      <c r="X4" s="15"/>
      <c r="Y4" s="15"/>
      <c r="Z4" s="15"/>
      <c r="AA4" s="16"/>
      <c r="AC4" s="195" t="s">
        <v>11</v>
      </c>
      <c r="AD4" s="196"/>
      <c r="AE4" s="165"/>
      <c r="AF4" s="165"/>
      <c r="AG4" s="165"/>
      <c r="AH4" s="165"/>
      <c r="AI4" s="165"/>
      <c r="AJ4" s="165"/>
      <c r="AK4" s="165"/>
      <c r="AL4" s="165"/>
      <c r="AM4" s="197"/>
      <c r="AP4" s="7"/>
    </row>
    <row r="5" spans="1:67" ht="27" customHeight="1" x14ac:dyDescent="0.15">
      <c r="C5" s="161" t="s">
        <v>12</v>
      </c>
      <c r="D5" s="162"/>
      <c r="E5" s="18"/>
      <c r="F5" s="19"/>
      <c r="G5" s="19"/>
      <c r="H5" s="19"/>
      <c r="I5" s="19"/>
      <c r="J5" s="19"/>
      <c r="K5" s="19"/>
      <c r="L5" s="19"/>
      <c r="M5" s="19"/>
      <c r="N5" s="20"/>
      <c r="O5" s="17"/>
      <c r="P5" s="163" t="s">
        <v>13</v>
      </c>
      <c r="Q5" s="163"/>
      <c r="R5" s="21"/>
      <c r="S5" s="21"/>
      <c r="T5" s="21"/>
      <c r="U5" s="21"/>
      <c r="V5" s="21"/>
      <c r="W5" s="21"/>
      <c r="X5" s="21"/>
      <c r="Y5" s="21"/>
      <c r="Z5" s="21"/>
      <c r="AA5" s="22"/>
      <c r="AB5" s="23"/>
      <c r="AC5" s="164" t="s">
        <v>14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97"/>
      <c r="AN5" s="6"/>
      <c r="AO5" s="23"/>
      <c r="AP5" s="7"/>
    </row>
    <row r="6" spans="1:67" ht="9.75" customHeight="1" x14ac:dyDescent="0.15">
      <c r="C6" s="17"/>
      <c r="D6" s="17"/>
      <c r="E6" s="17"/>
      <c r="F6" s="17"/>
      <c r="G6" s="17"/>
      <c r="H6" s="17"/>
      <c r="I6" s="17"/>
      <c r="J6" s="17"/>
      <c r="K6" s="17"/>
      <c r="L6" s="17"/>
      <c r="M6" s="24"/>
      <c r="N6" s="24"/>
      <c r="O6" s="5"/>
      <c r="P6" s="6"/>
      <c r="Q6" s="25"/>
      <c r="R6" s="5"/>
      <c r="S6" s="6"/>
      <c r="T6" s="6"/>
      <c r="U6" s="25"/>
      <c r="V6" s="5"/>
      <c r="W6" s="6"/>
      <c r="X6" s="6"/>
      <c r="Y6" s="23"/>
      <c r="Z6" s="5"/>
      <c r="AA6" s="6"/>
      <c r="AB6" s="24"/>
      <c r="AC6" s="24"/>
      <c r="AD6" s="24"/>
      <c r="AE6" s="24"/>
      <c r="AF6" s="24"/>
      <c r="AP6" s="7"/>
    </row>
    <row r="7" spans="1:67" ht="13.5" customHeight="1" thickBot="1" x14ac:dyDescent="0.25">
      <c r="B7" s="11" t="s">
        <v>15</v>
      </c>
      <c r="D7" s="26"/>
      <c r="E7" s="27"/>
      <c r="F7" s="151"/>
      <c r="G7" s="151"/>
      <c r="H7" s="151"/>
      <c r="I7" s="151"/>
      <c r="J7" s="151"/>
      <c r="K7" s="151"/>
      <c r="L7" s="28"/>
      <c r="M7" s="27"/>
      <c r="N7" s="151"/>
      <c r="O7" s="151"/>
      <c r="P7" s="151"/>
      <c r="Q7" s="151"/>
      <c r="R7" s="151"/>
      <c r="S7" s="26"/>
      <c r="T7" s="26"/>
      <c r="U7" s="26"/>
      <c r="V7" s="26"/>
      <c r="W7" s="26"/>
      <c r="X7" s="26"/>
      <c r="Y7" s="26"/>
      <c r="Z7" s="26"/>
      <c r="AA7" s="26"/>
      <c r="AB7" s="166"/>
      <c r="AC7" s="166"/>
      <c r="AD7" s="91"/>
      <c r="AE7" s="166"/>
      <c r="AF7" s="166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201" t="s">
        <v>77</v>
      </c>
      <c r="D8" s="202"/>
      <c r="E8" s="202"/>
      <c r="F8" s="92" t="s">
        <v>16</v>
      </c>
      <c r="G8" s="29">
        <v>1</v>
      </c>
      <c r="H8" s="30">
        <v>2</v>
      </c>
      <c r="I8" s="29">
        <v>3</v>
      </c>
      <c r="J8" s="30">
        <v>4</v>
      </c>
      <c r="K8" s="29">
        <v>5</v>
      </c>
      <c r="L8" s="30">
        <v>6</v>
      </c>
      <c r="M8" s="29">
        <v>7</v>
      </c>
      <c r="N8" s="30">
        <v>8</v>
      </c>
      <c r="O8" s="29">
        <v>9</v>
      </c>
      <c r="P8" s="30">
        <v>10</v>
      </c>
      <c r="Q8" s="29">
        <v>11</v>
      </c>
      <c r="R8" s="30">
        <v>12</v>
      </c>
      <c r="S8" s="29">
        <v>13</v>
      </c>
      <c r="T8" s="30">
        <v>14</v>
      </c>
      <c r="U8" s="29">
        <v>15</v>
      </c>
      <c r="V8" s="30">
        <v>16</v>
      </c>
      <c r="W8" s="29">
        <v>17</v>
      </c>
      <c r="X8" s="30">
        <v>18</v>
      </c>
      <c r="Y8" s="29">
        <v>19</v>
      </c>
      <c r="Z8" s="30">
        <v>20</v>
      </c>
      <c r="AA8" s="29">
        <v>21</v>
      </c>
      <c r="AB8" s="30">
        <v>22</v>
      </c>
      <c r="AC8" s="29">
        <v>23</v>
      </c>
      <c r="AD8" s="30">
        <v>24</v>
      </c>
      <c r="AE8" s="29">
        <v>25</v>
      </c>
      <c r="AF8" s="30">
        <v>26</v>
      </c>
      <c r="AG8" s="29">
        <v>27</v>
      </c>
      <c r="AH8" s="30">
        <v>28</v>
      </c>
      <c r="AI8" s="29">
        <v>29</v>
      </c>
      <c r="AJ8" s="30">
        <v>30</v>
      </c>
      <c r="AK8" s="93">
        <v>31</v>
      </c>
      <c r="AL8" s="245" t="s">
        <v>17</v>
      </c>
      <c r="AM8" s="246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203"/>
      <c r="D9" s="204"/>
      <c r="E9" s="204"/>
      <c r="F9" s="94" t="s">
        <v>18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80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79"/>
      <c r="AF9" s="32"/>
      <c r="AG9" s="32"/>
      <c r="AH9" s="32"/>
      <c r="AI9" s="32"/>
      <c r="AJ9" s="32"/>
      <c r="AK9" s="95"/>
      <c r="AL9" s="247"/>
      <c r="AM9" s="248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205" t="s">
        <v>78</v>
      </c>
      <c r="D10" s="206"/>
      <c r="E10" s="206"/>
      <c r="F10" s="96" t="s">
        <v>19</v>
      </c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100"/>
      <c r="AF10" s="101"/>
      <c r="AG10" s="98"/>
      <c r="AH10" s="98"/>
      <c r="AI10" s="98"/>
      <c r="AJ10" s="98"/>
      <c r="AK10" s="102"/>
      <c r="AL10" s="216">
        <f>SUM(G10:AK10)</f>
        <v>0</v>
      </c>
      <c r="AM10" s="21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198" t="s">
        <v>79</v>
      </c>
      <c r="D11" s="199"/>
      <c r="E11" s="199"/>
      <c r="F11" s="103" t="s">
        <v>20</v>
      </c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50">
        <f>SUM(G11:AK11)</f>
        <v>0</v>
      </c>
      <c r="AM11" s="251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107"/>
      <c r="C12" s="225" t="s">
        <v>79</v>
      </c>
      <c r="D12" s="226"/>
      <c r="E12" s="226"/>
      <c r="F12" s="108" t="s">
        <v>19</v>
      </c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1"/>
      <c r="AL12" s="252">
        <f>SUM(G12:AK12)</f>
        <v>0</v>
      </c>
      <c r="AM12" s="253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107"/>
      <c r="C13" s="207" t="s">
        <v>79</v>
      </c>
      <c r="D13" s="208"/>
      <c r="E13" s="208"/>
      <c r="F13" s="112" t="s">
        <v>20</v>
      </c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  <c r="AL13" s="214">
        <f>SUM(G13:AK13)</f>
        <v>0</v>
      </c>
      <c r="AM13" s="215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P14" s="7"/>
    </row>
    <row r="15" spans="1:67" ht="15" customHeight="1" thickBot="1" x14ac:dyDescent="0.2">
      <c r="B15" s="11" t="s">
        <v>21</v>
      </c>
      <c r="Z15" s="221" t="s">
        <v>80</v>
      </c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116"/>
      <c r="AP15" s="7"/>
    </row>
    <row r="16" spans="1:67" s="33" customFormat="1" ht="14.25" customHeight="1" thickTop="1" thickBot="1" x14ac:dyDescent="0.2">
      <c r="B16" s="209" t="s">
        <v>22</v>
      </c>
      <c r="C16" s="210"/>
      <c r="D16" s="210"/>
      <c r="E16" s="210"/>
      <c r="F16" s="210"/>
      <c r="G16" s="210"/>
      <c r="H16" s="210"/>
      <c r="I16" s="211"/>
      <c r="P16" s="209" t="s">
        <v>23</v>
      </c>
      <c r="Q16" s="210"/>
      <c r="R16" s="210"/>
      <c r="S16" s="210"/>
      <c r="T16" s="210"/>
      <c r="U16" s="211"/>
      <c r="Z16" s="175" t="s">
        <v>24</v>
      </c>
      <c r="AA16" s="175"/>
      <c r="AB16" s="175"/>
      <c r="AC16" s="175"/>
      <c r="AD16" s="175"/>
      <c r="AE16" s="175"/>
      <c r="AF16" s="175"/>
      <c r="AG16" s="175"/>
      <c r="AH16" s="222"/>
      <c r="AI16" s="222"/>
      <c r="AJ16" s="78" t="s">
        <v>25</v>
      </c>
      <c r="AK16" s="222"/>
      <c r="AL16" s="222"/>
      <c r="AM16" s="39" t="s">
        <v>26</v>
      </c>
    </row>
    <row r="17" spans="1:41" s="33" customFormat="1" ht="14.25" customHeight="1" thickTop="1" thickBot="1" x14ac:dyDescent="0.2">
      <c r="C17" s="37" t="s">
        <v>2</v>
      </c>
      <c r="D17" s="170" t="s">
        <v>89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38"/>
      <c r="P17" s="37" t="s">
        <v>2</v>
      </c>
      <c r="Q17" s="169" t="s">
        <v>92</v>
      </c>
      <c r="R17" s="169"/>
      <c r="S17" s="169"/>
      <c r="T17" s="169"/>
      <c r="U17" s="169"/>
      <c r="V17" s="169"/>
      <c r="W17" s="169"/>
      <c r="X17" s="169"/>
      <c r="Z17" s="218" t="s">
        <v>81</v>
      </c>
      <c r="AA17" s="218"/>
      <c r="AB17" s="218"/>
      <c r="AC17" s="218"/>
      <c r="AD17" s="218"/>
      <c r="AE17" s="218"/>
      <c r="AF17" s="218"/>
      <c r="AM17" s="77"/>
    </row>
    <row r="18" spans="1:41" s="33" customFormat="1" ht="14.25" customHeight="1" thickBot="1" x14ac:dyDescent="0.2">
      <c r="C18" s="40"/>
      <c r="D18" s="200" t="s">
        <v>27</v>
      </c>
      <c r="E18" s="200"/>
      <c r="F18" s="200"/>
      <c r="G18" s="200"/>
      <c r="H18" s="200"/>
      <c r="I18" s="200"/>
      <c r="J18" s="38"/>
      <c r="K18" s="41"/>
      <c r="L18" s="41"/>
      <c r="M18" s="41"/>
      <c r="N18" s="41"/>
      <c r="O18" s="38"/>
      <c r="P18" s="42"/>
      <c r="Q18" s="200" t="s">
        <v>28</v>
      </c>
      <c r="R18" s="200"/>
      <c r="S18" s="200"/>
      <c r="T18" s="200"/>
      <c r="U18" s="200"/>
      <c r="V18" s="200"/>
      <c r="W18" s="38"/>
      <c r="X18" s="38"/>
      <c r="Z18" s="219" t="s">
        <v>102</v>
      </c>
      <c r="AA18" s="220"/>
      <c r="AB18" s="220"/>
      <c r="AC18" s="220"/>
      <c r="AD18" s="255"/>
      <c r="AE18" s="256"/>
      <c r="AF18" s="117" t="s">
        <v>30</v>
      </c>
      <c r="AG18" s="81"/>
      <c r="AI18" s="33" t="s">
        <v>82</v>
      </c>
    </row>
    <row r="19" spans="1:41" s="33" customFormat="1" ht="14.25" customHeight="1" x14ac:dyDescent="0.15">
      <c r="C19" s="38"/>
      <c r="D19" s="40"/>
      <c r="E19" s="231" t="s">
        <v>119</v>
      </c>
      <c r="F19" s="231"/>
      <c r="G19" s="232"/>
      <c r="H19" s="43"/>
      <c r="I19" s="41" t="s">
        <v>29</v>
      </c>
      <c r="J19" s="41"/>
      <c r="K19" s="167">
        <f>268*H19</f>
        <v>0</v>
      </c>
      <c r="L19" s="168"/>
      <c r="M19" s="41" t="s">
        <v>30</v>
      </c>
      <c r="N19" s="41"/>
      <c r="O19" s="41"/>
      <c r="P19" s="38"/>
      <c r="Q19" s="140" t="s">
        <v>122</v>
      </c>
      <c r="R19" s="44"/>
      <c r="S19" s="38"/>
      <c r="T19" s="38"/>
      <c r="U19" s="38"/>
      <c r="V19" s="38"/>
      <c r="W19" s="38"/>
      <c r="X19" s="38"/>
      <c r="Z19" s="152" t="s">
        <v>126</v>
      </c>
      <c r="AA19" s="153"/>
      <c r="AB19" s="153"/>
      <c r="AC19" s="154"/>
      <c r="AD19" s="155"/>
      <c r="AE19" s="156"/>
      <c r="AF19" s="117" t="s">
        <v>30</v>
      </c>
      <c r="AG19" s="61"/>
      <c r="AH19" s="61"/>
      <c r="AI19" s="257" t="s">
        <v>31</v>
      </c>
      <c r="AJ19" s="249"/>
      <c r="AK19" s="249">
        <f>AD23</f>
        <v>0</v>
      </c>
      <c r="AL19" s="249"/>
      <c r="AM19" s="118" t="s">
        <v>30</v>
      </c>
    </row>
    <row r="20" spans="1:41" s="33" customFormat="1" ht="14.25" customHeight="1" x14ac:dyDescent="0.15">
      <c r="C20" s="45"/>
      <c r="E20" s="46"/>
      <c r="F20" s="46"/>
      <c r="G20" s="46"/>
      <c r="H20" s="47"/>
      <c r="I20" s="47"/>
      <c r="J20" s="47"/>
      <c r="K20" s="48"/>
      <c r="L20" s="48"/>
      <c r="M20" s="47"/>
      <c r="N20" s="47"/>
      <c r="O20" s="49"/>
      <c r="P20" s="50"/>
      <c r="Q20" s="51"/>
      <c r="R20" s="52"/>
      <c r="Z20" s="152" t="s">
        <v>126</v>
      </c>
      <c r="AA20" s="153"/>
      <c r="AB20" s="153"/>
      <c r="AC20" s="154"/>
      <c r="AD20" s="212"/>
      <c r="AE20" s="213"/>
      <c r="AF20" s="117" t="s">
        <v>30</v>
      </c>
      <c r="AG20" s="61"/>
      <c r="AH20" s="61"/>
      <c r="AI20" s="223" t="s">
        <v>32</v>
      </c>
      <c r="AJ20" s="175"/>
      <c r="AK20" s="175">
        <f>AD28</f>
        <v>0</v>
      </c>
      <c r="AL20" s="175"/>
      <c r="AM20" s="119" t="s">
        <v>30</v>
      </c>
    </row>
    <row r="21" spans="1:41" s="33" customFormat="1" ht="14.25" customHeight="1" x14ac:dyDescent="0.15">
      <c r="C21" s="37" t="s">
        <v>2</v>
      </c>
      <c r="D21" s="170" t="s">
        <v>90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38"/>
      <c r="P21" s="37" t="s">
        <v>2</v>
      </c>
      <c r="Q21" s="169" t="s">
        <v>93</v>
      </c>
      <c r="R21" s="170"/>
      <c r="S21" s="170"/>
      <c r="T21" s="170"/>
      <c r="U21" s="170"/>
      <c r="V21" s="170"/>
      <c r="W21" s="170"/>
      <c r="X21" s="171"/>
      <c r="Z21" s="152" t="s">
        <v>126</v>
      </c>
      <c r="AA21" s="153"/>
      <c r="AB21" s="153"/>
      <c r="AC21" s="154"/>
      <c r="AD21" s="212"/>
      <c r="AE21" s="213"/>
      <c r="AF21" s="117" t="s">
        <v>30</v>
      </c>
      <c r="AG21" s="61"/>
      <c r="AH21" s="61"/>
      <c r="AI21" s="223" t="s">
        <v>17</v>
      </c>
      <c r="AJ21" s="175"/>
      <c r="AK21" s="175">
        <f>SUM(AK19:AL20)</f>
        <v>0</v>
      </c>
      <c r="AL21" s="175"/>
      <c r="AM21" s="177" t="s">
        <v>30</v>
      </c>
    </row>
    <row r="22" spans="1:41" s="33" customFormat="1" ht="14.25" customHeight="1" thickBot="1" x14ac:dyDescent="0.2">
      <c r="C22" s="40"/>
      <c r="D22" s="200" t="s">
        <v>33</v>
      </c>
      <c r="E22" s="200"/>
      <c r="F22" s="200"/>
      <c r="G22" s="200"/>
      <c r="H22" s="200"/>
      <c r="I22" s="200"/>
      <c r="J22" s="38"/>
      <c r="K22" s="41"/>
      <c r="L22" s="41"/>
      <c r="M22" s="41"/>
      <c r="N22" s="41"/>
      <c r="O22" s="38"/>
      <c r="P22" s="42"/>
      <c r="Q22" s="200" t="s">
        <v>34</v>
      </c>
      <c r="R22" s="200"/>
      <c r="S22" s="200"/>
      <c r="T22" s="200"/>
      <c r="U22" s="200"/>
      <c r="V22" s="200"/>
      <c r="W22" s="38"/>
      <c r="X22" s="38"/>
      <c r="Z22" s="152" t="s">
        <v>126</v>
      </c>
      <c r="AA22" s="153"/>
      <c r="AB22" s="153"/>
      <c r="AC22" s="154"/>
      <c r="AD22" s="212"/>
      <c r="AE22" s="213"/>
      <c r="AF22" s="117" t="s">
        <v>30</v>
      </c>
      <c r="AG22" s="61"/>
      <c r="AH22" s="61"/>
      <c r="AI22" s="224"/>
      <c r="AJ22" s="176"/>
      <c r="AK22" s="176"/>
      <c r="AL22" s="176"/>
      <c r="AM22" s="178"/>
    </row>
    <row r="23" spans="1:41" s="33" customFormat="1" ht="14.25" customHeight="1" x14ac:dyDescent="0.15">
      <c r="C23" s="40"/>
      <c r="D23" s="37"/>
      <c r="E23" s="233" t="s">
        <v>120</v>
      </c>
      <c r="F23" s="233"/>
      <c r="G23" s="234"/>
      <c r="H23" s="43"/>
      <c r="I23" s="41" t="s">
        <v>29</v>
      </c>
      <c r="J23" s="41"/>
      <c r="K23" s="167">
        <f>272*H23</f>
        <v>0</v>
      </c>
      <c r="L23" s="168"/>
      <c r="M23" s="41" t="s">
        <v>30</v>
      </c>
      <c r="N23" s="41"/>
      <c r="O23" s="38"/>
      <c r="P23" s="42"/>
      <c r="Q23" s="134" t="s">
        <v>123</v>
      </c>
      <c r="R23" s="133"/>
      <c r="S23" s="38"/>
      <c r="T23" s="38"/>
      <c r="U23" s="38"/>
      <c r="V23" s="38"/>
      <c r="W23" s="38"/>
      <c r="X23" s="38"/>
      <c r="Z23" s="239" t="s">
        <v>103</v>
      </c>
      <c r="AA23" s="240"/>
      <c r="AB23" s="240"/>
      <c r="AC23" s="240"/>
      <c r="AD23" s="159">
        <f>SUM(AD18:AE22)</f>
        <v>0</v>
      </c>
      <c r="AE23" s="160"/>
      <c r="AF23" s="117" t="s">
        <v>30</v>
      </c>
      <c r="AG23" s="61"/>
      <c r="AH23" s="61"/>
      <c r="AI23" s="237"/>
      <c r="AJ23" s="237"/>
      <c r="AK23" s="237"/>
      <c r="AL23" s="237"/>
      <c r="AM23" s="237"/>
    </row>
    <row r="24" spans="1:41" s="33" customFormat="1" ht="14.25" customHeight="1" x14ac:dyDescent="0.15">
      <c r="C24" s="45"/>
      <c r="D24" s="5"/>
      <c r="E24" s="46"/>
      <c r="F24" s="46"/>
      <c r="G24" s="46"/>
      <c r="H24" s="47"/>
      <c r="I24" s="47"/>
      <c r="J24" s="47"/>
      <c r="K24" s="48"/>
      <c r="L24" s="48"/>
      <c r="M24" s="47"/>
      <c r="N24" s="47"/>
      <c r="O24" s="49"/>
      <c r="P24" s="50"/>
      <c r="Q24" s="54"/>
      <c r="R24" s="55"/>
      <c r="Z24" s="241" t="s">
        <v>104</v>
      </c>
      <c r="AA24" s="242"/>
      <c r="AB24" s="242"/>
      <c r="AC24" s="242"/>
      <c r="AD24" s="243"/>
      <c r="AE24" s="244"/>
      <c r="AF24" s="117" t="s">
        <v>30</v>
      </c>
      <c r="AG24" s="61"/>
      <c r="AH24" s="61"/>
      <c r="AI24" s="237"/>
      <c r="AJ24" s="237"/>
      <c r="AK24" s="237"/>
      <c r="AL24" s="237"/>
      <c r="AM24" s="237"/>
    </row>
    <row r="25" spans="1:41" s="33" customFormat="1" ht="12.75" customHeight="1" x14ac:dyDescent="0.15">
      <c r="C25" s="37" t="s">
        <v>2</v>
      </c>
      <c r="D25" s="170" t="s">
        <v>91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38"/>
      <c r="P25" s="37" t="s">
        <v>2</v>
      </c>
      <c r="Q25" s="169" t="s">
        <v>94</v>
      </c>
      <c r="R25" s="170"/>
      <c r="S25" s="170"/>
      <c r="T25" s="170"/>
      <c r="U25" s="170"/>
      <c r="V25" s="170"/>
      <c r="W25" s="170"/>
      <c r="X25" s="171"/>
      <c r="Z25" s="347" t="s">
        <v>115</v>
      </c>
      <c r="AA25" s="348"/>
      <c r="AB25" s="348"/>
      <c r="AC25" s="348"/>
      <c r="AD25" s="159"/>
      <c r="AE25" s="160"/>
      <c r="AF25" s="141" t="s">
        <v>30</v>
      </c>
    </row>
    <row r="26" spans="1:41" s="33" customFormat="1" ht="12.75" customHeight="1" x14ac:dyDescent="0.15">
      <c r="C26" s="37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38"/>
      <c r="P26" s="37"/>
      <c r="Q26" s="142"/>
      <c r="R26" s="143"/>
      <c r="S26" s="143"/>
      <c r="T26" s="143"/>
      <c r="U26" s="143"/>
      <c r="V26" s="143"/>
      <c r="W26" s="143"/>
      <c r="X26" s="144"/>
      <c r="Z26" s="179" t="s">
        <v>131</v>
      </c>
      <c r="AA26" s="180"/>
      <c r="AB26" s="180"/>
      <c r="AC26" s="181"/>
      <c r="AD26" s="159"/>
      <c r="AE26" s="160"/>
      <c r="AF26" s="141" t="s">
        <v>30</v>
      </c>
    </row>
    <row r="27" spans="1:41" s="33" customFormat="1" ht="12.75" customHeight="1" x14ac:dyDescent="0.15">
      <c r="C27" s="3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38"/>
      <c r="P27" s="37"/>
      <c r="Q27" s="146"/>
      <c r="R27" s="147"/>
      <c r="S27" s="147"/>
      <c r="T27" s="147"/>
      <c r="U27" s="147"/>
      <c r="V27" s="147"/>
      <c r="W27" s="147"/>
      <c r="X27" s="145"/>
      <c r="Z27" s="179" t="s">
        <v>126</v>
      </c>
      <c r="AA27" s="180"/>
      <c r="AB27" s="180"/>
      <c r="AC27" s="181"/>
      <c r="AD27" s="159"/>
      <c r="AE27" s="160"/>
      <c r="AF27" s="141" t="s">
        <v>30</v>
      </c>
    </row>
    <row r="28" spans="1:41" s="33" customFormat="1" ht="14.25" customHeight="1" thickBot="1" x14ac:dyDescent="0.2">
      <c r="C28" s="40"/>
      <c r="D28" s="200" t="s">
        <v>36</v>
      </c>
      <c r="E28" s="200"/>
      <c r="F28" s="200"/>
      <c r="G28" s="200"/>
      <c r="H28" s="200"/>
      <c r="I28" s="200"/>
      <c r="J28" s="38"/>
      <c r="K28" s="41"/>
      <c r="L28" s="41"/>
      <c r="M28" s="41"/>
      <c r="N28" s="41"/>
      <c r="O28" s="38"/>
      <c r="P28" s="42"/>
      <c r="Q28" s="200" t="s">
        <v>37</v>
      </c>
      <c r="R28" s="200"/>
      <c r="S28" s="200"/>
      <c r="T28" s="200"/>
      <c r="U28" s="200"/>
      <c r="V28" s="200"/>
      <c r="W28" s="38"/>
      <c r="X28" s="38"/>
      <c r="Z28" s="323" t="s">
        <v>103</v>
      </c>
      <c r="AA28" s="324"/>
      <c r="AB28" s="324"/>
      <c r="AC28" s="324"/>
      <c r="AD28" s="325">
        <f>AD24+AD25+AD26+AD27</f>
        <v>0</v>
      </c>
      <c r="AE28" s="326"/>
      <c r="AF28" s="141" t="s">
        <v>30</v>
      </c>
    </row>
    <row r="29" spans="1:41" s="33" customFormat="1" ht="14.25" customHeight="1" x14ac:dyDescent="0.15">
      <c r="C29" s="40"/>
      <c r="D29" s="37"/>
      <c r="E29" s="233" t="s">
        <v>121</v>
      </c>
      <c r="F29" s="235"/>
      <c r="G29" s="236"/>
      <c r="H29" s="43"/>
      <c r="I29" s="41" t="s">
        <v>29</v>
      </c>
      <c r="J29" s="41"/>
      <c r="K29" s="167">
        <f>287*H29</f>
        <v>0</v>
      </c>
      <c r="L29" s="168"/>
      <c r="M29" s="41" t="s">
        <v>30</v>
      </c>
      <c r="N29" s="41"/>
      <c r="O29" s="38"/>
      <c r="P29" s="38"/>
      <c r="Q29" s="132" t="s">
        <v>124</v>
      </c>
      <c r="R29" s="44"/>
      <c r="S29" s="38"/>
      <c r="T29" s="38"/>
      <c r="U29" s="38"/>
      <c r="V29" s="38"/>
      <c r="W29" s="38"/>
      <c r="X29" s="38"/>
    </row>
    <row r="30" spans="1:41" s="33" customFormat="1" ht="14.25" customHeight="1" thickBot="1" x14ac:dyDescent="0.2">
      <c r="C30" s="45"/>
      <c r="D30" s="5"/>
      <c r="E30" s="46"/>
      <c r="F30" s="46"/>
      <c r="G30" s="46"/>
      <c r="H30" s="47"/>
      <c r="I30" s="47"/>
      <c r="J30" s="47"/>
      <c r="K30" s="48"/>
      <c r="L30" s="48"/>
      <c r="M30" s="47"/>
      <c r="N30" s="47"/>
      <c r="O30" s="49"/>
      <c r="P30" s="49"/>
      <c r="Q30" s="51"/>
      <c r="R30" s="52"/>
      <c r="Z30" s="11" t="s">
        <v>35</v>
      </c>
      <c r="AA30" s="46"/>
      <c r="AB30" s="46"/>
      <c r="AC30" s="46"/>
      <c r="AE30" t="s">
        <v>83</v>
      </c>
      <c r="AG30" s="218"/>
      <c r="AH30" s="218"/>
      <c r="AI30" s="218"/>
      <c r="AJ30" s="218"/>
      <c r="AK30" s="218"/>
      <c r="AL30" s="218"/>
      <c r="AM30" t="s">
        <v>84</v>
      </c>
    </row>
    <row r="31" spans="1:41" s="33" customFormat="1" ht="14.25" customHeight="1" thickTop="1" thickBot="1" x14ac:dyDescent="0.2">
      <c r="C31" s="58" t="s">
        <v>45</v>
      </c>
      <c r="D31" s="36"/>
      <c r="E31" s="49"/>
      <c r="F31" s="49"/>
      <c r="G31" s="49"/>
      <c r="H31" s="49"/>
      <c r="I31" s="49"/>
      <c r="J31" s="49"/>
      <c r="K31" s="50"/>
      <c r="L31" s="50"/>
      <c r="M31" s="49"/>
      <c r="N31" s="49"/>
      <c r="P31" s="58" t="s">
        <v>46</v>
      </c>
      <c r="Q31" s="36"/>
      <c r="U31"/>
      <c r="V31"/>
      <c r="W31"/>
      <c r="X31"/>
      <c r="Z31" s="157"/>
      <c r="AA31" s="158"/>
      <c r="AB31" s="321" t="s">
        <v>85</v>
      </c>
      <c r="AC31" s="321"/>
      <c r="AD31" s="321"/>
      <c r="AE31" s="321"/>
      <c r="AF31" s="158" t="s">
        <v>86</v>
      </c>
      <c r="AG31" s="158"/>
      <c r="AH31" s="158"/>
      <c r="AI31" s="158"/>
      <c r="AJ31" s="158"/>
      <c r="AK31" s="158"/>
      <c r="AL31" s="158"/>
      <c r="AM31" s="322"/>
      <c r="AN31"/>
      <c r="AO31"/>
    </row>
    <row r="32" spans="1:41" ht="15.75" customHeight="1" thickTop="1" x14ac:dyDescent="0.15">
      <c r="A32" s="33"/>
      <c r="B32" s="33"/>
      <c r="C32" s="76" t="s">
        <v>2</v>
      </c>
      <c r="D32" s="230" t="s">
        <v>95</v>
      </c>
      <c r="E32" s="230"/>
      <c r="F32" s="230"/>
      <c r="G32" s="230"/>
      <c r="H32" s="230"/>
      <c r="I32" s="230"/>
      <c r="J32" s="59" t="s">
        <v>49</v>
      </c>
      <c r="K32" s="59"/>
      <c r="L32" s="33"/>
      <c r="M32" s="33"/>
      <c r="N32" s="33"/>
      <c r="O32" s="33"/>
      <c r="P32" s="76" t="s">
        <v>111</v>
      </c>
      <c r="Q32" s="171" t="s">
        <v>51</v>
      </c>
      <c r="R32" s="171"/>
      <c r="S32" s="171"/>
      <c r="T32" s="171"/>
      <c r="U32" s="171"/>
      <c r="V32" s="228" t="s">
        <v>114</v>
      </c>
      <c r="W32" s="229"/>
      <c r="X32" s="229"/>
      <c r="Y32" s="33"/>
      <c r="Z32" s="182" t="s">
        <v>38</v>
      </c>
      <c r="AA32" s="183"/>
      <c r="AB32" s="124" t="s">
        <v>2</v>
      </c>
      <c r="AC32" s="172" t="s">
        <v>39</v>
      </c>
      <c r="AD32" s="173"/>
      <c r="AE32" s="174"/>
      <c r="AF32" s="287"/>
      <c r="AG32" s="288"/>
      <c r="AH32" s="288"/>
      <c r="AI32" s="288"/>
      <c r="AJ32" s="288"/>
      <c r="AK32" s="288"/>
      <c r="AL32" s="288"/>
      <c r="AM32" s="289"/>
      <c r="AN32" s="57"/>
      <c r="AO32" s="57"/>
    </row>
    <row r="33" spans="1:41" s="57" customFormat="1" ht="18" customHeight="1" x14ac:dyDescent="0.15">
      <c r="A33" s="33"/>
      <c r="B33" s="33"/>
      <c r="C33" s="76" t="s">
        <v>2</v>
      </c>
      <c r="D33" s="230" t="s">
        <v>107</v>
      </c>
      <c r="E33" s="230"/>
      <c r="F33" s="230"/>
      <c r="G33" s="230"/>
      <c r="H33" s="230"/>
      <c r="I33" s="230"/>
      <c r="J33" s="59" t="s">
        <v>50</v>
      </c>
      <c r="K33" s="59"/>
      <c r="L33" s="60"/>
      <c r="M33" s="60"/>
      <c r="N33" s="130"/>
      <c r="O33" s="33"/>
      <c r="P33" s="5"/>
      <c r="Q33" s="171"/>
      <c r="R33" s="171"/>
      <c r="S33" s="171"/>
      <c r="T33" s="171"/>
      <c r="U33" s="171"/>
      <c r="Y33" s="33"/>
      <c r="Z33" s="184"/>
      <c r="AA33" s="185"/>
      <c r="AB33" s="124" t="s">
        <v>2</v>
      </c>
      <c r="AC33" s="172" t="s">
        <v>40</v>
      </c>
      <c r="AD33" s="173"/>
      <c r="AE33" s="174"/>
      <c r="AF33" s="290"/>
      <c r="AG33" s="291"/>
      <c r="AH33" s="291"/>
      <c r="AI33" s="291"/>
      <c r="AJ33" s="291"/>
      <c r="AK33" s="291"/>
      <c r="AL33" s="291"/>
      <c r="AM33" s="292"/>
      <c r="AN33"/>
      <c r="AO33"/>
    </row>
    <row r="34" spans="1:41" ht="12" customHeight="1" x14ac:dyDescent="0.15">
      <c r="A34" s="33"/>
      <c r="B34" s="33"/>
      <c r="C34" s="76" t="s">
        <v>2</v>
      </c>
      <c r="D34" s="230" t="s">
        <v>108</v>
      </c>
      <c r="E34" s="230"/>
      <c r="F34" s="230"/>
      <c r="G34" s="230"/>
      <c r="H34" s="230"/>
      <c r="I34" s="230"/>
      <c r="J34" s="59" t="s">
        <v>49</v>
      </c>
      <c r="K34" s="59"/>
      <c r="L34" s="60"/>
      <c r="M34" s="62"/>
      <c r="N34" s="131"/>
      <c r="O34" s="33"/>
      <c r="P34" s="5"/>
      <c r="Q34" s="229"/>
      <c r="R34" s="171"/>
      <c r="S34" s="171"/>
      <c r="T34" s="171"/>
      <c r="U34" s="171"/>
      <c r="V34" s="227"/>
      <c r="W34" s="227"/>
      <c r="X34" s="227"/>
      <c r="Y34" s="33"/>
      <c r="Z34" s="186"/>
      <c r="AA34" s="187"/>
      <c r="AB34" s="124" t="s">
        <v>2</v>
      </c>
      <c r="AC34" s="172" t="s">
        <v>41</v>
      </c>
      <c r="AD34" s="173"/>
      <c r="AE34" s="174"/>
      <c r="AF34" s="293"/>
      <c r="AG34" s="294"/>
      <c r="AH34" s="294"/>
      <c r="AI34" s="294"/>
      <c r="AJ34" s="294"/>
      <c r="AK34" s="294"/>
      <c r="AL34" s="294"/>
      <c r="AM34" s="295"/>
    </row>
    <row r="35" spans="1:41" ht="16.5" customHeight="1" x14ac:dyDescent="0.15">
      <c r="C35" s="76" t="s">
        <v>2</v>
      </c>
      <c r="D35" s="171" t="s">
        <v>96</v>
      </c>
      <c r="E35" s="171"/>
      <c r="F35" s="171"/>
      <c r="G35" s="171"/>
      <c r="H35" s="171"/>
      <c r="I35" s="171"/>
      <c r="J35" s="279" t="s">
        <v>53</v>
      </c>
      <c r="K35" s="279"/>
      <c r="L35" s="279"/>
      <c r="M35" s="279"/>
      <c r="N35" s="279"/>
      <c r="O35" s="45"/>
      <c r="Y35" s="33"/>
      <c r="Z35" s="296" t="s">
        <v>87</v>
      </c>
      <c r="AA35" s="297"/>
      <c r="AB35" s="129" t="s">
        <v>2</v>
      </c>
      <c r="AC35" s="172" t="s">
        <v>42</v>
      </c>
      <c r="AD35" s="173"/>
      <c r="AE35" s="174"/>
      <c r="AF35" s="287"/>
      <c r="AG35" s="288"/>
      <c r="AH35" s="288"/>
      <c r="AI35" s="288"/>
      <c r="AJ35" s="288"/>
      <c r="AK35" s="288"/>
      <c r="AL35" s="288"/>
      <c r="AM35" s="289"/>
    </row>
    <row r="36" spans="1:41" ht="13.5" customHeight="1" thickBot="1" x14ac:dyDescent="0.2">
      <c r="C36" s="76" t="s">
        <v>2</v>
      </c>
      <c r="D36" s="171" t="s">
        <v>97</v>
      </c>
      <c r="E36" s="171"/>
      <c r="F36" s="171"/>
      <c r="G36" s="171"/>
      <c r="H36" s="171"/>
      <c r="I36" s="171"/>
      <c r="J36" s="279" t="s">
        <v>54</v>
      </c>
      <c r="K36" s="279"/>
      <c r="L36" s="279"/>
      <c r="M36" s="279"/>
      <c r="N36" s="279"/>
      <c r="Y36" s="55"/>
      <c r="Z36" s="298"/>
      <c r="AA36" s="299"/>
      <c r="AB36" s="129" t="s">
        <v>2</v>
      </c>
      <c r="AC36" s="172" t="s">
        <v>43</v>
      </c>
      <c r="AD36" s="173"/>
      <c r="AE36" s="174"/>
      <c r="AF36" s="290"/>
      <c r="AG36" s="291"/>
      <c r="AH36" s="291"/>
      <c r="AI36" s="291"/>
      <c r="AJ36" s="291"/>
      <c r="AK36" s="291"/>
      <c r="AL36" s="291"/>
      <c r="AM36" s="292"/>
    </row>
    <row r="37" spans="1:41" ht="12" customHeight="1" x14ac:dyDescent="0.15">
      <c r="C37" s="76" t="s">
        <v>2</v>
      </c>
      <c r="D37" s="171" t="s">
        <v>98</v>
      </c>
      <c r="E37" s="171"/>
      <c r="F37" s="171"/>
      <c r="G37" s="171"/>
      <c r="H37" s="171"/>
      <c r="I37" s="171"/>
      <c r="J37" s="279" t="s">
        <v>57</v>
      </c>
      <c r="K37" s="279"/>
      <c r="L37" s="279"/>
      <c r="M37" s="279"/>
      <c r="N37" s="279"/>
      <c r="P37" s="82" t="s">
        <v>88</v>
      </c>
      <c r="Q37" s="83"/>
      <c r="R37" s="83"/>
      <c r="S37" s="84"/>
      <c r="T37" s="84"/>
      <c r="U37" s="84"/>
      <c r="V37" s="84"/>
      <c r="W37" s="84"/>
      <c r="X37" s="85"/>
      <c r="Y37" s="55"/>
      <c r="Z37" s="300"/>
      <c r="AA37" s="301"/>
      <c r="AB37" s="129" t="s">
        <v>2</v>
      </c>
      <c r="AC37" s="318" t="s">
        <v>118</v>
      </c>
      <c r="AD37" s="319"/>
      <c r="AE37" s="320"/>
      <c r="AF37" s="293"/>
      <c r="AG37" s="294"/>
      <c r="AH37" s="294"/>
      <c r="AI37" s="294"/>
      <c r="AJ37" s="294"/>
      <c r="AK37" s="294"/>
      <c r="AL37" s="294"/>
      <c r="AM37" s="295"/>
    </row>
    <row r="38" spans="1:41" ht="12.75" customHeight="1" x14ac:dyDescent="0.15">
      <c r="C38" s="76" t="s">
        <v>2</v>
      </c>
      <c r="D38" s="284" t="s">
        <v>116</v>
      </c>
      <c r="E38" s="284"/>
      <c r="F38" s="284"/>
      <c r="G38" s="284"/>
      <c r="H38" s="284"/>
      <c r="I38" s="284"/>
      <c r="J38" s="286" t="s">
        <v>109</v>
      </c>
      <c r="K38" s="286"/>
      <c r="L38" s="286"/>
      <c r="M38" s="286"/>
      <c r="N38" s="286"/>
      <c r="P38" s="308" t="s">
        <v>72</v>
      </c>
      <c r="Q38" s="235"/>
      <c r="R38" s="235"/>
      <c r="S38" s="235"/>
      <c r="T38" s="235"/>
      <c r="U38" s="235"/>
      <c r="V38" s="235"/>
      <c r="W38" s="235"/>
      <c r="X38" s="64"/>
      <c r="Y38" s="55"/>
      <c r="Z38" s="302" t="s">
        <v>47</v>
      </c>
      <c r="AA38" s="303"/>
      <c r="AB38" s="125" t="s">
        <v>2</v>
      </c>
      <c r="AC38" s="148" t="s">
        <v>48</v>
      </c>
      <c r="AD38" s="149"/>
      <c r="AE38" s="150"/>
      <c r="AF38" s="309"/>
      <c r="AG38" s="310"/>
      <c r="AH38" s="310"/>
      <c r="AI38" s="310"/>
      <c r="AJ38" s="310"/>
      <c r="AK38" s="310"/>
      <c r="AL38" s="310"/>
      <c r="AM38" s="311"/>
    </row>
    <row r="39" spans="1:41" ht="13.5" customHeight="1" x14ac:dyDescent="0.15">
      <c r="C39" s="76" t="s">
        <v>2</v>
      </c>
      <c r="D39" s="284" t="s">
        <v>117</v>
      </c>
      <c r="E39" s="285"/>
      <c r="F39" s="285"/>
      <c r="G39" s="285"/>
      <c r="H39" s="285"/>
      <c r="I39" s="285"/>
      <c r="J39" s="286" t="s">
        <v>110</v>
      </c>
      <c r="K39" s="286"/>
      <c r="L39" s="286"/>
      <c r="M39" s="286"/>
      <c r="N39" s="286"/>
      <c r="O39" s="63"/>
      <c r="P39" s="86"/>
      <c r="Q39" s="280"/>
      <c r="R39" s="61" t="s">
        <v>73</v>
      </c>
      <c r="S39" s="33" t="s">
        <v>74</v>
      </c>
      <c r="T39" s="280"/>
      <c r="U39" s="327" t="s">
        <v>75</v>
      </c>
      <c r="V39" s="327"/>
      <c r="W39" s="282"/>
      <c r="X39" s="120" t="s">
        <v>73</v>
      </c>
      <c r="Y39" s="33"/>
      <c r="Z39" s="302"/>
      <c r="AA39" s="303"/>
      <c r="AB39" s="267" t="s">
        <v>2</v>
      </c>
      <c r="AC39" s="268" t="s">
        <v>52</v>
      </c>
      <c r="AD39" s="269"/>
      <c r="AE39" s="270"/>
      <c r="AF39" s="312"/>
      <c r="AG39" s="313"/>
      <c r="AH39" s="313"/>
      <c r="AI39" s="313"/>
      <c r="AJ39" s="313"/>
      <c r="AK39" s="313"/>
      <c r="AL39" s="313"/>
      <c r="AM39" s="314"/>
    </row>
    <row r="40" spans="1:41" ht="19.5" customHeight="1" x14ac:dyDescent="0.15">
      <c r="C40" s="76" t="s">
        <v>2</v>
      </c>
      <c r="D40" s="284" t="s">
        <v>130</v>
      </c>
      <c r="E40" s="285"/>
      <c r="F40" s="285"/>
      <c r="G40" s="285"/>
      <c r="H40" s="285"/>
      <c r="I40" s="285"/>
      <c r="J40" s="286" t="s">
        <v>129</v>
      </c>
      <c r="K40" s="286"/>
      <c r="L40" s="286"/>
      <c r="M40" s="286"/>
      <c r="N40" s="286"/>
      <c r="O40" s="63"/>
      <c r="P40" s="86"/>
      <c r="Q40" s="281"/>
      <c r="R40" s="55"/>
      <c r="S40" s="49"/>
      <c r="T40" s="281"/>
      <c r="U40" s="55"/>
      <c r="V40" s="55"/>
      <c r="W40" s="283"/>
      <c r="X40" s="120"/>
      <c r="Y40" s="33"/>
      <c r="Z40" s="304"/>
      <c r="AA40" s="305"/>
      <c r="AB40" s="222"/>
      <c r="AC40" s="271"/>
      <c r="AD40" s="272"/>
      <c r="AE40" s="273"/>
      <c r="AF40" s="315"/>
      <c r="AG40" s="316"/>
      <c r="AH40" s="316"/>
      <c r="AI40" s="316"/>
      <c r="AJ40" s="316"/>
      <c r="AK40" s="316"/>
      <c r="AL40" s="316"/>
      <c r="AM40" s="317"/>
    </row>
    <row r="41" spans="1:41" ht="16.5" customHeight="1" thickBot="1" x14ac:dyDescent="0.2">
      <c r="O41" s="63"/>
      <c r="P41" s="87"/>
      <c r="Q41" s="88"/>
      <c r="R41" s="88"/>
      <c r="S41" s="88"/>
      <c r="T41" s="88"/>
      <c r="U41" s="88"/>
      <c r="V41" s="89"/>
      <c r="W41" s="89"/>
      <c r="X41" s="90"/>
      <c r="Y41" s="33"/>
      <c r="Z41" s="296" t="s">
        <v>55</v>
      </c>
      <c r="AA41" s="297"/>
      <c r="AB41" s="127" t="s">
        <v>2</v>
      </c>
      <c r="AC41" s="148" t="s">
        <v>71</v>
      </c>
      <c r="AD41" s="149"/>
      <c r="AE41" s="150"/>
      <c r="AF41" s="258"/>
      <c r="AG41" s="259"/>
      <c r="AH41" s="259"/>
      <c r="AI41" s="259"/>
      <c r="AJ41" s="259"/>
      <c r="AK41" s="259"/>
      <c r="AL41" s="259"/>
      <c r="AM41" s="260"/>
    </row>
    <row r="42" spans="1:41" ht="15" customHeight="1" x14ac:dyDescent="0.15">
      <c r="O42" s="63"/>
      <c r="P42" s="5"/>
      <c r="Y42" s="33"/>
      <c r="Z42" s="298"/>
      <c r="AA42" s="299"/>
      <c r="AB42" s="274" t="s">
        <v>2</v>
      </c>
      <c r="AC42" s="268" t="s">
        <v>56</v>
      </c>
      <c r="AD42" s="269"/>
      <c r="AE42" s="270"/>
      <c r="AF42" s="261"/>
      <c r="AG42" s="262"/>
      <c r="AH42" s="262"/>
      <c r="AI42" s="262"/>
      <c r="AJ42" s="262"/>
      <c r="AK42" s="262"/>
      <c r="AL42" s="262"/>
      <c r="AM42" s="263"/>
    </row>
    <row r="43" spans="1:41" ht="7.5" customHeight="1" thickBot="1" x14ac:dyDescent="0.2">
      <c r="Z43" s="306"/>
      <c r="AA43" s="307"/>
      <c r="AB43" s="275"/>
      <c r="AC43" s="276"/>
      <c r="AD43" s="277"/>
      <c r="AE43" s="278"/>
      <c r="AF43" s="264"/>
      <c r="AG43" s="265"/>
      <c r="AH43" s="265"/>
      <c r="AI43" s="265"/>
      <c r="AJ43" s="265"/>
      <c r="AK43" s="265"/>
      <c r="AL43" s="265"/>
      <c r="AM43" s="266"/>
    </row>
    <row r="44" spans="1:41" x14ac:dyDescent="0.15">
      <c r="Z44" s="128"/>
      <c r="AA44" s="128"/>
      <c r="AB44" s="7"/>
      <c r="AC44" s="137"/>
      <c r="AD44" s="137"/>
      <c r="AE44" s="137"/>
      <c r="AF44" s="126"/>
      <c r="AG44" s="126"/>
      <c r="AH44" s="126"/>
      <c r="AI44" s="126"/>
      <c r="AJ44" s="126"/>
      <c r="AK44" s="126"/>
      <c r="AL44" s="126"/>
      <c r="AM44" s="126"/>
    </row>
  </sheetData>
  <mergeCells count="136">
    <mergeCell ref="AF38:AM40"/>
    <mergeCell ref="AC37:AE37"/>
    <mergeCell ref="AF35:AM37"/>
    <mergeCell ref="D38:I38"/>
    <mergeCell ref="J38:N38"/>
    <mergeCell ref="Q28:V28"/>
    <mergeCell ref="AB31:AE31"/>
    <mergeCell ref="AF31:AM31"/>
    <mergeCell ref="Z28:AC28"/>
    <mergeCell ref="AD28:AE28"/>
    <mergeCell ref="AG30:AL30"/>
    <mergeCell ref="D39:I39"/>
    <mergeCell ref="J39:N39"/>
    <mergeCell ref="U39:V39"/>
    <mergeCell ref="AC36:AE36"/>
    <mergeCell ref="AF41:AM43"/>
    <mergeCell ref="AB39:AB40"/>
    <mergeCell ref="AC39:AE40"/>
    <mergeCell ref="AB42:AB43"/>
    <mergeCell ref="AC42:AE43"/>
    <mergeCell ref="D34:I34"/>
    <mergeCell ref="J35:N35"/>
    <mergeCell ref="D35:I35"/>
    <mergeCell ref="J36:N36"/>
    <mergeCell ref="D36:I36"/>
    <mergeCell ref="J37:N37"/>
    <mergeCell ref="D37:I37"/>
    <mergeCell ref="T39:T40"/>
    <mergeCell ref="W39:W40"/>
    <mergeCell ref="Q39:Q40"/>
    <mergeCell ref="D40:I40"/>
    <mergeCell ref="J40:N40"/>
    <mergeCell ref="AC34:AE34"/>
    <mergeCell ref="AF32:AM34"/>
    <mergeCell ref="Z35:AA37"/>
    <mergeCell ref="AC35:AE35"/>
    <mergeCell ref="Z38:AA40"/>
    <mergeCell ref="Z41:AA43"/>
    <mergeCell ref="P38:W38"/>
    <mergeCell ref="AM23:AM24"/>
    <mergeCell ref="AF1:AG1"/>
    <mergeCell ref="Z20:AC20"/>
    <mergeCell ref="AD20:AE20"/>
    <mergeCell ref="AI20:AJ20"/>
    <mergeCell ref="AK20:AL20"/>
    <mergeCell ref="Z23:AC23"/>
    <mergeCell ref="AD23:AE23"/>
    <mergeCell ref="AI23:AJ24"/>
    <mergeCell ref="AK23:AL24"/>
    <mergeCell ref="Z24:AC24"/>
    <mergeCell ref="AD24:AE24"/>
    <mergeCell ref="AL8:AM8"/>
    <mergeCell ref="AL9:AM9"/>
    <mergeCell ref="AK19:AL19"/>
    <mergeCell ref="AL11:AM11"/>
    <mergeCell ref="AL12:AM12"/>
    <mergeCell ref="AE5:AM5"/>
    <mergeCell ref="AL1:AM1"/>
    <mergeCell ref="I1:AD1"/>
    <mergeCell ref="K23:L23"/>
    <mergeCell ref="AI1:AJ1"/>
    <mergeCell ref="AD18:AE18"/>
    <mergeCell ref="AI19:AJ19"/>
    <mergeCell ref="AI21:AJ22"/>
    <mergeCell ref="C12:E12"/>
    <mergeCell ref="V34:X34"/>
    <mergeCell ref="V32:X32"/>
    <mergeCell ref="D32:I32"/>
    <mergeCell ref="D33:I33"/>
    <mergeCell ref="Q33:U33"/>
    <mergeCell ref="Q34:U34"/>
    <mergeCell ref="Q32:U32"/>
    <mergeCell ref="E19:G19"/>
    <mergeCell ref="E23:G23"/>
    <mergeCell ref="E29:G29"/>
    <mergeCell ref="Q17:X17"/>
    <mergeCell ref="Q25:X25"/>
    <mergeCell ref="D21:N21"/>
    <mergeCell ref="Q18:V18"/>
    <mergeCell ref="K19:L19"/>
    <mergeCell ref="D22:I22"/>
    <mergeCell ref="Q22:V22"/>
    <mergeCell ref="Z26:AC26"/>
    <mergeCell ref="AD26:AE26"/>
    <mergeCell ref="AC33:AE33"/>
    <mergeCell ref="AL13:AM13"/>
    <mergeCell ref="AL10:AM10"/>
    <mergeCell ref="AE7:AF7"/>
    <mergeCell ref="Z17:AF17"/>
    <mergeCell ref="Z18:AC18"/>
    <mergeCell ref="Z15:AL15"/>
    <mergeCell ref="AK16:AL16"/>
    <mergeCell ref="Z16:AG16"/>
    <mergeCell ref="AH16:AI16"/>
    <mergeCell ref="AK21:AL22"/>
    <mergeCell ref="AM21:AM22"/>
    <mergeCell ref="Z27:AC27"/>
    <mergeCell ref="AD27:AE27"/>
    <mergeCell ref="Z32:AA34"/>
    <mergeCell ref="D17:N17"/>
    <mergeCell ref="C3:N3"/>
    <mergeCell ref="P3:AA3"/>
    <mergeCell ref="AC3:AM3"/>
    <mergeCell ref="C4:D4"/>
    <mergeCell ref="P4:Q4"/>
    <mergeCell ref="AC4:AD4"/>
    <mergeCell ref="AE4:AM4"/>
    <mergeCell ref="C11:E11"/>
    <mergeCell ref="D28:I28"/>
    <mergeCell ref="C8:E9"/>
    <mergeCell ref="C10:E10"/>
    <mergeCell ref="C13:E13"/>
    <mergeCell ref="B16:I16"/>
    <mergeCell ref="P16:U16"/>
    <mergeCell ref="D18:I18"/>
    <mergeCell ref="D25:N25"/>
    <mergeCell ref="AD21:AE21"/>
    <mergeCell ref="AD22:AE22"/>
    <mergeCell ref="AC41:AE41"/>
    <mergeCell ref="F7:K7"/>
    <mergeCell ref="N7:R7"/>
    <mergeCell ref="Z19:AC19"/>
    <mergeCell ref="AD19:AE19"/>
    <mergeCell ref="Z31:AA31"/>
    <mergeCell ref="Z25:AC25"/>
    <mergeCell ref="AD25:AE25"/>
    <mergeCell ref="C5:D5"/>
    <mergeCell ref="P5:Q5"/>
    <mergeCell ref="AC5:AD5"/>
    <mergeCell ref="AB7:AC7"/>
    <mergeCell ref="K29:L29"/>
    <mergeCell ref="Q21:X21"/>
    <mergeCell ref="Z21:AC21"/>
    <mergeCell ref="Z22:AC22"/>
    <mergeCell ref="AC32:AE32"/>
    <mergeCell ref="AC38:AE38"/>
  </mergeCells>
  <phoneticPr fontId="2"/>
  <dataValidations count="1">
    <dataValidation type="list" allowBlank="1" showInputMessage="1" showErrorMessage="1" sqref="L33:L34">
      <formula1>$B$28:$B$29</formula1>
    </dataValidation>
  </dataValidations>
  <printOptions horizontalCentered="1" verticalCentered="1"/>
  <pageMargins left="3.937007874015748E-2" right="3.937007874015748E-2" top="0" bottom="0" header="0" footer="0"/>
  <pageSetup paperSize="9" scale="91" orientation="landscape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P32:P34 C17 P17 P25:P27 C21 D24 C25:C27 D30 P21 AE1 AH1 AK1 AB41:AB42 AB32:AB39 C32:C40</xm:sqref>
        </x14:dataValidation>
        <x14:dataValidation type="list" allowBlank="1" showInputMessage="1" showErrorMessage="1">
          <x14:formula1>
            <xm:f>タブ用!$F$2:$F$6</xm:f>
          </x14:formula1>
          <xm:sqref>H19</xm:sqref>
        </x14:dataValidation>
        <x14:dataValidation type="list" allowBlank="1" showInputMessage="1" showErrorMessage="1">
          <x14:formula1>
            <xm:f>タブ用!$F$2:$F$10</xm:f>
          </x14:formula1>
          <xm:sqref>H23</xm:sqref>
        </x14:dataValidation>
        <x14:dataValidation type="list" allowBlank="1" showInputMessage="1" showErrorMessage="1">
          <x14:formula1>
            <xm:f>タブ用!$F$2:$F$14</xm:f>
          </x14:formula1>
          <xm:sqref>H29</xm:sqref>
        </x14:dataValidation>
        <x14:dataValidation type="list" allowBlank="1" showInputMessage="1" showErrorMessage="1">
          <x14:formula1>
            <xm:f>タブ用!$F$2:$F$24</xm:f>
          </x14:formula1>
          <xm:sqref>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7"/>
  <sheetViews>
    <sheetView zoomScaleNormal="100" workbookViewId="0">
      <selection activeCell="C40" sqref="C40:N40"/>
    </sheetView>
  </sheetViews>
  <sheetFormatPr defaultRowHeight="13.5" x14ac:dyDescent="0.15"/>
  <cols>
    <col min="1" max="1" width="1.125" customWidth="1"/>
    <col min="2" max="2" width="1.375" customWidth="1"/>
    <col min="3" max="14" width="4.25" customWidth="1"/>
    <col min="15" max="15" width="3.375" customWidth="1"/>
    <col min="16" max="27" width="4.25" customWidth="1"/>
    <col min="28" max="28" width="3.875" customWidth="1"/>
    <col min="29" max="41" width="4.25" customWidth="1"/>
  </cols>
  <sheetData>
    <row r="1" spans="1:67" ht="21" customHeight="1" x14ac:dyDescent="0.15">
      <c r="A1" s="1" t="s">
        <v>113</v>
      </c>
      <c r="D1" s="2"/>
      <c r="E1" s="3" t="s">
        <v>0</v>
      </c>
      <c r="F1" s="4"/>
      <c r="G1" s="1" t="s">
        <v>1</v>
      </c>
      <c r="H1" s="3"/>
      <c r="I1" s="254" t="s">
        <v>106</v>
      </c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72" t="s">
        <v>2</v>
      </c>
      <c r="AF1" s="341" t="s">
        <v>3</v>
      </c>
      <c r="AG1" s="341"/>
      <c r="AH1" s="72" t="s">
        <v>2</v>
      </c>
      <c r="AI1" s="339" t="s">
        <v>4</v>
      </c>
      <c r="AJ1" s="340"/>
      <c r="AK1" s="72" t="s">
        <v>2</v>
      </c>
      <c r="AL1" s="229" t="s">
        <v>5</v>
      </c>
      <c r="AM1" s="171"/>
      <c r="AN1" s="7"/>
    </row>
    <row r="2" spans="1:67" ht="6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P2" s="7"/>
    </row>
    <row r="3" spans="1:67" s="11" customFormat="1" ht="12" customHeight="1" x14ac:dyDescent="0.15">
      <c r="C3" s="188" t="s">
        <v>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2"/>
      <c r="P3" s="189" t="s">
        <v>7</v>
      </c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1"/>
      <c r="AB3" s="6"/>
      <c r="AC3" s="192" t="s">
        <v>8</v>
      </c>
      <c r="AD3" s="193"/>
      <c r="AE3" s="193"/>
      <c r="AF3" s="193"/>
      <c r="AG3" s="193"/>
      <c r="AH3" s="193"/>
      <c r="AI3" s="193"/>
      <c r="AJ3" s="193"/>
      <c r="AK3" s="193"/>
      <c r="AL3" s="193"/>
      <c r="AM3" s="194"/>
      <c r="AP3" s="13"/>
    </row>
    <row r="4" spans="1:67" ht="18.75" customHeight="1" x14ac:dyDescent="0.15">
      <c r="C4" s="175" t="s">
        <v>9</v>
      </c>
      <c r="D4" s="175"/>
      <c r="E4" s="14"/>
      <c r="F4" s="15"/>
      <c r="G4" s="15"/>
      <c r="H4" s="15"/>
      <c r="I4" s="15"/>
      <c r="J4" s="15"/>
      <c r="K4" s="15"/>
      <c r="L4" s="15"/>
      <c r="M4" s="15"/>
      <c r="N4" s="16"/>
      <c r="O4" s="17"/>
      <c r="P4" s="163" t="s">
        <v>10</v>
      </c>
      <c r="Q4" s="163"/>
      <c r="R4" s="14"/>
      <c r="S4" s="15"/>
      <c r="T4" s="15"/>
      <c r="U4" s="15"/>
      <c r="V4" s="15"/>
      <c r="W4" s="15"/>
      <c r="X4" s="15"/>
      <c r="Y4" s="15"/>
      <c r="Z4" s="15"/>
      <c r="AA4" s="16"/>
      <c r="AC4" s="195" t="s">
        <v>11</v>
      </c>
      <c r="AD4" s="196"/>
      <c r="AE4" s="165"/>
      <c r="AF4" s="165"/>
      <c r="AG4" s="165"/>
      <c r="AH4" s="165"/>
      <c r="AI4" s="165"/>
      <c r="AJ4" s="165"/>
      <c r="AK4" s="165"/>
      <c r="AL4" s="165"/>
      <c r="AM4" s="197"/>
      <c r="AP4" s="7"/>
    </row>
    <row r="5" spans="1:67" ht="20.25" customHeight="1" x14ac:dyDescent="0.15">
      <c r="C5" s="161" t="s">
        <v>12</v>
      </c>
      <c r="D5" s="162"/>
      <c r="E5" s="18"/>
      <c r="F5" s="19"/>
      <c r="G5" s="19"/>
      <c r="H5" s="19"/>
      <c r="I5" s="19"/>
      <c r="J5" s="19"/>
      <c r="K5" s="19"/>
      <c r="L5" s="19"/>
      <c r="M5" s="19"/>
      <c r="N5" s="20"/>
      <c r="O5" s="17"/>
      <c r="P5" s="163" t="s">
        <v>13</v>
      </c>
      <c r="Q5" s="163"/>
      <c r="R5" s="21"/>
      <c r="S5" s="21"/>
      <c r="T5" s="21"/>
      <c r="U5" s="21"/>
      <c r="V5" s="21"/>
      <c r="W5" s="21"/>
      <c r="X5" s="21"/>
      <c r="Y5" s="21"/>
      <c r="Z5" s="21"/>
      <c r="AA5" s="22"/>
      <c r="AB5" s="23"/>
      <c r="AC5" s="164" t="s">
        <v>14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97"/>
      <c r="AN5" s="6"/>
      <c r="AO5" s="23"/>
      <c r="AP5" s="7"/>
    </row>
    <row r="6" spans="1:67" ht="8.25" customHeight="1" x14ac:dyDescent="0.15">
      <c r="C6" s="17"/>
      <c r="D6" s="17"/>
      <c r="E6" s="17"/>
      <c r="F6" s="17"/>
      <c r="G6" s="17"/>
      <c r="H6" s="17"/>
      <c r="I6" s="17"/>
      <c r="J6" s="17"/>
      <c r="K6" s="17"/>
      <c r="L6" s="17"/>
      <c r="M6" s="24"/>
      <c r="N6" s="24"/>
      <c r="O6" s="53"/>
      <c r="P6" s="6"/>
      <c r="Q6" s="25"/>
      <c r="R6" s="53"/>
      <c r="S6" s="6"/>
      <c r="T6" s="6"/>
      <c r="U6" s="25"/>
      <c r="V6" s="53"/>
      <c r="W6" s="6"/>
      <c r="X6" s="6"/>
      <c r="Y6" s="23"/>
      <c r="Z6" s="53"/>
      <c r="AA6" s="6"/>
      <c r="AB6" s="24"/>
      <c r="AC6" s="24"/>
      <c r="AD6" s="24"/>
      <c r="AE6" s="24"/>
      <c r="AF6" s="24"/>
      <c r="AP6" s="7"/>
    </row>
    <row r="7" spans="1:67" ht="13.5" customHeight="1" thickBot="1" x14ac:dyDescent="0.25">
      <c r="B7" s="11" t="s">
        <v>15</v>
      </c>
      <c r="D7" s="26"/>
      <c r="E7" s="27"/>
      <c r="F7" s="151"/>
      <c r="G7" s="151"/>
      <c r="H7" s="151"/>
      <c r="I7" s="151"/>
      <c r="J7" s="151"/>
      <c r="K7" s="151"/>
      <c r="L7" s="28"/>
      <c r="M7" s="27"/>
      <c r="N7" s="151"/>
      <c r="O7" s="151"/>
      <c r="P7" s="151"/>
      <c r="Q7" s="151"/>
      <c r="R7" s="151"/>
      <c r="S7" s="26"/>
      <c r="T7" s="26"/>
      <c r="U7" s="26"/>
      <c r="V7" s="26"/>
      <c r="W7" s="26"/>
      <c r="X7" s="26"/>
      <c r="Y7" s="26"/>
      <c r="Z7" s="26"/>
      <c r="AA7" s="26"/>
      <c r="AB7" s="166"/>
      <c r="AC7" s="166"/>
      <c r="AD7" s="91"/>
      <c r="AE7" s="166"/>
      <c r="AF7" s="166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201" t="s">
        <v>77</v>
      </c>
      <c r="D8" s="202"/>
      <c r="E8" s="202"/>
      <c r="F8" s="92" t="s">
        <v>16</v>
      </c>
      <c r="G8" s="29">
        <v>1</v>
      </c>
      <c r="H8" s="30">
        <v>2</v>
      </c>
      <c r="I8" s="29">
        <v>3</v>
      </c>
      <c r="J8" s="30">
        <v>4</v>
      </c>
      <c r="K8" s="29">
        <v>5</v>
      </c>
      <c r="L8" s="30">
        <v>6</v>
      </c>
      <c r="M8" s="29">
        <v>7</v>
      </c>
      <c r="N8" s="30">
        <v>8</v>
      </c>
      <c r="O8" s="29">
        <v>9</v>
      </c>
      <c r="P8" s="30">
        <v>10</v>
      </c>
      <c r="Q8" s="29">
        <v>11</v>
      </c>
      <c r="R8" s="30">
        <v>12</v>
      </c>
      <c r="S8" s="29">
        <v>13</v>
      </c>
      <c r="T8" s="30">
        <v>14</v>
      </c>
      <c r="U8" s="29">
        <v>15</v>
      </c>
      <c r="V8" s="30">
        <v>16</v>
      </c>
      <c r="W8" s="29">
        <v>17</v>
      </c>
      <c r="X8" s="30">
        <v>18</v>
      </c>
      <c r="Y8" s="29">
        <v>19</v>
      </c>
      <c r="Z8" s="30">
        <v>20</v>
      </c>
      <c r="AA8" s="29">
        <v>21</v>
      </c>
      <c r="AB8" s="30">
        <v>22</v>
      </c>
      <c r="AC8" s="29">
        <v>23</v>
      </c>
      <c r="AD8" s="30">
        <v>24</v>
      </c>
      <c r="AE8" s="29">
        <v>25</v>
      </c>
      <c r="AF8" s="30">
        <v>26</v>
      </c>
      <c r="AG8" s="29">
        <v>27</v>
      </c>
      <c r="AH8" s="30">
        <v>28</v>
      </c>
      <c r="AI8" s="29">
        <v>29</v>
      </c>
      <c r="AJ8" s="30">
        <v>30</v>
      </c>
      <c r="AK8" s="93">
        <v>31</v>
      </c>
      <c r="AL8" s="245" t="s">
        <v>17</v>
      </c>
      <c r="AM8" s="246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203"/>
      <c r="D9" s="204"/>
      <c r="E9" s="204"/>
      <c r="F9" s="94" t="s">
        <v>18</v>
      </c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80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79"/>
      <c r="AF9" s="32"/>
      <c r="AG9" s="32"/>
      <c r="AH9" s="32"/>
      <c r="AI9" s="32"/>
      <c r="AJ9" s="32"/>
      <c r="AK9" s="95"/>
      <c r="AL9" s="247"/>
      <c r="AM9" s="248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6.5" customHeight="1" thickTop="1" x14ac:dyDescent="0.15">
      <c r="C10" s="205" t="s">
        <v>78</v>
      </c>
      <c r="D10" s="206"/>
      <c r="E10" s="206"/>
      <c r="F10" s="96" t="s">
        <v>19</v>
      </c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100"/>
      <c r="AF10" s="101"/>
      <c r="AG10" s="98"/>
      <c r="AH10" s="98"/>
      <c r="AI10" s="98"/>
      <c r="AJ10" s="98"/>
      <c r="AK10" s="102"/>
      <c r="AL10" s="216">
        <f>SUM(G10:AK10)</f>
        <v>0</v>
      </c>
      <c r="AM10" s="21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198" t="s">
        <v>79</v>
      </c>
      <c r="D11" s="199"/>
      <c r="E11" s="199"/>
      <c r="F11" s="103" t="s">
        <v>20</v>
      </c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50">
        <f>SUM(G11:AK11)</f>
        <v>0</v>
      </c>
      <c r="AM11" s="251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107"/>
      <c r="C12" s="225" t="s">
        <v>79</v>
      </c>
      <c r="D12" s="226"/>
      <c r="E12" s="226"/>
      <c r="F12" s="108" t="s">
        <v>19</v>
      </c>
      <c r="G12" s="109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1"/>
      <c r="AL12" s="252">
        <f>SUM(G12:AK12)</f>
        <v>0</v>
      </c>
      <c r="AM12" s="253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107"/>
      <c r="C13" s="207" t="s">
        <v>79</v>
      </c>
      <c r="D13" s="208"/>
      <c r="E13" s="208"/>
      <c r="F13" s="112" t="s">
        <v>20</v>
      </c>
      <c r="G13" s="113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  <c r="AL13" s="214">
        <f>SUM(G13:AK13)</f>
        <v>0</v>
      </c>
      <c r="AM13" s="215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P14" s="7"/>
    </row>
    <row r="15" spans="1:67" ht="15" customHeight="1" thickBot="1" x14ac:dyDescent="0.2">
      <c r="B15" s="11" t="s">
        <v>21</v>
      </c>
      <c r="C15" s="73"/>
      <c r="D15" s="73"/>
      <c r="E15" s="73"/>
      <c r="Z15" s="221" t="s">
        <v>80</v>
      </c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116"/>
      <c r="AP15" s="7"/>
    </row>
    <row r="16" spans="1:67" s="33" customFormat="1" ht="14.25" customHeight="1" thickTop="1" thickBot="1" x14ac:dyDescent="0.2">
      <c r="B16" s="34" t="s">
        <v>69</v>
      </c>
      <c r="C16" s="74"/>
      <c r="D16" s="35"/>
      <c r="E16" s="75"/>
      <c r="P16" s="45"/>
      <c r="Z16" s="175" t="s">
        <v>24</v>
      </c>
      <c r="AA16" s="175"/>
      <c r="AB16" s="175"/>
      <c r="AC16" s="175"/>
      <c r="AD16" s="175"/>
      <c r="AE16" s="175"/>
      <c r="AF16" s="175"/>
      <c r="AG16" s="175"/>
      <c r="AH16" s="222"/>
      <c r="AI16" s="222"/>
      <c r="AJ16" s="78" t="s">
        <v>25</v>
      </c>
      <c r="AK16" s="222"/>
      <c r="AL16" s="222"/>
      <c r="AM16" s="39" t="s">
        <v>26</v>
      </c>
    </row>
    <row r="17" spans="1:39" s="33" customFormat="1" ht="14.25" customHeight="1" thickTop="1" thickBot="1" x14ac:dyDescent="0.2">
      <c r="C17" s="37" t="s">
        <v>2</v>
      </c>
      <c r="D17" s="170" t="s">
        <v>99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67"/>
      <c r="S17" s="67"/>
      <c r="T17" s="67"/>
      <c r="U17" s="67"/>
      <c r="V17" s="67"/>
      <c r="W17" s="67"/>
      <c r="X17" s="67"/>
      <c r="Z17" s="218" t="s">
        <v>81</v>
      </c>
      <c r="AA17" s="218"/>
      <c r="AB17" s="218"/>
      <c r="AC17" s="218"/>
      <c r="AD17" s="218"/>
      <c r="AE17" s="218"/>
      <c r="AF17" s="218"/>
      <c r="AM17" s="77"/>
    </row>
    <row r="18" spans="1:39" s="33" customFormat="1" ht="14.25" customHeight="1" thickBot="1" x14ac:dyDescent="0.2">
      <c r="C18" s="40"/>
      <c r="D18" s="200"/>
      <c r="E18" s="200"/>
      <c r="F18" s="200"/>
      <c r="G18" s="200"/>
      <c r="H18" s="200"/>
      <c r="I18" s="200"/>
      <c r="J18" s="38"/>
      <c r="K18" s="41"/>
      <c r="L18" s="41"/>
      <c r="M18" s="41"/>
      <c r="N18" s="41"/>
      <c r="O18" s="38"/>
      <c r="P18" s="42"/>
      <c r="Q18" s="66"/>
      <c r="R18" s="68"/>
      <c r="S18" s="68"/>
      <c r="T18" s="68"/>
      <c r="U18" s="68"/>
      <c r="V18" s="68"/>
      <c r="W18" s="49"/>
      <c r="X18" s="49"/>
      <c r="Z18" s="219" t="s">
        <v>102</v>
      </c>
      <c r="AA18" s="220"/>
      <c r="AB18" s="220"/>
      <c r="AC18" s="220"/>
      <c r="AD18" s="342"/>
      <c r="AE18" s="343"/>
      <c r="AF18" s="117" t="s">
        <v>30</v>
      </c>
      <c r="AG18" s="122"/>
      <c r="AI18" s="33" t="s">
        <v>82</v>
      </c>
    </row>
    <row r="19" spans="1:39" s="33" customFormat="1" ht="14.25" customHeight="1" x14ac:dyDescent="0.15">
      <c r="C19" s="38"/>
      <c r="D19" s="40"/>
      <c r="E19" s="336" t="s">
        <v>112</v>
      </c>
      <c r="F19" s="336"/>
      <c r="G19" s="344"/>
      <c r="H19" s="43"/>
      <c r="I19" s="41" t="s">
        <v>29</v>
      </c>
      <c r="J19" s="41"/>
      <c r="K19" s="167">
        <f>39*H19</f>
        <v>0</v>
      </c>
      <c r="L19" s="168"/>
      <c r="M19" s="41" t="s">
        <v>30</v>
      </c>
      <c r="N19" s="41"/>
      <c r="O19" s="41"/>
      <c r="P19" s="38"/>
      <c r="Q19" s="70"/>
      <c r="R19" s="52"/>
      <c r="S19" s="49"/>
      <c r="T19" s="49"/>
      <c r="U19" s="49"/>
      <c r="V19" s="49"/>
      <c r="W19" s="49"/>
      <c r="X19" s="49"/>
      <c r="Z19" s="331"/>
      <c r="AA19" s="332"/>
      <c r="AB19" s="332"/>
      <c r="AC19" s="332"/>
      <c r="AD19" s="155"/>
      <c r="AE19" s="156"/>
      <c r="AF19" s="117" t="s">
        <v>30</v>
      </c>
      <c r="AG19" s="61"/>
      <c r="AH19" s="61"/>
      <c r="AI19" s="257" t="s">
        <v>31</v>
      </c>
      <c r="AJ19" s="249"/>
      <c r="AK19" s="249">
        <f>AD23</f>
        <v>0</v>
      </c>
      <c r="AL19" s="249"/>
      <c r="AM19" s="118" t="s">
        <v>30</v>
      </c>
    </row>
    <row r="20" spans="1:39" s="33" customFormat="1" ht="14.25" customHeight="1" x14ac:dyDescent="0.15">
      <c r="C20" s="45"/>
      <c r="E20" s="46"/>
      <c r="F20" s="46"/>
      <c r="G20" s="46"/>
      <c r="H20" s="47"/>
      <c r="I20" s="47"/>
      <c r="J20" s="47"/>
      <c r="K20" s="48"/>
      <c r="L20" s="48"/>
      <c r="M20" s="47"/>
      <c r="N20" s="47"/>
      <c r="O20" s="49"/>
      <c r="P20" s="50"/>
      <c r="Q20" s="51"/>
      <c r="R20" s="52"/>
      <c r="S20" s="49"/>
      <c r="T20" s="49"/>
      <c r="U20" s="49"/>
      <c r="V20" s="49"/>
      <c r="W20" s="49"/>
      <c r="X20" s="49"/>
      <c r="Z20" s="334" t="s">
        <v>126</v>
      </c>
      <c r="AA20" s="335"/>
      <c r="AB20" s="335"/>
      <c r="AC20" s="335"/>
      <c r="AD20" s="159"/>
      <c r="AE20" s="160"/>
      <c r="AF20" s="117" t="s">
        <v>30</v>
      </c>
      <c r="AG20" s="61"/>
      <c r="AH20" s="61"/>
      <c r="AI20" s="223" t="s">
        <v>32</v>
      </c>
      <c r="AJ20" s="175"/>
      <c r="AK20" s="175">
        <f>AD28</f>
        <v>0</v>
      </c>
      <c r="AL20" s="175"/>
      <c r="AM20" s="119" t="s">
        <v>30</v>
      </c>
    </row>
    <row r="21" spans="1:39" s="33" customFormat="1" ht="14.25" customHeight="1" x14ac:dyDescent="0.15">
      <c r="C21" s="37" t="s">
        <v>2</v>
      </c>
      <c r="D21" s="170" t="s">
        <v>100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71"/>
      <c r="Q21" s="171"/>
      <c r="R21" s="69"/>
      <c r="S21" s="69"/>
      <c r="T21" s="69"/>
      <c r="U21" s="69"/>
      <c r="V21" s="69"/>
      <c r="W21" s="69"/>
      <c r="X21" s="52"/>
      <c r="Z21" s="334" t="s">
        <v>126</v>
      </c>
      <c r="AA21" s="335"/>
      <c r="AB21" s="335"/>
      <c r="AC21" s="335"/>
      <c r="AD21" s="159"/>
      <c r="AE21" s="160"/>
      <c r="AF21" s="117" t="s">
        <v>30</v>
      </c>
      <c r="AG21" s="61"/>
      <c r="AH21" s="61"/>
      <c r="AI21" s="223" t="s">
        <v>17</v>
      </c>
      <c r="AJ21" s="175"/>
      <c r="AK21" s="175">
        <f>SUM(AK19:AL20)</f>
        <v>0</v>
      </c>
      <c r="AL21" s="175"/>
      <c r="AM21" s="177" t="s">
        <v>30</v>
      </c>
    </row>
    <row r="22" spans="1:39" s="33" customFormat="1" ht="14.25" customHeight="1" thickBot="1" x14ac:dyDescent="0.2">
      <c r="C22" s="40"/>
      <c r="D22" s="200"/>
      <c r="E22" s="200"/>
      <c r="F22" s="200"/>
      <c r="G22" s="200"/>
      <c r="H22" s="200"/>
      <c r="I22" s="200"/>
      <c r="J22" s="38"/>
      <c r="K22" s="41"/>
      <c r="L22" s="41"/>
      <c r="M22" s="41"/>
      <c r="N22" s="41"/>
      <c r="O22" s="38"/>
      <c r="P22" s="42"/>
      <c r="Q22" s="66"/>
      <c r="R22" s="68"/>
      <c r="S22" s="68"/>
      <c r="T22" s="68"/>
      <c r="U22" s="68"/>
      <c r="V22" s="68"/>
      <c r="W22" s="49"/>
      <c r="X22" s="49"/>
      <c r="Z22" s="334" t="s">
        <v>127</v>
      </c>
      <c r="AA22" s="335"/>
      <c r="AB22" s="335"/>
      <c r="AC22" s="335"/>
      <c r="AD22" s="159"/>
      <c r="AE22" s="160"/>
      <c r="AF22" s="117" t="s">
        <v>30</v>
      </c>
      <c r="AG22" s="61"/>
      <c r="AH22" s="61"/>
      <c r="AI22" s="224"/>
      <c r="AJ22" s="176"/>
      <c r="AK22" s="176"/>
      <c r="AL22" s="176"/>
      <c r="AM22" s="178"/>
    </row>
    <row r="23" spans="1:39" s="33" customFormat="1" ht="14.25" customHeight="1" x14ac:dyDescent="0.15">
      <c r="C23" s="40"/>
      <c r="D23" s="37"/>
      <c r="E23" s="336" t="s">
        <v>70</v>
      </c>
      <c r="F23" s="337"/>
      <c r="G23" s="338"/>
      <c r="H23" s="43"/>
      <c r="I23" s="41" t="s">
        <v>29</v>
      </c>
      <c r="J23" s="41"/>
      <c r="K23" s="167">
        <f>77*H23</f>
        <v>0</v>
      </c>
      <c r="L23" s="168"/>
      <c r="M23" s="41" t="s">
        <v>30</v>
      </c>
      <c r="N23" s="41"/>
      <c r="O23" s="38"/>
      <c r="P23" s="42"/>
      <c r="Q23" s="71"/>
      <c r="R23" s="55"/>
      <c r="S23" s="49"/>
      <c r="T23" s="49"/>
      <c r="U23" s="49"/>
      <c r="V23" s="49"/>
      <c r="W23" s="49"/>
      <c r="X23" s="49"/>
      <c r="Z23" s="239" t="s">
        <v>103</v>
      </c>
      <c r="AA23" s="240"/>
      <c r="AB23" s="240"/>
      <c r="AC23" s="240"/>
      <c r="AD23" s="159">
        <f>SUM(AD18:AE22)</f>
        <v>0</v>
      </c>
      <c r="AE23" s="160"/>
      <c r="AF23" s="117" t="s">
        <v>30</v>
      </c>
      <c r="AG23" s="61"/>
      <c r="AH23" s="61"/>
      <c r="AI23" s="237"/>
      <c r="AJ23" s="237"/>
      <c r="AK23" s="237"/>
      <c r="AL23" s="237"/>
      <c r="AM23" s="237"/>
    </row>
    <row r="24" spans="1:39" s="33" customFormat="1" ht="14.25" customHeight="1" x14ac:dyDescent="0.15">
      <c r="C24" s="45"/>
      <c r="D24" s="53"/>
      <c r="E24" s="46"/>
      <c r="F24" s="46"/>
      <c r="G24" s="46"/>
      <c r="H24" s="47"/>
      <c r="I24" s="47"/>
      <c r="J24" s="47"/>
      <c r="K24" s="48"/>
      <c r="L24" s="48"/>
      <c r="M24" s="47"/>
      <c r="N24" s="47"/>
      <c r="O24" s="49"/>
      <c r="P24" s="50"/>
      <c r="Q24" s="54"/>
      <c r="R24" s="55"/>
      <c r="S24" s="49"/>
      <c r="T24" s="49"/>
      <c r="U24" s="49"/>
      <c r="V24" s="49"/>
      <c r="W24" s="49"/>
      <c r="X24" s="49"/>
      <c r="Z24" s="241" t="s">
        <v>104</v>
      </c>
      <c r="AA24" s="242"/>
      <c r="AB24" s="242"/>
      <c r="AC24" s="242"/>
      <c r="AD24" s="243"/>
      <c r="AE24" s="244"/>
      <c r="AF24" s="117" t="s">
        <v>30</v>
      </c>
      <c r="AG24" s="61"/>
      <c r="AH24" s="61"/>
      <c r="AI24" s="237"/>
      <c r="AJ24" s="237"/>
      <c r="AK24" s="237"/>
      <c r="AL24" s="237"/>
      <c r="AM24" s="237"/>
    </row>
    <row r="25" spans="1:39" s="33" customFormat="1" ht="14.25" customHeight="1" x14ac:dyDescent="0.15">
      <c r="C25" s="37" t="s">
        <v>2</v>
      </c>
      <c r="D25" s="170" t="s">
        <v>101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71"/>
      <c r="Q25" s="171"/>
      <c r="R25" s="69"/>
      <c r="S25" s="69"/>
      <c r="T25" s="69"/>
      <c r="U25" s="69"/>
      <c r="V25" s="69"/>
      <c r="W25" s="69"/>
      <c r="X25" s="52"/>
      <c r="Z25" s="345" t="s">
        <v>115</v>
      </c>
      <c r="AA25" s="346"/>
      <c r="AB25" s="346"/>
      <c r="AC25" s="346"/>
      <c r="AD25" s="159"/>
      <c r="AE25" s="160"/>
      <c r="AF25" s="141" t="s">
        <v>30</v>
      </c>
    </row>
    <row r="26" spans="1:39" s="33" customFormat="1" ht="14.25" customHeight="1" x14ac:dyDescent="0.15">
      <c r="C26" s="37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144"/>
      <c r="Q26" s="144"/>
      <c r="R26" s="69"/>
      <c r="S26" s="69"/>
      <c r="T26" s="69"/>
      <c r="U26" s="69"/>
      <c r="V26" s="69"/>
      <c r="W26" s="69"/>
      <c r="X26" s="52"/>
      <c r="Z26" s="179" t="s">
        <v>131</v>
      </c>
      <c r="AA26" s="180"/>
      <c r="AB26" s="180"/>
      <c r="AC26" s="181"/>
      <c r="AD26" s="159"/>
      <c r="AE26" s="160"/>
      <c r="AF26" s="141" t="s">
        <v>30</v>
      </c>
    </row>
    <row r="27" spans="1:39" s="33" customFormat="1" ht="14.25" customHeight="1" x14ac:dyDescent="0.15">
      <c r="C27" s="3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5"/>
      <c r="P27" s="145"/>
      <c r="Q27" s="145"/>
      <c r="R27" s="69"/>
      <c r="S27" s="69"/>
      <c r="T27" s="69"/>
      <c r="U27" s="69"/>
      <c r="V27" s="69"/>
      <c r="W27" s="69"/>
      <c r="X27" s="52"/>
      <c r="Z27" s="179" t="s">
        <v>126</v>
      </c>
      <c r="AA27" s="180"/>
      <c r="AB27" s="180"/>
      <c r="AC27" s="181"/>
      <c r="AD27" s="159"/>
      <c r="AE27" s="160"/>
      <c r="AF27" s="141" t="s">
        <v>30</v>
      </c>
    </row>
    <row r="28" spans="1:39" s="33" customFormat="1" ht="14.25" customHeight="1" thickBot="1" x14ac:dyDescent="0.2">
      <c r="C28" s="40"/>
      <c r="D28" s="200"/>
      <c r="E28" s="200"/>
      <c r="F28" s="200"/>
      <c r="G28" s="200"/>
      <c r="H28" s="200"/>
      <c r="I28" s="200"/>
      <c r="J28" s="38"/>
      <c r="K28" s="41"/>
      <c r="L28" s="41"/>
      <c r="M28" s="41"/>
      <c r="N28" s="41"/>
      <c r="O28" s="38"/>
      <c r="P28" s="42"/>
      <c r="Q28" s="66"/>
      <c r="R28" s="68"/>
      <c r="S28" s="68"/>
      <c r="T28" s="68"/>
      <c r="U28" s="68"/>
      <c r="V28" s="68"/>
      <c r="W28" s="49"/>
      <c r="X28" s="49"/>
      <c r="Z28" s="323" t="s">
        <v>103</v>
      </c>
      <c r="AA28" s="324"/>
      <c r="AB28" s="324"/>
      <c r="AC28" s="324"/>
      <c r="AD28" s="333">
        <f>AD24+AD25+AD26+AD27</f>
        <v>0</v>
      </c>
      <c r="AE28" s="215"/>
      <c r="AF28" s="141" t="s">
        <v>30</v>
      </c>
    </row>
    <row r="29" spans="1:39" s="33" customFormat="1" ht="14.25" customHeight="1" x14ac:dyDescent="0.15">
      <c r="C29" s="40"/>
      <c r="D29" s="37"/>
      <c r="E29" s="336" t="s">
        <v>125</v>
      </c>
      <c r="F29" s="337"/>
      <c r="G29" s="338"/>
      <c r="H29" s="43"/>
      <c r="I29" s="41" t="s">
        <v>29</v>
      </c>
      <c r="J29" s="41"/>
      <c r="K29" s="167">
        <f>123*H29</f>
        <v>0</v>
      </c>
      <c r="L29" s="168"/>
      <c r="M29" s="41" t="s">
        <v>30</v>
      </c>
      <c r="N29" s="41"/>
      <c r="O29" s="38"/>
      <c r="P29" s="38"/>
      <c r="Q29" s="70"/>
      <c r="R29" s="52"/>
      <c r="S29" s="49"/>
      <c r="T29" s="49"/>
      <c r="U29" s="49"/>
      <c r="V29" s="49"/>
      <c r="W29" s="49"/>
      <c r="X29" s="49"/>
    </row>
    <row r="30" spans="1:39" s="33" customFormat="1" ht="14.25" customHeight="1" thickBot="1" x14ac:dyDescent="0.2">
      <c r="C30" s="45"/>
      <c r="D30" s="53"/>
      <c r="E30" s="46"/>
      <c r="F30" s="46"/>
      <c r="G30" s="46"/>
      <c r="H30" s="47"/>
      <c r="I30" s="47"/>
      <c r="J30" s="47"/>
      <c r="K30" s="48"/>
      <c r="L30" s="48"/>
      <c r="M30" s="47"/>
      <c r="N30" s="47"/>
      <c r="O30" s="49"/>
      <c r="P30" s="49"/>
      <c r="Q30" s="51"/>
      <c r="R30" s="52"/>
      <c r="Z30" s="11" t="s">
        <v>35</v>
      </c>
      <c r="AA30" s="46"/>
      <c r="AB30" s="46"/>
      <c r="AC30" s="46"/>
      <c r="AE30" t="s">
        <v>83</v>
      </c>
      <c r="AG30" s="218"/>
      <c r="AH30" s="218"/>
      <c r="AI30" s="218"/>
      <c r="AJ30" s="218"/>
      <c r="AK30" s="218"/>
      <c r="AL30" s="218"/>
      <c r="AM30" t="s">
        <v>84</v>
      </c>
    </row>
    <row r="31" spans="1:39" s="33" customFormat="1" ht="14.25" customHeight="1" thickTop="1" thickBot="1" x14ac:dyDescent="0.2">
      <c r="C31" s="58" t="s">
        <v>45</v>
      </c>
      <c r="D31" s="36"/>
      <c r="E31" s="69"/>
      <c r="F31" s="69"/>
      <c r="G31" s="69"/>
      <c r="H31" s="69"/>
      <c r="I31" s="69"/>
      <c r="J31" s="69"/>
      <c r="K31" s="69"/>
      <c r="L31" s="69"/>
      <c r="M31" s="69"/>
      <c r="N31" s="69"/>
      <c r="U31"/>
      <c r="V31"/>
      <c r="W31"/>
      <c r="X31"/>
      <c r="Z31" s="157"/>
      <c r="AA31" s="158"/>
      <c r="AB31" s="321" t="s">
        <v>85</v>
      </c>
      <c r="AC31" s="321"/>
      <c r="AD31" s="321"/>
      <c r="AE31" s="321"/>
      <c r="AF31" s="158" t="s">
        <v>86</v>
      </c>
      <c r="AG31" s="158"/>
      <c r="AH31" s="158"/>
      <c r="AI31" s="158"/>
      <c r="AJ31" s="158"/>
      <c r="AK31" s="158"/>
      <c r="AL31" s="158"/>
      <c r="AM31" s="322"/>
    </row>
    <row r="32" spans="1:39" ht="12.75" customHeight="1" thickTop="1" thickBot="1" x14ac:dyDescent="0.2">
      <c r="A32" s="33"/>
      <c r="B32" s="33"/>
      <c r="C32" s="76" t="s">
        <v>2</v>
      </c>
      <c r="D32" s="230" t="s">
        <v>95</v>
      </c>
      <c r="E32" s="230"/>
      <c r="F32" s="230"/>
      <c r="G32" s="230"/>
      <c r="H32" s="230"/>
      <c r="I32" s="230"/>
      <c r="J32" s="59" t="s">
        <v>49</v>
      </c>
      <c r="K32" s="59"/>
      <c r="L32" s="50"/>
      <c r="M32" s="49"/>
      <c r="N32" s="49"/>
      <c r="O32" s="33"/>
      <c r="Y32" s="33"/>
      <c r="Z32" s="182" t="s">
        <v>38</v>
      </c>
      <c r="AA32" s="183"/>
      <c r="AB32" s="138" t="s">
        <v>2</v>
      </c>
      <c r="AC32" s="172" t="s">
        <v>39</v>
      </c>
      <c r="AD32" s="173"/>
      <c r="AE32" s="174"/>
      <c r="AF32" s="287"/>
      <c r="AG32" s="288"/>
      <c r="AH32" s="288"/>
      <c r="AI32" s="288"/>
      <c r="AJ32" s="288"/>
      <c r="AK32" s="288"/>
      <c r="AL32" s="288"/>
      <c r="AM32" s="289"/>
    </row>
    <row r="33" spans="1:39" s="57" customFormat="1" ht="15.75" customHeight="1" thickTop="1" thickBot="1" x14ac:dyDescent="0.2">
      <c r="A33" s="33"/>
      <c r="B33" s="33"/>
      <c r="C33" s="76" t="s">
        <v>2</v>
      </c>
      <c r="D33" s="230" t="s">
        <v>107</v>
      </c>
      <c r="E33" s="230"/>
      <c r="F33" s="230"/>
      <c r="G33" s="230"/>
      <c r="H33" s="230"/>
      <c r="I33" s="230"/>
      <c r="J33" s="59" t="s">
        <v>50</v>
      </c>
      <c r="K33" s="59"/>
      <c r="L33" s="50"/>
      <c r="M33" s="49"/>
      <c r="N33" s="49"/>
      <c r="O33" s="45"/>
      <c r="P33" s="58" t="s">
        <v>46</v>
      </c>
      <c r="Q33" s="36"/>
      <c r="R33" s="123"/>
      <c r="S33" s="123"/>
      <c r="T33" s="123"/>
      <c r="U33" s="123"/>
      <c r="V33" s="52"/>
      <c r="W33" s="52"/>
      <c r="X33" s="52"/>
      <c r="Y33" s="33"/>
      <c r="Z33" s="184"/>
      <c r="AA33" s="185"/>
      <c r="AB33" s="138" t="s">
        <v>2</v>
      </c>
      <c r="AC33" s="172" t="s">
        <v>40</v>
      </c>
      <c r="AD33" s="173"/>
      <c r="AE33" s="174"/>
      <c r="AF33" s="290"/>
      <c r="AG33" s="291"/>
      <c r="AH33" s="291"/>
      <c r="AI33" s="291"/>
      <c r="AJ33" s="291"/>
      <c r="AK33" s="291"/>
      <c r="AL33" s="291"/>
      <c r="AM33" s="292"/>
    </row>
    <row r="34" spans="1:39" ht="13.5" customHeight="1" thickTop="1" x14ac:dyDescent="0.15">
      <c r="A34" s="33"/>
      <c r="B34" s="33"/>
      <c r="C34" s="76" t="s">
        <v>2</v>
      </c>
      <c r="D34" s="230" t="s">
        <v>108</v>
      </c>
      <c r="E34" s="230"/>
      <c r="F34" s="230"/>
      <c r="G34" s="230"/>
      <c r="H34" s="230"/>
      <c r="I34" s="230"/>
      <c r="J34" s="59" t="s">
        <v>49</v>
      </c>
      <c r="K34" s="59"/>
      <c r="L34" s="33"/>
      <c r="M34" s="33"/>
      <c r="N34" s="33"/>
      <c r="P34" s="76" t="s">
        <v>2</v>
      </c>
      <c r="Q34" s="171" t="s">
        <v>51</v>
      </c>
      <c r="R34" s="171"/>
      <c r="S34" s="171"/>
      <c r="T34" s="171"/>
      <c r="U34" s="171"/>
      <c r="V34" s="328" t="s">
        <v>76</v>
      </c>
      <c r="W34" s="328"/>
      <c r="X34" s="328"/>
      <c r="Y34" s="33"/>
      <c r="Z34" s="186"/>
      <c r="AA34" s="187"/>
      <c r="AB34" s="138" t="s">
        <v>2</v>
      </c>
      <c r="AC34" s="172" t="s">
        <v>41</v>
      </c>
      <c r="AD34" s="173"/>
      <c r="AE34" s="174"/>
      <c r="AF34" s="293"/>
      <c r="AG34" s="294"/>
      <c r="AH34" s="294"/>
      <c r="AI34" s="294"/>
      <c r="AJ34" s="294"/>
      <c r="AK34" s="294"/>
      <c r="AL34" s="294"/>
      <c r="AM34" s="295"/>
    </row>
    <row r="35" spans="1:39" ht="15" customHeight="1" x14ac:dyDescent="0.15">
      <c r="C35" s="76" t="s">
        <v>2</v>
      </c>
      <c r="D35" s="171" t="s">
        <v>96</v>
      </c>
      <c r="E35" s="171"/>
      <c r="F35" s="171"/>
      <c r="G35" s="171"/>
      <c r="H35" s="171"/>
      <c r="I35" s="171"/>
      <c r="J35" s="279" t="s">
        <v>53</v>
      </c>
      <c r="K35" s="279"/>
      <c r="L35" s="279"/>
      <c r="M35" s="279"/>
      <c r="N35" s="279"/>
      <c r="Y35" s="33"/>
      <c r="Z35" s="296" t="s">
        <v>87</v>
      </c>
      <c r="AA35" s="297"/>
      <c r="AB35" s="129" t="s">
        <v>2</v>
      </c>
      <c r="AC35" s="172" t="s">
        <v>42</v>
      </c>
      <c r="AD35" s="173"/>
      <c r="AE35" s="174"/>
      <c r="AF35" s="287"/>
      <c r="AG35" s="288"/>
      <c r="AH35" s="288"/>
      <c r="AI35" s="288"/>
      <c r="AJ35" s="288"/>
      <c r="AK35" s="288"/>
      <c r="AL35" s="288"/>
      <c r="AM35" s="289"/>
    </row>
    <row r="36" spans="1:39" ht="13.5" customHeight="1" thickBot="1" x14ac:dyDescent="0.2">
      <c r="C36" s="76" t="s">
        <v>2</v>
      </c>
      <c r="D36" s="171" t="s">
        <v>97</v>
      </c>
      <c r="E36" s="171"/>
      <c r="F36" s="171"/>
      <c r="G36" s="171"/>
      <c r="H36" s="171"/>
      <c r="I36" s="171"/>
      <c r="J36" s="279" t="s">
        <v>54</v>
      </c>
      <c r="K36" s="279"/>
      <c r="L36" s="279"/>
      <c r="M36" s="279"/>
      <c r="N36" s="279"/>
      <c r="Y36" s="139"/>
      <c r="Z36" s="298"/>
      <c r="AA36" s="299"/>
      <c r="AB36" s="129" t="s">
        <v>2</v>
      </c>
      <c r="AC36" s="172" t="s">
        <v>43</v>
      </c>
      <c r="AD36" s="173"/>
      <c r="AE36" s="174"/>
      <c r="AF36" s="290"/>
      <c r="AG36" s="291"/>
      <c r="AH36" s="291"/>
      <c r="AI36" s="291"/>
      <c r="AJ36" s="291"/>
      <c r="AK36" s="291"/>
      <c r="AL36" s="291"/>
      <c r="AM36" s="292"/>
    </row>
    <row r="37" spans="1:39" ht="13.5" customHeight="1" x14ac:dyDescent="0.15">
      <c r="C37" s="76" t="s">
        <v>2</v>
      </c>
      <c r="D37" s="171" t="s">
        <v>98</v>
      </c>
      <c r="E37" s="171"/>
      <c r="F37" s="171"/>
      <c r="G37" s="171"/>
      <c r="H37" s="171"/>
      <c r="I37" s="171"/>
      <c r="J37" s="279" t="s">
        <v>57</v>
      </c>
      <c r="K37" s="279"/>
      <c r="L37" s="279"/>
      <c r="M37" s="279"/>
      <c r="N37" s="279"/>
      <c r="O37" s="63"/>
      <c r="P37" s="82" t="s">
        <v>88</v>
      </c>
      <c r="Q37" s="83"/>
      <c r="R37" s="83"/>
      <c r="S37" s="84"/>
      <c r="T37" s="84"/>
      <c r="U37" s="84"/>
      <c r="V37" s="84"/>
      <c r="W37" s="84"/>
      <c r="X37" s="85"/>
      <c r="Y37" s="139"/>
      <c r="Z37" s="300"/>
      <c r="AA37" s="301"/>
      <c r="AB37" s="129" t="s">
        <v>2</v>
      </c>
      <c r="AC37" s="318" t="s">
        <v>44</v>
      </c>
      <c r="AD37" s="319"/>
      <c r="AE37" s="320"/>
      <c r="AF37" s="293"/>
      <c r="AG37" s="294"/>
      <c r="AH37" s="294"/>
      <c r="AI37" s="294"/>
      <c r="AJ37" s="294"/>
      <c r="AK37" s="294"/>
      <c r="AL37" s="294"/>
      <c r="AM37" s="295"/>
    </row>
    <row r="38" spans="1:39" ht="13.5" customHeight="1" x14ac:dyDescent="0.15">
      <c r="C38" s="76" t="s">
        <v>2</v>
      </c>
      <c r="D38" s="284" t="s">
        <v>116</v>
      </c>
      <c r="E38" s="284"/>
      <c r="F38" s="284"/>
      <c r="G38" s="284"/>
      <c r="H38" s="284"/>
      <c r="I38" s="284"/>
      <c r="J38" s="286" t="s">
        <v>109</v>
      </c>
      <c r="K38" s="286"/>
      <c r="L38" s="286"/>
      <c r="M38" s="286"/>
      <c r="N38" s="286"/>
      <c r="O38" s="63"/>
      <c r="P38" s="308" t="s">
        <v>72</v>
      </c>
      <c r="Q38" s="329"/>
      <c r="R38" s="329"/>
      <c r="S38" s="329"/>
      <c r="T38" s="329"/>
      <c r="U38" s="329"/>
      <c r="V38" s="329"/>
      <c r="W38" s="329"/>
      <c r="X38" s="64"/>
      <c r="Y38" s="139"/>
      <c r="Z38" s="302" t="s">
        <v>47</v>
      </c>
      <c r="AA38" s="303"/>
      <c r="AB38" s="135" t="s">
        <v>2</v>
      </c>
      <c r="AC38" s="148" t="s">
        <v>48</v>
      </c>
      <c r="AD38" s="149"/>
      <c r="AE38" s="150"/>
      <c r="AF38" s="309"/>
      <c r="AG38" s="310"/>
      <c r="AH38" s="310"/>
      <c r="AI38" s="310"/>
      <c r="AJ38" s="310"/>
      <c r="AK38" s="310"/>
      <c r="AL38" s="310"/>
      <c r="AM38" s="311"/>
    </row>
    <row r="39" spans="1:39" ht="13.5" customHeight="1" x14ac:dyDescent="0.15">
      <c r="C39" s="76" t="s">
        <v>2</v>
      </c>
      <c r="D39" s="284" t="s">
        <v>117</v>
      </c>
      <c r="E39" s="285"/>
      <c r="F39" s="285"/>
      <c r="G39" s="285"/>
      <c r="H39" s="285"/>
      <c r="I39" s="285"/>
      <c r="J39" s="286" t="s">
        <v>110</v>
      </c>
      <c r="K39" s="286"/>
      <c r="L39" s="286"/>
      <c r="M39" s="286"/>
      <c r="N39" s="286"/>
      <c r="O39" s="63"/>
      <c r="P39" s="86"/>
      <c r="Q39" s="56"/>
      <c r="R39" s="61" t="s">
        <v>30</v>
      </c>
      <c r="S39" s="33" t="s">
        <v>74</v>
      </c>
      <c r="T39" s="56"/>
      <c r="U39" s="330" t="s">
        <v>29</v>
      </c>
      <c r="V39" s="236"/>
      <c r="W39" s="121">
        <f>Q39*T39</f>
        <v>0</v>
      </c>
      <c r="X39" s="120" t="s">
        <v>30</v>
      </c>
      <c r="Y39" s="33"/>
      <c r="Z39" s="302"/>
      <c r="AA39" s="303"/>
      <c r="AB39" s="267" t="s">
        <v>2</v>
      </c>
      <c r="AC39" s="268" t="s">
        <v>52</v>
      </c>
      <c r="AD39" s="269"/>
      <c r="AE39" s="270"/>
      <c r="AF39" s="312"/>
      <c r="AG39" s="313"/>
      <c r="AH39" s="313"/>
      <c r="AI39" s="313"/>
      <c r="AJ39" s="313"/>
      <c r="AK39" s="313"/>
      <c r="AL39" s="313"/>
      <c r="AM39" s="314"/>
    </row>
    <row r="40" spans="1:39" ht="13.5" customHeight="1" thickBot="1" x14ac:dyDescent="0.2">
      <c r="C40" s="76" t="s">
        <v>2</v>
      </c>
      <c r="D40" s="284" t="s">
        <v>130</v>
      </c>
      <c r="E40" s="285"/>
      <c r="F40" s="285"/>
      <c r="G40" s="285"/>
      <c r="H40" s="285"/>
      <c r="I40" s="285"/>
      <c r="J40" s="286" t="s">
        <v>129</v>
      </c>
      <c r="K40" s="286"/>
      <c r="L40" s="286"/>
      <c r="M40" s="286"/>
      <c r="N40" s="286"/>
      <c r="O40" s="63"/>
      <c r="P40" s="87"/>
      <c r="Q40" s="88"/>
      <c r="R40" s="88"/>
      <c r="S40" s="88"/>
      <c r="T40" s="88"/>
      <c r="U40" s="88"/>
      <c r="V40" s="89"/>
      <c r="W40" s="89"/>
      <c r="X40" s="90"/>
      <c r="Y40" s="33"/>
      <c r="Z40" s="304"/>
      <c r="AA40" s="305"/>
      <c r="AB40" s="222"/>
      <c r="AC40" s="271"/>
      <c r="AD40" s="272"/>
      <c r="AE40" s="273"/>
      <c r="AF40" s="315"/>
      <c r="AG40" s="316"/>
      <c r="AH40" s="316"/>
      <c r="AI40" s="316"/>
      <c r="AJ40" s="316"/>
      <c r="AK40" s="316"/>
      <c r="AL40" s="316"/>
      <c r="AM40" s="317"/>
    </row>
    <row r="41" spans="1:39" ht="18" customHeight="1" x14ac:dyDescent="0.15">
      <c r="Y41" s="33"/>
      <c r="Z41" s="296" t="s">
        <v>55</v>
      </c>
      <c r="AA41" s="297"/>
      <c r="AB41" s="136" t="s">
        <v>2</v>
      </c>
      <c r="AC41" s="148" t="s">
        <v>71</v>
      </c>
      <c r="AD41" s="149"/>
      <c r="AE41" s="150"/>
      <c r="AF41" s="258"/>
      <c r="AG41" s="259"/>
      <c r="AH41" s="259"/>
      <c r="AI41" s="259"/>
      <c r="AJ41" s="259"/>
      <c r="AK41" s="259"/>
      <c r="AL41" s="259"/>
      <c r="AM41" s="260"/>
    </row>
    <row r="42" spans="1:39" ht="13.5" customHeight="1" x14ac:dyDescent="0.15">
      <c r="Y42" s="33"/>
      <c r="Z42" s="298"/>
      <c r="AA42" s="299"/>
      <c r="AB42" s="274" t="s">
        <v>2</v>
      </c>
      <c r="AC42" s="268" t="s">
        <v>56</v>
      </c>
      <c r="AD42" s="269"/>
      <c r="AE42" s="270"/>
      <c r="AF42" s="261"/>
      <c r="AG42" s="262"/>
      <c r="AH42" s="262"/>
      <c r="AI42" s="262"/>
      <c r="AJ42" s="262"/>
      <c r="AK42" s="262"/>
      <c r="AL42" s="262"/>
      <c r="AM42" s="263"/>
    </row>
    <row r="43" spans="1:39" ht="13.5" customHeight="1" thickBot="1" x14ac:dyDescent="0.2">
      <c r="Z43" s="306"/>
      <c r="AA43" s="307"/>
      <c r="AB43" s="275"/>
      <c r="AC43" s="276"/>
      <c r="AD43" s="277"/>
      <c r="AE43" s="278"/>
      <c r="AF43" s="264"/>
      <c r="AG43" s="265"/>
      <c r="AH43" s="265"/>
      <c r="AI43" s="265"/>
      <c r="AJ43" s="265"/>
      <c r="AK43" s="265"/>
      <c r="AL43" s="265"/>
      <c r="AM43" s="266"/>
    </row>
    <row r="46" spans="1:39" x14ac:dyDescent="0.15">
      <c r="M46" s="33"/>
    </row>
    <row r="47" spans="1:39" x14ac:dyDescent="0.15">
      <c r="M47" s="33"/>
    </row>
  </sheetData>
  <mergeCells count="122">
    <mergeCell ref="Z41:AA43"/>
    <mergeCell ref="AC41:AE41"/>
    <mergeCell ref="AF41:AM43"/>
    <mergeCell ref="AB42:AB43"/>
    <mergeCell ref="AC42:AE43"/>
    <mergeCell ref="Z35:AA37"/>
    <mergeCell ref="AC35:AE35"/>
    <mergeCell ref="AK20:AL20"/>
    <mergeCell ref="AD18:AE18"/>
    <mergeCell ref="AD20:AE20"/>
    <mergeCell ref="D17:Q17"/>
    <mergeCell ref="Z18:AC18"/>
    <mergeCell ref="D21:Q21"/>
    <mergeCell ref="E19:G19"/>
    <mergeCell ref="AF35:AM37"/>
    <mergeCell ref="Z38:AA40"/>
    <mergeCell ref="AC38:AE38"/>
    <mergeCell ref="AF38:AM40"/>
    <mergeCell ref="AB39:AB40"/>
    <mergeCell ref="AC39:AE40"/>
    <mergeCell ref="AL13:AM13"/>
    <mergeCell ref="C13:E13"/>
    <mergeCell ref="Z15:AL15"/>
    <mergeCell ref="D22:I22"/>
    <mergeCell ref="D18:I18"/>
    <mergeCell ref="I1:AD1"/>
    <mergeCell ref="C3:N3"/>
    <mergeCell ref="P3:AA3"/>
    <mergeCell ref="AC3:AM3"/>
    <mergeCell ref="C4:D4"/>
    <mergeCell ref="P4:Q4"/>
    <mergeCell ref="AC4:AD4"/>
    <mergeCell ref="AE4:AM4"/>
    <mergeCell ref="AI1:AJ1"/>
    <mergeCell ref="AL1:AM1"/>
    <mergeCell ref="AF1:AG1"/>
    <mergeCell ref="Z16:AG16"/>
    <mergeCell ref="AH16:AI16"/>
    <mergeCell ref="AK16:AL16"/>
    <mergeCell ref="Z17:AF17"/>
    <mergeCell ref="K19:L19"/>
    <mergeCell ref="AM21:AM22"/>
    <mergeCell ref="Z22:AC22"/>
    <mergeCell ref="AD22:AE22"/>
    <mergeCell ref="C5:D5"/>
    <mergeCell ref="P5:Q5"/>
    <mergeCell ref="AC5:AD5"/>
    <mergeCell ref="AE5:AM5"/>
    <mergeCell ref="AL10:AM10"/>
    <mergeCell ref="C11:E11"/>
    <mergeCell ref="AL11:AM11"/>
    <mergeCell ref="C12:E12"/>
    <mergeCell ref="AL12:AM12"/>
    <mergeCell ref="AL9:AM9"/>
    <mergeCell ref="C10:E10"/>
    <mergeCell ref="F7:K7"/>
    <mergeCell ref="C8:E9"/>
    <mergeCell ref="AL8:AM8"/>
    <mergeCell ref="N7:R7"/>
    <mergeCell ref="AB7:AC7"/>
    <mergeCell ref="AE7:AF7"/>
    <mergeCell ref="E29:G29"/>
    <mergeCell ref="D25:Q25"/>
    <mergeCell ref="Z24:AC24"/>
    <mergeCell ref="AD24:AE24"/>
    <mergeCell ref="Z23:AC23"/>
    <mergeCell ref="AC33:AE33"/>
    <mergeCell ref="Z32:AA34"/>
    <mergeCell ref="K29:L29"/>
    <mergeCell ref="D28:I28"/>
    <mergeCell ref="K23:L23"/>
    <mergeCell ref="E23:G23"/>
    <mergeCell ref="Z27:AC27"/>
    <mergeCell ref="AD27:AE27"/>
    <mergeCell ref="AF31:AM31"/>
    <mergeCell ref="AG30:AL30"/>
    <mergeCell ref="AB31:AE31"/>
    <mergeCell ref="Z19:AC19"/>
    <mergeCell ref="AD19:AE19"/>
    <mergeCell ref="AI23:AJ24"/>
    <mergeCell ref="AK23:AL24"/>
    <mergeCell ref="AD23:AE23"/>
    <mergeCell ref="Z28:AC28"/>
    <mergeCell ref="AD28:AE28"/>
    <mergeCell ref="Z25:AC25"/>
    <mergeCell ref="AD25:AE25"/>
    <mergeCell ref="AI20:AJ20"/>
    <mergeCell ref="AM23:AM24"/>
    <mergeCell ref="Z21:AC21"/>
    <mergeCell ref="AD21:AE21"/>
    <mergeCell ref="Z26:AC26"/>
    <mergeCell ref="AD26:AE26"/>
    <mergeCell ref="Z20:AC20"/>
    <mergeCell ref="Z31:AA31"/>
    <mergeCell ref="AI19:AJ19"/>
    <mergeCell ref="AK19:AL19"/>
    <mergeCell ref="AI21:AJ22"/>
    <mergeCell ref="AK21:AL22"/>
    <mergeCell ref="AF32:AM34"/>
    <mergeCell ref="AC34:AE34"/>
    <mergeCell ref="D40:I40"/>
    <mergeCell ref="J40:N40"/>
    <mergeCell ref="D39:I39"/>
    <mergeCell ref="J39:N39"/>
    <mergeCell ref="V34:X34"/>
    <mergeCell ref="D36:I36"/>
    <mergeCell ref="J36:N36"/>
    <mergeCell ref="D32:I32"/>
    <mergeCell ref="D34:I34"/>
    <mergeCell ref="D37:I37"/>
    <mergeCell ref="J37:N37"/>
    <mergeCell ref="D35:I35"/>
    <mergeCell ref="J35:N35"/>
    <mergeCell ref="D33:I33"/>
    <mergeCell ref="P38:W38"/>
    <mergeCell ref="U39:V39"/>
    <mergeCell ref="D38:I38"/>
    <mergeCell ref="J38:N38"/>
    <mergeCell ref="Q34:U34"/>
    <mergeCell ref="AC32:AE32"/>
    <mergeCell ref="AC36:AE36"/>
    <mergeCell ref="AC37:AE37"/>
  </mergeCells>
  <phoneticPr fontId="2"/>
  <printOptions horizontalCentered="1" verticalCentered="1"/>
  <pageMargins left="0.25" right="0.25" top="0.75" bottom="0.75" header="0.3" footer="0.3"/>
  <pageSetup paperSize="9" scale="87" orientation="landscape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タブ用!$B$21:$B$22</xm:f>
          </x14:formula1>
          <xm:sqref>P34 C17 D30 C25:C27 C21 D24 AE1 AH1 AK1 AB41:AB42 AB32:AB39 C32:C40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B7" sqref="B7"/>
    </sheetView>
  </sheetViews>
  <sheetFormatPr defaultRowHeight="13.5" x14ac:dyDescent="0.15"/>
  <cols>
    <col min="2" max="2" width="45.375" customWidth="1"/>
  </cols>
  <sheetData>
    <row r="1" spans="2:6" x14ac:dyDescent="0.15">
      <c r="B1" s="65" t="s">
        <v>58</v>
      </c>
      <c r="D1" t="s">
        <v>59</v>
      </c>
      <c r="F1" t="s">
        <v>60</v>
      </c>
    </row>
    <row r="2" spans="2:6" x14ac:dyDescent="0.15">
      <c r="B2" t="s">
        <v>61</v>
      </c>
    </row>
    <row r="3" spans="2:6" x14ac:dyDescent="0.15">
      <c r="B3" t="s">
        <v>62</v>
      </c>
      <c r="D3">
        <v>29</v>
      </c>
      <c r="E3">
        <v>1</v>
      </c>
      <c r="F3">
        <v>1</v>
      </c>
    </row>
    <row r="4" spans="2:6" x14ac:dyDescent="0.15">
      <c r="B4" t="s">
        <v>63</v>
      </c>
      <c r="D4">
        <v>30</v>
      </c>
      <c r="E4">
        <v>2</v>
      </c>
      <c r="F4">
        <v>2</v>
      </c>
    </row>
    <row r="5" spans="2:6" x14ac:dyDescent="0.15">
      <c r="B5" t="s">
        <v>64</v>
      </c>
      <c r="D5">
        <v>31</v>
      </c>
      <c r="E5">
        <v>3</v>
      </c>
      <c r="F5">
        <v>3</v>
      </c>
    </row>
    <row r="6" spans="2:6" x14ac:dyDescent="0.15">
      <c r="B6" t="s">
        <v>65</v>
      </c>
      <c r="D6">
        <v>32</v>
      </c>
      <c r="E6">
        <v>4</v>
      </c>
      <c r="F6">
        <v>4</v>
      </c>
    </row>
    <row r="7" spans="2:6" x14ac:dyDescent="0.15">
      <c r="B7" t="s">
        <v>128</v>
      </c>
      <c r="D7">
        <v>33</v>
      </c>
      <c r="E7">
        <v>5</v>
      </c>
      <c r="F7">
        <v>5</v>
      </c>
    </row>
    <row r="8" spans="2:6" x14ac:dyDescent="0.15">
      <c r="D8">
        <v>34</v>
      </c>
      <c r="E8">
        <v>6</v>
      </c>
      <c r="F8">
        <v>6</v>
      </c>
    </row>
    <row r="9" spans="2:6" x14ac:dyDescent="0.15">
      <c r="D9">
        <v>35</v>
      </c>
      <c r="E9">
        <v>7</v>
      </c>
      <c r="F9">
        <v>7</v>
      </c>
    </row>
    <row r="10" spans="2:6" x14ac:dyDescent="0.15">
      <c r="D10">
        <v>36</v>
      </c>
      <c r="E10">
        <v>8</v>
      </c>
      <c r="F10">
        <v>8</v>
      </c>
    </row>
    <row r="11" spans="2:6" x14ac:dyDescent="0.15">
      <c r="D11">
        <v>37</v>
      </c>
      <c r="E11">
        <v>9</v>
      </c>
      <c r="F11">
        <v>9</v>
      </c>
    </row>
    <row r="12" spans="2:6" x14ac:dyDescent="0.15">
      <c r="D12">
        <v>38</v>
      </c>
      <c r="E12">
        <v>10</v>
      </c>
      <c r="F12">
        <v>10</v>
      </c>
    </row>
    <row r="13" spans="2:6" x14ac:dyDescent="0.15">
      <c r="D13">
        <v>39</v>
      </c>
      <c r="E13">
        <v>11</v>
      </c>
      <c r="F13">
        <v>11</v>
      </c>
    </row>
    <row r="14" spans="2:6" x14ac:dyDescent="0.15">
      <c r="D14">
        <v>40</v>
      </c>
      <c r="E14">
        <v>12</v>
      </c>
      <c r="F14">
        <v>12</v>
      </c>
    </row>
    <row r="15" spans="2:6" x14ac:dyDescent="0.15">
      <c r="F15">
        <v>13</v>
      </c>
    </row>
    <row r="16" spans="2:6" x14ac:dyDescent="0.15">
      <c r="F16">
        <v>14</v>
      </c>
    </row>
    <row r="17" spans="2:6" x14ac:dyDescent="0.15">
      <c r="F17">
        <v>15</v>
      </c>
    </row>
    <row r="18" spans="2:6" x14ac:dyDescent="0.15">
      <c r="F18">
        <v>16</v>
      </c>
    </row>
    <row r="19" spans="2:6" x14ac:dyDescent="0.15">
      <c r="F19">
        <v>17</v>
      </c>
    </row>
    <row r="20" spans="2:6" x14ac:dyDescent="0.15">
      <c r="B20" s="65" t="s">
        <v>66</v>
      </c>
      <c r="F20">
        <v>18</v>
      </c>
    </row>
    <row r="21" spans="2:6" x14ac:dyDescent="0.15">
      <c r="B21" t="s">
        <v>67</v>
      </c>
      <c r="F21">
        <v>19</v>
      </c>
    </row>
    <row r="22" spans="2:6" x14ac:dyDescent="0.15">
      <c r="B22" t="s">
        <v>68</v>
      </c>
      <c r="F22">
        <v>20</v>
      </c>
    </row>
    <row r="23" spans="2:6" x14ac:dyDescent="0.15">
      <c r="F23">
        <v>21</v>
      </c>
    </row>
    <row r="24" spans="2:6" x14ac:dyDescent="0.15">
      <c r="F24">
        <v>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訪問報告 (単価・月額)</vt:lpstr>
      <vt:lpstr>訪問報告 (日割り）</vt:lpstr>
      <vt:lpstr>タブ用</vt:lpstr>
      <vt:lpstr>'訪問報告 (単価・月額)'!Print_Area</vt:lpstr>
      <vt:lpstr>'訪問報告 (日割り）'!Print_Area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松田　未来</cp:lastModifiedBy>
  <cp:lastPrinted>2021-10-13T01:23:03Z</cp:lastPrinted>
  <dcterms:created xsi:type="dcterms:W3CDTF">2017-11-30T04:24:22Z</dcterms:created>
  <dcterms:modified xsi:type="dcterms:W3CDTF">2022-10-02T23:54:19Z</dcterms:modified>
</cp:coreProperties>
</file>