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0_課共有\002_幼児教育・保育無償化\14_幼稚園\01_新制度未移行幼稚園無償化関係\02.様式等\請求様式\預かり保育\"/>
    </mc:Choice>
  </mc:AlternateContent>
  <bookViews>
    <workbookView xWindow="480" yWindow="105" windowWidth="18240" windowHeight="11670"/>
  </bookViews>
  <sheets>
    <sheet name="請求書(法定代理受領)" sheetId="2" r:id="rId1"/>
    <sheet name="提供証明及び請求書内訳" sheetId="3" r:id="rId2"/>
    <sheet name="施設→保護者（領収証 兼 提供証明書）" sheetId="5" r:id="rId3"/>
  </sheets>
  <definedNames>
    <definedName name="_xlnm.Print_Area" localSheetId="2">'施設→保護者（領収証 兼 提供証明書）'!$A$1:$AB$35</definedName>
    <definedName name="_xlnm.Print_Area" localSheetId="0">'請求書(法定代理受領)'!$A$1:$BP$41</definedName>
    <definedName name="_xlnm.Print_Area" localSheetId="1">提供証明及び請求書内訳!$A$1:$Q$25</definedName>
  </definedNames>
  <calcPr calcId="162913"/>
</workbook>
</file>

<file path=xl/calcChain.xml><?xml version="1.0" encoding="utf-8"?>
<calcChain xmlns="http://schemas.openxmlformats.org/spreadsheetml/2006/main">
  <c r="AE8" i="5" l="1"/>
  <c r="AF8" i="5"/>
  <c r="AE9" i="5"/>
  <c r="AF9" i="5"/>
  <c r="AE10" i="5"/>
  <c r="AF10" i="5"/>
  <c r="AE11" i="5"/>
  <c r="AF11" i="5"/>
  <c r="AE12" i="5"/>
  <c r="AF12" i="5"/>
  <c r="AE13" i="5"/>
  <c r="AF13" i="5"/>
  <c r="AE14" i="5"/>
  <c r="AF14" i="5"/>
  <c r="AE15" i="5"/>
  <c r="AF15" i="5"/>
  <c r="AE16" i="5"/>
  <c r="AF16" i="5"/>
  <c r="AE17" i="5"/>
  <c r="AF17" i="5"/>
  <c r="AE18" i="5"/>
  <c r="AF18" i="5"/>
  <c r="AE19" i="5"/>
  <c r="AF19" i="5"/>
  <c r="AE20" i="5"/>
  <c r="AF20" i="5"/>
  <c r="AE21" i="5"/>
  <c r="AF21" i="5"/>
  <c r="AE22" i="5"/>
  <c r="AF22" i="5"/>
  <c r="AE23" i="5"/>
  <c r="AF23" i="5"/>
  <c r="AE24" i="5"/>
  <c r="AF24" i="5"/>
  <c r="AE25" i="5"/>
  <c r="AF25" i="5"/>
  <c r="AE26" i="5"/>
  <c r="AF26" i="5"/>
  <c r="AE27" i="5"/>
  <c r="AF27" i="5"/>
  <c r="AE28" i="5"/>
  <c r="AF28" i="5"/>
  <c r="AE29" i="5"/>
  <c r="AF29" i="5"/>
  <c r="AE30" i="5"/>
  <c r="AF30" i="5"/>
  <c r="AE31" i="5"/>
  <c r="AF31" i="5"/>
  <c r="AE32" i="5"/>
  <c r="AF32" i="5"/>
  <c r="AE33" i="5"/>
  <c r="AF33" i="5"/>
  <c r="AE34" i="5"/>
  <c r="AF34" i="5"/>
  <c r="AE35" i="5"/>
  <c r="AF35" i="5"/>
  <c r="AE36" i="5"/>
  <c r="AF36" i="5"/>
  <c r="AE37" i="5"/>
  <c r="AF37" i="5"/>
  <c r="AE38" i="5"/>
  <c r="AF38" i="5"/>
  <c r="AE39" i="5"/>
  <c r="AF39" i="5"/>
  <c r="AE40" i="5"/>
  <c r="AF40" i="5"/>
  <c r="AE41" i="5"/>
  <c r="AF41" i="5"/>
  <c r="AE42" i="5"/>
  <c r="AF42" i="5"/>
  <c r="AE43" i="5"/>
  <c r="AF43" i="5"/>
  <c r="AE44" i="5"/>
  <c r="AF44" i="5"/>
  <c r="AE45" i="5"/>
  <c r="AF45" i="5"/>
  <c r="AE46" i="5"/>
  <c r="AF46" i="5"/>
  <c r="AE47" i="5"/>
  <c r="AF47" i="5"/>
  <c r="AE48" i="5"/>
  <c r="AF48" i="5"/>
  <c r="AE49" i="5"/>
  <c r="AF49" i="5"/>
  <c r="AE50" i="5"/>
  <c r="AF50" i="5"/>
  <c r="AE51" i="5"/>
  <c r="AF51" i="5"/>
  <c r="AE52" i="5"/>
  <c r="AF52" i="5"/>
  <c r="AE53" i="5"/>
  <c r="AF53" i="5"/>
  <c r="AE54" i="5"/>
  <c r="AF54" i="5"/>
  <c r="AE55" i="5"/>
  <c r="AF55" i="5"/>
  <c r="AE56" i="5"/>
  <c r="AF56" i="5"/>
  <c r="AE57" i="5"/>
  <c r="AF57" i="5"/>
  <c r="AE58" i="5"/>
  <c r="AF58" i="5"/>
  <c r="AE59" i="5"/>
  <c r="AF59" i="5"/>
  <c r="AE60" i="5"/>
  <c r="AF60" i="5"/>
  <c r="AE61" i="5"/>
  <c r="AF61" i="5"/>
  <c r="AE62" i="5"/>
  <c r="AF62" i="5"/>
  <c r="AE63" i="5"/>
  <c r="AF63" i="5"/>
  <c r="AE64" i="5"/>
  <c r="AF64" i="5"/>
  <c r="AE65" i="5"/>
  <c r="AF65" i="5"/>
  <c r="AE66" i="5"/>
  <c r="AF66" i="5"/>
  <c r="AE67" i="5"/>
  <c r="AF67" i="5"/>
  <c r="AE68" i="5"/>
  <c r="AF68" i="5"/>
  <c r="AE69" i="5"/>
  <c r="AF69" i="5"/>
  <c r="AE70" i="5"/>
  <c r="AF70" i="5"/>
  <c r="AE71" i="5"/>
  <c r="AF71" i="5"/>
  <c r="AE72" i="5"/>
  <c r="AF72" i="5"/>
  <c r="AE73" i="5"/>
  <c r="AF73" i="5"/>
  <c r="AE74" i="5"/>
  <c r="AF74" i="5"/>
  <c r="AE75" i="5"/>
  <c r="AF75" i="5"/>
  <c r="AE76" i="5"/>
  <c r="AF76" i="5"/>
  <c r="AE77" i="5"/>
  <c r="AF77" i="5"/>
  <c r="AE78" i="5"/>
  <c r="AF78" i="5"/>
  <c r="AE79" i="5"/>
  <c r="AF79" i="5"/>
  <c r="AE80" i="5"/>
  <c r="AF80" i="5"/>
  <c r="AE81" i="5"/>
  <c r="AF81" i="5"/>
  <c r="AE82" i="5"/>
  <c r="AF82" i="5"/>
  <c r="AE83" i="5"/>
  <c r="AF83" i="5"/>
  <c r="AE84" i="5"/>
  <c r="AF84" i="5"/>
  <c r="AE85" i="5"/>
  <c r="AF85" i="5"/>
  <c r="AE86" i="5"/>
  <c r="AF86" i="5"/>
  <c r="AE87" i="5"/>
  <c r="AF87" i="5"/>
  <c r="AE88" i="5"/>
  <c r="AF88" i="5"/>
  <c r="AE89" i="5"/>
  <c r="AF89" i="5"/>
  <c r="AE90" i="5"/>
  <c r="AF90" i="5"/>
  <c r="AE91" i="5"/>
  <c r="AF91" i="5"/>
  <c r="AE92" i="5"/>
  <c r="AF92" i="5"/>
  <c r="AE93" i="5"/>
  <c r="AF93" i="5"/>
  <c r="AE94" i="5"/>
  <c r="AF94" i="5"/>
  <c r="AE95" i="5"/>
  <c r="AF95" i="5"/>
  <c r="AE96" i="5"/>
  <c r="AF96" i="5"/>
  <c r="AE97" i="5"/>
  <c r="AF97" i="5"/>
  <c r="AE98" i="5"/>
  <c r="AF98" i="5"/>
  <c r="AE99" i="5"/>
  <c r="AF99" i="5"/>
  <c r="AE100" i="5"/>
  <c r="AF100" i="5"/>
  <c r="AE101" i="5"/>
  <c r="AF101" i="5"/>
  <c r="AE102" i="5"/>
  <c r="AF102" i="5"/>
  <c r="AE103" i="5"/>
  <c r="AF103" i="5"/>
  <c r="AE104" i="5"/>
  <c r="AF104" i="5"/>
  <c r="AE105" i="5"/>
  <c r="AF105" i="5"/>
  <c r="AE106" i="5"/>
  <c r="AF106" i="5"/>
  <c r="AF7" i="5"/>
  <c r="AE7" i="5"/>
  <c r="B31" i="5"/>
  <c r="B5" i="3"/>
  <c r="N4" i="5"/>
  <c r="E6" i="5"/>
  <c r="B3" i="3"/>
  <c r="R33" i="5" l="1"/>
  <c r="R32" i="5"/>
  <c r="R34" i="5"/>
  <c r="C21" i="5"/>
  <c r="C22" i="5"/>
  <c r="S25" i="5"/>
  <c r="Z25" i="5"/>
  <c r="S14" i="5"/>
  <c r="W25" i="5"/>
  <c r="G25" i="5"/>
  <c r="O25" i="5"/>
  <c r="K25" i="5"/>
  <c r="P111" i="3" l="1"/>
  <c r="Q111" i="3" s="1"/>
  <c r="P13" i="3"/>
  <c r="Q13" i="3" s="1"/>
  <c r="P14" i="3"/>
  <c r="Q14" i="3" s="1"/>
  <c r="P15" i="3"/>
  <c r="Q15" i="3" s="1"/>
  <c r="P16" i="3"/>
  <c r="Q16" i="3" s="1"/>
  <c r="P17" i="3"/>
  <c r="Q17" i="3" s="1"/>
  <c r="P18" i="3"/>
  <c r="Q18" i="3" s="1"/>
  <c r="P19" i="3"/>
  <c r="Q19" i="3" s="1"/>
  <c r="P20" i="3"/>
  <c r="P21" i="3"/>
  <c r="Q21" i="3" s="1"/>
  <c r="P22" i="3"/>
  <c r="P23" i="3"/>
  <c r="P24" i="3"/>
  <c r="Q24" i="3" s="1"/>
  <c r="P25" i="3"/>
  <c r="Q25" i="3" s="1"/>
  <c r="P26" i="3"/>
  <c r="Q26" i="3" s="1"/>
  <c r="P27" i="3"/>
  <c r="P28" i="3"/>
  <c r="Q28" i="3" s="1"/>
  <c r="P29" i="3"/>
  <c r="P30" i="3"/>
  <c r="P31" i="3"/>
  <c r="Q31" i="3" s="1"/>
  <c r="P32" i="3"/>
  <c r="Q32" i="3" s="1"/>
  <c r="P33" i="3"/>
  <c r="Q33" i="3" s="1"/>
  <c r="P34" i="3"/>
  <c r="P35" i="3"/>
  <c r="Q35" i="3" s="1"/>
  <c r="P36" i="3"/>
  <c r="P37" i="3"/>
  <c r="Q37" i="3" s="1"/>
  <c r="P38" i="3"/>
  <c r="Q38" i="3" s="1"/>
  <c r="P39" i="3"/>
  <c r="Q39" i="3" s="1"/>
  <c r="P40" i="3"/>
  <c r="Q40" i="3" s="1"/>
  <c r="P41" i="3"/>
  <c r="P42" i="3"/>
  <c r="P43" i="3"/>
  <c r="P44" i="3"/>
  <c r="P45" i="3"/>
  <c r="Q45" i="3" s="1"/>
  <c r="P46" i="3"/>
  <c r="Q46" i="3" s="1"/>
  <c r="P47" i="3"/>
  <c r="Q47" i="3" s="1"/>
  <c r="P48" i="3"/>
  <c r="P49" i="3"/>
  <c r="P50" i="3"/>
  <c r="P51" i="3"/>
  <c r="P52" i="3"/>
  <c r="Q52" i="3" s="1"/>
  <c r="P53" i="3"/>
  <c r="Q53" i="3" s="1"/>
  <c r="P54" i="3"/>
  <c r="Q54" i="3" s="1"/>
  <c r="P55" i="3"/>
  <c r="P56" i="3"/>
  <c r="Q56" i="3" s="1"/>
  <c r="P57" i="3"/>
  <c r="P58" i="3"/>
  <c r="P59" i="3"/>
  <c r="Q59" i="3" s="1"/>
  <c r="P60" i="3"/>
  <c r="Q60" i="3" s="1"/>
  <c r="P61" i="3"/>
  <c r="Q61" i="3" s="1"/>
  <c r="P62" i="3"/>
  <c r="P63" i="3"/>
  <c r="Q63" i="3" s="1"/>
  <c r="P64" i="3"/>
  <c r="P65" i="3"/>
  <c r="P66" i="3"/>
  <c r="Q66" i="3" s="1"/>
  <c r="P67" i="3"/>
  <c r="Q67" i="3" s="1"/>
  <c r="P68" i="3"/>
  <c r="Q68" i="3" s="1"/>
  <c r="P69" i="3"/>
  <c r="P70" i="3"/>
  <c r="Q70" i="3" s="1"/>
  <c r="P71" i="3"/>
  <c r="P72" i="3"/>
  <c r="P73" i="3"/>
  <c r="Q73" i="3" s="1"/>
  <c r="P74" i="3"/>
  <c r="Q74" i="3" s="1"/>
  <c r="P75" i="3"/>
  <c r="Q75" i="3" s="1"/>
  <c r="P76" i="3"/>
  <c r="P77" i="3"/>
  <c r="Q77" i="3" s="1"/>
  <c r="P78" i="3"/>
  <c r="Q78" i="3" s="1"/>
  <c r="P79" i="3"/>
  <c r="P80" i="3"/>
  <c r="Q80" i="3" s="1"/>
  <c r="P81" i="3"/>
  <c r="Q81" i="3" s="1"/>
  <c r="P82" i="3"/>
  <c r="Q82" i="3" s="1"/>
  <c r="P83" i="3"/>
  <c r="P84" i="3"/>
  <c r="Q84" i="3" s="1"/>
  <c r="P85" i="3"/>
  <c r="Q85" i="3" s="1"/>
  <c r="P86" i="3"/>
  <c r="Q86" i="3" s="1"/>
  <c r="P87" i="3"/>
  <c r="Q87" i="3" s="1"/>
  <c r="P88" i="3"/>
  <c r="Q88" i="3" s="1"/>
  <c r="P89" i="3"/>
  <c r="Q89" i="3" s="1"/>
  <c r="P90" i="3"/>
  <c r="P91" i="3"/>
  <c r="Q91" i="3" s="1"/>
  <c r="P92" i="3"/>
  <c r="Q92" i="3" s="1"/>
  <c r="P93" i="3"/>
  <c r="Q93" i="3" s="1"/>
  <c r="P94" i="3"/>
  <c r="Q94" i="3" s="1"/>
  <c r="P95" i="3"/>
  <c r="Q95" i="3" s="1"/>
  <c r="P96" i="3"/>
  <c r="Q96" i="3" s="1"/>
  <c r="P97" i="3"/>
  <c r="P98" i="3"/>
  <c r="Q98" i="3" s="1"/>
  <c r="P99" i="3"/>
  <c r="P100" i="3"/>
  <c r="P101" i="3"/>
  <c r="Q101" i="3" s="1"/>
  <c r="P102" i="3"/>
  <c r="Q102" i="3" s="1"/>
  <c r="P103" i="3"/>
  <c r="Q103" i="3" s="1"/>
  <c r="P104" i="3"/>
  <c r="P105" i="3"/>
  <c r="Q105" i="3" s="1"/>
  <c r="P106" i="3"/>
  <c r="Q106" i="3" s="1"/>
  <c r="P107" i="3"/>
  <c r="Q107" i="3" s="1"/>
  <c r="P108" i="3"/>
  <c r="Q108" i="3" s="1"/>
  <c r="P109" i="3"/>
  <c r="Q109" i="3" s="1"/>
  <c r="P110" i="3"/>
  <c r="Q110" i="3" s="1"/>
  <c r="P12" i="3"/>
  <c r="Q12" i="3" s="1"/>
  <c r="Q20" i="3"/>
  <c r="Q22" i="3"/>
  <c r="Q23" i="3"/>
  <c r="Q27" i="3"/>
  <c r="Q29" i="3"/>
  <c r="Q30" i="3"/>
  <c r="Q34" i="3"/>
  <c r="Q36" i="3"/>
  <c r="Q41" i="3"/>
  <c r="Q42" i="3"/>
  <c r="Q43" i="3"/>
  <c r="Q44" i="3"/>
  <c r="Q48" i="3"/>
  <c r="Q49" i="3"/>
  <c r="Q50" i="3"/>
  <c r="Q51" i="3"/>
  <c r="Q55" i="3"/>
  <c r="Q57" i="3"/>
  <c r="Q58" i="3"/>
  <c r="Q62" i="3"/>
  <c r="Q64" i="3"/>
  <c r="Q65" i="3"/>
  <c r="Q69" i="3"/>
  <c r="Q71" i="3"/>
  <c r="Q72" i="3"/>
  <c r="Q76" i="3"/>
  <c r="Q79" i="3"/>
  <c r="Q83" i="3"/>
  <c r="Q90" i="3"/>
  <c r="Q97" i="3"/>
  <c r="Q99" i="3"/>
  <c r="Q100" i="3"/>
  <c r="Q104" i="3"/>
  <c r="C7" i="3"/>
  <c r="C8" i="3"/>
  <c r="C6" i="3"/>
  <c r="M11" i="5" l="1"/>
  <c r="M10" i="5"/>
  <c r="Q7" i="3"/>
  <c r="AK33" i="2" s="1"/>
</calcChain>
</file>

<file path=xl/sharedStrings.xml><?xml version="1.0" encoding="utf-8"?>
<sst xmlns="http://schemas.openxmlformats.org/spreadsheetml/2006/main" count="328" uniqueCount="119">
  <si>
    <t>円</t>
    <rPh sb="0" eb="1">
      <t>エン</t>
    </rPh>
    <phoneticPr fontId="9"/>
  </si>
  <si>
    <t>請求日</t>
    <rPh sb="0" eb="2">
      <t>セイキュウ</t>
    </rPh>
    <rPh sb="2" eb="3">
      <t>ビ</t>
    </rPh>
    <phoneticPr fontId="9"/>
  </si>
  <si>
    <t>施設等利用費請求書（法定代理受領用）</t>
    <rPh sb="10" eb="12">
      <t>ホウテイ</t>
    </rPh>
    <rPh sb="12" eb="14">
      <t>ダイリ</t>
    </rPh>
    <rPh sb="14" eb="16">
      <t>ジュリョウ</t>
    </rPh>
    <rPh sb="16" eb="17">
      <t>ヨウ</t>
    </rPh>
    <phoneticPr fontId="9"/>
  </si>
  <si>
    <t>私立幼稚園(新制度移行園除く)、国立大学附属幼稚園、特別支援学校幼稚部が
施設等利用給付認定保護者に代わって施設等利用費を代理受領する場合</t>
    <rPh sb="6" eb="9">
      <t>シンセイド</t>
    </rPh>
    <rPh sb="9" eb="11">
      <t>イコウ</t>
    </rPh>
    <rPh sb="11" eb="12">
      <t>エン</t>
    </rPh>
    <rPh sb="12" eb="13">
      <t>ノゾ</t>
    </rPh>
    <rPh sb="16" eb="18">
      <t>コクリツ</t>
    </rPh>
    <rPh sb="18" eb="20">
      <t>ダイガク</t>
    </rPh>
    <rPh sb="20" eb="22">
      <t>フゾク</t>
    </rPh>
    <rPh sb="22" eb="25">
      <t>ヨウチエン</t>
    </rPh>
    <phoneticPr fontId="9"/>
  </si>
  <si>
    <t>２．</t>
    <phoneticPr fontId="9"/>
  </si>
  <si>
    <t>３．</t>
    <phoneticPr fontId="9"/>
  </si>
  <si>
    <t>１．特定子ども・子育て支援提供者（請求者）</t>
    <rPh sb="17" eb="20">
      <t>セイキュウシャ</t>
    </rPh>
    <phoneticPr fontId="9"/>
  </si>
  <si>
    <t>フリガナ</t>
    <phoneticPr fontId="9"/>
  </si>
  <si>
    <t>請求者の
所属団体</t>
    <rPh sb="0" eb="3">
      <t>セイキュウシャ</t>
    </rPh>
    <rPh sb="5" eb="7">
      <t>ショゾク</t>
    </rPh>
    <rPh sb="7" eb="9">
      <t>ダンタイ</t>
    </rPh>
    <phoneticPr fontId="9"/>
  </si>
  <si>
    <t>特定子ども・子育て支援提供者氏名
(請求者)</t>
    <rPh sb="14" eb="16">
      <t>シメイ</t>
    </rPh>
    <rPh sb="18" eb="21">
      <t>セイキュウシャ</t>
    </rPh>
    <phoneticPr fontId="9"/>
  </si>
  <si>
    <t>印</t>
    <rPh sb="0" eb="1">
      <t>イン</t>
    </rPh>
    <phoneticPr fontId="9"/>
  </si>
  <si>
    <t>請求者の
役職名等</t>
    <rPh sb="0" eb="3">
      <t>セイキュウシャ</t>
    </rPh>
    <rPh sb="5" eb="7">
      <t>ヤクショク</t>
    </rPh>
    <rPh sb="7" eb="8">
      <t>ナ</t>
    </rPh>
    <rPh sb="8" eb="9">
      <t>ナド</t>
    </rPh>
    <phoneticPr fontId="9"/>
  </si>
  <si>
    <t>2．特定子ども・子育て支援施設・事業所</t>
    <rPh sb="13" eb="15">
      <t>シセツ</t>
    </rPh>
    <rPh sb="16" eb="19">
      <t>ジギョウショ</t>
    </rPh>
    <phoneticPr fontId="9"/>
  </si>
  <si>
    <t>フリガナ</t>
    <phoneticPr fontId="13"/>
  </si>
  <si>
    <t>所在地</t>
    <rPh sb="0" eb="3">
      <t>ショザイチ</t>
    </rPh>
    <phoneticPr fontId="13"/>
  </si>
  <si>
    <t>〒</t>
    <phoneticPr fontId="13"/>
  </si>
  <si>
    <t>幼稚園等の名称</t>
    <rPh sb="0" eb="3">
      <t>ヨウチエン</t>
    </rPh>
    <rPh sb="3" eb="4">
      <t>ナド</t>
    </rPh>
    <rPh sb="5" eb="7">
      <t>メイショウ</t>
    </rPh>
    <phoneticPr fontId="13"/>
  </si>
  <si>
    <t>電話：</t>
    <rPh sb="0" eb="2">
      <t>デンワ</t>
    </rPh>
    <phoneticPr fontId="9"/>
  </si>
  <si>
    <t>幼稚園等の
運営団体名</t>
    <rPh sb="0" eb="3">
      <t>ヨウチエン</t>
    </rPh>
    <rPh sb="3" eb="4">
      <t>ナド</t>
    </rPh>
    <rPh sb="6" eb="8">
      <t>ウンエイ</t>
    </rPh>
    <rPh sb="8" eb="10">
      <t>ダンタイ</t>
    </rPh>
    <rPh sb="10" eb="11">
      <t>ナ</t>
    </rPh>
    <phoneticPr fontId="13"/>
  </si>
  <si>
    <t>3．施設等利用費請求金額</t>
    <rPh sb="2" eb="5">
      <t>シセツナド</t>
    </rPh>
    <rPh sb="5" eb="7">
      <t>リヨウ</t>
    </rPh>
    <rPh sb="7" eb="8">
      <t>ヒ</t>
    </rPh>
    <rPh sb="8" eb="10">
      <t>セイキュウ</t>
    </rPh>
    <rPh sb="10" eb="12">
      <t>キンガク</t>
    </rPh>
    <phoneticPr fontId="9"/>
  </si>
  <si>
    <t>請求する
年月分</t>
    <rPh sb="0" eb="2">
      <t>セイキュウ</t>
    </rPh>
    <rPh sb="5" eb="7">
      <t>ネンゲツ</t>
    </rPh>
    <rPh sb="7" eb="8">
      <t>ブン</t>
    </rPh>
    <phoneticPr fontId="9"/>
  </si>
  <si>
    <t>請求金額</t>
    <rPh sb="0" eb="2">
      <t>セイキュウ</t>
    </rPh>
    <rPh sb="2" eb="4">
      <t>キンガク</t>
    </rPh>
    <phoneticPr fontId="9"/>
  </si>
  <si>
    <t>4．施設等利用費請求金額の内訳</t>
    <rPh sb="2" eb="5">
      <t>シセツナド</t>
    </rPh>
    <rPh sb="5" eb="7">
      <t>リヨウ</t>
    </rPh>
    <rPh sb="7" eb="8">
      <t>ヒ</t>
    </rPh>
    <rPh sb="8" eb="10">
      <t>セイキュウ</t>
    </rPh>
    <rPh sb="10" eb="12">
      <t>キンガク</t>
    </rPh>
    <rPh sb="13" eb="15">
      <t>ウチワケ</t>
    </rPh>
    <phoneticPr fontId="9"/>
  </si>
  <si>
    <t>5．振込先(※1)</t>
    <rPh sb="2" eb="4">
      <t>フリコミ</t>
    </rPh>
    <rPh sb="4" eb="5">
      <t>サキ</t>
    </rPh>
    <phoneticPr fontId="13"/>
  </si>
  <si>
    <t>金融機関名</t>
    <rPh sb="0" eb="2">
      <t>キンユウ</t>
    </rPh>
    <rPh sb="2" eb="4">
      <t>キカン</t>
    </rPh>
    <rPh sb="4" eb="5">
      <t>ナ</t>
    </rPh>
    <phoneticPr fontId="9"/>
  </si>
  <si>
    <t>預金種目</t>
    <rPh sb="0" eb="2">
      <t>ヨキン</t>
    </rPh>
    <rPh sb="2" eb="4">
      <t>シュモク</t>
    </rPh>
    <phoneticPr fontId="9"/>
  </si>
  <si>
    <t>普通</t>
    <rPh sb="0" eb="2">
      <t>フツウ</t>
    </rPh>
    <phoneticPr fontId="9"/>
  </si>
  <si>
    <t>□</t>
    <phoneticPr fontId="9"/>
  </si>
  <si>
    <t>当座</t>
    <rPh sb="0" eb="2">
      <t>トウザ</t>
    </rPh>
    <phoneticPr fontId="9"/>
  </si>
  <si>
    <t>銀行・信用金庫</t>
    <rPh sb="0" eb="2">
      <t>ギンコウ</t>
    </rPh>
    <rPh sb="3" eb="5">
      <t>シンヨウ</t>
    </rPh>
    <rPh sb="5" eb="7">
      <t>キンコ</t>
    </rPh>
    <phoneticPr fontId="13"/>
  </si>
  <si>
    <t>支店</t>
    <rPh sb="0" eb="2">
      <t>シテン</t>
    </rPh>
    <phoneticPr fontId="13"/>
  </si>
  <si>
    <t>口座番号</t>
    <rPh sb="0" eb="2">
      <t>コウザ</t>
    </rPh>
    <rPh sb="2" eb="4">
      <t>バンゴウ</t>
    </rPh>
    <phoneticPr fontId="9"/>
  </si>
  <si>
    <t>農協・信用組合</t>
    <rPh sb="0" eb="2">
      <t>ノウキョウ</t>
    </rPh>
    <rPh sb="3" eb="5">
      <t>シンヨウ</t>
    </rPh>
    <rPh sb="5" eb="7">
      <t>クミアイ</t>
    </rPh>
    <phoneticPr fontId="13"/>
  </si>
  <si>
    <t>出張所</t>
    <rPh sb="0" eb="2">
      <t>シュッチョウ</t>
    </rPh>
    <rPh sb="2" eb="3">
      <t>ジョ</t>
    </rPh>
    <phoneticPr fontId="13"/>
  </si>
  <si>
    <t>口座名義(カタカナ)</t>
    <rPh sb="0" eb="2">
      <t>コウザ</t>
    </rPh>
    <rPh sb="2" eb="4">
      <t>メイギ</t>
    </rPh>
    <phoneticPr fontId="9"/>
  </si>
  <si>
    <t>※1</t>
    <phoneticPr fontId="13"/>
  </si>
  <si>
    <t>請求者と口座名義が異なる振込先を指定する場合は、本市指定の委任状を提出してください。</t>
    <rPh sb="0" eb="3">
      <t>セイキュウシャ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13"/>
  </si>
  <si>
    <t>（宛先）うるま市長　様</t>
    <rPh sb="7" eb="8">
      <t>シ</t>
    </rPh>
    <rPh sb="10" eb="11">
      <t>サマ</t>
    </rPh>
    <phoneticPr fontId="9"/>
  </si>
  <si>
    <t>　私（請求者）は、特定子ども・子育て支援提供者として、子ども・子育て支援法第３０条の１１第３項の規定に基づき、うるま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8" eb="59">
      <t>シ</t>
    </rPh>
    <rPh sb="60" eb="62">
      <t>キョジュウ</t>
    </rPh>
    <rPh sb="66" eb="69">
      <t>シセツナド</t>
    </rPh>
    <rPh sb="69" eb="71">
      <t>リヨウ</t>
    </rPh>
    <rPh sb="71" eb="73">
      <t>キュウフ</t>
    </rPh>
    <rPh sb="73" eb="75">
      <t>ニンテイ</t>
    </rPh>
    <rPh sb="75" eb="78">
      <t>ホゴシャ</t>
    </rPh>
    <rPh sb="79" eb="80">
      <t>カ</t>
    </rPh>
    <rPh sb="90" eb="91">
      <t>シタ</t>
    </rPh>
    <rPh sb="115" eb="116">
      <t>オヨ</t>
    </rPh>
    <rPh sb="117" eb="119">
      <t>シハラ</t>
    </rPh>
    <phoneticPr fontId="9"/>
  </si>
  <si>
    <t>１．</t>
    <phoneticPr fontId="9"/>
  </si>
  <si>
    <t>実際の利用状況等についてうるま市が施設等利用給付認定保護者に確認すること。</t>
    <rPh sb="5" eb="7">
      <t>ジョウキョウ</t>
    </rPh>
    <rPh sb="7" eb="8">
      <t>ナド</t>
    </rPh>
    <phoneticPr fontId="9"/>
  </si>
  <si>
    <t>利用料の請求・支払い状況をうるま市が施設等利用給付認定保護者に確認すること。</t>
    <rPh sb="0" eb="3">
      <t>リヨウリョウ</t>
    </rPh>
    <rPh sb="4" eb="6">
      <t>セイキュウ</t>
    </rPh>
    <rPh sb="7" eb="9">
      <t>シハラ</t>
    </rPh>
    <rPh sb="10" eb="12">
      <t>ジョウキョウ</t>
    </rPh>
    <phoneticPr fontId="9"/>
  </si>
  <si>
    <t>うるま市の要請・質問等に対応すること。</t>
    <rPh sb="5" eb="7">
      <t>ヨウセイ</t>
    </rPh>
    <rPh sb="8" eb="10">
      <t>シツモン</t>
    </rPh>
    <rPh sb="10" eb="11">
      <t>ナド</t>
    </rPh>
    <rPh sb="12" eb="14">
      <t>タイオウ</t>
    </rPh>
    <phoneticPr fontId="9"/>
  </si>
  <si>
    <t>№</t>
  </si>
  <si>
    <t>認定子ども</t>
    <rPh sb="0" eb="2">
      <t>にんてい</t>
    </rPh>
    <rPh sb="2" eb="3">
      <t>こ</t>
    </rPh>
    <phoneticPr fontId="13" type="Hiragana"/>
  </si>
  <si>
    <t>生年月日</t>
    <rPh sb="0" eb="2">
      <t>せいねん</t>
    </rPh>
    <rPh sb="2" eb="4">
      <t>がっぴ</t>
    </rPh>
    <phoneticPr fontId="13" type="Hiragana"/>
  </si>
  <si>
    <t>施設等利用費の算定　（単位：円）</t>
    <rPh sb="0" eb="2">
      <t>しせつ</t>
    </rPh>
    <rPh sb="2" eb="3">
      <t>とう</t>
    </rPh>
    <rPh sb="3" eb="5">
      <t>りよう</t>
    </rPh>
    <rPh sb="5" eb="6">
      <t>ひ</t>
    </rPh>
    <rPh sb="7" eb="9">
      <t>さんてい</t>
    </rPh>
    <rPh sb="11" eb="13">
      <t>たんい</t>
    </rPh>
    <rPh sb="14" eb="15">
      <t>えん</t>
    </rPh>
    <phoneticPr fontId="13" type="Hiragana"/>
  </si>
  <si>
    <t>上限額</t>
    <rPh sb="0" eb="3">
      <t>じょうげんがく</t>
    </rPh>
    <phoneticPr fontId="13" type="Hiragana"/>
  </si>
  <si>
    <t>請求額</t>
    <rPh sb="0" eb="3">
      <t>せいきゅうがく</t>
    </rPh>
    <phoneticPr fontId="13" type="Hiragana"/>
  </si>
  <si>
    <t>氏名</t>
    <rPh sb="0" eb="2">
      <t>しめい</t>
    </rPh>
    <phoneticPr fontId="13" type="Hiragana"/>
  </si>
  <si>
    <t>フリガナ</t>
    <phoneticPr fontId="13" type="Hiragana"/>
  </si>
  <si>
    <t>始</t>
    <rPh sb="0" eb="1">
      <t>はじ</t>
    </rPh>
    <phoneticPr fontId="13" type="Hiragana"/>
  </si>
  <si>
    <t>終</t>
    <rPh sb="0" eb="1">
      <t>お</t>
    </rPh>
    <phoneticPr fontId="13" type="Hiragana"/>
  </si>
  <si>
    <t>提供
日数</t>
    <rPh sb="0" eb="2">
      <t>ていきょう</t>
    </rPh>
    <rPh sb="3" eb="5">
      <t>にっすう</t>
    </rPh>
    <phoneticPr fontId="13" type="Hiragana"/>
  </si>
  <si>
    <t>別紙「特定子ども・子育て支援提供証明書兼請求額内訳書(様式Ｃ）」のとおり</t>
    <rPh sb="0" eb="2">
      <t>ベッシ</t>
    </rPh>
    <rPh sb="3" eb="5">
      <t>トクテイ</t>
    </rPh>
    <rPh sb="5" eb="6">
      <t>コ</t>
    </rPh>
    <rPh sb="9" eb="11">
      <t>コソダ</t>
    </rPh>
    <rPh sb="12" eb="14">
      <t>シエン</t>
    </rPh>
    <rPh sb="14" eb="16">
      <t>テイキョウ</t>
    </rPh>
    <rPh sb="16" eb="19">
      <t>ショウメイショ</t>
    </rPh>
    <rPh sb="19" eb="20">
      <t>ケン</t>
    </rPh>
    <rPh sb="20" eb="22">
      <t>セイキュウ</t>
    </rPh>
    <rPh sb="22" eb="23">
      <t>ガク</t>
    </rPh>
    <rPh sb="23" eb="26">
      <t>ウチワケショ</t>
    </rPh>
    <rPh sb="27" eb="29">
      <t>ヨウシキ</t>
    </rPh>
    <phoneticPr fontId="9"/>
  </si>
  <si>
    <t>保護者氏名</t>
    <rPh sb="0" eb="3">
      <t>ほごしゃ</t>
    </rPh>
    <rPh sb="3" eb="5">
      <t>しめい</t>
    </rPh>
    <phoneticPr fontId="13" type="Hiragana"/>
  </si>
  <si>
    <t>住所</t>
    <rPh sb="0" eb="2">
      <t>ジュウショ</t>
    </rPh>
    <phoneticPr fontId="4"/>
  </si>
  <si>
    <t>認定種別</t>
    <rPh sb="0" eb="2">
      <t>ニンテイ</t>
    </rPh>
    <rPh sb="2" eb="4">
      <t>シュベツ</t>
    </rPh>
    <phoneticPr fontId="4"/>
  </si>
  <si>
    <t>請求月の在籍状況</t>
    <rPh sb="0" eb="2">
      <t>せいきゅう</t>
    </rPh>
    <rPh sb="2" eb="3">
      <t>つき</t>
    </rPh>
    <rPh sb="4" eb="6">
      <t>ざいせき</t>
    </rPh>
    <rPh sb="6" eb="8">
      <t>じょうきょう</t>
    </rPh>
    <phoneticPr fontId="13" type="Hiragana"/>
  </si>
  <si>
    <t>法定代理受領時における預かり保育の「特定子ども・子育て支援提供証明書（市町村提出用）」　兼　「請求額内訳書」</t>
    <rPh sb="0" eb="2">
      <t>ほうてい</t>
    </rPh>
    <rPh sb="2" eb="4">
      <t>だいり</t>
    </rPh>
    <rPh sb="4" eb="6">
      <t>じゅりょう</t>
    </rPh>
    <rPh sb="6" eb="7">
      <t>じ</t>
    </rPh>
    <rPh sb="11" eb="12">
      <t>あず</t>
    </rPh>
    <rPh sb="14" eb="16">
      <t>ほいく</t>
    </rPh>
    <rPh sb="18" eb="20">
      <t>とくてい</t>
    </rPh>
    <rPh sb="20" eb="21">
      <t>こ</t>
    </rPh>
    <rPh sb="24" eb="26">
      <t>こそだ</t>
    </rPh>
    <rPh sb="27" eb="29">
      <t>しえん</t>
    </rPh>
    <rPh sb="29" eb="31">
      <t>ていきょう</t>
    </rPh>
    <rPh sb="31" eb="34">
      <t>しょうめいしょ</t>
    </rPh>
    <rPh sb="35" eb="38">
      <t>しちょうそん</t>
    </rPh>
    <rPh sb="38" eb="40">
      <t>ていしゅつ</t>
    </rPh>
    <rPh sb="40" eb="41">
      <t>よう</t>
    </rPh>
    <rPh sb="44" eb="45">
      <t>けん</t>
    </rPh>
    <rPh sb="47" eb="49">
      <t>せいきゅう</t>
    </rPh>
    <rPh sb="49" eb="50">
      <t>がく</t>
    </rPh>
    <rPh sb="50" eb="52">
      <t>うちわけ</t>
    </rPh>
    <rPh sb="52" eb="53">
      <t>しょ</t>
    </rPh>
    <phoneticPr fontId="13" type="Hiragana"/>
  </si>
  <si>
    <t>【</t>
    <phoneticPr fontId="4"/>
  </si>
  <si>
    <t>】</t>
    <phoneticPr fontId="4"/>
  </si>
  <si>
    <t>（上記月分）</t>
    <rPh sb="1" eb="3">
      <t>ジョウキ</t>
    </rPh>
    <rPh sb="3" eb="4">
      <t>ツキ</t>
    </rPh>
    <rPh sb="4" eb="5">
      <t>ブン</t>
    </rPh>
    <phoneticPr fontId="9"/>
  </si>
  <si>
    <t>※預かり保育用</t>
    <phoneticPr fontId="4"/>
  </si>
  <si>
    <t>下記のとおり認定子どもに対し、特定子ども・子育て支援を提供したことを証明します。</t>
    <rPh sb="0" eb="2">
      <t>カキ</t>
    </rPh>
    <phoneticPr fontId="4"/>
  </si>
  <si>
    <t>所在地：</t>
  </si>
  <si>
    <t>施設・事業所の名称：</t>
  </si>
  <si>
    <t>代表者氏名：</t>
  </si>
  <si>
    <t>☑</t>
    <phoneticPr fontId="9"/>
  </si>
  <si>
    <t>合計</t>
    <rPh sb="0" eb="2">
      <t>ゴウケイ</t>
    </rPh>
    <phoneticPr fontId="4"/>
  </si>
  <si>
    <t>特定子ども・子育て支援の提供に係る領収証 兼 提供証明書 兼 法定代理受領額通知書</t>
    <rPh sb="0" eb="2">
      <t>トクテイ</t>
    </rPh>
    <rPh sb="2" eb="3">
      <t>コ</t>
    </rPh>
    <rPh sb="6" eb="8">
      <t>コソダ</t>
    </rPh>
    <rPh sb="9" eb="11">
      <t>シエン</t>
    </rPh>
    <rPh sb="12" eb="14">
      <t>テイキョウ</t>
    </rPh>
    <rPh sb="15" eb="16">
      <t>カカ</t>
    </rPh>
    <rPh sb="17" eb="20">
      <t>リョウシュウショウ</t>
    </rPh>
    <rPh sb="21" eb="22">
      <t>ケン</t>
    </rPh>
    <rPh sb="23" eb="25">
      <t>テイキョウ</t>
    </rPh>
    <rPh sb="25" eb="28">
      <t>ショウメイショ</t>
    </rPh>
    <rPh sb="29" eb="30">
      <t>ケン</t>
    </rPh>
    <rPh sb="31" eb="33">
      <t>ホウテイ</t>
    </rPh>
    <rPh sb="33" eb="35">
      <t>ダイリ</t>
    </rPh>
    <rPh sb="35" eb="37">
      <t>ジュリョウ</t>
    </rPh>
    <rPh sb="37" eb="38">
      <t>ガク</t>
    </rPh>
    <rPh sb="38" eb="41">
      <t>ツウチショ</t>
    </rPh>
    <phoneticPr fontId="9"/>
  </si>
  <si>
    <t>認可外保育施設・預かり保育事業・一時預かり事業・病児保育事業の利用料</t>
    <rPh sb="8" eb="9">
      <t>アズ</t>
    </rPh>
    <rPh sb="11" eb="13">
      <t>ホイク</t>
    </rPh>
    <rPh sb="13" eb="15">
      <t>ジギョウ</t>
    </rPh>
    <rPh sb="16" eb="18">
      <t>イチジ</t>
    </rPh>
    <rPh sb="18" eb="19">
      <t>アズ</t>
    </rPh>
    <rPh sb="21" eb="23">
      <t>ジギョウ</t>
    </rPh>
    <rPh sb="24" eb="26">
      <t>ビョウジ</t>
    </rPh>
    <rPh sb="26" eb="28">
      <t>ホイク</t>
    </rPh>
    <rPh sb="28" eb="30">
      <t>ジギョウ</t>
    </rPh>
    <rPh sb="31" eb="34">
      <t>リヨウリョウ</t>
    </rPh>
    <phoneticPr fontId="9"/>
  </si>
  <si>
    <t>←児童番号を入力</t>
    <rPh sb="1" eb="3">
      <t>ジドウ</t>
    </rPh>
    <rPh sb="3" eb="5">
      <t>バンゴウ</t>
    </rPh>
    <rPh sb="6" eb="8">
      <t>ニュウリョク</t>
    </rPh>
    <phoneticPr fontId="9"/>
  </si>
  <si>
    <t>納入者</t>
    <rPh sb="0" eb="2">
      <t>ノウニュウ</t>
    </rPh>
    <rPh sb="2" eb="3">
      <t>シャ</t>
    </rPh>
    <phoneticPr fontId="26"/>
  </si>
  <si>
    <t>様</t>
    <phoneticPr fontId="9"/>
  </si>
  <si>
    <t>日</t>
    <rPh sb="0" eb="1">
      <t>ニチ</t>
    </rPh>
    <phoneticPr fontId="4"/>
  </si>
  <si>
    <t>日</t>
    <rPh sb="0" eb="1">
      <t>ニチ</t>
    </rPh>
    <phoneticPr fontId="9"/>
  </si>
  <si>
    <t>ただし、特定子ども・子育て支援利用料上記月分について</t>
    <rPh sb="4" eb="6">
      <t>トクテイ</t>
    </rPh>
    <rPh sb="6" eb="7">
      <t>コ</t>
    </rPh>
    <rPh sb="10" eb="12">
      <t>コソダ</t>
    </rPh>
    <rPh sb="13" eb="15">
      <t>シエン</t>
    </rPh>
    <rPh sb="15" eb="18">
      <t>リヨウリョウ</t>
    </rPh>
    <rPh sb="18" eb="20">
      <t>ジョウキ</t>
    </rPh>
    <rPh sb="20" eb="21">
      <t>ツキ</t>
    </rPh>
    <rPh sb="21" eb="22">
      <t>ブン</t>
    </rPh>
    <phoneticPr fontId="26"/>
  </si>
  <si>
    <t>特定子ども・子育て支援
利用料の領収金額</t>
    <rPh sb="16" eb="18">
      <t>リョウシュウ</t>
    </rPh>
    <rPh sb="18" eb="20">
      <t>キンガク</t>
    </rPh>
    <phoneticPr fontId="26"/>
  </si>
  <si>
    <t>円</t>
    <phoneticPr fontId="9"/>
  </si>
  <si>
    <t>【特定子ども・子育て支援利用料以外の領収金額】</t>
    <rPh sb="1" eb="3">
      <t>トクテイ</t>
    </rPh>
    <rPh sb="3" eb="4">
      <t>コ</t>
    </rPh>
    <rPh sb="7" eb="9">
      <t>コソダ</t>
    </rPh>
    <rPh sb="10" eb="12">
      <t>シエン</t>
    </rPh>
    <rPh sb="12" eb="15">
      <t>リヨウリョウ</t>
    </rPh>
    <rPh sb="15" eb="17">
      <t>イガイ</t>
    </rPh>
    <rPh sb="18" eb="20">
      <t>リョウシュウ</t>
    </rPh>
    <rPh sb="20" eb="22">
      <t>キンガク</t>
    </rPh>
    <phoneticPr fontId="9"/>
  </si>
  <si>
    <t>日用品、文房具、行事参加費、食材料費、通園送迎費等として</t>
    <phoneticPr fontId="9"/>
  </si>
  <si>
    <t>特定子ども・子育て支援提供証明書</t>
    <phoneticPr fontId="9"/>
  </si>
  <si>
    <t>認定
子ども</t>
    <rPh sb="0" eb="2">
      <t>ニンテイ</t>
    </rPh>
    <rPh sb="3" eb="4">
      <t>コ</t>
    </rPh>
    <phoneticPr fontId="9"/>
  </si>
  <si>
    <t>フリガナ</t>
    <phoneticPr fontId="9"/>
  </si>
  <si>
    <t>氏名</t>
    <rPh sb="0" eb="2">
      <t>シメイ</t>
    </rPh>
    <phoneticPr fontId="9"/>
  </si>
  <si>
    <t>特定子ども・子育て支援の内容</t>
    <rPh sb="0" eb="2">
      <t>トクテイ</t>
    </rPh>
    <rPh sb="2" eb="3">
      <t>コ</t>
    </rPh>
    <rPh sb="6" eb="8">
      <t>コソダ</t>
    </rPh>
    <rPh sb="9" eb="11">
      <t>シエン</t>
    </rPh>
    <rPh sb="12" eb="14">
      <t>ナイヨウ</t>
    </rPh>
    <phoneticPr fontId="9"/>
  </si>
  <si>
    <t>提供した日（提供日数※１）</t>
    <rPh sb="0" eb="2">
      <t>テイキョウ</t>
    </rPh>
    <rPh sb="4" eb="5">
      <t>ヒ</t>
    </rPh>
    <rPh sb="6" eb="8">
      <t>テイキョウ</t>
    </rPh>
    <rPh sb="8" eb="10">
      <t>ニッスウ</t>
    </rPh>
    <phoneticPr fontId="9"/>
  </si>
  <si>
    <t>提供時間帯※２</t>
    <rPh sb="0" eb="2">
      <t>テイキョウ</t>
    </rPh>
    <rPh sb="2" eb="5">
      <t>ジカンタイ</t>
    </rPh>
    <phoneticPr fontId="9"/>
  </si>
  <si>
    <t>費用※３</t>
    <rPh sb="0" eb="2">
      <t>ヒヨウ</t>
    </rPh>
    <phoneticPr fontId="9"/>
  </si>
  <si>
    <t>～</t>
    <phoneticPr fontId="9"/>
  </si>
  <si>
    <t>※1:提供日数は、預かり保育事業のみ記載。※2:提供時間は、標準的な利用時間帯の記入でも可。※3:費用は特定子ども・子育て支援利用料の額を記入。</t>
    <rPh sb="3" eb="5">
      <t>テイキョウ</t>
    </rPh>
    <rPh sb="5" eb="7">
      <t>ニッスウ</t>
    </rPh>
    <rPh sb="9" eb="10">
      <t>アズ</t>
    </rPh>
    <rPh sb="12" eb="14">
      <t>ホイク</t>
    </rPh>
    <rPh sb="14" eb="16">
      <t>ジギョウ</t>
    </rPh>
    <rPh sb="18" eb="20">
      <t>キサイ</t>
    </rPh>
    <rPh sb="24" eb="26">
      <t>テイキョウ</t>
    </rPh>
    <rPh sb="26" eb="28">
      <t>ジカン</t>
    </rPh>
    <rPh sb="30" eb="33">
      <t>ヒョウジュンテキ</t>
    </rPh>
    <rPh sb="34" eb="36">
      <t>リヨウ</t>
    </rPh>
    <rPh sb="36" eb="39">
      <t>ジカンタイ</t>
    </rPh>
    <rPh sb="40" eb="42">
      <t>キニュウ</t>
    </rPh>
    <rPh sb="44" eb="45">
      <t>カ</t>
    </rPh>
    <rPh sb="49" eb="51">
      <t>ヒヨウ</t>
    </rPh>
    <rPh sb="52" eb="54">
      <t>トクテイ</t>
    </rPh>
    <rPh sb="54" eb="55">
      <t>コ</t>
    </rPh>
    <rPh sb="58" eb="60">
      <t>コソダ</t>
    </rPh>
    <rPh sb="61" eb="63">
      <t>シエン</t>
    </rPh>
    <rPh sb="63" eb="66">
      <t>リヨウリョウ</t>
    </rPh>
    <rPh sb="67" eb="68">
      <t>ガク</t>
    </rPh>
    <rPh sb="69" eb="71">
      <t>キニュウ</t>
    </rPh>
    <phoneticPr fontId="9"/>
  </si>
  <si>
    <t>　子ども・子育て支援法第３０条の１１第３項の規定に基づき、施設等利用費を、認定を受けた保護者に代わり、特定子ども・子育て支援提供者が代理受領することを通知するとともに、上記のとおり利用料を領収し、認定子どもに対し、特定子ども・子育て支援を提供したことを証明します。</t>
    <rPh sb="84" eb="86">
      <t>ジョウキ</t>
    </rPh>
    <rPh sb="90" eb="93">
      <t>リヨウリョウ</t>
    </rPh>
    <rPh sb="94" eb="96">
      <t>リョウシュウ</t>
    </rPh>
    <rPh sb="98" eb="100">
      <t>ニンテイ</t>
    </rPh>
    <rPh sb="100" eb="101">
      <t>コ</t>
    </rPh>
    <rPh sb="104" eb="105">
      <t>タイ</t>
    </rPh>
    <rPh sb="107" eb="109">
      <t>トクテイ</t>
    </rPh>
    <rPh sb="109" eb="110">
      <t>コ</t>
    </rPh>
    <rPh sb="113" eb="115">
      <t>コソダ</t>
    </rPh>
    <rPh sb="116" eb="118">
      <t>シエン</t>
    </rPh>
    <rPh sb="119" eb="121">
      <t>テイキョウ</t>
    </rPh>
    <rPh sb="126" eb="128">
      <t>ショウメイ</t>
    </rPh>
    <phoneticPr fontId="9"/>
  </si>
  <si>
    <t>所在地</t>
    <rPh sb="0" eb="3">
      <t>ショザイチ</t>
    </rPh>
    <phoneticPr fontId="26"/>
  </si>
  <si>
    <t>施設・事業所
の名称</t>
    <phoneticPr fontId="9"/>
  </si>
  <si>
    <t>印</t>
    <rPh sb="0" eb="1">
      <t>イン</t>
    </rPh>
    <phoneticPr fontId="26"/>
  </si>
  <si>
    <t>代表者職氏名</t>
    <phoneticPr fontId="9"/>
  </si>
  <si>
    <t>ura</t>
    <phoneticPr fontId="9"/>
  </si>
  <si>
    <t>預かり保育</t>
    <rPh sb="0" eb="1">
      <t>アズ</t>
    </rPh>
    <rPh sb="3" eb="5">
      <t>ホイク</t>
    </rPh>
    <phoneticPr fontId="9"/>
  </si>
  <si>
    <t>(</t>
    <phoneticPr fontId="4"/>
  </si>
  <si>
    <t>）</t>
    <phoneticPr fontId="4"/>
  </si>
  <si>
    <t>～</t>
    <phoneticPr fontId="4"/>
  </si>
  <si>
    <t>：</t>
    <phoneticPr fontId="4"/>
  </si>
  <si>
    <t>日用品、文具、行事、食材、送迎費等</t>
    <rPh sb="0" eb="3">
      <t>ニチヨウヒン</t>
    </rPh>
    <rPh sb="4" eb="6">
      <t>ブング</t>
    </rPh>
    <rPh sb="7" eb="9">
      <t>ギョウジ</t>
    </rPh>
    <rPh sb="10" eb="12">
      <t>ショクザイ</t>
    </rPh>
    <rPh sb="13" eb="15">
      <t>ソウゲイ</t>
    </rPh>
    <rPh sb="15" eb="16">
      <t>ヒ</t>
    </rPh>
    <rPh sb="16" eb="17">
      <t>トウ</t>
    </rPh>
    <phoneticPr fontId="4"/>
  </si>
  <si>
    <t>）</t>
    <phoneticPr fontId="4"/>
  </si>
  <si>
    <t>（</t>
    <phoneticPr fontId="4"/>
  </si>
  <si>
    <t>提供日数等</t>
    <rPh sb="0" eb="2">
      <t>ていきょう</t>
    </rPh>
    <rPh sb="2" eb="4">
      <t>にっすう</t>
    </rPh>
    <rPh sb="4" eb="5">
      <t>とう</t>
    </rPh>
    <phoneticPr fontId="13" type="Hiragana"/>
  </si>
  <si>
    <t>提供時間帯</t>
    <rPh sb="0" eb="2">
      <t>ていきょう</t>
    </rPh>
    <rPh sb="2" eb="5">
      <t>じかんたい</t>
    </rPh>
    <phoneticPr fontId="13" type="Hiragana"/>
  </si>
  <si>
    <t>提供した日</t>
    <rPh sb="0" eb="2">
      <t>ていきょう</t>
    </rPh>
    <rPh sb="4" eb="5">
      <t>ひ</t>
    </rPh>
    <phoneticPr fontId="13" type="Hiragana"/>
  </si>
  <si>
    <t>費用</t>
    <rPh sb="0" eb="2">
      <t>ひよう</t>
    </rPh>
    <phoneticPr fontId="13" type="Hiragana"/>
  </si>
  <si>
    <t>年</t>
    <phoneticPr fontId="4"/>
  </si>
  <si>
    <t>月分</t>
    <phoneticPr fontId="4"/>
  </si>
  <si>
    <t>令和</t>
    <rPh sb="0" eb="2">
      <t>レイワ</t>
    </rPh>
    <phoneticPr fontId="4"/>
  </si>
  <si>
    <t>令和</t>
    <rPh sb="0" eb="2">
      <t>レイワ</t>
    </rPh>
    <phoneticPr fontId="9"/>
  </si>
  <si>
    <t>年</t>
    <rPh sb="0" eb="1">
      <t>ネン</t>
    </rPh>
    <phoneticPr fontId="4"/>
  </si>
  <si>
    <t>月</t>
    <rPh sb="0" eb="1">
      <t>ガツ</t>
    </rPh>
    <phoneticPr fontId="4"/>
  </si>
  <si>
    <t>日</t>
    <rPh sb="0" eb="1">
      <t>ニチ</t>
    </rPh>
    <phoneticPr fontId="4"/>
  </si>
  <si>
    <t>法定代理受領額</t>
    <rPh sb="0" eb="2">
      <t>ホウテイ</t>
    </rPh>
    <rPh sb="2" eb="4">
      <t>ダイリ</t>
    </rPh>
    <rPh sb="4" eb="6">
      <t>ジュリョウ</t>
    </rPh>
    <rPh sb="6" eb="7">
      <t>ガク</t>
    </rPh>
    <phoneticPr fontId="4"/>
  </si>
  <si>
    <t>円</t>
    <rPh sb="0" eb="1">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</si>
</sst>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分&quot;"/>
    <numFmt numFmtId="177" formatCode="[$-411]ge\.m\.d;@"/>
    <numFmt numFmtId="178" formatCode="#,##0_ "/>
  </numFmts>
  <fonts count="37" x14ac:knownFonts="1">
    <font>
      <sz val="11"/>
      <color theme="1"/>
      <name val="ＭＳ Ｐゴシック"/>
      <family val="2"/>
      <charset val="128"/>
      <scheme val="minor"/>
    </font>
    <font>
      <sz val="11"/>
      <color theme="1"/>
      <name val="ＭＳ Ｐゴシック"/>
      <family val="2"/>
      <charset val="128"/>
      <scheme val="minor"/>
    </font>
    <font>
      <sz val="12"/>
      <color theme="1"/>
      <name val="ＭＳ ゴシック"/>
      <family val="2"/>
      <charset val="128"/>
    </font>
    <font>
      <sz val="10"/>
      <color theme="1"/>
      <name val="ＭＳ 明朝"/>
      <family val="1"/>
      <charset val="128"/>
    </font>
    <font>
      <sz val="6"/>
      <name val="ＭＳ Ｐゴシック"/>
      <family val="2"/>
      <charset val="128"/>
      <scheme val="minor"/>
    </font>
    <font>
      <sz val="12"/>
      <color theme="1"/>
      <name val="ＭＳ 明朝"/>
      <family val="1"/>
      <charset val="128"/>
    </font>
    <font>
      <sz val="11"/>
      <color theme="1"/>
      <name val="ＭＳ Ｐゴシック"/>
      <family val="2"/>
      <scheme val="minor"/>
    </font>
    <font>
      <sz val="11"/>
      <color theme="1"/>
      <name val="ＭＳ 明朝"/>
      <family val="1"/>
      <charset val="128"/>
    </font>
    <font>
      <sz val="12"/>
      <color theme="1"/>
      <name val="ＭＳ Ｐゴシック"/>
      <family val="3"/>
      <charset val="128"/>
    </font>
    <font>
      <sz val="6"/>
      <name val="ＭＳ Ｐゴシック"/>
      <family val="3"/>
      <charset val="128"/>
      <scheme val="minor"/>
    </font>
    <font>
      <sz val="9"/>
      <color theme="1"/>
      <name val="ＭＳ 明朝"/>
      <family val="1"/>
      <charset val="128"/>
    </font>
    <font>
      <sz val="12"/>
      <color theme="1"/>
      <name val="ＭＳ ゴシック"/>
      <family val="3"/>
      <charset val="128"/>
    </font>
    <font>
      <sz val="11"/>
      <name val="ＭＳ Ｐゴシック"/>
      <family val="3"/>
      <charset val="128"/>
    </font>
    <font>
      <sz val="6"/>
      <name val="ＭＳ Ｐゴシック"/>
      <family val="3"/>
      <charset val="128"/>
    </font>
    <font>
      <sz val="9"/>
      <color theme="1"/>
      <name val="HGｺﾞｼｯｸE"/>
      <family val="3"/>
      <charset val="128"/>
    </font>
    <font>
      <b/>
      <sz val="14"/>
      <color theme="1"/>
      <name val="ＭＳ 明朝"/>
      <family val="1"/>
      <charset val="128"/>
    </font>
    <font>
      <sz val="8"/>
      <color theme="1"/>
      <name val="ＭＳ 明朝"/>
      <family val="1"/>
      <charset val="128"/>
    </font>
    <font>
      <sz val="12"/>
      <color theme="1"/>
      <name val="Meiryo UI"/>
      <family val="3"/>
      <charset val="128"/>
    </font>
    <font>
      <sz val="10"/>
      <color theme="1"/>
      <name val="Meiryo UI"/>
      <family val="3"/>
      <charset val="128"/>
    </font>
    <font>
      <sz val="9"/>
      <color theme="1"/>
      <name val="ＭＳ Ｐゴシック"/>
      <family val="2"/>
      <scheme val="minor"/>
    </font>
    <font>
      <sz val="10"/>
      <color theme="1"/>
      <name val="ＭＳ Ｐゴシック"/>
      <family val="3"/>
      <charset val="128"/>
    </font>
    <font>
      <sz val="11"/>
      <color theme="1"/>
      <name val="ＭＳ Ｐゴシック"/>
      <family val="3"/>
      <charset val="128"/>
    </font>
    <font>
      <sz val="12"/>
      <color rgb="FFFF0000"/>
      <name val="ＭＳ Ｐゴシック"/>
      <family val="3"/>
      <charset val="128"/>
    </font>
    <font>
      <sz val="12"/>
      <color rgb="FF0070C0"/>
      <name val="ＭＳ Ｐゴシック"/>
      <family val="3"/>
      <charset val="128"/>
    </font>
    <font>
      <b/>
      <sz val="18"/>
      <color theme="1"/>
      <name val="ＭＳ Ｐゴシック"/>
      <family val="3"/>
      <charset val="128"/>
    </font>
    <font>
      <b/>
      <sz val="11"/>
      <color theme="1"/>
      <name val="ＭＳ 明朝"/>
      <family val="1"/>
      <charset val="128"/>
    </font>
    <font>
      <sz val="6"/>
      <name val="ＭＳ ゴシック"/>
      <family val="2"/>
      <charset val="128"/>
    </font>
    <font>
      <sz val="9"/>
      <color theme="1"/>
      <name val="ＭＳ ゴシック"/>
      <family val="3"/>
      <charset val="128"/>
    </font>
    <font>
      <sz val="11"/>
      <color theme="1"/>
      <name val="ＭＳ ゴシック"/>
      <family val="3"/>
      <charset val="128"/>
    </font>
    <font>
      <sz val="14"/>
      <color theme="1"/>
      <name val="ＭＳ 明朝"/>
      <family val="1"/>
      <charset val="128"/>
    </font>
    <font>
      <sz val="6"/>
      <color theme="1"/>
      <name val="ＭＳ 明朝"/>
      <family val="1"/>
      <charset val="128"/>
    </font>
    <font>
      <sz val="11"/>
      <color theme="0"/>
      <name val="ＭＳ 明朝"/>
      <family val="1"/>
      <charset val="128"/>
    </font>
    <font>
      <sz val="12"/>
      <color theme="1"/>
      <name val="ＭＳ Ｐゴシック"/>
      <family val="2"/>
      <scheme val="minor"/>
    </font>
    <font>
      <sz val="12"/>
      <color theme="1"/>
      <name val="ＭＳ Ｐゴシック"/>
      <family val="2"/>
    </font>
    <font>
      <sz val="12"/>
      <color theme="1"/>
      <name val="ＭＳ Ｐゴシック"/>
      <family val="3"/>
      <charset val="128"/>
      <scheme val="minor"/>
    </font>
    <font>
      <sz val="12"/>
      <name val="ＭＳ Ｐゴシック"/>
      <family val="3"/>
      <charset val="128"/>
    </font>
    <font>
      <sz val="8"/>
      <color theme="1"/>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9999"/>
        <bgColor indexed="64"/>
      </patternFill>
    </fill>
  </fills>
  <borders count="9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auto="1"/>
      </left>
      <right style="thin">
        <color auto="1"/>
      </right>
      <top style="thin">
        <color auto="1"/>
      </top>
      <bottom style="hair">
        <color auto="1"/>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indexed="64"/>
      </right>
      <top/>
      <bottom/>
      <diagonal/>
    </border>
    <border>
      <left/>
      <right style="hair">
        <color indexed="64"/>
      </right>
      <top/>
      <bottom style="thin">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s>
  <cellStyleXfs count="9">
    <xf numFmtId="0" fontId="0" fillId="0" borderId="0">
      <alignment vertical="center"/>
    </xf>
    <xf numFmtId="0" fontId="2" fillId="0" borderId="0">
      <alignment vertical="center"/>
    </xf>
    <xf numFmtId="0" fontId="6" fillId="0" borderId="0"/>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82">
    <xf numFmtId="0" fontId="0" fillId="0" borderId="0" xfId="0">
      <alignment vertical="center"/>
    </xf>
    <xf numFmtId="0" fontId="7" fillId="0" borderId="0" xfId="2" applyFont="1" applyAlignment="1">
      <alignment vertical="center"/>
    </xf>
    <xf numFmtId="0" fontId="5" fillId="0" borderId="0" xfId="2" applyFont="1" applyAlignment="1">
      <alignment vertical="center"/>
    </xf>
    <xf numFmtId="0" fontId="3" fillId="0" borderId="0" xfId="2" applyFont="1" applyAlignment="1">
      <alignment vertical="center"/>
    </xf>
    <xf numFmtId="0" fontId="16" fillId="0" borderId="0" xfId="2" applyFont="1" applyAlignment="1">
      <alignment vertical="center"/>
    </xf>
    <xf numFmtId="0" fontId="5" fillId="0" borderId="0" xfId="2" applyFont="1" applyAlignment="1">
      <alignment vertical="top"/>
    </xf>
    <xf numFmtId="0" fontId="17" fillId="0" borderId="0" xfId="2" applyFont="1" applyBorder="1" applyAlignment="1">
      <alignment vertical="center"/>
    </xf>
    <xf numFmtId="0" fontId="5" fillId="0" borderId="0" xfId="2" applyFont="1" applyBorder="1" applyAlignment="1">
      <alignment vertical="center"/>
    </xf>
    <xf numFmtId="0" fontId="7" fillId="0" borderId="0" xfId="2" applyFont="1"/>
    <xf numFmtId="0" fontId="7" fillId="0" borderId="0" xfId="2" applyFont="1" applyAlignment="1">
      <alignment vertical="top"/>
    </xf>
    <xf numFmtId="0" fontId="19" fillId="0" borderId="0" xfId="2" applyFont="1"/>
    <xf numFmtId="0" fontId="20" fillId="0" borderId="0" xfId="0" applyNumberFormat="1" applyFont="1" applyFill="1" applyAlignment="1">
      <alignment vertical="center" shrinkToFit="1"/>
    </xf>
    <xf numFmtId="38" fontId="20" fillId="0" borderId="0" xfId="7" applyFont="1" applyFill="1" applyAlignment="1">
      <alignment vertical="center" shrinkToFit="1"/>
    </xf>
    <xf numFmtId="38" fontId="20" fillId="0" borderId="0" xfId="7" applyFont="1" applyFill="1" applyBorder="1" applyAlignment="1">
      <alignment vertical="center" wrapText="1" shrinkToFit="1"/>
    </xf>
    <xf numFmtId="38" fontId="20" fillId="0" borderId="0" xfId="7" applyFont="1" applyFill="1" applyAlignment="1">
      <alignment horizontal="center" vertical="center" shrinkToFit="1"/>
    </xf>
    <xf numFmtId="0" fontId="20" fillId="2"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Alignment="1">
      <alignment horizontal="center" vertical="center" shrinkToFit="1"/>
    </xf>
    <xf numFmtId="49" fontId="8" fillId="0" borderId="0" xfId="0" applyNumberFormat="1" applyFont="1" applyFill="1" applyAlignment="1">
      <alignment horizontal="center" vertical="center" shrinkToFit="1"/>
    </xf>
    <xf numFmtId="38" fontId="8" fillId="0" borderId="0" xfId="7" applyFont="1" applyFill="1" applyAlignment="1">
      <alignment vertical="center" shrinkToFit="1"/>
    </xf>
    <xf numFmtId="0" fontId="22" fillId="0" borderId="51" xfId="0" applyNumberFormat="1" applyFont="1" applyFill="1" applyBorder="1" applyAlignment="1">
      <alignment horizontal="left" vertical="center" shrinkToFit="1"/>
    </xf>
    <xf numFmtId="38" fontId="23" fillId="5" borderId="69" xfId="7" applyFont="1" applyFill="1" applyBorder="1" applyAlignment="1">
      <alignment horizontal="right" vertical="center" shrinkToFit="1"/>
    </xf>
    <xf numFmtId="38" fontId="23" fillId="5" borderId="12" xfId="7" applyFont="1" applyFill="1" applyBorder="1" applyAlignment="1">
      <alignment horizontal="right" vertical="center" shrinkToFit="1"/>
    </xf>
    <xf numFmtId="38" fontId="23" fillId="5" borderId="48" xfId="7" applyFont="1" applyFill="1" applyBorder="1" applyAlignment="1">
      <alignment horizontal="right" vertical="center" shrinkToFit="1"/>
    </xf>
    <xf numFmtId="0" fontId="8" fillId="0" borderId="59" xfId="0" applyNumberFormat="1" applyFont="1" applyFill="1" applyBorder="1" applyAlignment="1">
      <alignment horizontal="center" vertical="center" shrinkToFit="1"/>
    </xf>
    <xf numFmtId="176" fontId="8" fillId="0" borderId="73" xfId="0" applyNumberFormat="1" applyFont="1" applyFill="1" applyBorder="1" applyAlignment="1">
      <alignment vertical="center" shrinkToFit="1"/>
    </xf>
    <xf numFmtId="176" fontId="8" fillId="0" borderId="79" xfId="0" applyNumberFormat="1" applyFont="1" applyFill="1" applyBorder="1" applyAlignment="1">
      <alignment horizontal="center" vertical="center" shrinkToFit="1"/>
    </xf>
    <xf numFmtId="38" fontId="23" fillId="5" borderId="81" xfId="7" applyFont="1" applyFill="1" applyBorder="1" applyAlignment="1">
      <alignment horizontal="right" vertical="center" shrinkToFit="1"/>
    </xf>
    <xf numFmtId="0" fontId="8" fillId="0" borderId="80" xfId="0" applyNumberFormat="1" applyFont="1" applyFill="1" applyBorder="1" applyAlignment="1">
      <alignment horizontal="center" vertical="center" shrinkToFit="1"/>
    </xf>
    <xf numFmtId="0" fontId="22" fillId="0" borderId="51" xfId="0" applyNumberFormat="1" applyFont="1" applyFill="1" applyBorder="1" applyAlignment="1">
      <alignment horizontal="left" vertical="center" shrinkToFit="1"/>
    </xf>
    <xf numFmtId="0" fontId="22" fillId="0" borderId="51" xfId="0" applyNumberFormat="1" applyFont="1" applyFill="1" applyBorder="1" applyAlignment="1">
      <alignment vertical="center" shrinkToFit="1"/>
    </xf>
    <xf numFmtId="0" fontId="3" fillId="0" borderId="0" xfId="2" applyFont="1" applyAlignment="1">
      <alignment vertical="center"/>
    </xf>
    <xf numFmtId="0" fontId="7" fillId="0" borderId="0" xfId="2" applyFont="1" applyAlignment="1">
      <alignment vertical="center"/>
    </xf>
    <xf numFmtId="0" fontId="3" fillId="0" borderId="0" xfId="2" applyFont="1" applyAlignment="1">
      <alignment vertical="center" shrinkToFit="1"/>
    </xf>
    <xf numFmtId="0" fontId="7" fillId="0" borderId="0" xfId="2" applyFont="1" applyBorder="1" applyAlignment="1">
      <alignment vertical="center"/>
    </xf>
    <xf numFmtId="0" fontId="7" fillId="0" borderId="0" xfId="2" applyFont="1" applyFill="1" applyAlignment="1">
      <alignment vertical="center"/>
    </xf>
    <xf numFmtId="0" fontId="32" fillId="0" borderId="0" xfId="2" applyFont="1" applyAlignment="1">
      <alignment horizontal="distributed" vertical="center"/>
    </xf>
    <xf numFmtId="176" fontId="33" fillId="0" borderId="0" xfId="0" applyNumberFormat="1" applyFont="1" applyFill="1" applyBorder="1" applyAlignment="1">
      <alignment vertical="center" shrinkToFit="1"/>
    </xf>
    <xf numFmtId="0" fontId="33" fillId="0" borderId="0" xfId="0" applyNumberFormat="1" applyFont="1" applyFill="1" applyAlignment="1">
      <alignment vertical="center" shrinkToFit="1"/>
    </xf>
    <xf numFmtId="0" fontId="33" fillId="0" borderId="0" xfId="0" applyNumberFormat="1" applyFont="1" applyFill="1" applyAlignment="1">
      <alignment horizontal="center" vertical="center" shrinkToFit="1"/>
    </xf>
    <xf numFmtId="0" fontId="34" fillId="0" borderId="51" xfId="2" applyFont="1" applyBorder="1" applyAlignment="1">
      <alignment horizontal="distributed" vertical="center"/>
    </xf>
    <xf numFmtId="0" fontId="8" fillId="0" borderId="88" xfId="0" applyNumberFormat="1" applyFont="1" applyFill="1" applyBorder="1" applyAlignment="1">
      <alignment horizontal="center" vertical="center" shrinkToFit="1"/>
    </xf>
    <xf numFmtId="38" fontId="23" fillId="5" borderId="65" xfId="7" applyFont="1" applyFill="1" applyBorder="1" applyAlignment="1">
      <alignment horizontal="right" vertical="center" shrinkToFit="1"/>
    </xf>
    <xf numFmtId="38" fontId="23" fillId="5" borderId="50" xfId="7" applyFont="1" applyFill="1" applyBorder="1" applyAlignment="1">
      <alignment horizontal="right" vertical="center" shrinkToFit="1"/>
    </xf>
    <xf numFmtId="38" fontId="8" fillId="0" borderId="64" xfId="7" applyFont="1" applyFill="1" applyBorder="1" applyAlignment="1">
      <alignment vertical="center" shrinkToFit="1"/>
    </xf>
    <xf numFmtId="0" fontId="8" fillId="7" borderId="49" xfId="0" applyNumberFormat="1" applyFont="1" applyFill="1" applyBorder="1" applyAlignment="1">
      <alignment horizontal="center" vertical="center" shrinkToFit="1"/>
    </xf>
    <xf numFmtId="0" fontId="8" fillId="7" borderId="50" xfId="0" applyNumberFormat="1" applyFont="1" applyFill="1" applyBorder="1" applyAlignment="1">
      <alignment horizontal="center" vertical="center" shrinkToFit="1"/>
    </xf>
    <xf numFmtId="0" fontId="8" fillId="7" borderId="49" xfId="0" applyNumberFormat="1" applyFont="1" applyFill="1" applyBorder="1" applyAlignment="1">
      <alignment horizontal="center" vertical="center" wrapText="1" shrinkToFit="1"/>
    </xf>
    <xf numFmtId="0" fontId="8" fillId="7" borderId="65" xfId="0" applyNumberFormat="1" applyFont="1" applyFill="1" applyBorder="1" applyAlignment="1">
      <alignment horizontal="center" vertical="center" shrinkToFit="1"/>
    </xf>
    <xf numFmtId="0" fontId="8" fillId="7" borderId="65" xfId="0" applyNumberFormat="1" applyFont="1" applyFill="1" applyBorder="1" applyAlignment="1">
      <alignment horizontal="center" vertical="center" wrapText="1" shrinkToFit="1"/>
    </xf>
    <xf numFmtId="49" fontId="8" fillId="7" borderId="65" xfId="0" applyNumberFormat="1" applyFont="1" applyFill="1" applyBorder="1" applyAlignment="1">
      <alignment horizontal="center" vertical="center" shrinkToFit="1"/>
    </xf>
    <xf numFmtId="49" fontId="8" fillId="7" borderId="50" xfId="0" applyNumberFormat="1" applyFont="1" applyFill="1" applyBorder="1" applyAlignment="1">
      <alignment horizontal="center" vertical="center" shrinkToFit="1"/>
    </xf>
    <xf numFmtId="38" fontId="8" fillId="7" borderId="79" xfId="7" applyFont="1" applyFill="1" applyBorder="1" applyAlignment="1">
      <alignment horizontal="center" vertical="center" shrinkToFit="1"/>
    </xf>
    <xf numFmtId="0" fontId="8" fillId="0" borderId="92" xfId="0" applyNumberFormat="1" applyFont="1" applyFill="1" applyBorder="1" applyAlignment="1">
      <alignment horizontal="center" vertical="center" shrinkToFit="1"/>
    </xf>
    <xf numFmtId="38" fontId="23" fillId="5" borderId="57" xfId="7" applyFont="1" applyFill="1" applyBorder="1" applyAlignment="1">
      <alignment horizontal="right" vertical="center" shrinkToFit="1"/>
    </xf>
    <xf numFmtId="38" fontId="23" fillId="5" borderId="56" xfId="7" applyFont="1" applyFill="1" applyBorder="1" applyAlignment="1">
      <alignment horizontal="right" vertical="center" shrinkToFit="1"/>
    </xf>
    <xf numFmtId="0" fontId="7" fillId="0" borderId="0" xfId="2" applyFont="1" applyBorder="1" applyAlignment="1" applyProtection="1">
      <alignment vertical="center"/>
      <protection locked="0"/>
    </xf>
    <xf numFmtId="0" fontId="7" fillId="0" borderId="0" xfId="2" applyFont="1" applyFill="1" applyBorder="1" applyAlignment="1">
      <alignment vertical="center"/>
    </xf>
    <xf numFmtId="0" fontId="8" fillId="0" borderId="55" xfId="0" applyNumberFormat="1" applyFont="1" applyFill="1" applyBorder="1" applyAlignment="1" applyProtection="1">
      <alignment horizontal="left" vertical="center" wrapText="1" shrinkToFit="1"/>
      <protection locked="0"/>
    </xf>
    <xf numFmtId="0" fontId="8" fillId="0" borderId="56" xfId="0" applyNumberFormat="1" applyFont="1" applyFill="1" applyBorder="1" applyAlignment="1" applyProtection="1">
      <alignment horizontal="left" vertical="center" wrapText="1" shrinkToFit="1"/>
      <protection locked="0"/>
    </xf>
    <xf numFmtId="177" fontId="8" fillId="0" borderId="56" xfId="0" applyNumberFormat="1" applyFont="1" applyFill="1" applyBorder="1" applyAlignment="1" applyProtection="1">
      <alignment horizontal="center" vertical="center" shrinkToFit="1"/>
      <protection locked="0"/>
    </xf>
    <xf numFmtId="177" fontId="8" fillId="0" borderId="58" xfId="0" applyNumberFormat="1" applyFont="1" applyFill="1" applyBorder="1" applyAlignment="1" applyProtection="1">
      <alignment horizontal="center" vertical="center" shrinkToFit="1"/>
      <protection locked="0"/>
    </xf>
    <xf numFmtId="0" fontId="8" fillId="0" borderId="45" xfId="0" applyNumberFormat="1" applyFont="1" applyFill="1" applyBorder="1" applyAlignment="1" applyProtection="1">
      <alignment horizontal="left" vertical="center" wrapText="1" shrinkToFit="1"/>
      <protection locked="0"/>
    </xf>
    <xf numFmtId="0" fontId="8" fillId="0" borderId="55" xfId="0" applyNumberFormat="1" applyFont="1" applyFill="1" applyBorder="1" applyAlignment="1" applyProtection="1">
      <alignment horizontal="center" vertical="center" shrinkToFit="1"/>
      <protection locked="0"/>
    </xf>
    <xf numFmtId="0" fontId="8" fillId="0" borderId="57" xfId="0" applyNumberFormat="1" applyFont="1" applyFill="1" applyBorder="1" applyAlignment="1" applyProtection="1">
      <alignment horizontal="center" vertical="center" shrinkToFit="1"/>
      <protection locked="0"/>
    </xf>
    <xf numFmtId="49" fontId="8" fillId="0" borderId="57" xfId="0" applyNumberFormat="1" applyFont="1" applyFill="1" applyBorder="1" applyAlignment="1" applyProtection="1">
      <alignment horizontal="center" vertical="center" shrinkToFit="1"/>
      <protection locked="0"/>
    </xf>
    <xf numFmtId="49" fontId="8" fillId="0" borderId="56" xfId="0" applyNumberFormat="1" applyFont="1" applyFill="1" applyBorder="1" applyAlignment="1" applyProtection="1">
      <alignment horizontal="center" vertical="center" shrinkToFit="1"/>
      <protection locked="0"/>
    </xf>
    <xf numFmtId="178" fontId="8" fillId="0" borderId="92" xfId="0" applyNumberFormat="1" applyFont="1" applyFill="1" applyBorder="1" applyAlignment="1" applyProtection="1">
      <alignment horizontal="center" vertical="center" shrinkToFit="1"/>
      <protection locked="0"/>
    </xf>
    <xf numFmtId="38" fontId="8" fillId="0" borderId="93" xfId="7" applyFont="1" applyFill="1" applyBorder="1" applyAlignment="1" applyProtection="1">
      <alignment horizontal="right" vertical="center" shrinkToFit="1"/>
      <protection locked="0"/>
    </xf>
    <xf numFmtId="0" fontId="8" fillId="0" borderId="47" xfId="0" applyNumberFormat="1" applyFont="1" applyFill="1" applyBorder="1" applyAlignment="1" applyProtection="1">
      <alignment horizontal="left" vertical="center" wrapText="1" shrinkToFit="1"/>
      <protection locked="0"/>
    </xf>
    <xf numFmtId="0" fontId="8" fillId="0" borderId="48" xfId="0" applyNumberFormat="1" applyFont="1" applyFill="1" applyBorder="1" applyAlignment="1" applyProtection="1">
      <alignment horizontal="left" vertical="center" wrapText="1" shrinkToFit="1"/>
      <protection locked="0"/>
    </xf>
    <xf numFmtId="177" fontId="8" fillId="0" borderId="48" xfId="0" applyNumberFormat="1" applyFont="1" applyFill="1" applyBorder="1" applyAlignment="1" applyProtection="1">
      <alignment horizontal="center" vertical="center" shrinkToFit="1"/>
      <protection locked="0"/>
    </xf>
    <xf numFmtId="177" fontId="8" fillId="0" borderId="4" xfId="0" applyNumberFormat="1" applyFont="1" applyFill="1" applyBorder="1" applyAlignment="1" applyProtection="1">
      <alignment horizontal="center" vertical="center" shrinkToFit="1"/>
      <protection locked="0"/>
    </xf>
    <xf numFmtId="0" fontId="8" fillId="0" borderId="75" xfId="0" applyNumberFormat="1" applyFont="1" applyFill="1" applyBorder="1" applyAlignment="1" applyProtection="1">
      <alignment horizontal="left" vertical="center" wrapText="1" shrinkToFit="1"/>
      <protection locked="0"/>
    </xf>
    <xf numFmtId="0" fontId="8" fillId="0" borderId="47" xfId="0" applyNumberFormat="1" applyFont="1" applyFill="1" applyBorder="1" applyAlignment="1" applyProtection="1">
      <alignment horizontal="center" vertical="center" shrinkToFit="1"/>
      <protection locked="0"/>
    </xf>
    <xf numFmtId="0" fontId="8" fillId="4" borderId="47" xfId="0" applyNumberFormat="1" applyFont="1" applyFill="1" applyBorder="1" applyAlignment="1" applyProtection="1">
      <alignment horizontal="center" vertical="center" shrinkToFit="1"/>
      <protection locked="0"/>
    </xf>
    <xf numFmtId="0" fontId="8" fillId="4" borderId="12" xfId="0" applyNumberFormat="1" applyFont="1" applyFill="1" applyBorder="1" applyAlignment="1" applyProtection="1">
      <alignment horizontal="center" vertical="center" shrinkToFit="1"/>
      <protection locked="0"/>
    </xf>
    <xf numFmtId="49" fontId="8" fillId="0" borderId="12" xfId="0" applyNumberFormat="1" applyFont="1" applyFill="1" applyBorder="1" applyAlignment="1" applyProtection="1">
      <alignment horizontal="center" vertical="center" shrinkToFit="1"/>
      <protection locked="0"/>
    </xf>
    <xf numFmtId="49" fontId="8" fillId="0" borderId="48" xfId="0" applyNumberFormat="1" applyFont="1" applyFill="1" applyBorder="1" applyAlignment="1" applyProtection="1">
      <alignment horizontal="center" vertical="center" shrinkToFit="1"/>
      <protection locked="0"/>
    </xf>
    <xf numFmtId="178" fontId="8" fillId="0" borderId="59" xfId="0" applyNumberFormat="1" applyFont="1" applyFill="1" applyBorder="1" applyAlignment="1" applyProtection="1">
      <alignment horizontal="right" vertical="center" shrinkToFit="1"/>
      <protection locked="0"/>
    </xf>
    <xf numFmtId="38" fontId="8" fillId="0" borderId="5" xfId="7" applyFont="1" applyFill="1" applyBorder="1" applyAlignment="1" applyProtection="1">
      <alignment horizontal="right" vertical="center" shrinkToFit="1"/>
      <protection locked="0"/>
    </xf>
    <xf numFmtId="38" fontId="8" fillId="0" borderId="5" xfId="0" applyNumberFormat="1" applyFont="1" applyFill="1" applyBorder="1" applyAlignment="1" applyProtection="1">
      <alignment horizontal="right" vertical="center" shrinkToFit="1"/>
      <protection locked="0"/>
    </xf>
    <xf numFmtId="0" fontId="8" fillId="4" borderId="48" xfId="0" applyNumberFormat="1" applyFont="1" applyFill="1" applyBorder="1" applyAlignment="1" applyProtection="1">
      <alignment horizontal="left" vertical="center" wrapText="1" shrinkToFit="1"/>
      <protection locked="0"/>
    </xf>
    <xf numFmtId="0" fontId="8" fillId="0" borderId="12" xfId="0" applyNumberFormat="1" applyFont="1" applyFill="1" applyBorder="1" applyAlignment="1" applyProtection="1">
      <alignment horizontal="center" vertical="center" shrinkToFit="1"/>
      <protection locked="0"/>
    </xf>
    <xf numFmtId="0" fontId="8" fillId="0" borderId="74" xfId="0" applyNumberFormat="1" applyFont="1" applyFill="1" applyBorder="1" applyAlignment="1" applyProtection="1">
      <alignment horizontal="left" vertical="center" wrapText="1" shrinkToFit="1"/>
      <protection locked="0"/>
    </xf>
    <xf numFmtId="0" fontId="8" fillId="0" borderId="81" xfId="0" applyNumberFormat="1" applyFont="1" applyFill="1" applyBorder="1" applyAlignment="1" applyProtection="1">
      <alignment horizontal="left" vertical="center" wrapText="1" shrinkToFit="1"/>
      <protection locked="0"/>
    </xf>
    <xf numFmtId="177" fontId="8" fillId="0" borderId="81" xfId="0" applyNumberFormat="1" applyFont="1" applyFill="1" applyBorder="1" applyAlignment="1" applyProtection="1">
      <alignment horizontal="center" vertical="center" shrinkToFit="1"/>
      <protection locked="0"/>
    </xf>
    <xf numFmtId="177" fontId="8" fillId="0" borderId="2" xfId="0" applyNumberFormat="1" applyFont="1" applyFill="1" applyBorder="1" applyAlignment="1" applyProtection="1">
      <alignment horizontal="center" vertical="center" shrinkToFit="1"/>
      <protection locked="0"/>
    </xf>
    <xf numFmtId="0" fontId="8" fillId="0" borderId="82" xfId="0" applyNumberFormat="1" applyFont="1" applyFill="1" applyBorder="1" applyAlignment="1" applyProtection="1">
      <alignment horizontal="left" vertical="center" wrapText="1" shrinkToFit="1"/>
      <protection locked="0"/>
    </xf>
    <xf numFmtId="0" fontId="8" fillId="0" borderId="74" xfId="0" applyNumberFormat="1" applyFont="1" applyFill="1" applyBorder="1" applyAlignment="1" applyProtection="1">
      <alignment horizontal="center" vertical="center" shrinkToFit="1"/>
      <protection locked="0"/>
    </xf>
    <xf numFmtId="0" fontId="8" fillId="0" borderId="63" xfId="0" applyNumberFormat="1" applyFont="1" applyFill="1" applyBorder="1" applyAlignment="1" applyProtection="1">
      <alignment horizontal="center" vertical="center" shrinkToFit="1"/>
      <protection locked="0"/>
    </xf>
    <xf numFmtId="49" fontId="8" fillId="0" borderId="63" xfId="0" applyNumberFormat="1" applyFont="1" applyFill="1" applyBorder="1" applyAlignment="1" applyProtection="1">
      <alignment horizontal="center" vertical="center" shrinkToFit="1"/>
      <protection locked="0"/>
    </xf>
    <xf numFmtId="49" fontId="8" fillId="0" borderId="81" xfId="0" applyNumberFormat="1" applyFont="1" applyFill="1" applyBorder="1" applyAlignment="1" applyProtection="1">
      <alignment horizontal="center" vertical="center" shrinkToFit="1"/>
      <protection locked="0"/>
    </xf>
    <xf numFmtId="178" fontId="8" fillId="0" borderId="80" xfId="0" applyNumberFormat="1" applyFont="1" applyFill="1" applyBorder="1" applyAlignment="1" applyProtection="1">
      <alignment horizontal="right" vertical="center" shrinkToFit="1"/>
      <protection locked="0"/>
    </xf>
    <xf numFmtId="38" fontId="8" fillId="0" borderId="3" xfId="0" applyNumberFormat="1" applyFont="1" applyFill="1" applyBorder="1" applyAlignment="1" applyProtection="1">
      <alignment horizontal="right" vertical="center" shrinkToFit="1"/>
      <protection locked="0"/>
    </xf>
    <xf numFmtId="0" fontId="8" fillId="0" borderId="68" xfId="0" applyNumberFormat="1" applyFont="1" applyFill="1" applyBorder="1" applyAlignment="1" applyProtection="1">
      <alignment horizontal="left" vertical="center" wrapText="1" shrinkToFit="1"/>
      <protection locked="0"/>
    </xf>
    <xf numFmtId="0" fontId="8" fillId="0" borderId="69" xfId="0" applyNumberFormat="1" applyFont="1" applyFill="1" applyBorder="1" applyAlignment="1" applyProtection="1">
      <alignment horizontal="left" vertical="center" wrapText="1" shrinkToFit="1"/>
      <protection locked="0"/>
    </xf>
    <xf numFmtId="177" fontId="8" fillId="0" borderId="69" xfId="0" applyNumberFormat="1" applyFont="1" applyFill="1" applyBorder="1" applyAlignment="1" applyProtection="1">
      <alignment horizontal="center" vertical="center" shrinkToFit="1"/>
      <protection locked="0"/>
    </xf>
    <xf numFmtId="177" fontId="8" fillId="0" borderId="9" xfId="0" applyNumberFormat="1" applyFont="1" applyFill="1" applyBorder="1" applyAlignment="1" applyProtection="1">
      <alignment horizontal="center" vertical="center" shrinkToFit="1"/>
      <protection locked="0"/>
    </xf>
    <xf numFmtId="0" fontId="8" fillId="0" borderId="60" xfId="0" applyNumberFormat="1" applyFont="1" applyFill="1" applyBorder="1" applyAlignment="1" applyProtection="1">
      <alignment horizontal="left" vertical="center" wrapText="1" shrinkToFit="1"/>
      <protection locked="0"/>
    </xf>
    <xf numFmtId="0" fontId="8" fillId="4" borderId="68" xfId="0" applyNumberFormat="1" applyFont="1" applyFill="1" applyBorder="1" applyAlignment="1" applyProtection="1">
      <alignment horizontal="center" vertical="center" shrinkToFit="1"/>
      <protection locked="0"/>
    </xf>
    <xf numFmtId="0" fontId="8" fillId="4" borderId="70" xfId="0" applyNumberFormat="1" applyFont="1" applyFill="1" applyBorder="1" applyAlignment="1" applyProtection="1">
      <alignment horizontal="center" vertical="center" shrinkToFit="1"/>
      <protection locked="0"/>
    </xf>
    <xf numFmtId="49" fontId="8" fillId="0" borderId="70" xfId="0" applyNumberFormat="1" applyFont="1" applyFill="1" applyBorder="1" applyAlignment="1" applyProtection="1">
      <alignment horizontal="center" vertical="center" shrinkToFit="1"/>
      <protection locked="0"/>
    </xf>
    <xf numFmtId="49" fontId="8" fillId="0" borderId="69" xfId="0" applyNumberFormat="1" applyFont="1" applyFill="1" applyBorder="1" applyAlignment="1" applyProtection="1">
      <alignment horizontal="center" vertical="center" shrinkToFit="1"/>
      <protection locked="0"/>
    </xf>
    <xf numFmtId="178" fontId="8" fillId="0" borderId="67" xfId="0" applyNumberFormat="1" applyFont="1" applyFill="1" applyBorder="1" applyAlignment="1" applyProtection="1">
      <alignment horizontal="right" vertical="center" shrinkToFit="1"/>
      <protection locked="0"/>
    </xf>
    <xf numFmtId="38" fontId="8" fillId="0" borderId="10" xfId="7" applyFont="1" applyFill="1" applyBorder="1" applyAlignment="1" applyProtection="1">
      <alignment horizontal="right" vertical="center" shrinkToFit="1"/>
      <protection locked="0"/>
    </xf>
    <xf numFmtId="0" fontId="8" fillId="0" borderId="49" xfId="0" applyNumberFormat="1" applyFont="1" applyFill="1" applyBorder="1" applyAlignment="1" applyProtection="1">
      <alignment horizontal="left" vertical="center" wrapText="1" shrinkToFit="1"/>
      <protection locked="0"/>
    </xf>
    <xf numFmtId="0" fontId="8" fillId="0" borderId="50" xfId="0" applyNumberFormat="1" applyFont="1" applyFill="1" applyBorder="1" applyAlignment="1" applyProtection="1">
      <alignment horizontal="left" vertical="center" wrapText="1" shrinkToFit="1"/>
      <protection locked="0"/>
    </xf>
    <xf numFmtId="177" fontId="8" fillId="0" borderId="50" xfId="0" applyNumberFormat="1" applyFont="1" applyFill="1" applyBorder="1" applyAlignment="1" applyProtection="1">
      <alignment horizontal="center" vertical="center" shrinkToFit="1"/>
      <protection locked="0"/>
    </xf>
    <xf numFmtId="177" fontId="8" fillId="0" borderId="90" xfId="0" applyNumberFormat="1" applyFont="1" applyFill="1" applyBorder="1" applyAlignment="1" applyProtection="1">
      <alignment horizontal="center" vertical="center" shrinkToFit="1"/>
      <protection locked="0"/>
    </xf>
    <xf numFmtId="0" fontId="8" fillId="0" borderId="89" xfId="0" applyNumberFormat="1" applyFont="1" applyFill="1" applyBorder="1" applyAlignment="1" applyProtection="1">
      <alignment horizontal="left" vertical="center" wrapText="1" shrinkToFit="1"/>
      <protection locked="0"/>
    </xf>
    <xf numFmtId="0" fontId="8" fillId="0" borderId="49" xfId="0" applyNumberFormat="1" applyFont="1" applyFill="1" applyBorder="1" applyAlignment="1" applyProtection="1">
      <alignment horizontal="center" vertical="center" shrinkToFit="1"/>
      <protection locked="0"/>
    </xf>
    <xf numFmtId="0" fontId="8" fillId="0" borderId="65" xfId="0" applyNumberFormat="1" applyFont="1" applyFill="1" applyBorder="1" applyAlignment="1" applyProtection="1">
      <alignment horizontal="center" vertical="center" shrinkToFit="1"/>
      <protection locked="0"/>
    </xf>
    <xf numFmtId="49" fontId="8" fillId="0" borderId="65" xfId="0" applyNumberFormat="1" applyFont="1" applyFill="1" applyBorder="1" applyAlignment="1" applyProtection="1">
      <alignment horizontal="center" vertical="center" shrinkToFit="1"/>
      <protection locked="0"/>
    </xf>
    <xf numFmtId="49" fontId="8" fillId="0" borderId="50" xfId="0" applyNumberFormat="1" applyFont="1" applyFill="1" applyBorder="1" applyAlignment="1" applyProtection="1">
      <alignment horizontal="center" vertical="center" shrinkToFit="1"/>
      <protection locked="0"/>
    </xf>
    <xf numFmtId="178" fontId="8" fillId="0" borderId="88" xfId="0" applyNumberFormat="1" applyFont="1" applyFill="1" applyBorder="1" applyAlignment="1" applyProtection="1">
      <alignment horizontal="right" vertical="center" shrinkToFit="1"/>
      <protection locked="0"/>
    </xf>
    <xf numFmtId="38" fontId="8" fillId="0" borderId="91" xfId="0" applyNumberFormat="1" applyFont="1" applyFill="1" applyBorder="1" applyAlignment="1" applyProtection="1">
      <alignment horizontal="right" vertical="center" shrinkToFit="1"/>
      <protection locked="0"/>
    </xf>
    <xf numFmtId="0" fontId="7" fillId="0" borderId="0" xfId="2" applyFont="1" applyAlignment="1" applyProtection="1">
      <alignment horizontal="center" vertical="center" shrinkToFit="1"/>
    </xf>
    <xf numFmtId="0" fontId="25" fillId="0" borderId="0" xfId="2" applyFont="1" applyAlignment="1" applyProtection="1">
      <alignment vertical="center"/>
    </xf>
    <xf numFmtId="0" fontId="7" fillId="0" borderId="0" xfId="2" applyFont="1" applyBorder="1" applyAlignment="1" applyProtection="1">
      <alignment vertical="center"/>
    </xf>
    <xf numFmtId="0" fontId="7" fillId="0" borderId="0" xfId="2" applyFont="1" applyAlignment="1" applyProtection="1">
      <alignment vertical="center"/>
    </xf>
    <xf numFmtId="0" fontId="7" fillId="0" borderId="0" xfId="2" quotePrefix="1" applyFont="1" applyAlignment="1" applyProtection="1">
      <alignment vertical="center"/>
    </xf>
    <xf numFmtId="0" fontId="7" fillId="0" borderId="0" xfId="2" applyFont="1" applyFill="1" applyAlignment="1" applyProtection="1">
      <alignment vertical="center"/>
    </xf>
    <xf numFmtId="0" fontId="7" fillId="0" borderId="0" xfId="2" applyFont="1" applyAlignment="1" applyProtection="1">
      <alignment vertical="center" wrapText="1" shrinkToFit="1"/>
    </xf>
    <xf numFmtId="0" fontId="3" fillId="0" borderId="0" xfId="2" applyFont="1" applyAlignment="1" applyProtection="1">
      <alignment vertical="top" wrapText="1"/>
    </xf>
    <xf numFmtId="0" fontId="15" fillId="0" borderId="0" xfId="2" applyFont="1" applyAlignment="1" applyProtection="1">
      <alignment vertical="center"/>
    </xf>
    <xf numFmtId="0" fontId="29" fillId="0" borderId="0" xfId="2" applyFont="1" applyAlignment="1" applyProtection="1">
      <alignment vertical="center"/>
    </xf>
    <xf numFmtId="0" fontId="30" fillId="0" borderId="63" xfId="2" applyFont="1" applyBorder="1" applyAlignment="1" applyProtection="1">
      <alignment horizontal="center" vertical="center"/>
    </xf>
    <xf numFmtId="0" fontId="10" fillId="0" borderId="86" xfId="2" applyFont="1" applyBorder="1" applyAlignment="1" applyProtection="1">
      <alignment horizontal="center" vertical="center"/>
    </xf>
    <xf numFmtId="0" fontId="7" fillId="0" borderId="0" xfId="2" applyFont="1" applyAlignment="1" applyProtection="1">
      <alignment horizontal="right" vertical="center"/>
    </xf>
    <xf numFmtId="0" fontId="7" fillId="0" borderId="0" xfId="2" applyFont="1" applyAlignment="1" applyProtection="1">
      <alignment horizontal="left" vertical="center"/>
    </xf>
    <xf numFmtId="0" fontId="16" fillId="0" borderId="0" xfId="2" applyFont="1" applyBorder="1" applyAlignment="1" applyProtection="1">
      <alignment horizontal="center" vertical="center"/>
    </xf>
    <xf numFmtId="0" fontId="10" fillId="0" borderId="0" xfId="2" applyFont="1" applyBorder="1" applyAlignment="1" applyProtection="1">
      <alignment horizontal="center" vertical="center"/>
    </xf>
    <xf numFmtId="0" fontId="7" fillId="0" borderId="4" xfId="2" applyFont="1" applyBorder="1" applyAlignment="1" applyProtection="1">
      <alignment vertical="center"/>
    </xf>
    <xf numFmtId="0" fontId="7" fillId="0" borderId="5" xfId="2" applyFont="1" applyBorder="1" applyAlignment="1" applyProtection="1">
      <alignment vertical="center"/>
    </xf>
    <xf numFmtId="0" fontId="16" fillId="0" borderId="0" xfId="2" applyFont="1" applyBorder="1" applyAlignment="1" applyProtection="1">
      <alignment horizontal="left" vertical="center"/>
    </xf>
    <xf numFmtId="0" fontId="10" fillId="0" borderId="0" xfId="2" applyFont="1" applyBorder="1" applyAlignment="1" applyProtection="1">
      <alignment horizontal="left" vertical="center"/>
    </xf>
    <xf numFmtId="0" fontId="16" fillId="0" borderId="0" xfId="2" applyFont="1" applyBorder="1" applyAlignment="1" applyProtection="1">
      <alignment horizontal="left" vertical="center" wrapText="1"/>
    </xf>
    <xf numFmtId="0" fontId="7" fillId="0" borderId="0" xfId="2" applyFont="1" applyAlignment="1" applyProtection="1">
      <alignment horizontal="center"/>
    </xf>
    <xf numFmtId="0" fontId="3" fillId="0" borderId="0" xfId="2" applyFont="1" applyAlignment="1" applyProtection="1">
      <alignment horizontal="center" vertical="center" shrinkToFit="1"/>
    </xf>
    <xf numFmtId="0" fontId="7" fillId="0" borderId="0" xfId="2" applyFont="1" applyAlignment="1" applyProtection="1">
      <alignment horizontal="center" vertical="center"/>
    </xf>
    <xf numFmtId="0" fontId="7" fillId="0" borderId="5" xfId="2" applyFont="1" applyBorder="1" applyAlignment="1" applyProtection="1">
      <alignment horizontal="center" vertical="center"/>
    </xf>
    <xf numFmtId="0" fontId="7" fillId="0" borderId="0" xfId="2" applyFont="1" applyBorder="1" applyAlignment="1" applyProtection="1">
      <alignment horizontal="center" vertical="center"/>
    </xf>
    <xf numFmtId="0" fontId="3" fillId="0" borderId="33" xfId="2" applyFont="1" applyFill="1" applyBorder="1" applyAlignment="1" applyProtection="1">
      <alignment horizontal="left" vertical="center" wrapText="1"/>
      <protection locked="0"/>
    </xf>
    <xf numFmtId="0" fontId="3" fillId="0" borderId="0" xfId="2" applyFont="1" applyFill="1" applyBorder="1" applyAlignment="1" applyProtection="1">
      <alignment horizontal="left" vertical="center" wrapText="1"/>
      <protection locked="0"/>
    </xf>
    <xf numFmtId="0" fontId="3" fillId="0" borderId="7" xfId="2" applyFont="1" applyFill="1" applyBorder="1" applyAlignment="1" applyProtection="1">
      <alignment horizontal="left" vertical="center" wrapText="1"/>
      <protection locked="0"/>
    </xf>
    <xf numFmtId="0" fontId="3" fillId="0" borderId="9" xfId="2" applyFont="1" applyFill="1" applyBorder="1" applyAlignment="1" applyProtection="1">
      <alignment horizontal="left" vertical="center" shrinkToFit="1"/>
      <protection locked="0"/>
    </xf>
    <xf numFmtId="0" fontId="3" fillId="0" borderId="10" xfId="2" applyFont="1" applyFill="1" applyBorder="1" applyAlignment="1" applyProtection="1">
      <alignment horizontal="left" vertical="center" shrinkToFit="1"/>
      <protection locked="0"/>
    </xf>
    <xf numFmtId="0" fontId="8" fillId="0" borderId="0" xfId="0" applyNumberFormat="1" applyFont="1" applyFill="1" applyBorder="1" applyAlignment="1">
      <alignment horizontal="left" vertical="center" shrinkToFit="1"/>
    </xf>
    <xf numFmtId="0" fontId="35" fillId="0" borderId="51" xfId="0" applyNumberFormat="1" applyFont="1" applyFill="1" applyBorder="1" applyAlignment="1">
      <alignment horizontal="left" vertical="center" shrinkToFit="1"/>
    </xf>
    <xf numFmtId="0" fontId="36" fillId="7" borderId="54" xfId="0" applyNumberFormat="1" applyFont="1" applyFill="1" applyBorder="1" applyAlignment="1">
      <alignment horizontal="center" vertical="center" wrapText="1" shrinkToFit="1"/>
    </xf>
    <xf numFmtId="0" fontId="36" fillId="7" borderId="62" xfId="0" applyNumberFormat="1" applyFont="1" applyFill="1" applyBorder="1" applyAlignment="1">
      <alignment horizontal="center" vertical="center" wrapText="1" shrinkToFit="1"/>
    </xf>
    <xf numFmtId="0" fontId="36" fillId="7" borderId="64" xfId="0" applyNumberFormat="1" applyFont="1" applyFill="1" applyBorder="1" applyAlignment="1">
      <alignment horizontal="center" vertical="center" wrapText="1" shrinkToFit="1"/>
    </xf>
    <xf numFmtId="0" fontId="8" fillId="7" borderId="54" xfId="0" applyNumberFormat="1" applyFont="1" applyFill="1" applyBorder="1" applyAlignment="1">
      <alignment horizontal="center" vertical="center" wrapText="1" shrinkToFit="1"/>
    </xf>
    <xf numFmtId="0" fontId="8" fillId="7" borderId="62" xfId="0" applyNumberFormat="1" applyFont="1" applyFill="1" applyBorder="1" applyAlignment="1">
      <alignment horizontal="center" vertical="center" wrapText="1" shrinkToFit="1"/>
    </xf>
    <xf numFmtId="0" fontId="8" fillId="7" borderId="64" xfId="0" applyNumberFormat="1" applyFont="1" applyFill="1" applyBorder="1" applyAlignment="1">
      <alignment horizontal="center" vertical="center" wrapText="1" shrinkToFit="1"/>
    </xf>
    <xf numFmtId="38" fontId="8" fillId="7" borderId="3" xfId="7" applyFont="1" applyFill="1" applyBorder="1" applyAlignment="1">
      <alignment horizontal="center" vertical="center" wrapText="1" shrinkToFit="1"/>
    </xf>
    <xf numFmtId="38" fontId="8" fillId="7" borderId="94" xfId="7" applyFont="1" applyFill="1" applyBorder="1" applyAlignment="1">
      <alignment horizontal="center" vertical="center" shrinkToFit="1"/>
    </xf>
    <xf numFmtId="0" fontId="24" fillId="0" borderId="0" xfId="0" applyNumberFormat="1" applyFont="1" applyFill="1" applyAlignment="1">
      <alignment horizontal="center" vertical="center" shrinkToFit="1"/>
    </xf>
    <xf numFmtId="0" fontId="8" fillId="7" borderId="54" xfId="0" applyNumberFormat="1" applyFont="1" applyFill="1" applyBorder="1" applyAlignment="1">
      <alignment horizontal="center" vertical="center" shrinkToFit="1"/>
    </xf>
    <xf numFmtId="0" fontId="8" fillId="7" borderId="62" xfId="0" applyNumberFormat="1" applyFont="1" applyFill="1" applyBorder="1" applyAlignment="1">
      <alignment horizontal="center" vertical="center" shrinkToFit="1"/>
    </xf>
    <xf numFmtId="0" fontId="8" fillId="7" borderId="64" xfId="0" applyNumberFormat="1" applyFont="1" applyFill="1" applyBorder="1" applyAlignment="1">
      <alignment horizontal="center" vertical="center" shrinkToFit="1"/>
    </xf>
    <xf numFmtId="0" fontId="8" fillId="7" borderId="52" xfId="0" applyNumberFormat="1" applyFont="1" applyFill="1" applyBorder="1" applyAlignment="1">
      <alignment horizontal="center" vertical="center" shrinkToFit="1"/>
    </xf>
    <xf numFmtId="0" fontId="8" fillId="7" borderId="53" xfId="0" applyNumberFormat="1" applyFont="1" applyFill="1" applyBorder="1" applyAlignment="1">
      <alignment horizontal="center" vertical="center" shrinkToFit="1"/>
    </xf>
    <xf numFmtId="0" fontId="8" fillId="7" borderId="60" xfId="0" applyNumberFormat="1" applyFont="1" applyFill="1" applyBorder="1" applyAlignment="1">
      <alignment horizontal="center" vertical="center" shrinkToFit="1"/>
    </xf>
    <xf numFmtId="0" fontId="8" fillId="7" borderId="61" xfId="0" applyNumberFormat="1" applyFont="1" applyFill="1" applyBorder="1" applyAlignment="1">
      <alignment horizontal="center" vertical="center" shrinkToFit="1"/>
    </xf>
    <xf numFmtId="0" fontId="8" fillId="7" borderId="77" xfId="0" applyNumberFormat="1" applyFont="1" applyFill="1" applyBorder="1" applyAlignment="1">
      <alignment horizontal="center" vertical="center" wrapText="1" shrinkToFit="1"/>
    </xf>
    <xf numFmtId="0" fontId="8" fillId="7" borderId="84" xfId="0" applyNumberFormat="1" applyFont="1" applyFill="1" applyBorder="1" applyAlignment="1">
      <alignment horizontal="center" vertical="center" wrapText="1" shrinkToFit="1"/>
    </xf>
    <xf numFmtId="0" fontId="8" fillId="7" borderId="72" xfId="0" applyNumberFormat="1" applyFont="1" applyFill="1" applyBorder="1" applyAlignment="1">
      <alignment horizontal="center" vertical="center" wrapText="1" shrinkToFit="1"/>
    </xf>
    <xf numFmtId="0" fontId="8" fillId="7" borderId="45" xfId="0" applyNumberFormat="1" applyFont="1" applyFill="1" applyBorder="1" applyAlignment="1">
      <alignment horizontal="center" vertical="center" shrinkToFit="1"/>
    </xf>
    <xf numFmtId="0" fontId="8" fillId="7" borderId="58" xfId="0" applyNumberFormat="1" applyFont="1" applyFill="1" applyBorder="1" applyAlignment="1">
      <alignment horizontal="center" vertical="center" shrinkToFit="1"/>
    </xf>
    <xf numFmtId="0" fontId="8" fillId="7" borderId="46" xfId="0" applyNumberFormat="1" applyFont="1" applyFill="1" applyBorder="1" applyAlignment="1">
      <alignment horizontal="center" vertical="center" shrinkToFit="1"/>
    </xf>
    <xf numFmtId="0" fontId="21" fillId="7" borderId="75" xfId="0" applyNumberFormat="1" applyFont="1" applyFill="1" applyBorder="1" applyAlignment="1">
      <alignment horizontal="center" vertical="center" wrapText="1" shrinkToFit="1"/>
    </xf>
    <xf numFmtId="0" fontId="21" fillId="7" borderId="4" xfId="0" applyNumberFormat="1" applyFont="1" applyFill="1" applyBorder="1" applyAlignment="1">
      <alignment horizontal="center" vertical="center" wrapText="1" shrinkToFit="1"/>
    </xf>
    <xf numFmtId="0" fontId="21" fillId="7" borderId="5" xfId="0" applyNumberFormat="1" applyFont="1" applyFill="1" applyBorder="1" applyAlignment="1">
      <alignment horizontal="center" vertical="center" wrapText="1" shrinkToFit="1"/>
    </xf>
    <xf numFmtId="0" fontId="8" fillId="7" borderId="76" xfId="0" applyNumberFormat="1" applyFont="1" applyFill="1" applyBorder="1" applyAlignment="1">
      <alignment horizontal="center" vertical="center" wrapText="1" shrinkToFit="1"/>
    </xf>
    <xf numFmtId="0" fontId="8" fillId="7" borderId="78" xfId="0" applyNumberFormat="1" applyFont="1" applyFill="1" applyBorder="1" applyAlignment="1">
      <alignment horizontal="center" vertical="center" wrapText="1" shrinkToFit="1"/>
    </xf>
    <xf numFmtId="0" fontId="8" fillId="7" borderId="71" xfId="0" applyNumberFormat="1" applyFont="1" applyFill="1" applyBorder="1" applyAlignment="1">
      <alignment horizontal="center" vertical="center" wrapText="1" shrinkToFit="1"/>
    </xf>
    <xf numFmtId="49" fontId="21" fillId="7" borderId="11" xfId="0" applyNumberFormat="1" applyFont="1" applyFill="1" applyBorder="1" applyAlignment="1">
      <alignment horizontal="center" vertical="center" shrinkToFit="1"/>
    </xf>
    <xf numFmtId="49" fontId="21" fillId="7" borderId="83" xfId="0" applyNumberFormat="1" applyFont="1" applyFill="1" applyBorder="1" applyAlignment="1">
      <alignment horizontal="center" vertical="center" shrinkToFit="1"/>
    </xf>
    <xf numFmtId="38" fontId="8" fillId="7" borderId="63" xfId="0" applyNumberFormat="1" applyFont="1" applyFill="1" applyBorder="1" applyAlignment="1">
      <alignment horizontal="center" vertical="center" shrinkToFit="1"/>
    </xf>
    <xf numFmtId="38" fontId="8" fillId="7" borderId="66" xfId="0" applyNumberFormat="1" applyFont="1" applyFill="1" applyBorder="1" applyAlignment="1">
      <alignment horizontal="center" vertical="center" shrinkToFit="1"/>
    </xf>
    <xf numFmtId="38" fontId="8" fillId="7" borderId="81" xfId="7" applyFont="1" applyFill="1" applyBorder="1" applyAlignment="1">
      <alignment horizontal="center" vertical="center" shrinkToFit="1"/>
    </xf>
    <xf numFmtId="38" fontId="8" fillId="7" borderId="72" xfId="7" applyFont="1" applyFill="1" applyBorder="1" applyAlignment="1">
      <alignment horizontal="center" vertical="center" shrinkToFit="1"/>
    </xf>
    <xf numFmtId="0" fontId="8" fillId="0" borderId="0" xfId="0" applyNumberFormat="1" applyFont="1" applyFill="1" applyAlignment="1">
      <alignment horizontal="left" vertical="center" shrinkToFit="1"/>
    </xf>
    <xf numFmtId="0" fontId="7" fillId="0" borderId="0" xfId="2" applyFont="1" applyAlignment="1" applyProtection="1">
      <alignment horizontal="left" vertical="top" wrapText="1"/>
    </xf>
    <xf numFmtId="0" fontId="7" fillId="0" borderId="0" xfId="2" applyFont="1" applyAlignment="1" applyProtection="1">
      <alignment horizontal="distributed" wrapText="1"/>
    </xf>
    <xf numFmtId="0" fontId="7" fillId="0" borderId="0" xfId="2" applyFont="1" applyAlignment="1" applyProtection="1">
      <alignment horizontal="distributed"/>
    </xf>
    <xf numFmtId="0" fontId="7" fillId="0" borderId="9" xfId="2" applyFont="1" applyBorder="1" applyAlignment="1" applyProtection="1">
      <alignment horizontal="left" wrapText="1"/>
    </xf>
    <xf numFmtId="0" fontId="10" fillId="6" borderId="12" xfId="2" applyFont="1" applyFill="1" applyBorder="1" applyAlignment="1" applyProtection="1">
      <alignment horizontal="center" vertical="center" wrapText="1"/>
    </xf>
    <xf numFmtId="0" fontId="10" fillId="6" borderId="12" xfId="2" applyFont="1" applyFill="1" applyBorder="1" applyAlignment="1" applyProtection="1">
      <alignment horizontal="center" vertical="center"/>
    </xf>
    <xf numFmtId="0" fontId="3" fillId="6" borderId="12" xfId="2" applyFont="1" applyFill="1" applyBorder="1" applyAlignment="1" applyProtection="1">
      <alignment horizontal="center" vertical="center"/>
    </xf>
    <xf numFmtId="0" fontId="7" fillId="0" borderId="11" xfId="2" applyFont="1" applyBorder="1" applyAlignment="1" applyProtection="1">
      <alignment horizontal="center" vertical="center"/>
    </xf>
    <xf numFmtId="0" fontId="7" fillId="0" borderId="4" xfId="2" applyFont="1" applyBorder="1" applyAlignment="1" applyProtection="1">
      <alignment horizontal="center" vertical="center"/>
    </xf>
    <xf numFmtId="0" fontId="7" fillId="0" borderId="5" xfId="2" applyFont="1" applyBorder="1" applyAlignment="1" applyProtection="1">
      <alignment horizontal="center" vertical="center"/>
    </xf>
    <xf numFmtId="38" fontId="7" fillId="0" borderId="11" xfId="2" applyNumberFormat="1" applyFont="1" applyBorder="1" applyAlignment="1" applyProtection="1">
      <alignment horizontal="center" vertical="center"/>
    </xf>
    <xf numFmtId="0" fontId="7" fillId="0" borderId="0" xfId="2" applyFont="1" applyBorder="1" applyAlignment="1" applyProtection="1">
      <alignment horizontal="center" vertical="center"/>
    </xf>
    <xf numFmtId="0" fontId="3" fillId="0" borderId="2" xfId="2" applyFont="1" applyBorder="1" applyAlignment="1" applyProtection="1">
      <alignment horizontal="left" vertical="center" shrinkToFit="1"/>
    </xf>
    <xf numFmtId="0" fontId="10" fillId="0" borderId="0" xfId="2" applyFont="1" applyBorder="1" applyAlignment="1" applyProtection="1">
      <alignment horizontal="left" vertical="top" wrapText="1"/>
    </xf>
    <xf numFmtId="0" fontId="28" fillId="0" borderId="0" xfId="2" applyFont="1" applyFill="1" applyAlignment="1" applyProtection="1">
      <alignment horizontal="left" vertical="center"/>
    </xf>
    <xf numFmtId="0" fontId="7" fillId="0" borderId="0" xfId="2" applyFont="1" applyAlignment="1" applyProtection="1">
      <alignment horizontal="left" vertical="center" shrinkToFit="1"/>
    </xf>
    <xf numFmtId="38" fontId="28" fillId="0" borderId="0" xfId="3" applyFont="1" applyAlignment="1" applyProtection="1">
      <alignment horizontal="right" vertical="center"/>
    </xf>
    <xf numFmtId="0" fontId="16" fillId="6" borderId="63" xfId="2" applyFont="1" applyFill="1" applyBorder="1" applyAlignment="1" applyProtection="1">
      <alignment horizontal="center" vertical="center" wrapText="1"/>
    </xf>
    <xf numFmtId="0" fontId="16" fillId="6" borderId="70" xfId="2" applyFont="1" applyFill="1" applyBorder="1" applyAlignment="1" applyProtection="1">
      <alignment horizontal="center" vertical="center"/>
    </xf>
    <xf numFmtId="0" fontId="7" fillId="0" borderId="13" xfId="2" applyFont="1" applyBorder="1" applyAlignment="1" applyProtection="1">
      <alignment horizontal="center" vertical="center" shrinkToFit="1"/>
    </xf>
    <xf numFmtId="0" fontId="7" fillId="0" borderId="14" xfId="2" applyFont="1" applyBorder="1" applyAlignment="1" applyProtection="1">
      <alignment horizontal="center" vertical="center" shrinkToFit="1"/>
    </xf>
    <xf numFmtId="0" fontId="7" fillId="0" borderId="16" xfId="2" applyFont="1" applyBorder="1" applyAlignment="1" applyProtection="1">
      <alignment horizontal="center" vertical="center" shrinkToFit="1"/>
    </xf>
    <xf numFmtId="0" fontId="7" fillId="0" borderId="85" xfId="2" applyFont="1" applyBorder="1" applyAlignment="1" applyProtection="1">
      <alignment horizontal="center" vertical="center" wrapText="1"/>
    </xf>
    <xf numFmtId="0" fontId="7" fillId="0" borderId="42" xfId="2" applyFont="1" applyBorder="1" applyAlignment="1" applyProtection="1">
      <alignment horizontal="center" vertical="center" wrapText="1"/>
    </xf>
    <xf numFmtId="0" fontId="7" fillId="0" borderId="44" xfId="2" applyFont="1" applyBorder="1" applyAlignment="1" applyProtection="1">
      <alignment horizontal="center" vertical="center" wrapText="1"/>
    </xf>
    <xf numFmtId="0" fontId="15" fillId="0" borderId="0" xfId="2" applyFont="1" applyAlignment="1" applyProtection="1">
      <alignment horizontal="center" vertical="center" shrinkToFit="1"/>
    </xf>
    <xf numFmtId="0" fontId="3" fillId="0" borderId="0" xfId="2" applyFont="1" applyAlignment="1" applyProtection="1">
      <alignment horizontal="center" vertical="center" shrinkToFit="1"/>
    </xf>
    <xf numFmtId="0" fontId="7" fillId="0" borderId="0" xfId="2" applyFont="1" applyAlignment="1" applyProtection="1">
      <alignment horizontal="distributed" vertical="center"/>
    </xf>
    <xf numFmtId="0" fontId="27" fillId="6" borderId="11" xfId="2" applyFont="1" applyFill="1" applyBorder="1" applyAlignment="1" applyProtection="1">
      <alignment horizontal="center" vertical="center" wrapText="1"/>
    </xf>
    <xf numFmtId="0" fontId="27" fillId="6" borderId="4" xfId="2" applyFont="1" applyFill="1" applyBorder="1" applyAlignment="1" applyProtection="1">
      <alignment horizontal="center" vertical="center" wrapText="1"/>
    </xf>
    <xf numFmtId="0" fontId="27" fillId="6" borderId="5" xfId="2" applyFont="1" applyFill="1" applyBorder="1" applyAlignment="1" applyProtection="1">
      <alignment horizontal="center" vertical="center" wrapText="1"/>
    </xf>
    <xf numFmtId="0" fontId="7" fillId="0" borderId="0" xfId="2" applyFont="1" applyAlignment="1" applyProtection="1">
      <alignment horizontal="center" vertical="center"/>
    </xf>
    <xf numFmtId="0" fontId="5" fillId="0" borderId="0" xfId="2" applyFont="1" applyAlignment="1" applyProtection="1">
      <alignment vertical="center"/>
    </xf>
    <xf numFmtId="0" fontId="5" fillId="0" borderId="0" xfId="2" applyFont="1" applyBorder="1" applyAlignment="1" applyProtection="1">
      <alignment vertical="center"/>
    </xf>
    <xf numFmtId="0" fontId="3" fillId="0" borderId="0" xfId="2" applyFont="1" applyBorder="1" applyAlignment="1" applyProtection="1">
      <alignment vertical="center"/>
    </xf>
    <xf numFmtId="0" fontId="3" fillId="0" borderId="0" xfId="2" applyFont="1" applyFill="1" applyAlignment="1" applyProtection="1">
      <alignment vertical="center"/>
    </xf>
    <xf numFmtId="0" fontId="8" fillId="0" borderId="0" xfId="2" applyFont="1" applyAlignment="1" applyProtection="1">
      <alignment vertical="center"/>
    </xf>
    <xf numFmtId="0" fontId="14" fillId="0" borderId="0" xfId="2" applyFont="1" applyFill="1" applyBorder="1" applyAlignment="1" applyProtection="1">
      <alignment vertical="center"/>
    </xf>
    <xf numFmtId="0" fontId="3" fillId="0" borderId="9" xfId="2" applyFont="1" applyBorder="1" applyAlignment="1" applyProtection="1">
      <alignment horizontal="center" vertical="center"/>
    </xf>
    <xf numFmtId="0" fontId="3" fillId="0" borderId="0" xfId="2" applyFont="1" applyAlignment="1" applyProtection="1">
      <alignment vertical="center"/>
    </xf>
    <xf numFmtId="0" fontId="15" fillId="0" borderId="0" xfId="2" applyFont="1" applyAlignment="1" applyProtection="1">
      <alignment horizontal="center" vertical="center"/>
    </xf>
    <xf numFmtId="0" fontId="15" fillId="0" borderId="0" xfId="2" applyFont="1" applyAlignment="1" applyProtection="1">
      <alignment horizontal="center" vertical="center"/>
    </xf>
    <xf numFmtId="0" fontId="3" fillId="0" borderId="0" xfId="2" applyFont="1" applyAlignment="1" applyProtection="1">
      <alignment horizontal="left" vertical="top"/>
    </xf>
    <xf numFmtId="0" fontId="3" fillId="0" borderId="0" xfId="2" applyFont="1" applyAlignment="1" applyProtection="1">
      <alignment horizontal="right" vertical="top"/>
    </xf>
    <xf numFmtId="0" fontId="3" fillId="0" borderId="0" xfId="2" applyFont="1" applyAlignment="1" applyProtection="1">
      <alignment horizontal="center" wrapText="1" shrinkToFit="1"/>
    </xf>
    <xf numFmtId="0" fontId="11" fillId="0" borderId="0" xfId="2" applyFont="1" applyAlignment="1" applyProtection="1">
      <alignment vertical="center"/>
    </xf>
    <xf numFmtId="0" fontId="11" fillId="0" borderId="0" xfId="2" applyFont="1" applyAlignment="1" applyProtection="1">
      <alignment horizontal="right" vertical="center"/>
    </xf>
    <xf numFmtId="0" fontId="11" fillId="0" borderId="0" xfId="2" applyFont="1" applyAlignment="1" applyProtection="1">
      <alignment horizontal="center" vertical="center"/>
    </xf>
    <xf numFmtId="0" fontId="3" fillId="0" borderId="0" xfId="2" applyFont="1" applyAlignment="1" applyProtection="1">
      <alignment wrapText="1"/>
    </xf>
    <xf numFmtId="0" fontId="3" fillId="0" borderId="0" xfId="2" applyFont="1" applyAlignment="1" applyProtection="1">
      <alignment horizontal="left" wrapText="1"/>
    </xf>
    <xf numFmtId="0" fontId="6" fillId="0" borderId="0" xfId="2" applyAlignment="1" applyProtection="1">
      <alignment vertical="center"/>
    </xf>
    <xf numFmtId="49" fontId="3" fillId="0" borderId="0" xfId="2" applyNumberFormat="1" applyFont="1" applyAlignment="1" applyProtection="1">
      <alignment vertical="center"/>
    </xf>
    <xf numFmtId="0" fontId="6" fillId="0" borderId="0" xfId="2" applyProtection="1"/>
    <xf numFmtId="0" fontId="10" fillId="0" borderId="0" xfId="2" applyFont="1" applyAlignment="1" applyProtection="1">
      <alignment vertical="top"/>
    </xf>
    <xf numFmtId="49" fontId="10" fillId="0" borderId="0" xfId="2" applyNumberFormat="1" applyFont="1" applyAlignment="1" applyProtection="1">
      <alignment vertical="top"/>
    </xf>
    <xf numFmtId="0" fontId="16" fillId="0" borderId="0" xfId="2" applyFont="1" applyAlignment="1" applyProtection="1">
      <alignment vertical="top"/>
    </xf>
    <xf numFmtId="0" fontId="17" fillId="0" borderId="0" xfId="2" applyFont="1" applyBorder="1" applyAlignment="1" applyProtection="1">
      <alignment vertical="center"/>
    </xf>
    <xf numFmtId="0" fontId="18" fillId="0" borderId="0" xfId="2" applyFont="1" applyBorder="1" applyAlignment="1" applyProtection="1">
      <alignment horizontal="left"/>
    </xf>
    <xf numFmtId="0" fontId="3" fillId="2" borderId="13" xfId="2" applyFont="1" applyFill="1" applyBorder="1" applyAlignment="1" applyProtection="1">
      <alignment horizontal="center" vertical="center"/>
    </xf>
    <xf numFmtId="0" fontId="3" fillId="2" borderId="14" xfId="2" applyFont="1" applyFill="1" applyBorder="1" applyAlignment="1" applyProtection="1">
      <alignment horizontal="center" vertical="center"/>
    </xf>
    <xf numFmtId="0" fontId="3" fillId="2" borderId="15" xfId="2" applyFont="1" applyFill="1" applyBorder="1" applyAlignment="1" applyProtection="1">
      <alignment horizontal="center" vertical="center"/>
    </xf>
    <xf numFmtId="0" fontId="3" fillId="3" borderId="17" xfId="2" applyFont="1" applyFill="1" applyBorder="1" applyAlignment="1" applyProtection="1">
      <alignment horizontal="center" vertical="center" wrapText="1"/>
    </xf>
    <xf numFmtId="0" fontId="3" fillId="3" borderId="18" xfId="2" applyFont="1" applyFill="1" applyBorder="1" applyAlignment="1" applyProtection="1">
      <alignment horizontal="center" vertical="center"/>
    </xf>
    <xf numFmtId="0" fontId="3" fillId="2" borderId="20" xfId="2" applyFont="1" applyFill="1" applyBorder="1" applyAlignment="1" applyProtection="1">
      <alignment horizontal="center" vertical="center" wrapText="1"/>
    </xf>
    <xf numFmtId="0" fontId="3" fillId="2" borderId="21" xfId="2" applyFont="1" applyFill="1" applyBorder="1" applyAlignment="1" applyProtection="1">
      <alignment horizontal="center" vertical="center" wrapText="1"/>
    </xf>
    <xf numFmtId="0" fontId="3" fillId="2" borderId="22" xfId="2" applyFont="1" applyFill="1" applyBorder="1" applyAlignment="1" applyProtection="1">
      <alignment horizontal="center" vertical="center" wrapText="1"/>
    </xf>
    <xf numFmtId="0" fontId="3" fillId="0" borderId="21" xfId="2" applyFont="1" applyBorder="1" applyAlignment="1" applyProtection="1">
      <alignment horizontal="center" vertical="center"/>
    </xf>
    <xf numFmtId="0" fontId="3" fillId="0" borderId="23" xfId="2" applyFont="1" applyBorder="1" applyAlignment="1" applyProtection="1">
      <alignment horizontal="center" vertical="center"/>
    </xf>
    <xf numFmtId="0" fontId="3" fillId="3" borderId="24" xfId="2" applyFont="1" applyFill="1" applyBorder="1" applyAlignment="1" applyProtection="1">
      <alignment horizontal="center" vertical="center"/>
    </xf>
    <xf numFmtId="0" fontId="3" fillId="3" borderId="25" xfId="2" applyFont="1" applyFill="1" applyBorder="1" applyAlignment="1" applyProtection="1">
      <alignment horizontal="center" vertical="center"/>
    </xf>
    <xf numFmtId="0" fontId="3" fillId="2" borderId="6" xfId="2" applyFont="1" applyFill="1" applyBorder="1" applyAlignment="1" applyProtection="1">
      <alignment horizontal="center" vertical="center" wrapText="1"/>
    </xf>
    <xf numFmtId="0" fontId="3" fillId="2" borderId="0" xfId="2" applyFont="1" applyFill="1" applyBorder="1" applyAlignment="1" applyProtection="1">
      <alignment horizontal="center" vertical="center" wrapText="1"/>
    </xf>
    <xf numFmtId="0" fontId="3" fillId="2" borderId="27" xfId="2" applyFont="1" applyFill="1" applyBorder="1" applyAlignment="1" applyProtection="1">
      <alignment horizontal="center" vertical="center" wrapText="1"/>
    </xf>
    <xf numFmtId="0" fontId="3" fillId="0" borderId="0" xfId="2" applyFont="1" applyBorder="1" applyAlignment="1" applyProtection="1">
      <alignment horizontal="center" vertical="center"/>
    </xf>
    <xf numFmtId="0" fontId="3" fillId="0" borderId="7" xfId="2" applyFont="1" applyBorder="1" applyAlignment="1" applyProtection="1">
      <alignment horizontal="center" vertical="center"/>
    </xf>
    <xf numFmtId="0" fontId="3" fillId="3" borderId="24" xfId="2" applyFont="1" applyFill="1" applyBorder="1" applyAlignment="1" applyProtection="1">
      <alignment horizontal="center" vertical="center" wrapText="1" shrinkToFit="1"/>
    </xf>
    <xf numFmtId="0" fontId="3" fillId="3" borderId="25" xfId="2" applyFont="1" applyFill="1" applyBorder="1" applyAlignment="1" applyProtection="1">
      <alignment horizontal="center" vertical="center" wrapText="1" shrinkToFit="1"/>
    </xf>
    <xf numFmtId="0" fontId="3" fillId="2" borderId="8" xfId="2" applyFont="1" applyFill="1" applyBorder="1" applyAlignment="1" applyProtection="1">
      <alignment horizontal="center" vertical="center" wrapText="1"/>
    </xf>
    <xf numFmtId="0" fontId="3" fillId="2" borderId="9" xfId="2" applyFont="1" applyFill="1" applyBorder="1" applyAlignment="1" applyProtection="1">
      <alignment horizontal="center" vertical="center" wrapText="1"/>
    </xf>
    <xf numFmtId="0" fontId="3" fillId="2" borderId="28" xfId="2" applyFont="1" applyFill="1" applyBorder="1" applyAlignment="1" applyProtection="1">
      <alignment horizontal="center" vertical="center" wrapText="1"/>
    </xf>
    <xf numFmtId="0" fontId="3" fillId="0" borderId="10" xfId="2" applyFont="1" applyBorder="1" applyAlignment="1" applyProtection="1">
      <alignment horizontal="center" vertical="center"/>
    </xf>
    <xf numFmtId="0" fontId="3" fillId="3" borderId="29" xfId="2" applyFont="1" applyFill="1" applyBorder="1" applyAlignment="1" applyProtection="1">
      <alignment horizontal="center" vertical="center" wrapText="1" shrinkToFit="1"/>
    </xf>
    <xf numFmtId="0" fontId="3" fillId="3" borderId="30" xfId="2" applyFont="1" applyFill="1" applyBorder="1" applyAlignment="1" applyProtection="1">
      <alignment horizontal="center" vertical="center" wrapText="1" shrinkToFit="1"/>
    </xf>
    <xf numFmtId="0" fontId="18" fillId="0" borderId="4" xfId="2" applyFont="1" applyBorder="1" applyAlignment="1" applyProtection="1">
      <alignment horizontal="left"/>
    </xf>
    <xf numFmtId="0" fontId="3" fillId="3" borderId="13" xfId="2" applyFont="1" applyFill="1" applyBorder="1" applyAlignment="1" applyProtection="1">
      <alignment horizontal="center" vertical="center"/>
    </xf>
    <xf numFmtId="0" fontId="3" fillId="3" borderId="14" xfId="2" applyFont="1" applyFill="1" applyBorder="1" applyAlignment="1" applyProtection="1">
      <alignment horizontal="center" vertical="center"/>
    </xf>
    <xf numFmtId="0" fontId="3" fillId="3" borderId="15" xfId="2" applyFont="1" applyFill="1" applyBorder="1" applyAlignment="1" applyProtection="1">
      <alignment horizontal="center" vertical="center"/>
    </xf>
    <xf numFmtId="0" fontId="3" fillId="0" borderId="14" xfId="2" applyFont="1" applyFill="1" applyBorder="1" applyAlignment="1" applyProtection="1">
      <alignment horizontal="left" vertical="center"/>
    </xf>
    <xf numFmtId="0" fontId="3" fillId="3" borderId="1" xfId="2" applyFont="1" applyFill="1" applyBorder="1" applyAlignment="1" applyProtection="1">
      <alignment horizontal="center" vertical="center"/>
    </xf>
    <xf numFmtId="0" fontId="3" fillId="3" borderId="2" xfId="2" applyFont="1" applyFill="1" applyBorder="1" applyAlignment="1" applyProtection="1">
      <alignment horizontal="center" vertical="center"/>
    </xf>
    <xf numFmtId="0" fontId="3" fillId="3" borderId="35" xfId="2" applyFont="1" applyFill="1" applyBorder="1" applyAlignment="1" applyProtection="1">
      <alignment horizontal="center" vertical="center"/>
    </xf>
    <xf numFmtId="0" fontId="16" fillId="0" borderId="32" xfId="2" applyFont="1" applyFill="1" applyBorder="1" applyAlignment="1" applyProtection="1">
      <alignment horizontal="center" vertical="top"/>
    </xf>
    <xf numFmtId="0" fontId="16" fillId="0" borderId="2" xfId="2" applyFont="1" applyFill="1" applyBorder="1" applyAlignment="1" applyProtection="1">
      <alignment horizontal="center" vertical="top"/>
    </xf>
    <xf numFmtId="0" fontId="3" fillId="3" borderId="6" xfId="2" applyFont="1" applyFill="1" applyBorder="1" applyAlignment="1" applyProtection="1">
      <alignment horizontal="center" vertical="center" wrapText="1"/>
    </xf>
    <xf numFmtId="0" fontId="3" fillId="3" borderId="0" xfId="2" applyFont="1" applyFill="1" applyBorder="1" applyAlignment="1" applyProtection="1">
      <alignment horizontal="center" vertical="center" wrapText="1"/>
    </xf>
    <xf numFmtId="0" fontId="3" fillId="3" borderId="27" xfId="2" applyFont="1" applyFill="1" applyBorder="1" applyAlignment="1" applyProtection="1">
      <alignment horizontal="center" vertical="center" wrapText="1"/>
    </xf>
    <xf numFmtId="0" fontId="3" fillId="3" borderId="6" xfId="2" applyFont="1" applyFill="1" applyBorder="1" applyAlignment="1" applyProtection="1">
      <alignment horizontal="center" vertical="center"/>
    </xf>
    <xf numFmtId="0" fontId="3" fillId="3" borderId="0" xfId="2" applyFont="1" applyFill="1" applyBorder="1" applyAlignment="1" applyProtection="1">
      <alignment horizontal="center" vertical="center"/>
    </xf>
    <xf numFmtId="0" fontId="3" fillId="3" borderId="27" xfId="2" applyFont="1" applyFill="1" applyBorder="1" applyAlignment="1" applyProtection="1">
      <alignment horizontal="center" vertical="center"/>
    </xf>
    <xf numFmtId="0" fontId="3" fillId="3" borderId="8" xfId="2" applyFont="1" applyFill="1" applyBorder="1" applyAlignment="1" applyProtection="1">
      <alignment horizontal="center" vertical="center" wrapText="1"/>
    </xf>
    <xf numFmtId="0" fontId="3" fillId="3" borderId="9" xfId="2" applyFont="1" applyFill="1" applyBorder="1" applyAlignment="1" applyProtection="1">
      <alignment horizontal="center" vertical="center" wrapText="1"/>
    </xf>
    <xf numFmtId="0" fontId="3" fillId="3" borderId="28" xfId="2" applyFont="1" applyFill="1" applyBorder="1" applyAlignment="1" applyProtection="1">
      <alignment horizontal="center" vertical="center" wrapText="1"/>
    </xf>
    <xf numFmtId="0" fontId="3" fillId="3" borderId="8" xfId="2" applyFont="1" applyFill="1" applyBorder="1" applyAlignment="1" applyProtection="1">
      <alignment horizontal="center" vertical="center"/>
    </xf>
    <xf numFmtId="0" fontId="3" fillId="3" borderId="9" xfId="2" applyFont="1" applyFill="1" applyBorder="1" applyAlignment="1" applyProtection="1">
      <alignment horizontal="center" vertical="center"/>
    </xf>
    <xf numFmtId="0" fontId="3" fillId="3" borderId="28" xfId="2" applyFont="1" applyFill="1" applyBorder="1" applyAlignment="1" applyProtection="1">
      <alignment horizontal="center" vertical="center"/>
    </xf>
    <xf numFmtId="0" fontId="3" fillId="0" borderId="34" xfId="2" applyFont="1" applyFill="1" applyBorder="1" applyAlignment="1" applyProtection="1">
      <alignment horizontal="center" vertical="center" shrinkToFit="1"/>
    </xf>
    <xf numFmtId="0" fontId="3" fillId="0" borderId="9" xfId="2" applyFont="1" applyFill="1" applyBorder="1" applyAlignment="1" applyProtection="1">
      <alignment horizontal="center" vertical="center" shrinkToFit="1"/>
    </xf>
    <xf numFmtId="0" fontId="3" fillId="2" borderId="1" xfId="2" applyFont="1" applyFill="1" applyBorder="1" applyAlignment="1" applyProtection="1">
      <alignment horizontal="distributed" vertical="center" wrapText="1"/>
    </xf>
    <xf numFmtId="0" fontId="3" fillId="2" borderId="2" xfId="2" applyFont="1" applyFill="1" applyBorder="1" applyAlignment="1" applyProtection="1">
      <alignment horizontal="distributed" vertical="center"/>
    </xf>
    <xf numFmtId="0" fontId="3" fillId="2" borderId="35" xfId="2" applyFont="1" applyFill="1" applyBorder="1" applyAlignment="1" applyProtection="1">
      <alignment horizontal="distributed" vertical="center"/>
    </xf>
    <xf numFmtId="0" fontId="3" fillId="0" borderId="32" xfId="2" applyFont="1" applyBorder="1" applyAlignment="1" applyProtection="1">
      <alignment horizontal="center" vertical="center"/>
    </xf>
    <xf numFmtId="0" fontId="3" fillId="0" borderId="2" xfId="2" applyFont="1" applyBorder="1" applyAlignment="1" applyProtection="1">
      <alignment horizontal="center" vertical="center"/>
    </xf>
    <xf numFmtId="0" fontId="3" fillId="0" borderId="3" xfId="2" applyFont="1" applyBorder="1" applyAlignment="1" applyProtection="1">
      <alignment horizontal="center" vertical="center"/>
    </xf>
    <xf numFmtId="0" fontId="3" fillId="2" borderId="1" xfId="2" applyFont="1" applyFill="1" applyBorder="1" applyAlignment="1" applyProtection="1">
      <alignment horizontal="distributed" vertical="center"/>
    </xf>
    <xf numFmtId="38" fontId="3" fillId="0" borderId="2" xfId="2" applyNumberFormat="1" applyFont="1" applyBorder="1" applyAlignment="1" applyProtection="1">
      <alignment horizontal="center" vertical="center"/>
    </xf>
    <xf numFmtId="0" fontId="3" fillId="2" borderId="8" xfId="2" applyFont="1" applyFill="1" applyBorder="1" applyAlignment="1" applyProtection="1">
      <alignment horizontal="distributed" vertical="center"/>
    </xf>
    <xf numFmtId="0" fontId="3" fillId="2" borderId="9" xfId="2" applyFont="1" applyFill="1" applyBorder="1" applyAlignment="1" applyProtection="1">
      <alignment horizontal="distributed" vertical="center"/>
    </xf>
    <xf numFmtId="0" fontId="3" fillId="2" borderId="28" xfId="2" applyFont="1" applyFill="1" applyBorder="1" applyAlignment="1" applyProtection="1">
      <alignment horizontal="distributed" vertical="center"/>
    </xf>
    <xf numFmtId="0" fontId="3" fillId="0" borderId="34" xfId="2" applyFont="1" applyBorder="1" applyAlignment="1" applyProtection="1">
      <alignment horizontal="center" vertical="center"/>
    </xf>
    <xf numFmtId="0" fontId="3" fillId="0" borderId="6" xfId="2" applyFont="1" applyBorder="1" applyAlignment="1" applyProtection="1">
      <alignment vertical="center"/>
    </xf>
    <xf numFmtId="0" fontId="18" fillId="0" borderId="2" xfId="2" applyFont="1" applyBorder="1" applyAlignment="1" applyProtection="1">
      <alignment horizontal="left"/>
    </xf>
    <xf numFmtId="0" fontId="3" fillId="0" borderId="0" xfId="2" applyFont="1" applyBorder="1" applyAlignment="1" applyProtection="1">
      <alignment horizontal="left" vertical="center"/>
    </xf>
    <xf numFmtId="0" fontId="18" fillId="0" borderId="9" xfId="2" applyFont="1" applyFill="1" applyBorder="1" applyAlignment="1" applyProtection="1">
      <alignment horizontal="left"/>
    </xf>
    <xf numFmtId="0" fontId="3" fillId="2" borderId="36" xfId="2" applyFont="1" applyFill="1" applyBorder="1" applyAlignment="1" applyProtection="1">
      <alignment horizontal="distributed" vertical="center"/>
    </xf>
    <xf numFmtId="0" fontId="3" fillId="2" borderId="14" xfId="2" applyFont="1" applyFill="1" applyBorder="1" applyAlignment="1" applyProtection="1">
      <alignment horizontal="distributed" vertical="center"/>
    </xf>
    <xf numFmtId="0" fontId="3" fillId="2" borderId="15" xfId="2" applyFont="1" applyFill="1" applyBorder="1" applyAlignment="1" applyProtection="1">
      <alignment horizontal="distributed" vertical="center"/>
    </xf>
    <xf numFmtId="0" fontId="3" fillId="0" borderId="36" xfId="2" applyFont="1" applyFill="1" applyBorder="1" applyAlignment="1" applyProtection="1">
      <alignment horizontal="center" vertical="center"/>
    </xf>
    <xf numFmtId="0" fontId="3" fillId="0" borderId="14" xfId="2" applyFont="1" applyFill="1" applyBorder="1" applyAlignment="1" applyProtection="1">
      <alignment horizontal="center" vertical="center"/>
    </xf>
    <xf numFmtId="0" fontId="3" fillId="0" borderId="16" xfId="2" applyFont="1" applyFill="1" applyBorder="1" applyAlignment="1" applyProtection="1">
      <alignment horizontal="center" vertical="center"/>
    </xf>
    <xf numFmtId="0" fontId="10" fillId="0" borderId="0" xfId="2" applyFont="1" applyFill="1" applyBorder="1" applyAlignment="1" applyProtection="1">
      <alignment vertical="top"/>
    </xf>
    <xf numFmtId="0" fontId="3" fillId="0" borderId="21" xfId="2" applyFont="1" applyFill="1" applyBorder="1" applyAlignment="1" applyProtection="1">
      <alignment horizontal="center" vertical="center" shrinkToFit="1"/>
    </xf>
    <xf numFmtId="0" fontId="3" fillId="0" borderId="0" xfId="2" applyFont="1" applyFill="1" applyBorder="1" applyAlignment="1" applyProtection="1">
      <alignment horizontal="center" vertical="center" shrinkToFit="1"/>
    </xf>
    <xf numFmtId="0" fontId="3" fillId="2" borderId="37" xfId="2" applyFont="1" applyFill="1" applyBorder="1" applyAlignment="1" applyProtection="1">
      <alignment horizontal="distributed" vertical="center"/>
    </xf>
    <xf numFmtId="0" fontId="3" fillId="2" borderId="38" xfId="2" applyFont="1" applyFill="1" applyBorder="1" applyAlignment="1" applyProtection="1">
      <alignment horizontal="distributed" vertical="center"/>
    </xf>
    <xf numFmtId="0" fontId="3" fillId="2" borderId="39" xfId="2" applyFont="1" applyFill="1" applyBorder="1" applyAlignment="1" applyProtection="1">
      <alignment horizontal="distributed" vertical="center"/>
    </xf>
    <xf numFmtId="0" fontId="7" fillId="0" borderId="0" xfId="2" applyFont="1" applyProtection="1"/>
    <xf numFmtId="0" fontId="3" fillId="2" borderId="41" xfId="2" applyFont="1" applyFill="1" applyBorder="1" applyAlignment="1" applyProtection="1">
      <alignment horizontal="center" vertical="center" shrinkToFit="1"/>
    </xf>
    <xf numFmtId="0" fontId="3" fillId="2" borderId="42" xfId="2" applyFont="1" applyFill="1" applyBorder="1" applyAlignment="1" applyProtection="1">
      <alignment horizontal="center" vertical="center" shrinkToFit="1"/>
    </xf>
    <xf numFmtId="0" fontId="3" fillId="2" borderId="43" xfId="2" applyFont="1" applyFill="1" applyBorder="1" applyAlignment="1" applyProtection="1">
      <alignment horizontal="center" vertical="center" shrinkToFit="1"/>
    </xf>
    <xf numFmtId="0" fontId="10" fillId="0" borderId="0" xfId="2" applyFont="1" applyFill="1" applyProtection="1"/>
    <xf numFmtId="0" fontId="3" fillId="0" borderId="2" xfId="2" applyFont="1" applyFill="1" applyBorder="1" applyAlignment="1" applyProtection="1">
      <alignment horizontal="left" vertical="top" wrapText="1"/>
    </xf>
    <xf numFmtId="0" fontId="10" fillId="0" borderId="0" xfId="2" applyFont="1" applyFill="1" applyAlignment="1" applyProtection="1">
      <alignment horizontal="left" vertical="top"/>
    </xf>
    <xf numFmtId="0" fontId="19" fillId="0" borderId="0" xfId="2" applyFont="1" applyProtection="1"/>
    <xf numFmtId="0" fontId="19" fillId="0" borderId="0" xfId="2" applyFont="1" applyAlignment="1" applyProtection="1">
      <alignment vertical="top"/>
    </xf>
    <xf numFmtId="0" fontId="3" fillId="0" borderId="38" xfId="2" applyFont="1" applyFill="1" applyBorder="1" applyAlignment="1" applyProtection="1">
      <alignment horizontal="center" vertical="center"/>
      <protection locked="0"/>
    </xf>
    <xf numFmtId="0" fontId="3" fillId="0" borderId="39" xfId="2" applyFont="1" applyFill="1" applyBorder="1" applyAlignment="1" applyProtection="1">
      <alignment horizontal="center" vertical="center"/>
      <protection locked="0"/>
    </xf>
    <xf numFmtId="0" fontId="3" fillId="0" borderId="37" xfId="2" applyFont="1" applyFill="1" applyBorder="1" applyAlignment="1" applyProtection="1">
      <alignment horizontal="center" vertical="center"/>
      <protection locked="0"/>
    </xf>
    <xf numFmtId="0" fontId="3" fillId="0" borderId="40" xfId="2" applyFont="1" applyFill="1" applyBorder="1" applyAlignment="1" applyProtection="1">
      <alignment horizontal="center" vertical="center"/>
      <protection locked="0"/>
    </xf>
    <xf numFmtId="0" fontId="3" fillId="0" borderId="42" xfId="2" applyFont="1" applyFill="1" applyBorder="1" applyAlignment="1" applyProtection="1">
      <alignment horizontal="center" vertical="center" shrinkToFit="1"/>
      <protection locked="0"/>
    </xf>
    <xf numFmtId="0" fontId="3" fillId="0" borderId="44" xfId="2" applyFont="1" applyFill="1" applyBorder="1" applyAlignment="1" applyProtection="1">
      <alignment horizontal="center" vertical="center" shrinkToFit="1"/>
      <protection locked="0"/>
    </xf>
    <xf numFmtId="0" fontId="3" fillId="0" borderId="0" xfId="2" applyFont="1" applyFill="1" applyBorder="1" applyAlignment="1" applyProtection="1">
      <alignment horizontal="center" vertical="top"/>
      <protection locked="0"/>
    </xf>
    <xf numFmtId="0" fontId="3" fillId="0" borderId="9" xfId="2" applyFont="1" applyFill="1" applyBorder="1" applyAlignment="1" applyProtection="1">
      <alignment horizontal="center" vertical="top"/>
      <protection locked="0"/>
    </xf>
    <xf numFmtId="0" fontId="3" fillId="0" borderId="20" xfId="2" applyFont="1" applyFill="1" applyBorder="1" applyAlignment="1" applyProtection="1">
      <alignment horizontal="left" vertical="center"/>
      <protection locked="0"/>
    </xf>
    <xf numFmtId="0" fontId="3" fillId="0" borderId="21" xfId="2" applyFont="1" applyFill="1" applyBorder="1" applyAlignment="1" applyProtection="1">
      <alignment horizontal="left" vertical="center"/>
      <protection locked="0"/>
    </xf>
    <xf numFmtId="0" fontId="3" fillId="0" borderId="8" xfId="2" applyFont="1" applyFill="1" applyBorder="1" applyAlignment="1" applyProtection="1">
      <alignment horizontal="left" vertical="center"/>
      <protection locked="0"/>
    </xf>
    <xf numFmtId="0" fontId="3" fillId="0" borderId="9" xfId="2" applyFont="1" applyFill="1" applyBorder="1" applyAlignment="1" applyProtection="1">
      <alignment horizontal="left" vertical="center"/>
      <protection locked="0"/>
    </xf>
    <xf numFmtId="0" fontId="3" fillId="0" borderId="87" xfId="2" applyFont="1" applyFill="1" applyBorder="1" applyAlignment="1" applyProtection="1">
      <alignment horizontal="left" vertical="center" wrapText="1"/>
      <protection locked="0"/>
    </xf>
    <xf numFmtId="0" fontId="3" fillId="0" borderId="21" xfId="2" applyFont="1" applyFill="1" applyBorder="1" applyAlignment="1" applyProtection="1">
      <alignment horizontal="left" vertical="center" wrapText="1"/>
      <protection locked="0"/>
    </xf>
    <xf numFmtId="0" fontId="3" fillId="0" borderId="23" xfId="2" applyFont="1" applyFill="1" applyBorder="1" applyAlignment="1" applyProtection="1">
      <alignment horizontal="left" vertical="center" wrapText="1"/>
      <protection locked="0"/>
    </xf>
    <xf numFmtId="0" fontId="3" fillId="0" borderId="34" xfId="2" applyFont="1" applyFill="1" applyBorder="1" applyAlignment="1" applyProtection="1">
      <alignment horizontal="left" vertical="center" wrapText="1"/>
      <protection locked="0"/>
    </xf>
    <xf numFmtId="0" fontId="3" fillId="0" borderId="9" xfId="2" applyFont="1" applyFill="1" applyBorder="1" applyAlignment="1" applyProtection="1">
      <alignment horizontal="left" vertical="center" wrapText="1"/>
      <protection locked="0"/>
    </xf>
    <xf numFmtId="0" fontId="3" fillId="0" borderId="10" xfId="2" applyFont="1" applyFill="1" applyBorder="1" applyAlignment="1" applyProtection="1">
      <alignment horizontal="left" vertical="center" wrapText="1"/>
      <protection locked="0"/>
    </xf>
    <xf numFmtId="0" fontId="3" fillId="0" borderId="36" xfId="2" applyFont="1" applyFill="1" applyBorder="1" applyAlignment="1" applyProtection="1">
      <alignment horizontal="left" vertical="center" shrinkToFit="1"/>
      <protection locked="0"/>
    </xf>
    <xf numFmtId="0" fontId="3" fillId="0" borderId="14" xfId="2" applyFont="1" applyFill="1" applyBorder="1" applyAlignment="1" applyProtection="1">
      <alignment horizontal="left" vertical="center" shrinkToFit="1"/>
      <protection locked="0"/>
    </xf>
    <xf numFmtId="0" fontId="3" fillId="0" borderId="16" xfId="2" applyFont="1" applyFill="1" applyBorder="1" applyAlignment="1" applyProtection="1">
      <alignment horizontal="left" vertical="center" shrinkToFit="1"/>
      <protection locked="0"/>
    </xf>
    <xf numFmtId="0" fontId="16" fillId="0" borderId="2" xfId="2" applyFont="1" applyFill="1" applyBorder="1" applyAlignment="1" applyProtection="1">
      <alignment horizontal="center" vertical="top"/>
      <protection locked="0"/>
    </xf>
    <xf numFmtId="0" fontId="16" fillId="0" borderId="3" xfId="2" applyFont="1" applyFill="1" applyBorder="1" applyAlignment="1" applyProtection="1">
      <alignment horizontal="center" vertical="top"/>
      <protection locked="0"/>
    </xf>
    <xf numFmtId="0" fontId="3" fillId="0" borderId="14" xfId="2" applyFont="1" applyFill="1" applyBorder="1" applyAlignment="1" applyProtection="1">
      <alignment horizontal="left" vertical="center"/>
      <protection locked="0"/>
    </xf>
    <xf numFmtId="0" fontId="3" fillId="0" borderId="16" xfId="2" applyFont="1" applyFill="1" applyBorder="1" applyAlignment="1" applyProtection="1">
      <alignment horizontal="left" vertical="center"/>
      <protection locked="0"/>
    </xf>
    <xf numFmtId="0" fontId="3" fillId="0" borderId="87" xfId="2" applyFont="1" applyBorder="1" applyAlignment="1" applyProtection="1">
      <alignment horizontal="left" vertical="center" wrapText="1"/>
      <protection locked="0"/>
    </xf>
    <xf numFmtId="0" fontId="3" fillId="0" borderId="21" xfId="2" applyFont="1" applyBorder="1" applyAlignment="1" applyProtection="1">
      <alignment horizontal="left" vertical="center" wrapText="1"/>
      <protection locked="0"/>
    </xf>
    <xf numFmtId="0" fontId="3" fillId="0" borderId="33" xfId="2" applyFont="1" applyBorder="1" applyAlignment="1" applyProtection="1">
      <alignment horizontal="left" vertical="center" wrapText="1"/>
      <protection locked="0"/>
    </xf>
    <xf numFmtId="0" fontId="3" fillId="0" borderId="0" xfId="2" applyFont="1" applyBorder="1" applyAlignment="1" applyProtection="1">
      <alignment horizontal="left" vertical="center" wrapText="1"/>
      <protection locked="0"/>
    </xf>
    <xf numFmtId="0" fontId="3" fillId="0" borderId="34" xfId="2" applyFont="1" applyBorder="1" applyAlignment="1" applyProtection="1">
      <alignment horizontal="left" vertical="center" wrapText="1"/>
      <protection locked="0"/>
    </xf>
    <xf numFmtId="0" fontId="3" fillId="0" borderId="9" xfId="2" applyFont="1" applyBorder="1" applyAlignment="1" applyProtection="1">
      <alignment horizontal="left" vertical="center" wrapText="1"/>
      <protection locked="0"/>
    </xf>
    <xf numFmtId="0" fontId="3" fillId="0" borderId="36" xfId="2" applyFont="1" applyBorder="1" applyAlignment="1" applyProtection="1">
      <alignment horizontal="left" vertical="center" shrinkToFit="1"/>
      <protection locked="0"/>
    </xf>
    <xf numFmtId="0" fontId="3" fillId="0" borderId="14" xfId="2" applyFont="1" applyBorder="1" applyAlignment="1" applyProtection="1">
      <alignment horizontal="left" vertical="center" shrinkToFit="1"/>
      <protection locked="0"/>
    </xf>
    <xf numFmtId="0" fontId="3" fillId="0" borderId="16" xfId="2" applyFont="1" applyBorder="1" applyAlignment="1" applyProtection="1">
      <alignment horizontal="left" vertical="center" shrinkToFit="1"/>
      <protection locked="0"/>
    </xf>
    <xf numFmtId="0" fontId="3" fillId="0" borderId="18" xfId="2" applyFont="1" applyBorder="1" applyAlignment="1" applyProtection="1">
      <alignment horizontal="left" vertical="center" wrapText="1"/>
      <protection locked="0"/>
    </xf>
    <xf numFmtId="0" fontId="3" fillId="0" borderId="19" xfId="2" applyFont="1" applyBorder="1" applyAlignment="1" applyProtection="1">
      <alignment horizontal="left" vertical="center" wrapText="1"/>
      <protection locked="0"/>
    </xf>
    <xf numFmtId="0" fontId="3" fillId="0" borderId="25" xfId="2" applyFont="1" applyBorder="1" applyAlignment="1" applyProtection="1">
      <alignment horizontal="left" vertical="center" wrapText="1"/>
      <protection locked="0"/>
    </xf>
    <xf numFmtId="0" fontId="3" fillId="0" borderId="26" xfId="2" applyFont="1" applyBorder="1" applyAlignment="1" applyProtection="1">
      <alignment horizontal="left" vertical="center" wrapText="1"/>
      <protection locked="0"/>
    </xf>
    <xf numFmtId="0" fontId="3" fillId="0" borderId="30" xfId="2" applyFont="1" applyBorder="1" applyAlignment="1" applyProtection="1">
      <alignment horizontal="left" vertical="center" wrapText="1"/>
      <protection locked="0"/>
    </xf>
    <xf numFmtId="0" fontId="3" fillId="0" borderId="31" xfId="2" applyFont="1" applyBorder="1" applyAlignment="1" applyProtection="1">
      <alignment horizontal="left" vertical="center" wrapText="1"/>
      <protection locked="0"/>
    </xf>
    <xf numFmtId="0" fontId="11" fillId="0" borderId="0" xfId="2" applyFont="1" applyAlignment="1" applyProtection="1">
      <alignment horizontal="center" vertical="center"/>
      <protection locked="0"/>
    </xf>
    <xf numFmtId="0" fontId="3" fillId="0" borderId="9" xfId="2" applyFont="1" applyBorder="1" applyAlignment="1" applyProtection="1">
      <alignment horizontal="center" vertical="center"/>
      <protection locked="0"/>
    </xf>
    <xf numFmtId="0" fontId="8" fillId="0" borderId="55" xfId="0" applyNumberFormat="1" applyFont="1" applyFill="1" applyBorder="1" applyAlignment="1" applyProtection="1">
      <alignment vertical="center" wrapText="1" shrinkToFit="1"/>
      <protection locked="0"/>
    </xf>
    <xf numFmtId="0" fontId="8" fillId="0" borderId="47" xfId="0" applyNumberFormat="1" applyFont="1" applyFill="1" applyBorder="1" applyAlignment="1" applyProtection="1">
      <alignment vertical="center" shrinkToFit="1"/>
      <protection locked="0"/>
    </xf>
    <xf numFmtId="0" fontId="8" fillId="0" borderId="47" xfId="0" applyNumberFormat="1" applyFont="1" applyFill="1" applyBorder="1" applyAlignment="1" applyProtection="1">
      <alignment vertical="center" wrapText="1" shrinkToFit="1"/>
      <protection locked="0"/>
    </xf>
    <xf numFmtId="0" fontId="8" fillId="0" borderId="74" xfId="0" applyNumberFormat="1" applyFont="1" applyFill="1" applyBorder="1" applyAlignment="1" applyProtection="1">
      <alignment vertical="center" shrinkToFit="1"/>
      <protection locked="0"/>
    </xf>
    <xf numFmtId="0" fontId="8" fillId="0" borderId="68" xfId="0" applyNumberFormat="1" applyFont="1" applyFill="1" applyBorder="1" applyAlignment="1" applyProtection="1">
      <alignment vertical="center" shrinkToFit="1"/>
      <protection locked="0"/>
    </xf>
    <xf numFmtId="0" fontId="8" fillId="0" borderId="49" xfId="0" applyNumberFormat="1" applyFont="1" applyFill="1" applyBorder="1" applyAlignment="1" applyProtection="1">
      <alignment vertical="center" shrinkToFit="1"/>
      <protection locked="0"/>
    </xf>
    <xf numFmtId="38" fontId="7" fillId="0" borderId="4" xfId="2" applyNumberFormat="1" applyFont="1" applyBorder="1" applyAlignment="1" applyProtection="1">
      <alignment horizontal="center" vertical="center"/>
    </xf>
    <xf numFmtId="0" fontId="7" fillId="0" borderId="9" xfId="2" applyFont="1" applyBorder="1" applyAlignment="1" applyProtection="1">
      <alignment horizontal="center" vertical="center" wrapText="1"/>
    </xf>
    <xf numFmtId="0" fontId="7" fillId="8" borderId="79" xfId="2" applyFont="1" applyFill="1" applyBorder="1" applyAlignment="1" applyProtection="1">
      <alignment vertical="center"/>
      <protection locked="0"/>
    </xf>
    <xf numFmtId="0" fontId="3" fillId="0" borderId="0" xfId="2" applyFont="1" applyAlignment="1" applyProtection="1">
      <alignment vertical="center" shrinkToFit="1"/>
    </xf>
    <xf numFmtId="0" fontId="31" fillId="0" borderId="0" xfId="2" applyFont="1" applyAlignment="1" applyProtection="1">
      <alignment vertical="center"/>
    </xf>
  </cellXfs>
  <cellStyles count="9">
    <cellStyle name="桁区切り" xfId="7" builtinId="6"/>
    <cellStyle name="桁区切り 2" xfId="3"/>
    <cellStyle name="桁区切り 3" xfId="4"/>
    <cellStyle name="標準" xfId="0" builtinId="0"/>
    <cellStyle name="標準 2" xfId="5"/>
    <cellStyle name="標準 2 2" xfId="2"/>
    <cellStyle name="標準 3" xfId="6"/>
    <cellStyle name="標準 3 2" xfId="8"/>
    <cellStyle name="標準 4" xfId="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0</xdr:colOff>
      <xdr:row>38</xdr:row>
      <xdr:rowOff>9525</xdr:rowOff>
    </xdr:from>
    <xdr:to>
      <xdr:col>17</xdr:col>
      <xdr:colOff>28575</xdr:colOff>
      <xdr:row>39</xdr:row>
      <xdr:rowOff>9525</xdr:rowOff>
    </xdr:to>
    <xdr:sp macro="" textlink="">
      <xdr:nvSpPr>
        <xdr:cNvPr id="2" name="円/楕円 1"/>
        <xdr:cNvSpPr/>
      </xdr:nvSpPr>
      <xdr:spPr>
        <a:xfrm>
          <a:off x="1238250" y="9086850"/>
          <a:ext cx="4095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9525</xdr:colOff>
      <xdr:row>37</xdr:row>
      <xdr:rowOff>228600</xdr:rowOff>
    </xdr:from>
    <xdr:to>
      <xdr:col>36</xdr:col>
      <xdr:colOff>38100</xdr:colOff>
      <xdr:row>38</xdr:row>
      <xdr:rowOff>228600</xdr:rowOff>
    </xdr:to>
    <xdr:sp macro="" textlink="">
      <xdr:nvSpPr>
        <xdr:cNvPr id="3" name="円/楕円 2"/>
        <xdr:cNvSpPr/>
      </xdr:nvSpPr>
      <xdr:spPr>
        <a:xfrm>
          <a:off x="3362325" y="9067800"/>
          <a:ext cx="4476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68"/>
  <sheetViews>
    <sheetView tabSelected="1" view="pageBreakPreview" zoomScaleNormal="100" zoomScaleSheetLayoutView="100" workbookViewId="0">
      <selection activeCell="D36" sqref="D36:BO36"/>
    </sheetView>
  </sheetViews>
  <sheetFormatPr defaultColWidth="10.25" defaultRowHeight="14.25" x14ac:dyDescent="0.15"/>
  <cols>
    <col min="1" max="68" width="1.375" style="2" customWidth="1"/>
    <col min="69" max="69" width="10.25" style="2"/>
    <col min="70" max="121" width="3" style="2" customWidth="1"/>
    <col min="122" max="16384" width="10.25" style="2"/>
  </cols>
  <sheetData>
    <row r="1" spans="1:69" x14ac:dyDescent="0.15">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8"/>
      <c r="BI1" s="218"/>
      <c r="BJ1" s="218"/>
      <c r="BK1" s="219"/>
      <c r="BL1" s="219"/>
      <c r="BM1" s="219"/>
      <c r="BN1" s="219"/>
      <c r="BO1" s="219"/>
      <c r="BP1" s="219"/>
      <c r="BQ1" s="7"/>
    </row>
    <row r="2" spans="1:69" ht="18.75" customHeight="1" x14ac:dyDescent="0.15">
      <c r="A2" s="220"/>
      <c r="B2" s="217"/>
      <c r="C2" s="217"/>
      <c r="D2" s="217"/>
      <c r="E2" s="217"/>
      <c r="F2" s="217"/>
      <c r="G2" s="217"/>
      <c r="H2" s="217"/>
      <c r="I2" s="217"/>
      <c r="J2" s="217"/>
      <c r="K2" s="217"/>
      <c r="L2" s="217"/>
      <c r="M2" s="217"/>
      <c r="N2" s="217"/>
      <c r="O2" s="217"/>
      <c r="P2" s="217"/>
      <c r="Q2" s="217"/>
      <c r="R2" s="217"/>
      <c r="S2" s="217"/>
      <c r="T2" s="217"/>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17"/>
      <c r="AV2" s="217"/>
      <c r="AW2" s="217"/>
      <c r="AX2" s="217"/>
      <c r="AY2" s="217"/>
      <c r="AZ2" s="217"/>
      <c r="BA2" s="217"/>
      <c r="BB2" s="217"/>
      <c r="BC2" s="217"/>
      <c r="BD2" s="217"/>
      <c r="BE2" s="217"/>
      <c r="BF2" s="217"/>
      <c r="BG2" s="217"/>
      <c r="BH2" s="217"/>
      <c r="BI2" s="217"/>
      <c r="BJ2" s="217"/>
      <c r="BK2" s="217"/>
      <c r="BL2" s="217"/>
      <c r="BM2" s="217"/>
      <c r="BN2" s="217"/>
      <c r="BO2" s="217"/>
      <c r="BP2" s="217"/>
    </row>
    <row r="3" spans="1:69" ht="18.75" customHeight="1" x14ac:dyDescent="0.15">
      <c r="A3" s="217"/>
      <c r="B3" s="217"/>
      <c r="C3" s="217"/>
      <c r="D3" s="217"/>
      <c r="E3" s="217"/>
      <c r="F3" s="217"/>
      <c r="G3" s="217"/>
      <c r="H3" s="217"/>
      <c r="I3" s="217"/>
      <c r="J3" s="217"/>
      <c r="K3" s="217"/>
      <c r="L3" s="217"/>
      <c r="M3" s="217"/>
      <c r="N3" s="217"/>
      <c r="O3" s="217"/>
      <c r="P3" s="217"/>
      <c r="Q3" s="217"/>
      <c r="R3" s="217"/>
      <c r="S3" s="217"/>
      <c r="T3" s="217"/>
      <c r="U3" s="217"/>
      <c r="V3" s="217"/>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17"/>
      <c r="AU3" s="217"/>
      <c r="AV3" s="217"/>
      <c r="AW3" s="223" t="s">
        <v>1</v>
      </c>
      <c r="AX3" s="223"/>
      <c r="AY3" s="223"/>
      <c r="AZ3" s="223"/>
      <c r="BA3" s="223"/>
      <c r="BB3" s="370" t="s">
        <v>113</v>
      </c>
      <c r="BC3" s="370"/>
      <c r="BD3" s="370"/>
      <c r="BE3" s="370"/>
      <c r="BF3" s="370"/>
      <c r="BG3" s="370" t="s">
        <v>114</v>
      </c>
      <c r="BH3" s="370"/>
      <c r="BI3" s="370"/>
      <c r="BJ3" s="370"/>
      <c r="BK3" s="370" t="s">
        <v>115</v>
      </c>
      <c r="BL3" s="370"/>
      <c r="BM3" s="370"/>
      <c r="BN3" s="370"/>
      <c r="BO3" s="370" t="s">
        <v>116</v>
      </c>
      <c r="BP3" s="370"/>
    </row>
    <row r="4" spans="1:69" ht="18.75" customHeight="1" x14ac:dyDescent="0.15">
      <c r="A4" s="217"/>
      <c r="B4" s="224" t="s">
        <v>37</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row>
    <row r="5" spans="1:69" ht="18.75" customHeight="1" x14ac:dyDescent="0.15">
      <c r="A5" s="225" t="s">
        <v>2</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row>
    <row r="6" spans="1:69" ht="25.5" customHeight="1" x14ac:dyDescent="0.15">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7"/>
      <c r="AM6" s="226"/>
      <c r="AN6" s="226"/>
      <c r="AO6" s="226"/>
      <c r="AP6" s="226"/>
      <c r="AQ6" s="226"/>
      <c r="AR6" s="226"/>
      <c r="AS6" s="226"/>
      <c r="AT6" s="226"/>
      <c r="AU6" s="226"/>
      <c r="AV6" s="226"/>
      <c r="AW6" s="228" t="s">
        <v>63</v>
      </c>
      <c r="AX6" s="226"/>
      <c r="AY6" s="226"/>
      <c r="AZ6" s="228"/>
      <c r="BA6" s="226"/>
      <c r="BB6" s="226"/>
      <c r="BC6" s="226"/>
      <c r="BD6" s="226"/>
      <c r="BE6" s="226"/>
      <c r="BF6" s="226"/>
      <c r="BG6" s="226"/>
      <c r="BH6" s="226"/>
      <c r="BI6" s="226"/>
      <c r="BJ6" s="226"/>
      <c r="BK6" s="226"/>
      <c r="BL6" s="226"/>
      <c r="BM6" s="226"/>
      <c r="BN6" s="226"/>
      <c r="BO6" s="226"/>
      <c r="BP6" s="226"/>
    </row>
    <row r="7" spans="1:69" s="3" customFormat="1" ht="18.75" customHeight="1" x14ac:dyDescent="0.15">
      <c r="A7" s="229" t="s">
        <v>3</v>
      </c>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row>
    <row r="8" spans="1:69" s="3" customFormat="1" ht="18.75" customHeight="1" x14ac:dyDescent="0.15">
      <c r="A8" s="229"/>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row>
    <row r="9" spans="1:69" s="3" customFormat="1" ht="18.75" customHeight="1" x14ac:dyDescent="0.15">
      <c r="A9" s="230"/>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1" t="s">
        <v>60</v>
      </c>
      <c r="AB9" s="232" t="s">
        <v>112</v>
      </c>
      <c r="AC9" s="232"/>
      <c r="AD9" s="232"/>
      <c r="AE9" s="232"/>
      <c r="AF9" s="369"/>
      <c r="AG9" s="369"/>
      <c r="AH9" s="232" t="s">
        <v>110</v>
      </c>
      <c r="AI9" s="232"/>
      <c r="AJ9" s="369"/>
      <c r="AK9" s="369"/>
      <c r="AL9" s="232" t="s">
        <v>111</v>
      </c>
      <c r="AM9" s="232"/>
      <c r="AN9" s="232"/>
      <c r="AO9" s="232"/>
      <c r="AP9" s="230" t="s">
        <v>61</v>
      </c>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row>
    <row r="10" spans="1:69" ht="18.75" customHeight="1" x14ac:dyDescent="0.15">
      <c r="A10" s="217"/>
      <c r="B10" s="233"/>
      <c r="C10" s="234" t="s">
        <v>38</v>
      </c>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3"/>
      <c r="BP10" s="217"/>
    </row>
    <row r="11" spans="1:69" ht="18.75" customHeight="1" x14ac:dyDescent="0.15">
      <c r="A11" s="217"/>
      <c r="B11" s="233"/>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3"/>
      <c r="BP11" s="217"/>
    </row>
    <row r="12" spans="1:69" ht="18.75" customHeight="1" x14ac:dyDescent="0.15">
      <c r="A12" s="217"/>
      <c r="B12" s="233"/>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3"/>
      <c r="BP12" s="217"/>
    </row>
    <row r="13" spans="1:69" ht="18.75" customHeight="1" x14ac:dyDescent="0.15">
      <c r="A13" s="217"/>
      <c r="B13" s="233"/>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3"/>
      <c r="BP13" s="217"/>
    </row>
    <row r="14" spans="1:69" ht="18.75" customHeight="1" x14ac:dyDescent="0.15">
      <c r="A14" s="235"/>
      <c r="B14" s="235"/>
      <c r="C14" s="224"/>
      <c r="D14" s="236" t="s">
        <v>39</v>
      </c>
      <c r="E14" s="236"/>
      <c r="F14" s="236"/>
      <c r="G14" s="224" t="s">
        <v>40</v>
      </c>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4"/>
    </row>
    <row r="15" spans="1:69" ht="18.75" customHeight="1" x14ac:dyDescent="0.15">
      <c r="A15" s="235"/>
      <c r="B15" s="235"/>
      <c r="C15" s="224"/>
      <c r="D15" s="236" t="s">
        <v>4</v>
      </c>
      <c r="E15" s="236"/>
      <c r="F15" s="236"/>
      <c r="G15" s="224" t="s">
        <v>41</v>
      </c>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c r="BL15" s="224"/>
      <c r="BM15" s="224"/>
      <c r="BN15" s="224"/>
      <c r="BO15" s="224"/>
      <c r="BP15" s="224"/>
      <c r="BQ15" s="4"/>
    </row>
    <row r="16" spans="1:69" ht="18.75" customHeight="1" x14ac:dyDescent="0.15">
      <c r="A16" s="235"/>
      <c r="B16" s="235"/>
      <c r="C16" s="224"/>
      <c r="D16" s="236" t="s">
        <v>5</v>
      </c>
      <c r="E16" s="236"/>
      <c r="F16" s="236"/>
      <c r="G16" s="224" t="s">
        <v>42</v>
      </c>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4"/>
    </row>
    <row r="17" spans="1:68" s="5" customFormat="1" ht="18.75" customHeight="1" x14ac:dyDescent="0.15">
      <c r="A17" s="237"/>
      <c r="B17" s="238"/>
      <c r="C17" s="239"/>
      <c r="D17" s="239"/>
      <c r="E17" s="239"/>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40"/>
    </row>
    <row r="18" spans="1:68" s="6" customFormat="1" ht="18.75" customHeight="1" x14ac:dyDescent="0.25">
      <c r="A18" s="241"/>
      <c r="B18" s="242" t="s">
        <v>6</v>
      </c>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1"/>
    </row>
    <row r="19" spans="1:68" s="3" customFormat="1" ht="18.75" customHeight="1" x14ac:dyDescent="0.15">
      <c r="A19" s="224"/>
      <c r="B19" s="243" t="s">
        <v>7</v>
      </c>
      <c r="C19" s="244"/>
      <c r="D19" s="244"/>
      <c r="E19" s="244"/>
      <c r="F19" s="244"/>
      <c r="G19" s="244"/>
      <c r="H19" s="244"/>
      <c r="I19" s="244"/>
      <c r="J19" s="244"/>
      <c r="K19" s="244"/>
      <c r="L19" s="244"/>
      <c r="M19" s="244"/>
      <c r="N19" s="245"/>
      <c r="O19" s="360"/>
      <c r="P19" s="361"/>
      <c r="Q19" s="361"/>
      <c r="R19" s="361"/>
      <c r="S19" s="361"/>
      <c r="T19" s="361"/>
      <c r="U19" s="361"/>
      <c r="V19" s="361"/>
      <c r="W19" s="361"/>
      <c r="X19" s="361"/>
      <c r="Y19" s="361"/>
      <c r="Z19" s="361"/>
      <c r="AA19" s="361"/>
      <c r="AB19" s="361"/>
      <c r="AC19" s="361"/>
      <c r="AD19" s="361"/>
      <c r="AE19" s="361"/>
      <c r="AF19" s="361"/>
      <c r="AG19" s="361"/>
      <c r="AH19" s="361"/>
      <c r="AI19" s="361"/>
      <c r="AJ19" s="362"/>
      <c r="AK19" s="246" t="s">
        <v>8</v>
      </c>
      <c r="AL19" s="247"/>
      <c r="AM19" s="247"/>
      <c r="AN19" s="247"/>
      <c r="AO19" s="247"/>
      <c r="AP19" s="247"/>
      <c r="AQ19" s="247"/>
      <c r="AR19" s="247"/>
      <c r="AS19" s="363"/>
      <c r="AT19" s="363"/>
      <c r="AU19" s="363"/>
      <c r="AV19" s="363"/>
      <c r="AW19" s="363"/>
      <c r="AX19" s="363"/>
      <c r="AY19" s="363"/>
      <c r="AZ19" s="363"/>
      <c r="BA19" s="363"/>
      <c r="BB19" s="363"/>
      <c r="BC19" s="363"/>
      <c r="BD19" s="363"/>
      <c r="BE19" s="363"/>
      <c r="BF19" s="363"/>
      <c r="BG19" s="363"/>
      <c r="BH19" s="363"/>
      <c r="BI19" s="363"/>
      <c r="BJ19" s="363"/>
      <c r="BK19" s="363"/>
      <c r="BL19" s="363"/>
      <c r="BM19" s="363"/>
      <c r="BN19" s="363"/>
      <c r="BO19" s="364"/>
      <c r="BP19" s="224"/>
    </row>
    <row r="20" spans="1:68" s="3" customFormat="1" ht="18.75" customHeight="1" x14ac:dyDescent="0.15">
      <c r="A20" s="224"/>
      <c r="B20" s="248" t="s">
        <v>9</v>
      </c>
      <c r="C20" s="249"/>
      <c r="D20" s="249"/>
      <c r="E20" s="249"/>
      <c r="F20" s="249"/>
      <c r="G20" s="249"/>
      <c r="H20" s="249"/>
      <c r="I20" s="249"/>
      <c r="J20" s="249"/>
      <c r="K20" s="249"/>
      <c r="L20" s="249"/>
      <c r="M20" s="249"/>
      <c r="N20" s="250"/>
      <c r="O20" s="354"/>
      <c r="P20" s="355"/>
      <c r="Q20" s="355"/>
      <c r="R20" s="355"/>
      <c r="S20" s="355"/>
      <c r="T20" s="355"/>
      <c r="U20" s="355"/>
      <c r="V20" s="355"/>
      <c r="W20" s="355"/>
      <c r="X20" s="355"/>
      <c r="Y20" s="355"/>
      <c r="Z20" s="355"/>
      <c r="AA20" s="355"/>
      <c r="AB20" s="355"/>
      <c r="AC20" s="355"/>
      <c r="AD20" s="355"/>
      <c r="AE20" s="355"/>
      <c r="AF20" s="355"/>
      <c r="AG20" s="355"/>
      <c r="AH20" s="251" t="s">
        <v>10</v>
      </c>
      <c r="AI20" s="251"/>
      <c r="AJ20" s="252"/>
      <c r="AK20" s="253"/>
      <c r="AL20" s="254"/>
      <c r="AM20" s="254"/>
      <c r="AN20" s="254"/>
      <c r="AO20" s="254"/>
      <c r="AP20" s="254"/>
      <c r="AQ20" s="254"/>
      <c r="AR20" s="254"/>
      <c r="AS20" s="365"/>
      <c r="AT20" s="365"/>
      <c r="AU20" s="365"/>
      <c r="AV20" s="365"/>
      <c r="AW20" s="365"/>
      <c r="AX20" s="365"/>
      <c r="AY20" s="365"/>
      <c r="AZ20" s="365"/>
      <c r="BA20" s="365"/>
      <c r="BB20" s="365"/>
      <c r="BC20" s="365"/>
      <c r="BD20" s="365"/>
      <c r="BE20" s="365"/>
      <c r="BF20" s="365"/>
      <c r="BG20" s="365"/>
      <c r="BH20" s="365"/>
      <c r="BI20" s="365"/>
      <c r="BJ20" s="365"/>
      <c r="BK20" s="365"/>
      <c r="BL20" s="365"/>
      <c r="BM20" s="365"/>
      <c r="BN20" s="365"/>
      <c r="BO20" s="366"/>
      <c r="BP20" s="224"/>
    </row>
    <row r="21" spans="1:68" s="3" customFormat="1" ht="18.75" customHeight="1" x14ac:dyDescent="0.15">
      <c r="A21" s="224"/>
      <c r="B21" s="255"/>
      <c r="C21" s="256"/>
      <c r="D21" s="256"/>
      <c r="E21" s="256"/>
      <c r="F21" s="256"/>
      <c r="G21" s="256"/>
      <c r="H21" s="256"/>
      <c r="I21" s="256"/>
      <c r="J21" s="256"/>
      <c r="K21" s="256"/>
      <c r="L21" s="256"/>
      <c r="M21" s="256"/>
      <c r="N21" s="257"/>
      <c r="O21" s="356"/>
      <c r="P21" s="357"/>
      <c r="Q21" s="357"/>
      <c r="R21" s="357"/>
      <c r="S21" s="357"/>
      <c r="T21" s="357"/>
      <c r="U21" s="357"/>
      <c r="V21" s="357"/>
      <c r="W21" s="357"/>
      <c r="X21" s="357"/>
      <c r="Y21" s="357"/>
      <c r="Z21" s="357"/>
      <c r="AA21" s="357"/>
      <c r="AB21" s="357"/>
      <c r="AC21" s="357"/>
      <c r="AD21" s="357"/>
      <c r="AE21" s="357"/>
      <c r="AF21" s="357"/>
      <c r="AG21" s="357"/>
      <c r="AH21" s="258"/>
      <c r="AI21" s="258"/>
      <c r="AJ21" s="259"/>
      <c r="AK21" s="260" t="s">
        <v>11</v>
      </c>
      <c r="AL21" s="261"/>
      <c r="AM21" s="261"/>
      <c r="AN21" s="261"/>
      <c r="AO21" s="261"/>
      <c r="AP21" s="261"/>
      <c r="AQ21" s="261"/>
      <c r="AR21" s="261"/>
      <c r="AS21" s="365"/>
      <c r="AT21" s="365"/>
      <c r="AU21" s="365"/>
      <c r="AV21" s="365"/>
      <c r="AW21" s="365"/>
      <c r="AX21" s="365"/>
      <c r="AY21" s="365"/>
      <c r="AZ21" s="365"/>
      <c r="BA21" s="365"/>
      <c r="BB21" s="365"/>
      <c r="BC21" s="365"/>
      <c r="BD21" s="365"/>
      <c r="BE21" s="365"/>
      <c r="BF21" s="365"/>
      <c r="BG21" s="365"/>
      <c r="BH21" s="365"/>
      <c r="BI21" s="365"/>
      <c r="BJ21" s="365"/>
      <c r="BK21" s="365"/>
      <c r="BL21" s="365"/>
      <c r="BM21" s="365"/>
      <c r="BN21" s="365"/>
      <c r="BO21" s="366"/>
      <c r="BP21" s="224"/>
    </row>
    <row r="22" spans="1:68" s="3" customFormat="1" ht="18.75" customHeight="1" x14ac:dyDescent="0.15">
      <c r="A22" s="224"/>
      <c r="B22" s="262"/>
      <c r="C22" s="263"/>
      <c r="D22" s="263"/>
      <c r="E22" s="263"/>
      <c r="F22" s="263"/>
      <c r="G22" s="263"/>
      <c r="H22" s="263"/>
      <c r="I22" s="263"/>
      <c r="J22" s="263"/>
      <c r="K22" s="263"/>
      <c r="L22" s="263"/>
      <c r="M22" s="263"/>
      <c r="N22" s="264"/>
      <c r="O22" s="358"/>
      <c r="P22" s="359"/>
      <c r="Q22" s="359"/>
      <c r="R22" s="359"/>
      <c r="S22" s="359"/>
      <c r="T22" s="359"/>
      <c r="U22" s="359"/>
      <c r="V22" s="359"/>
      <c r="W22" s="359"/>
      <c r="X22" s="359"/>
      <c r="Y22" s="359"/>
      <c r="Z22" s="359"/>
      <c r="AA22" s="359"/>
      <c r="AB22" s="359"/>
      <c r="AC22" s="359"/>
      <c r="AD22" s="359"/>
      <c r="AE22" s="359"/>
      <c r="AF22" s="359"/>
      <c r="AG22" s="359"/>
      <c r="AH22" s="223"/>
      <c r="AI22" s="223"/>
      <c r="AJ22" s="265"/>
      <c r="AK22" s="266"/>
      <c r="AL22" s="267"/>
      <c r="AM22" s="267"/>
      <c r="AN22" s="267"/>
      <c r="AO22" s="267"/>
      <c r="AP22" s="267"/>
      <c r="AQ22" s="267"/>
      <c r="AR22" s="2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8"/>
      <c r="BP22" s="224"/>
    </row>
    <row r="23" spans="1:68" s="6" customFormat="1" ht="18.75" customHeight="1" x14ac:dyDescent="0.25">
      <c r="A23" s="241"/>
      <c r="B23" s="268" t="s">
        <v>12</v>
      </c>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41"/>
    </row>
    <row r="24" spans="1:68" ht="18.75" customHeight="1" x14ac:dyDescent="0.15">
      <c r="A24" s="217"/>
      <c r="B24" s="269" t="s">
        <v>13</v>
      </c>
      <c r="C24" s="270"/>
      <c r="D24" s="270"/>
      <c r="E24" s="270"/>
      <c r="F24" s="270"/>
      <c r="G24" s="270"/>
      <c r="H24" s="270"/>
      <c r="I24" s="270"/>
      <c r="J24" s="270"/>
      <c r="K24" s="270"/>
      <c r="L24" s="270"/>
      <c r="M24" s="270"/>
      <c r="N24" s="271"/>
      <c r="O24" s="352"/>
      <c r="P24" s="352"/>
      <c r="Q24" s="352"/>
      <c r="R24" s="352"/>
      <c r="S24" s="352"/>
      <c r="T24" s="352"/>
      <c r="U24" s="352"/>
      <c r="V24" s="352"/>
      <c r="W24" s="352"/>
      <c r="X24" s="352"/>
      <c r="Y24" s="352"/>
      <c r="Z24" s="352"/>
      <c r="AA24" s="352"/>
      <c r="AB24" s="352"/>
      <c r="AC24" s="352"/>
      <c r="AD24" s="352"/>
      <c r="AE24" s="352"/>
      <c r="AF24" s="352"/>
      <c r="AG24" s="352"/>
      <c r="AH24" s="352"/>
      <c r="AI24" s="352"/>
      <c r="AJ24" s="353"/>
      <c r="AK24" s="273" t="s">
        <v>14</v>
      </c>
      <c r="AL24" s="274"/>
      <c r="AM24" s="274"/>
      <c r="AN24" s="274"/>
      <c r="AO24" s="274"/>
      <c r="AP24" s="274"/>
      <c r="AQ24" s="274"/>
      <c r="AR24" s="275"/>
      <c r="AS24" s="276" t="s">
        <v>15</v>
      </c>
      <c r="AT24" s="277"/>
      <c r="AU24" s="350"/>
      <c r="AV24" s="350"/>
      <c r="AW24" s="350"/>
      <c r="AX24" s="350"/>
      <c r="AY24" s="350"/>
      <c r="AZ24" s="350"/>
      <c r="BA24" s="350"/>
      <c r="BB24" s="350"/>
      <c r="BC24" s="350"/>
      <c r="BD24" s="350"/>
      <c r="BE24" s="350"/>
      <c r="BF24" s="350"/>
      <c r="BG24" s="350"/>
      <c r="BH24" s="350"/>
      <c r="BI24" s="350"/>
      <c r="BJ24" s="350"/>
      <c r="BK24" s="350"/>
      <c r="BL24" s="350"/>
      <c r="BM24" s="350"/>
      <c r="BN24" s="350"/>
      <c r="BO24" s="351"/>
      <c r="BP24" s="217"/>
    </row>
    <row r="25" spans="1:68" ht="18.75" customHeight="1" x14ac:dyDescent="0.15">
      <c r="A25" s="217"/>
      <c r="B25" s="278" t="s">
        <v>16</v>
      </c>
      <c r="C25" s="279"/>
      <c r="D25" s="279"/>
      <c r="E25" s="279"/>
      <c r="F25" s="279"/>
      <c r="G25" s="279"/>
      <c r="H25" s="279"/>
      <c r="I25" s="279"/>
      <c r="J25" s="279"/>
      <c r="K25" s="279"/>
      <c r="L25" s="279"/>
      <c r="M25" s="279"/>
      <c r="N25" s="280"/>
      <c r="O25" s="341"/>
      <c r="P25" s="342"/>
      <c r="Q25" s="342"/>
      <c r="R25" s="342"/>
      <c r="S25" s="342"/>
      <c r="T25" s="342"/>
      <c r="U25" s="342"/>
      <c r="V25" s="342"/>
      <c r="W25" s="342"/>
      <c r="X25" s="342"/>
      <c r="Y25" s="342"/>
      <c r="Z25" s="342"/>
      <c r="AA25" s="342"/>
      <c r="AB25" s="342"/>
      <c r="AC25" s="342"/>
      <c r="AD25" s="342"/>
      <c r="AE25" s="342"/>
      <c r="AF25" s="342"/>
      <c r="AG25" s="342"/>
      <c r="AH25" s="342"/>
      <c r="AI25" s="342"/>
      <c r="AJ25" s="343"/>
      <c r="AK25" s="281"/>
      <c r="AL25" s="282"/>
      <c r="AM25" s="282"/>
      <c r="AN25" s="282"/>
      <c r="AO25" s="282"/>
      <c r="AP25" s="282"/>
      <c r="AQ25" s="282"/>
      <c r="AR25" s="283"/>
      <c r="AS25" s="143"/>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5"/>
      <c r="BP25" s="217"/>
    </row>
    <row r="26" spans="1:68" ht="18.75" customHeight="1" x14ac:dyDescent="0.15">
      <c r="A26" s="217"/>
      <c r="B26" s="278"/>
      <c r="C26" s="279"/>
      <c r="D26" s="279"/>
      <c r="E26" s="279"/>
      <c r="F26" s="279"/>
      <c r="G26" s="279"/>
      <c r="H26" s="279"/>
      <c r="I26" s="279"/>
      <c r="J26" s="279"/>
      <c r="K26" s="279"/>
      <c r="L26" s="279"/>
      <c r="M26" s="279"/>
      <c r="N26" s="280"/>
      <c r="O26" s="143"/>
      <c r="P26" s="144"/>
      <c r="Q26" s="144"/>
      <c r="R26" s="144"/>
      <c r="S26" s="144"/>
      <c r="T26" s="144"/>
      <c r="U26" s="144"/>
      <c r="V26" s="144"/>
      <c r="W26" s="144"/>
      <c r="X26" s="144"/>
      <c r="Y26" s="144"/>
      <c r="Z26" s="144"/>
      <c r="AA26" s="144"/>
      <c r="AB26" s="144"/>
      <c r="AC26" s="144"/>
      <c r="AD26" s="144"/>
      <c r="AE26" s="144"/>
      <c r="AF26" s="144"/>
      <c r="AG26" s="144"/>
      <c r="AH26" s="144"/>
      <c r="AI26" s="144"/>
      <c r="AJ26" s="145"/>
      <c r="AK26" s="281"/>
      <c r="AL26" s="282"/>
      <c r="AM26" s="282"/>
      <c r="AN26" s="282"/>
      <c r="AO26" s="282"/>
      <c r="AP26" s="282"/>
      <c r="AQ26" s="282"/>
      <c r="AR26" s="283"/>
      <c r="AS26" s="143"/>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5"/>
      <c r="BP26" s="217"/>
    </row>
    <row r="27" spans="1:68" ht="18.75" customHeight="1" x14ac:dyDescent="0.15">
      <c r="A27" s="217"/>
      <c r="B27" s="284"/>
      <c r="C27" s="285"/>
      <c r="D27" s="285"/>
      <c r="E27" s="285"/>
      <c r="F27" s="285"/>
      <c r="G27" s="285"/>
      <c r="H27" s="285"/>
      <c r="I27" s="285"/>
      <c r="J27" s="285"/>
      <c r="K27" s="285"/>
      <c r="L27" s="285"/>
      <c r="M27" s="285"/>
      <c r="N27" s="286"/>
      <c r="O27" s="344"/>
      <c r="P27" s="345"/>
      <c r="Q27" s="345"/>
      <c r="R27" s="345"/>
      <c r="S27" s="345"/>
      <c r="T27" s="345"/>
      <c r="U27" s="345"/>
      <c r="V27" s="345"/>
      <c r="W27" s="345"/>
      <c r="X27" s="345"/>
      <c r="Y27" s="345"/>
      <c r="Z27" s="345"/>
      <c r="AA27" s="345"/>
      <c r="AB27" s="345"/>
      <c r="AC27" s="345"/>
      <c r="AD27" s="345"/>
      <c r="AE27" s="345"/>
      <c r="AF27" s="345"/>
      <c r="AG27" s="345"/>
      <c r="AH27" s="345"/>
      <c r="AI27" s="345"/>
      <c r="AJ27" s="346"/>
      <c r="AK27" s="287"/>
      <c r="AL27" s="288"/>
      <c r="AM27" s="288"/>
      <c r="AN27" s="288"/>
      <c r="AO27" s="288"/>
      <c r="AP27" s="288"/>
      <c r="AQ27" s="288"/>
      <c r="AR27" s="289"/>
      <c r="AS27" s="290" t="s">
        <v>17</v>
      </c>
      <c r="AT27" s="291"/>
      <c r="AU27" s="291"/>
      <c r="AV27" s="146"/>
      <c r="AW27" s="146"/>
      <c r="AX27" s="146"/>
      <c r="AY27" s="146"/>
      <c r="AZ27" s="146"/>
      <c r="BA27" s="146"/>
      <c r="BB27" s="146"/>
      <c r="BC27" s="146"/>
      <c r="BD27" s="146"/>
      <c r="BE27" s="146"/>
      <c r="BF27" s="146"/>
      <c r="BG27" s="146"/>
      <c r="BH27" s="146"/>
      <c r="BI27" s="146"/>
      <c r="BJ27" s="146"/>
      <c r="BK27" s="146"/>
      <c r="BL27" s="146"/>
      <c r="BM27" s="146"/>
      <c r="BN27" s="146"/>
      <c r="BO27" s="147"/>
      <c r="BP27" s="217"/>
    </row>
    <row r="28" spans="1:68" ht="18.75" customHeight="1" x14ac:dyDescent="0.15">
      <c r="A28" s="217"/>
      <c r="B28" s="269" t="s">
        <v>13</v>
      </c>
      <c r="C28" s="270"/>
      <c r="D28" s="270"/>
      <c r="E28" s="270"/>
      <c r="F28" s="270"/>
      <c r="G28" s="270"/>
      <c r="H28" s="270"/>
      <c r="I28" s="270"/>
      <c r="J28" s="270"/>
      <c r="K28" s="270"/>
      <c r="L28" s="270"/>
      <c r="M28" s="270"/>
      <c r="N28" s="271"/>
      <c r="O28" s="347"/>
      <c r="P28" s="348"/>
      <c r="Q28" s="348"/>
      <c r="R28" s="348"/>
      <c r="S28" s="348"/>
      <c r="T28" s="348"/>
      <c r="U28" s="348"/>
      <c r="V28" s="348"/>
      <c r="W28" s="348"/>
      <c r="X28" s="348"/>
      <c r="Y28" s="348"/>
      <c r="Z28" s="348"/>
      <c r="AA28" s="348"/>
      <c r="AB28" s="348"/>
      <c r="AC28" s="348"/>
      <c r="AD28" s="348"/>
      <c r="AE28" s="348"/>
      <c r="AF28" s="348"/>
      <c r="AG28" s="348"/>
      <c r="AH28" s="348"/>
      <c r="AI28" s="348"/>
      <c r="AJ28" s="349"/>
      <c r="AK28" s="273" t="s">
        <v>14</v>
      </c>
      <c r="AL28" s="274"/>
      <c r="AM28" s="274"/>
      <c r="AN28" s="274"/>
      <c r="AO28" s="274"/>
      <c r="AP28" s="274"/>
      <c r="AQ28" s="274"/>
      <c r="AR28" s="275"/>
      <c r="AS28" s="276" t="s">
        <v>15</v>
      </c>
      <c r="AT28" s="277"/>
      <c r="AU28" s="350"/>
      <c r="AV28" s="350"/>
      <c r="AW28" s="350"/>
      <c r="AX28" s="350"/>
      <c r="AY28" s="350"/>
      <c r="AZ28" s="350"/>
      <c r="BA28" s="350"/>
      <c r="BB28" s="350"/>
      <c r="BC28" s="350"/>
      <c r="BD28" s="350"/>
      <c r="BE28" s="350"/>
      <c r="BF28" s="350"/>
      <c r="BG28" s="350"/>
      <c r="BH28" s="350"/>
      <c r="BI28" s="350"/>
      <c r="BJ28" s="350"/>
      <c r="BK28" s="350"/>
      <c r="BL28" s="350"/>
      <c r="BM28" s="350"/>
      <c r="BN28" s="350"/>
      <c r="BO28" s="351"/>
      <c r="BP28" s="217"/>
    </row>
    <row r="29" spans="1:68" ht="18.75" customHeight="1" x14ac:dyDescent="0.15">
      <c r="A29" s="217"/>
      <c r="B29" s="278" t="s">
        <v>18</v>
      </c>
      <c r="C29" s="279"/>
      <c r="D29" s="279"/>
      <c r="E29" s="279"/>
      <c r="F29" s="279"/>
      <c r="G29" s="279"/>
      <c r="H29" s="279"/>
      <c r="I29" s="279"/>
      <c r="J29" s="279"/>
      <c r="K29" s="279"/>
      <c r="L29" s="279"/>
      <c r="M29" s="279"/>
      <c r="N29" s="280"/>
      <c r="O29" s="341"/>
      <c r="P29" s="342"/>
      <c r="Q29" s="342"/>
      <c r="R29" s="342"/>
      <c r="S29" s="342"/>
      <c r="T29" s="342"/>
      <c r="U29" s="342"/>
      <c r="V29" s="342"/>
      <c r="W29" s="342"/>
      <c r="X29" s="342"/>
      <c r="Y29" s="342"/>
      <c r="Z29" s="342"/>
      <c r="AA29" s="342"/>
      <c r="AB29" s="342"/>
      <c r="AC29" s="342"/>
      <c r="AD29" s="342"/>
      <c r="AE29" s="342"/>
      <c r="AF29" s="342"/>
      <c r="AG29" s="342"/>
      <c r="AH29" s="342"/>
      <c r="AI29" s="342"/>
      <c r="AJ29" s="343"/>
      <c r="AK29" s="281"/>
      <c r="AL29" s="282"/>
      <c r="AM29" s="282"/>
      <c r="AN29" s="282"/>
      <c r="AO29" s="282"/>
      <c r="AP29" s="282"/>
      <c r="AQ29" s="282"/>
      <c r="AR29" s="283"/>
      <c r="AS29" s="143"/>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5"/>
      <c r="BP29" s="217"/>
    </row>
    <row r="30" spans="1:68" ht="18.75" customHeight="1" x14ac:dyDescent="0.15">
      <c r="A30" s="217"/>
      <c r="B30" s="278"/>
      <c r="C30" s="279"/>
      <c r="D30" s="279"/>
      <c r="E30" s="279"/>
      <c r="F30" s="279"/>
      <c r="G30" s="279"/>
      <c r="H30" s="279"/>
      <c r="I30" s="279"/>
      <c r="J30" s="279"/>
      <c r="K30" s="279"/>
      <c r="L30" s="279"/>
      <c r="M30" s="279"/>
      <c r="N30" s="280"/>
      <c r="O30" s="143"/>
      <c r="P30" s="144"/>
      <c r="Q30" s="144"/>
      <c r="R30" s="144"/>
      <c r="S30" s="144"/>
      <c r="T30" s="144"/>
      <c r="U30" s="144"/>
      <c r="V30" s="144"/>
      <c r="W30" s="144"/>
      <c r="X30" s="144"/>
      <c r="Y30" s="144"/>
      <c r="Z30" s="144"/>
      <c r="AA30" s="144"/>
      <c r="AB30" s="144"/>
      <c r="AC30" s="144"/>
      <c r="AD30" s="144"/>
      <c r="AE30" s="144"/>
      <c r="AF30" s="144"/>
      <c r="AG30" s="144"/>
      <c r="AH30" s="144"/>
      <c r="AI30" s="144"/>
      <c r="AJ30" s="145"/>
      <c r="AK30" s="281"/>
      <c r="AL30" s="282"/>
      <c r="AM30" s="282"/>
      <c r="AN30" s="282"/>
      <c r="AO30" s="282"/>
      <c r="AP30" s="282"/>
      <c r="AQ30" s="282"/>
      <c r="AR30" s="283"/>
      <c r="AS30" s="143"/>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5"/>
      <c r="BP30" s="217"/>
    </row>
    <row r="31" spans="1:68" ht="18.75" customHeight="1" x14ac:dyDescent="0.15">
      <c r="A31" s="217"/>
      <c r="B31" s="284"/>
      <c r="C31" s="285"/>
      <c r="D31" s="285"/>
      <c r="E31" s="285"/>
      <c r="F31" s="285"/>
      <c r="G31" s="285"/>
      <c r="H31" s="285"/>
      <c r="I31" s="285"/>
      <c r="J31" s="285"/>
      <c r="K31" s="285"/>
      <c r="L31" s="285"/>
      <c r="M31" s="285"/>
      <c r="N31" s="286"/>
      <c r="O31" s="344"/>
      <c r="P31" s="345"/>
      <c r="Q31" s="345"/>
      <c r="R31" s="345"/>
      <c r="S31" s="345"/>
      <c r="T31" s="345"/>
      <c r="U31" s="345"/>
      <c r="V31" s="345"/>
      <c r="W31" s="345"/>
      <c r="X31" s="345"/>
      <c r="Y31" s="345"/>
      <c r="Z31" s="345"/>
      <c r="AA31" s="345"/>
      <c r="AB31" s="345"/>
      <c r="AC31" s="345"/>
      <c r="AD31" s="345"/>
      <c r="AE31" s="345"/>
      <c r="AF31" s="345"/>
      <c r="AG31" s="345"/>
      <c r="AH31" s="345"/>
      <c r="AI31" s="345"/>
      <c r="AJ31" s="346"/>
      <c r="AK31" s="287"/>
      <c r="AL31" s="288"/>
      <c r="AM31" s="288"/>
      <c r="AN31" s="288"/>
      <c r="AO31" s="288"/>
      <c r="AP31" s="288"/>
      <c r="AQ31" s="288"/>
      <c r="AR31" s="289"/>
      <c r="AS31" s="290" t="s">
        <v>17</v>
      </c>
      <c r="AT31" s="291"/>
      <c r="AU31" s="291"/>
      <c r="AV31" s="146"/>
      <c r="AW31" s="146"/>
      <c r="AX31" s="146"/>
      <c r="AY31" s="146"/>
      <c r="AZ31" s="146"/>
      <c r="BA31" s="146"/>
      <c r="BB31" s="146"/>
      <c r="BC31" s="146"/>
      <c r="BD31" s="146"/>
      <c r="BE31" s="146"/>
      <c r="BF31" s="146"/>
      <c r="BG31" s="146"/>
      <c r="BH31" s="146"/>
      <c r="BI31" s="146"/>
      <c r="BJ31" s="146"/>
      <c r="BK31" s="146"/>
      <c r="BL31" s="146"/>
      <c r="BM31" s="146"/>
      <c r="BN31" s="146"/>
      <c r="BO31" s="147"/>
      <c r="BP31" s="217"/>
    </row>
    <row r="32" spans="1:68" s="3" customFormat="1" ht="18.75" customHeight="1" x14ac:dyDescent="0.25">
      <c r="A32" s="224"/>
      <c r="B32" s="242" t="s">
        <v>19</v>
      </c>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24"/>
    </row>
    <row r="33" spans="1:91" s="3" customFormat="1" ht="18.75" customHeight="1" x14ac:dyDescent="0.15">
      <c r="A33" s="224"/>
      <c r="B33" s="292" t="s">
        <v>20</v>
      </c>
      <c r="C33" s="293"/>
      <c r="D33" s="293"/>
      <c r="E33" s="293"/>
      <c r="F33" s="293"/>
      <c r="G33" s="293"/>
      <c r="H33" s="293"/>
      <c r="I33" s="294"/>
      <c r="J33" s="295" t="s">
        <v>62</v>
      </c>
      <c r="K33" s="296"/>
      <c r="L33" s="296"/>
      <c r="M33" s="296"/>
      <c r="N33" s="296"/>
      <c r="O33" s="296"/>
      <c r="P33" s="296"/>
      <c r="Q33" s="296"/>
      <c r="R33" s="296"/>
      <c r="S33" s="296"/>
      <c r="T33" s="296"/>
      <c r="U33" s="296"/>
      <c r="V33" s="296"/>
      <c r="W33" s="296"/>
      <c r="X33" s="296"/>
      <c r="Y33" s="297"/>
      <c r="Z33" s="298" t="s">
        <v>21</v>
      </c>
      <c r="AA33" s="293"/>
      <c r="AB33" s="293"/>
      <c r="AC33" s="293"/>
      <c r="AD33" s="293"/>
      <c r="AE33" s="293"/>
      <c r="AF33" s="293"/>
      <c r="AG33" s="293"/>
      <c r="AH33" s="293"/>
      <c r="AI33" s="293"/>
      <c r="AJ33" s="294"/>
      <c r="AK33" s="299">
        <f>提供証明及び請求書内訳!Q7</f>
        <v>0</v>
      </c>
      <c r="AL33" s="296"/>
      <c r="AM33" s="296"/>
      <c r="AN33" s="296"/>
      <c r="AO33" s="296"/>
      <c r="AP33" s="296"/>
      <c r="AQ33" s="296"/>
      <c r="AR33" s="296"/>
      <c r="AS33" s="296"/>
      <c r="AT33" s="296"/>
      <c r="AU33" s="296"/>
      <c r="AV33" s="296"/>
      <c r="AW33" s="296"/>
      <c r="AX33" s="296"/>
      <c r="AY33" s="296" t="s">
        <v>0</v>
      </c>
      <c r="AZ33" s="296"/>
      <c r="BA33" s="297"/>
      <c r="BB33" s="224"/>
      <c r="BC33" s="224"/>
      <c r="BD33" s="224"/>
      <c r="BE33" s="224"/>
      <c r="BF33" s="224"/>
      <c r="BG33" s="224"/>
      <c r="BH33" s="224"/>
      <c r="BI33" s="224"/>
      <c r="BJ33" s="224"/>
      <c r="BK33" s="224"/>
      <c r="BL33" s="224"/>
      <c r="BM33" s="224"/>
      <c r="BN33" s="224"/>
      <c r="BO33" s="224"/>
      <c r="BP33" s="224"/>
    </row>
    <row r="34" spans="1:91" s="3" customFormat="1" ht="18.75" customHeight="1" x14ac:dyDescent="0.15">
      <c r="A34" s="224"/>
      <c r="B34" s="300"/>
      <c r="C34" s="301"/>
      <c r="D34" s="301"/>
      <c r="E34" s="301"/>
      <c r="F34" s="301"/>
      <c r="G34" s="301"/>
      <c r="H34" s="301"/>
      <c r="I34" s="302"/>
      <c r="J34" s="303"/>
      <c r="K34" s="223"/>
      <c r="L34" s="223"/>
      <c r="M34" s="223"/>
      <c r="N34" s="223"/>
      <c r="O34" s="223"/>
      <c r="P34" s="223"/>
      <c r="Q34" s="223"/>
      <c r="R34" s="223"/>
      <c r="S34" s="223"/>
      <c r="T34" s="223"/>
      <c r="U34" s="223"/>
      <c r="V34" s="223"/>
      <c r="W34" s="223"/>
      <c r="X34" s="223"/>
      <c r="Y34" s="265"/>
      <c r="Z34" s="300"/>
      <c r="AA34" s="301"/>
      <c r="AB34" s="301"/>
      <c r="AC34" s="301"/>
      <c r="AD34" s="301"/>
      <c r="AE34" s="301"/>
      <c r="AF34" s="301"/>
      <c r="AG34" s="301"/>
      <c r="AH34" s="301"/>
      <c r="AI34" s="301"/>
      <c r="AJ34" s="302"/>
      <c r="AK34" s="223"/>
      <c r="AL34" s="223"/>
      <c r="AM34" s="223"/>
      <c r="AN34" s="223"/>
      <c r="AO34" s="223"/>
      <c r="AP34" s="223"/>
      <c r="AQ34" s="223"/>
      <c r="AR34" s="223"/>
      <c r="AS34" s="223"/>
      <c r="AT34" s="223"/>
      <c r="AU34" s="223"/>
      <c r="AV34" s="223"/>
      <c r="AW34" s="223"/>
      <c r="AX34" s="223"/>
      <c r="AY34" s="223"/>
      <c r="AZ34" s="223"/>
      <c r="BA34" s="265"/>
      <c r="BB34" s="304"/>
      <c r="BC34" s="219"/>
      <c r="BD34" s="219"/>
      <c r="BE34" s="219"/>
      <c r="BF34" s="219"/>
      <c r="BG34" s="219"/>
      <c r="BH34" s="219"/>
      <c r="BI34" s="219"/>
      <c r="BJ34" s="219"/>
      <c r="BK34" s="219"/>
      <c r="BL34" s="219"/>
      <c r="BM34" s="219"/>
      <c r="BN34" s="219"/>
      <c r="BO34" s="219"/>
      <c r="BP34" s="224"/>
    </row>
    <row r="35" spans="1:91" s="6" customFormat="1" ht="18.75" customHeight="1" x14ac:dyDescent="0.25">
      <c r="A35" s="241"/>
      <c r="B35" s="305" t="s">
        <v>22</v>
      </c>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242"/>
      <c r="BC35" s="242"/>
      <c r="BD35" s="242"/>
      <c r="BE35" s="242"/>
      <c r="BF35" s="242"/>
      <c r="BG35" s="242"/>
      <c r="BH35" s="242"/>
      <c r="BI35" s="242"/>
      <c r="BJ35" s="242"/>
      <c r="BK35" s="242"/>
      <c r="BL35" s="242"/>
      <c r="BM35" s="242"/>
      <c r="BN35" s="242"/>
      <c r="BO35" s="242"/>
      <c r="BP35" s="241"/>
    </row>
    <row r="36" spans="1:91" s="7" customFormat="1" ht="18.75" customHeight="1" x14ac:dyDescent="0.15">
      <c r="A36" s="218"/>
      <c r="B36" s="218"/>
      <c r="C36" s="218"/>
      <c r="D36" s="306" t="s">
        <v>54</v>
      </c>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6"/>
      <c r="BP36" s="218"/>
    </row>
    <row r="37" spans="1:91" ht="18.75" customHeight="1" x14ac:dyDescent="0.25">
      <c r="A37" s="217"/>
      <c r="B37" s="307" t="s">
        <v>23</v>
      </c>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c r="BG37" s="307"/>
      <c r="BH37" s="307"/>
      <c r="BI37" s="307"/>
      <c r="BJ37" s="307"/>
      <c r="BK37" s="307"/>
      <c r="BL37" s="307"/>
      <c r="BM37" s="307"/>
      <c r="BN37" s="307"/>
      <c r="BO37" s="307"/>
      <c r="BP37" s="217"/>
    </row>
    <row r="38" spans="1:91" s="1" customFormat="1" ht="18.75" customHeight="1" x14ac:dyDescent="0.15">
      <c r="A38" s="122"/>
      <c r="B38" s="243" t="s">
        <v>24</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5"/>
      <c r="AK38" s="308" t="s">
        <v>25</v>
      </c>
      <c r="AL38" s="309"/>
      <c r="AM38" s="309"/>
      <c r="AN38" s="309"/>
      <c r="AO38" s="309"/>
      <c r="AP38" s="309"/>
      <c r="AQ38" s="309"/>
      <c r="AR38" s="309"/>
      <c r="AS38" s="309"/>
      <c r="AT38" s="310"/>
      <c r="AU38" s="311" t="s">
        <v>68</v>
      </c>
      <c r="AV38" s="312"/>
      <c r="AW38" s="272" t="s">
        <v>26</v>
      </c>
      <c r="AX38" s="272"/>
      <c r="AY38" s="272"/>
      <c r="AZ38" s="272"/>
      <c r="BA38" s="272"/>
      <c r="BB38" s="272"/>
      <c r="BC38" s="312" t="s">
        <v>27</v>
      </c>
      <c r="BD38" s="312"/>
      <c r="BE38" s="272" t="s">
        <v>28</v>
      </c>
      <c r="BF38" s="272"/>
      <c r="BG38" s="272"/>
      <c r="BH38" s="272"/>
      <c r="BI38" s="272"/>
      <c r="BJ38" s="312"/>
      <c r="BK38" s="312"/>
      <c r="BL38" s="312"/>
      <c r="BM38" s="312"/>
      <c r="BN38" s="312"/>
      <c r="BO38" s="313"/>
      <c r="BP38" s="120"/>
    </row>
    <row r="39" spans="1:91" s="9" customFormat="1" ht="18.75" customHeight="1" x14ac:dyDescent="0.15">
      <c r="A39" s="314"/>
      <c r="B39" s="337"/>
      <c r="C39" s="338"/>
      <c r="D39" s="338"/>
      <c r="E39" s="338"/>
      <c r="F39" s="338"/>
      <c r="G39" s="338"/>
      <c r="H39" s="338"/>
      <c r="I39" s="338"/>
      <c r="J39" s="338"/>
      <c r="K39" s="338"/>
      <c r="L39" s="338"/>
      <c r="M39" s="338"/>
      <c r="N39" s="315" t="s">
        <v>29</v>
      </c>
      <c r="O39" s="315"/>
      <c r="P39" s="315"/>
      <c r="Q39" s="315"/>
      <c r="R39" s="315"/>
      <c r="S39" s="315"/>
      <c r="T39" s="315"/>
      <c r="U39" s="315"/>
      <c r="V39" s="315"/>
      <c r="W39" s="315"/>
      <c r="X39" s="315"/>
      <c r="Y39" s="335"/>
      <c r="Z39" s="335"/>
      <c r="AA39" s="335"/>
      <c r="AB39" s="335"/>
      <c r="AC39" s="335"/>
      <c r="AD39" s="335"/>
      <c r="AE39" s="335"/>
      <c r="AF39" s="335"/>
      <c r="AG39" s="316" t="s">
        <v>30</v>
      </c>
      <c r="AH39" s="316"/>
      <c r="AI39" s="316"/>
      <c r="AJ39" s="316"/>
      <c r="AK39" s="317" t="s">
        <v>31</v>
      </c>
      <c r="AL39" s="318"/>
      <c r="AM39" s="318"/>
      <c r="AN39" s="318"/>
      <c r="AO39" s="318"/>
      <c r="AP39" s="318"/>
      <c r="AQ39" s="318"/>
      <c r="AR39" s="318"/>
      <c r="AS39" s="318"/>
      <c r="AT39" s="319"/>
      <c r="AU39" s="329"/>
      <c r="AV39" s="329"/>
      <c r="AW39" s="330"/>
      <c r="AX39" s="331"/>
      <c r="AY39" s="329"/>
      <c r="AZ39" s="330"/>
      <c r="BA39" s="331"/>
      <c r="BB39" s="329"/>
      <c r="BC39" s="330"/>
      <c r="BD39" s="331"/>
      <c r="BE39" s="329"/>
      <c r="BF39" s="330"/>
      <c r="BG39" s="331"/>
      <c r="BH39" s="329"/>
      <c r="BI39" s="330"/>
      <c r="BJ39" s="331"/>
      <c r="BK39" s="329"/>
      <c r="BL39" s="330"/>
      <c r="BM39" s="331"/>
      <c r="BN39" s="329"/>
      <c r="BO39" s="332"/>
      <c r="BP39" s="320"/>
      <c r="BQ39" s="8"/>
      <c r="BR39" s="8"/>
      <c r="BS39" s="8"/>
      <c r="BT39" s="8"/>
      <c r="BU39" s="8"/>
      <c r="BV39" s="8"/>
      <c r="BW39" s="8"/>
      <c r="BX39" s="8"/>
      <c r="BY39" s="8"/>
      <c r="BZ39" s="8"/>
      <c r="CA39" s="8"/>
      <c r="CB39" s="8"/>
      <c r="CC39" s="8"/>
      <c r="CD39" s="8"/>
      <c r="CE39" s="8"/>
      <c r="CF39" s="8"/>
      <c r="CG39" s="8"/>
      <c r="CH39" s="8"/>
      <c r="CI39" s="8"/>
      <c r="CJ39" s="8"/>
      <c r="CK39" s="8"/>
      <c r="CL39" s="8"/>
      <c r="CM39" s="8"/>
    </row>
    <row r="40" spans="1:91" s="9" customFormat="1" ht="18.75" customHeight="1" x14ac:dyDescent="0.15">
      <c r="A40" s="314"/>
      <c r="B40" s="339"/>
      <c r="C40" s="340"/>
      <c r="D40" s="340"/>
      <c r="E40" s="340"/>
      <c r="F40" s="340"/>
      <c r="G40" s="340"/>
      <c r="H40" s="340"/>
      <c r="I40" s="340"/>
      <c r="J40" s="340"/>
      <c r="K40" s="340"/>
      <c r="L40" s="340"/>
      <c r="M40" s="340"/>
      <c r="N40" s="291" t="s">
        <v>32</v>
      </c>
      <c r="O40" s="291"/>
      <c r="P40" s="291"/>
      <c r="Q40" s="291"/>
      <c r="R40" s="291"/>
      <c r="S40" s="291"/>
      <c r="T40" s="291"/>
      <c r="U40" s="291"/>
      <c r="V40" s="291"/>
      <c r="W40" s="291"/>
      <c r="X40" s="291"/>
      <c r="Y40" s="336"/>
      <c r="Z40" s="336"/>
      <c r="AA40" s="336"/>
      <c r="AB40" s="336"/>
      <c r="AC40" s="336"/>
      <c r="AD40" s="336"/>
      <c r="AE40" s="336"/>
      <c r="AF40" s="336"/>
      <c r="AG40" s="291" t="s">
        <v>33</v>
      </c>
      <c r="AH40" s="291"/>
      <c r="AI40" s="291"/>
      <c r="AJ40" s="291"/>
      <c r="AK40" s="321" t="s">
        <v>34</v>
      </c>
      <c r="AL40" s="322"/>
      <c r="AM40" s="322"/>
      <c r="AN40" s="322"/>
      <c r="AO40" s="322"/>
      <c r="AP40" s="322"/>
      <c r="AQ40" s="322"/>
      <c r="AR40" s="322"/>
      <c r="AS40" s="322"/>
      <c r="AT40" s="323"/>
      <c r="AU40" s="333"/>
      <c r="AV40" s="333"/>
      <c r="AW40" s="333"/>
      <c r="AX40" s="333"/>
      <c r="AY40" s="333"/>
      <c r="AZ40" s="333"/>
      <c r="BA40" s="333"/>
      <c r="BB40" s="333"/>
      <c r="BC40" s="333"/>
      <c r="BD40" s="333"/>
      <c r="BE40" s="333"/>
      <c r="BF40" s="333"/>
      <c r="BG40" s="333"/>
      <c r="BH40" s="333"/>
      <c r="BI40" s="333"/>
      <c r="BJ40" s="333"/>
      <c r="BK40" s="333"/>
      <c r="BL40" s="333"/>
      <c r="BM40" s="333"/>
      <c r="BN40" s="333"/>
      <c r="BO40" s="334"/>
      <c r="BP40" s="320"/>
      <c r="BQ40" s="8"/>
      <c r="BR40" s="8"/>
      <c r="BS40" s="8"/>
      <c r="BT40" s="8"/>
      <c r="BU40" s="8"/>
      <c r="BV40" s="8"/>
      <c r="BW40" s="8"/>
      <c r="BX40" s="8"/>
      <c r="BY40" s="8"/>
      <c r="BZ40" s="8"/>
      <c r="CA40" s="8"/>
      <c r="CB40" s="8"/>
      <c r="CC40" s="8"/>
      <c r="CD40" s="8"/>
      <c r="CE40" s="8"/>
      <c r="CF40" s="8"/>
      <c r="CG40" s="8"/>
      <c r="CH40" s="8"/>
      <c r="CI40" s="8"/>
      <c r="CJ40" s="8"/>
      <c r="CK40" s="8"/>
    </row>
    <row r="41" spans="1:91" s="10" customFormat="1" ht="18.75" customHeight="1" x14ac:dyDescent="0.15">
      <c r="A41" s="324"/>
      <c r="B41" s="325" t="s">
        <v>35</v>
      </c>
      <c r="C41" s="325"/>
      <c r="D41" s="325"/>
      <c r="E41" s="326" t="s">
        <v>36</v>
      </c>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4"/>
      <c r="AF41" s="327"/>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7"/>
    </row>
    <row r="42" spans="1:91" ht="18.75" customHeight="1" x14ac:dyDescent="0.15"/>
    <row r="43" spans="1:91" ht="18.75" customHeight="1" x14ac:dyDescent="0.15"/>
    <row r="44" spans="1:91" ht="18.75" customHeight="1" x14ac:dyDescent="0.15"/>
    <row r="45" spans="1:91" ht="18.75" customHeight="1" x14ac:dyDescent="0.15"/>
    <row r="46" spans="1:91" ht="18.75" customHeight="1" x14ac:dyDescent="0.15"/>
    <row r="47" spans="1:91" ht="18.75" customHeight="1" x14ac:dyDescent="0.15"/>
    <row r="48" spans="1:9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sheetData>
  <sheetProtection sheet="1" scenarios="1" formatCells="0" formatColumns="0" formatRows="0" autoFilter="0" pivotTables="0"/>
  <mergeCells count="83">
    <mergeCell ref="BE3:BF3"/>
    <mergeCell ref="B41:D41"/>
    <mergeCell ref="AX39:AZ39"/>
    <mergeCell ref="BA39:BC39"/>
    <mergeCell ref="BD39:BF39"/>
    <mergeCell ref="BG39:BI39"/>
    <mergeCell ref="BJ39:BL39"/>
    <mergeCell ref="BM39:BO39"/>
    <mergeCell ref="B39:M40"/>
    <mergeCell ref="N39:X39"/>
    <mergeCell ref="Y39:AF40"/>
    <mergeCell ref="AG39:AJ39"/>
    <mergeCell ref="AK39:AT39"/>
    <mergeCell ref="AU39:AW39"/>
    <mergeCell ref="N40:X40"/>
    <mergeCell ref="AG40:AJ40"/>
    <mergeCell ref="AK40:AT40"/>
    <mergeCell ref="AU40:BO40"/>
    <mergeCell ref="B35:BO35"/>
    <mergeCell ref="D36:BO36"/>
    <mergeCell ref="B37:BO37"/>
    <mergeCell ref="B38:AJ38"/>
    <mergeCell ref="AK38:AT38"/>
    <mergeCell ref="AU38:AV38"/>
    <mergeCell ref="AW38:BB38"/>
    <mergeCell ref="BC38:BD38"/>
    <mergeCell ref="BE38:BI38"/>
    <mergeCell ref="BJ38:BO38"/>
    <mergeCell ref="B32:BO32"/>
    <mergeCell ref="B33:I34"/>
    <mergeCell ref="Z33:AJ34"/>
    <mergeCell ref="AK33:AX34"/>
    <mergeCell ref="AY33:BA34"/>
    <mergeCell ref="J33:Y34"/>
    <mergeCell ref="B28:N28"/>
    <mergeCell ref="O28:AJ28"/>
    <mergeCell ref="B29:N31"/>
    <mergeCell ref="O29:AJ31"/>
    <mergeCell ref="AS29:BO30"/>
    <mergeCell ref="AS31:AU31"/>
    <mergeCell ref="AV31:BO31"/>
    <mergeCell ref="AK28:AR31"/>
    <mergeCell ref="AS28:AT28"/>
    <mergeCell ref="AU28:BO28"/>
    <mergeCell ref="B23:BO23"/>
    <mergeCell ref="B25:N27"/>
    <mergeCell ref="O25:AJ27"/>
    <mergeCell ref="AS25:BO26"/>
    <mergeCell ref="AS27:AU27"/>
    <mergeCell ref="AV27:BO27"/>
    <mergeCell ref="B24:N24"/>
    <mergeCell ref="O24:AJ24"/>
    <mergeCell ref="AK24:AR27"/>
    <mergeCell ref="AS24:AT24"/>
    <mergeCell ref="AU24:BO24"/>
    <mergeCell ref="C10:BN13"/>
    <mergeCell ref="D14:F14"/>
    <mergeCell ref="D15:F15"/>
    <mergeCell ref="D16:F16"/>
    <mergeCell ref="B18:BO18"/>
    <mergeCell ref="B19:N19"/>
    <mergeCell ref="O19:AJ19"/>
    <mergeCell ref="AK19:AR20"/>
    <mergeCell ref="AS19:BO20"/>
    <mergeCell ref="B20:N22"/>
    <mergeCell ref="O20:AG22"/>
    <mergeCell ref="AH20:AJ22"/>
    <mergeCell ref="AK21:AR22"/>
    <mergeCell ref="AS21:BO22"/>
    <mergeCell ref="AW3:BA3"/>
    <mergeCell ref="A5:BP5"/>
    <mergeCell ref="A7:BP8"/>
    <mergeCell ref="AB9:AE9"/>
    <mergeCell ref="AH9:AI9"/>
    <mergeCell ref="AL9:AO9"/>
    <mergeCell ref="AJ9:AK9"/>
    <mergeCell ref="AF9:AG9"/>
    <mergeCell ref="BB3:BD3"/>
    <mergeCell ref="BG3:BH3"/>
    <mergeCell ref="BK3:BL3"/>
    <mergeCell ref="BO3:BP3"/>
    <mergeCell ref="BM3:BN3"/>
    <mergeCell ref="BI3:BJ3"/>
  </mergeCells>
  <phoneticPr fontId="4"/>
  <conditionalFormatting sqref="O20:AG22 O19:AJ19 AS19:BO22 O24:AJ27 AS25:BO26 AU24:BO24 AV27:BO27">
    <cfRule type="cellIs" dxfId="5" priority="6" operator="equal">
      <formula>""</formula>
    </cfRule>
  </conditionalFormatting>
  <conditionalFormatting sqref="B39:M40 Y39:AF40 AU39:BO40">
    <cfRule type="cellIs" dxfId="4" priority="5" operator="equal">
      <formula>""</formula>
    </cfRule>
  </conditionalFormatting>
  <conditionalFormatting sqref="BI3 BM3 BO3 BK3 BG3">
    <cfRule type="cellIs" dxfId="3" priority="4" operator="equal">
      <formula>"令和　年　月　日"</formula>
    </cfRule>
  </conditionalFormatting>
  <conditionalFormatting sqref="AB9 AF9 AJ9 AL9 AH9">
    <cfRule type="cellIs" dxfId="2" priority="3" operator="equal">
      <formula>"令和　年　月分"</formula>
    </cfRule>
  </conditionalFormatting>
  <conditionalFormatting sqref="AJ9:AK9 AF9:AG9">
    <cfRule type="cellIs" dxfId="1" priority="2" operator="equal">
      <formula>""</formula>
    </cfRule>
  </conditionalFormatting>
  <conditionalFormatting sqref="BE3:BF3 BI3:BJ3 BM3:BN3">
    <cfRule type="cellIs" dxfId="0" priority="1" operator="equal">
      <formula>""</formula>
    </cfRule>
  </conditionalFormatting>
  <pageMargins left="0.51181102362204722" right="0.31496062992125984" top="0.55118110236220474" bottom="0.15748031496062992" header="0.31496062992125984" footer="0.31496062992125984"/>
  <pageSetup paperSize="9" firstPageNumber="4"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1"/>
  <sheetViews>
    <sheetView view="pageBreakPreview" zoomScale="85" zoomScaleNormal="100" zoomScaleSheetLayoutView="85" workbookViewId="0">
      <selection activeCell="B3" sqref="B3"/>
    </sheetView>
  </sheetViews>
  <sheetFormatPr defaultColWidth="9" defaultRowHeight="14.25" x14ac:dyDescent="0.15"/>
  <cols>
    <col min="1" max="1" width="4.25" style="16" bestFit="1" customWidth="1"/>
    <col min="2" max="2" width="26.25" style="17" customWidth="1"/>
    <col min="3" max="3" width="18.75" style="17" customWidth="1"/>
    <col min="4" max="4" width="11.375" style="16" customWidth="1"/>
    <col min="5" max="5" width="11.625" style="16" customWidth="1"/>
    <col min="6" max="6" width="18.75" style="17" customWidth="1"/>
    <col min="7" max="7" width="34" style="17" customWidth="1"/>
    <col min="8" max="8" width="16.125" style="16" bestFit="1" customWidth="1"/>
    <col min="9" max="10" width="4.25" style="17" bestFit="1" customWidth="1"/>
    <col min="11" max="11" width="6.75" style="16" bestFit="1" customWidth="1"/>
    <col min="12" max="13" width="7.875" style="18" bestFit="1" customWidth="1"/>
    <col min="14" max="14" width="7.875" style="18" customWidth="1"/>
    <col min="15" max="15" width="8.375" style="19" bestFit="1" customWidth="1"/>
    <col min="16" max="17" width="8.375" style="19" customWidth="1"/>
    <col min="18" max="18" width="6.75" style="11" customWidth="1"/>
    <col min="19" max="19" width="9" style="11" customWidth="1"/>
    <col min="20" max="16384" width="9" style="11"/>
  </cols>
  <sheetData>
    <row r="1" spans="1:19" ht="21" x14ac:dyDescent="0.15">
      <c r="A1" s="158" t="s">
        <v>59</v>
      </c>
      <c r="B1" s="158"/>
      <c r="C1" s="158"/>
      <c r="D1" s="158"/>
      <c r="E1" s="158"/>
      <c r="F1" s="158"/>
      <c r="G1" s="158"/>
      <c r="H1" s="158"/>
      <c r="I1" s="158"/>
      <c r="J1" s="158"/>
      <c r="K1" s="158"/>
      <c r="L1" s="158"/>
      <c r="M1" s="158"/>
      <c r="N1" s="158"/>
      <c r="O1" s="158"/>
      <c r="P1" s="158"/>
      <c r="Q1" s="158"/>
    </row>
    <row r="2" spans="1:19" ht="15" thickBot="1" x14ac:dyDescent="0.2"/>
    <row r="3" spans="1:19" ht="21.75" customHeight="1" thickBot="1" x14ac:dyDescent="0.2">
      <c r="B3" s="26" t="str">
        <f>'請求書(法定代理受領)'!AB9&amp;'請求書(法定代理受領)'!AF9&amp;'請求書(法定代理受領)'!AH9&amp;'請求書(法定代理受領)'!AJ9&amp;'請求書(法定代理受領)'!AL9</f>
        <v>令和年月分</v>
      </c>
      <c r="C3" s="25"/>
    </row>
    <row r="4" spans="1:19" ht="21.75" customHeight="1" x14ac:dyDescent="0.15">
      <c r="A4" s="184" t="s">
        <v>64</v>
      </c>
      <c r="B4" s="184"/>
      <c r="C4" s="184"/>
      <c r="D4" s="184"/>
      <c r="E4" s="184"/>
      <c r="F4" s="184"/>
      <c r="G4" s="184"/>
    </row>
    <row r="5" spans="1:19" ht="22.5" customHeight="1" thickBot="1" x14ac:dyDescent="0.2">
      <c r="B5" s="36" t="str">
        <f>'請求書(法定代理受領)'!BB3&amp;'請求書(法定代理受領)'!BE3&amp;'請求書(法定代理受領)'!BG3&amp;'請求書(法定代理受領)'!BI3&amp;'請求書(法定代理受領)'!BK3&amp;'請求書(法定代理受領)'!BM3&amp;'請求書(法定代理受領)'!BO3</f>
        <v>令和年月日</v>
      </c>
      <c r="C5" s="37"/>
      <c r="D5" s="38"/>
      <c r="E5" s="38"/>
      <c r="F5" s="39"/>
    </row>
    <row r="6" spans="1:19" ht="22.5" customHeight="1" thickBot="1" x14ac:dyDescent="0.2">
      <c r="B6" s="36" t="s">
        <v>65</v>
      </c>
      <c r="C6" s="148">
        <f>'請求書(法定代理受領)'!AS25</f>
        <v>0</v>
      </c>
      <c r="D6" s="148"/>
      <c r="E6" s="148"/>
      <c r="F6" s="148"/>
      <c r="Q6" s="52" t="s">
        <v>69</v>
      </c>
    </row>
    <row r="7" spans="1:19" ht="22.5" customHeight="1" thickBot="1" x14ac:dyDescent="0.2">
      <c r="B7" s="36" t="s">
        <v>66</v>
      </c>
      <c r="C7" s="148" t="str">
        <f>'請求書(法定代理受領)'!O25&amp;"　印"</f>
        <v>　印</v>
      </c>
      <c r="D7" s="148"/>
      <c r="E7" s="148"/>
      <c r="F7" s="148"/>
      <c r="Q7" s="44">
        <f>SUM(Q12:Q113)</f>
        <v>0</v>
      </c>
    </row>
    <row r="8" spans="1:19" ht="22.5" customHeight="1" thickBot="1" x14ac:dyDescent="0.2">
      <c r="B8" s="40" t="s">
        <v>67</v>
      </c>
      <c r="C8" s="149">
        <f>'請求書(法定代理受領)'!O20</f>
        <v>0</v>
      </c>
      <c r="D8" s="149"/>
      <c r="E8" s="149"/>
      <c r="F8" s="149"/>
      <c r="G8" s="30"/>
      <c r="H8" s="30"/>
      <c r="I8" s="20"/>
      <c r="J8" s="20"/>
      <c r="K8" s="20"/>
      <c r="L8" s="20"/>
      <c r="M8" s="20"/>
      <c r="N8" s="29"/>
      <c r="O8" s="20"/>
      <c r="P8" s="20"/>
      <c r="Q8" s="20"/>
    </row>
    <row r="9" spans="1:19" ht="14.25" customHeight="1" x14ac:dyDescent="0.15">
      <c r="A9" s="159" t="s">
        <v>43</v>
      </c>
      <c r="B9" s="162" t="s">
        <v>44</v>
      </c>
      <c r="C9" s="163"/>
      <c r="D9" s="159" t="s">
        <v>45</v>
      </c>
      <c r="E9" s="159" t="s">
        <v>57</v>
      </c>
      <c r="F9" s="153" t="s">
        <v>55</v>
      </c>
      <c r="G9" s="175" t="s">
        <v>56</v>
      </c>
      <c r="H9" s="166" t="s">
        <v>58</v>
      </c>
      <c r="I9" s="169" t="s">
        <v>106</v>
      </c>
      <c r="J9" s="170"/>
      <c r="K9" s="170"/>
      <c r="L9" s="170"/>
      <c r="M9" s="171"/>
      <c r="N9" s="150" t="s">
        <v>103</v>
      </c>
      <c r="O9" s="170" t="s">
        <v>46</v>
      </c>
      <c r="P9" s="170"/>
      <c r="Q9" s="171"/>
      <c r="R9" s="13"/>
    </row>
    <row r="10" spans="1:19" ht="14.25" customHeight="1" x14ac:dyDescent="0.15">
      <c r="A10" s="160"/>
      <c r="B10" s="164"/>
      <c r="C10" s="165"/>
      <c r="D10" s="160"/>
      <c r="E10" s="160"/>
      <c r="F10" s="154"/>
      <c r="G10" s="176"/>
      <c r="H10" s="167"/>
      <c r="I10" s="172" t="s">
        <v>108</v>
      </c>
      <c r="J10" s="173"/>
      <c r="K10" s="174"/>
      <c r="L10" s="178" t="s">
        <v>107</v>
      </c>
      <c r="M10" s="179"/>
      <c r="N10" s="151"/>
      <c r="O10" s="156" t="s">
        <v>109</v>
      </c>
      <c r="P10" s="180" t="s">
        <v>47</v>
      </c>
      <c r="Q10" s="182" t="s">
        <v>48</v>
      </c>
      <c r="R10" s="12"/>
    </row>
    <row r="11" spans="1:19" ht="29.25" thickBot="1" x14ac:dyDescent="0.2">
      <c r="A11" s="161"/>
      <c r="B11" s="45" t="s">
        <v>49</v>
      </c>
      <c r="C11" s="46" t="s">
        <v>50</v>
      </c>
      <c r="D11" s="161"/>
      <c r="E11" s="161"/>
      <c r="F11" s="155"/>
      <c r="G11" s="177"/>
      <c r="H11" s="168"/>
      <c r="I11" s="47" t="s">
        <v>51</v>
      </c>
      <c r="J11" s="48" t="s">
        <v>52</v>
      </c>
      <c r="K11" s="49" t="s">
        <v>53</v>
      </c>
      <c r="L11" s="50" t="s">
        <v>51</v>
      </c>
      <c r="M11" s="51" t="s">
        <v>52</v>
      </c>
      <c r="N11" s="152"/>
      <c r="O11" s="157"/>
      <c r="P11" s="181"/>
      <c r="Q11" s="183"/>
      <c r="R11" s="12"/>
    </row>
    <row r="12" spans="1:19" ht="45" customHeight="1" x14ac:dyDescent="0.15">
      <c r="A12" s="53">
        <v>1</v>
      </c>
      <c r="B12" s="58"/>
      <c r="C12" s="59"/>
      <c r="D12" s="60"/>
      <c r="E12" s="61"/>
      <c r="F12" s="62"/>
      <c r="G12" s="371"/>
      <c r="H12" s="59"/>
      <c r="I12" s="63"/>
      <c r="J12" s="64"/>
      <c r="K12" s="64"/>
      <c r="L12" s="65" t="s">
        <v>102</v>
      </c>
      <c r="M12" s="66" t="s">
        <v>102</v>
      </c>
      <c r="N12" s="67"/>
      <c r="O12" s="68"/>
      <c r="P12" s="54">
        <f>IF(E12="２号",MIN(K12*450,11300),MIN(K12*450,16300))</f>
        <v>0</v>
      </c>
      <c r="Q12" s="55">
        <f>ROUNDDOWN(MIN(O12,P12),-1)</f>
        <v>0</v>
      </c>
      <c r="R12" s="14"/>
    </row>
    <row r="13" spans="1:19" ht="45" customHeight="1" x14ac:dyDescent="0.15">
      <c r="A13" s="24">
        <v>2</v>
      </c>
      <c r="B13" s="69"/>
      <c r="C13" s="70"/>
      <c r="D13" s="71"/>
      <c r="E13" s="72"/>
      <c r="F13" s="73"/>
      <c r="G13" s="372"/>
      <c r="H13" s="70"/>
      <c r="I13" s="75"/>
      <c r="J13" s="76"/>
      <c r="K13" s="76"/>
      <c r="L13" s="77" t="s">
        <v>102</v>
      </c>
      <c r="M13" s="78" t="s">
        <v>102</v>
      </c>
      <c r="N13" s="79"/>
      <c r="O13" s="80"/>
      <c r="P13" s="22">
        <f t="shared" ref="P13:P76" si="0">IF(E13="２号",MIN(K13*450,11300),MIN(K13*450,16300))</f>
        <v>0</v>
      </c>
      <c r="Q13" s="23">
        <f t="shared" ref="Q13:Q76" si="1">ROUNDDOWN(MIN(O13,P13),-1)</f>
        <v>0</v>
      </c>
      <c r="R13" s="14"/>
      <c r="S13" s="15"/>
    </row>
    <row r="14" spans="1:19" ht="45" customHeight="1" x14ac:dyDescent="0.15">
      <c r="A14" s="24">
        <v>3</v>
      </c>
      <c r="B14" s="69"/>
      <c r="C14" s="70"/>
      <c r="D14" s="71"/>
      <c r="E14" s="72"/>
      <c r="F14" s="73"/>
      <c r="G14" s="372"/>
      <c r="H14" s="70"/>
      <c r="I14" s="75"/>
      <c r="J14" s="76"/>
      <c r="K14" s="76"/>
      <c r="L14" s="77" t="s">
        <v>102</v>
      </c>
      <c r="M14" s="78" t="s">
        <v>102</v>
      </c>
      <c r="N14" s="79"/>
      <c r="O14" s="81"/>
      <c r="P14" s="22">
        <f t="shared" si="0"/>
        <v>0</v>
      </c>
      <c r="Q14" s="23">
        <f t="shared" si="1"/>
        <v>0</v>
      </c>
      <c r="R14" s="14"/>
      <c r="S14" s="15"/>
    </row>
    <row r="15" spans="1:19" ht="45" customHeight="1" x14ac:dyDescent="0.15">
      <c r="A15" s="24">
        <v>4</v>
      </c>
      <c r="B15" s="69"/>
      <c r="C15" s="70"/>
      <c r="D15" s="71"/>
      <c r="E15" s="72"/>
      <c r="F15" s="73"/>
      <c r="G15" s="372"/>
      <c r="H15" s="70"/>
      <c r="I15" s="75"/>
      <c r="J15" s="76"/>
      <c r="K15" s="76"/>
      <c r="L15" s="77" t="s">
        <v>102</v>
      </c>
      <c r="M15" s="78" t="s">
        <v>102</v>
      </c>
      <c r="N15" s="79"/>
      <c r="O15" s="81"/>
      <c r="P15" s="22">
        <f t="shared" si="0"/>
        <v>0</v>
      </c>
      <c r="Q15" s="23">
        <f t="shared" si="1"/>
        <v>0</v>
      </c>
      <c r="R15" s="14"/>
      <c r="S15" s="15"/>
    </row>
    <row r="16" spans="1:19" ht="45" customHeight="1" x14ac:dyDescent="0.15">
      <c r="A16" s="24">
        <v>5</v>
      </c>
      <c r="B16" s="69"/>
      <c r="C16" s="70"/>
      <c r="D16" s="71"/>
      <c r="E16" s="72"/>
      <c r="F16" s="73"/>
      <c r="G16" s="372"/>
      <c r="H16" s="70"/>
      <c r="I16" s="75"/>
      <c r="J16" s="76"/>
      <c r="K16" s="76"/>
      <c r="L16" s="77" t="s">
        <v>102</v>
      </c>
      <c r="M16" s="78" t="s">
        <v>102</v>
      </c>
      <c r="N16" s="79"/>
      <c r="O16" s="81"/>
      <c r="P16" s="22">
        <f t="shared" si="0"/>
        <v>0</v>
      </c>
      <c r="Q16" s="23">
        <f t="shared" si="1"/>
        <v>0</v>
      </c>
      <c r="R16" s="14"/>
      <c r="S16" s="15"/>
    </row>
    <row r="17" spans="1:19" ht="45" customHeight="1" x14ac:dyDescent="0.15">
      <c r="A17" s="24">
        <v>6</v>
      </c>
      <c r="B17" s="69"/>
      <c r="C17" s="70"/>
      <c r="D17" s="71"/>
      <c r="E17" s="72"/>
      <c r="F17" s="73"/>
      <c r="G17" s="372"/>
      <c r="H17" s="82"/>
      <c r="I17" s="75"/>
      <c r="J17" s="76"/>
      <c r="K17" s="76"/>
      <c r="L17" s="77" t="s">
        <v>102</v>
      </c>
      <c r="M17" s="78" t="s">
        <v>102</v>
      </c>
      <c r="N17" s="79"/>
      <c r="O17" s="81"/>
      <c r="P17" s="22">
        <f t="shared" si="0"/>
        <v>0</v>
      </c>
      <c r="Q17" s="23">
        <f t="shared" si="1"/>
        <v>0</v>
      </c>
      <c r="R17" s="14"/>
      <c r="S17" s="15"/>
    </row>
    <row r="18" spans="1:19" ht="45" customHeight="1" x14ac:dyDescent="0.15">
      <c r="A18" s="24">
        <v>7</v>
      </c>
      <c r="B18" s="69"/>
      <c r="C18" s="70"/>
      <c r="D18" s="71"/>
      <c r="E18" s="72"/>
      <c r="F18" s="73"/>
      <c r="G18" s="372"/>
      <c r="H18" s="82"/>
      <c r="I18" s="75"/>
      <c r="J18" s="76"/>
      <c r="K18" s="76"/>
      <c r="L18" s="77" t="s">
        <v>102</v>
      </c>
      <c r="M18" s="78" t="s">
        <v>102</v>
      </c>
      <c r="N18" s="79"/>
      <c r="O18" s="81"/>
      <c r="P18" s="22">
        <f t="shared" si="0"/>
        <v>0</v>
      </c>
      <c r="Q18" s="23">
        <f t="shared" si="1"/>
        <v>0</v>
      </c>
      <c r="R18" s="14"/>
      <c r="S18" s="15"/>
    </row>
    <row r="19" spans="1:19" ht="45" customHeight="1" x14ac:dyDescent="0.15">
      <c r="A19" s="24">
        <v>8</v>
      </c>
      <c r="B19" s="69"/>
      <c r="C19" s="70"/>
      <c r="D19" s="71"/>
      <c r="E19" s="72"/>
      <c r="F19" s="73"/>
      <c r="G19" s="372"/>
      <c r="H19" s="70"/>
      <c r="I19" s="74"/>
      <c r="J19" s="83"/>
      <c r="K19" s="83"/>
      <c r="L19" s="77" t="s">
        <v>102</v>
      </c>
      <c r="M19" s="78" t="s">
        <v>102</v>
      </c>
      <c r="N19" s="79"/>
      <c r="O19" s="81"/>
      <c r="P19" s="22">
        <f t="shared" si="0"/>
        <v>0</v>
      </c>
      <c r="Q19" s="23">
        <f t="shared" si="1"/>
        <v>0</v>
      </c>
      <c r="R19" s="14"/>
    </row>
    <row r="20" spans="1:19" ht="45" customHeight="1" x14ac:dyDescent="0.15">
      <c r="A20" s="24">
        <v>9</v>
      </c>
      <c r="B20" s="69"/>
      <c r="C20" s="70"/>
      <c r="D20" s="71"/>
      <c r="E20" s="72"/>
      <c r="F20" s="73"/>
      <c r="G20" s="372"/>
      <c r="H20" s="70"/>
      <c r="I20" s="74"/>
      <c r="J20" s="83"/>
      <c r="K20" s="83"/>
      <c r="L20" s="77" t="s">
        <v>102</v>
      </c>
      <c r="M20" s="78" t="s">
        <v>102</v>
      </c>
      <c r="N20" s="79"/>
      <c r="O20" s="81"/>
      <c r="P20" s="22">
        <f t="shared" si="0"/>
        <v>0</v>
      </c>
      <c r="Q20" s="23">
        <f t="shared" si="1"/>
        <v>0</v>
      </c>
      <c r="R20" s="14"/>
    </row>
    <row r="21" spans="1:19" ht="45" customHeight="1" x14ac:dyDescent="0.15">
      <c r="A21" s="24">
        <v>10</v>
      </c>
      <c r="B21" s="69"/>
      <c r="C21" s="70"/>
      <c r="D21" s="71"/>
      <c r="E21" s="72"/>
      <c r="F21" s="73"/>
      <c r="G21" s="372"/>
      <c r="H21" s="70"/>
      <c r="I21" s="74"/>
      <c r="J21" s="83"/>
      <c r="K21" s="83"/>
      <c r="L21" s="77" t="s">
        <v>102</v>
      </c>
      <c r="M21" s="78" t="s">
        <v>102</v>
      </c>
      <c r="N21" s="79"/>
      <c r="O21" s="81"/>
      <c r="P21" s="22">
        <f t="shared" si="0"/>
        <v>0</v>
      </c>
      <c r="Q21" s="23">
        <f t="shared" si="1"/>
        <v>0</v>
      </c>
      <c r="R21" s="14"/>
    </row>
    <row r="22" spans="1:19" ht="45" customHeight="1" x14ac:dyDescent="0.15">
      <c r="A22" s="24">
        <v>11</v>
      </c>
      <c r="B22" s="69"/>
      <c r="C22" s="70"/>
      <c r="D22" s="71"/>
      <c r="E22" s="72"/>
      <c r="F22" s="73"/>
      <c r="G22" s="373"/>
      <c r="H22" s="70"/>
      <c r="I22" s="74"/>
      <c r="J22" s="83"/>
      <c r="K22" s="83"/>
      <c r="L22" s="77" t="s">
        <v>102</v>
      </c>
      <c r="M22" s="78" t="s">
        <v>102</v>
      </c>
      <c r="N22" s="79"/>
      <c r="O22" s="80"/>
      <c r="P22" s="22">
        <f t="shared" si="0"/>
        <v>0</v>
      </c>
      <c r="Q22" s="23">
        <f t="shared" si="1"/>
        <v>0</v>
      </c>
      <c r="R22" s="14"/>
    </row>
    <row r="23" spans="1:19" ht="45" customHeight="1" x14ac:dyDescent="0.15">
      <c r="A23" s="24">
        <v>12</v>
      </c>
      <c r="B23" s="69"/>
      <c r="C23" s="70"/>
      <c r="D23" s="71"/>
      <c r="E23" s="72"/>
      <c r="F23" s="73"/>
      <c r="G23" s="372"/>
      <c r="H23" s="70"/>
      <c r="I23" s="75"/>
      <c r="J23" s="76"/>
      <c r="K23" s="76"/>
      <c r="L23" s="77" t="s">
        <v>102</v>
      </c>
      <c r="M23" s="78" t="s">
        <v>102</v>
      </c>
      <c r="N23" s="79"/>
      <c r="O23" s="80"/>
      <c r="P23" s="22">
        <f t="shared" si="0"/>
        <v>0</v>
      </c>
      <c r="Q23" s="23">
        <f t="shared" si="1"/>
        <v>0</v>
      </c>
      <c r="R23" s="14"/>
      <c r="S23" s="15"/>
    </row>
    <row r="24" spans="1:19" ht="45" customHeight="1" x14ac:dyDescent="0.15">
      <c r="A24" s="24">
        <v>13</v>
      </c>
      <c r="B24" s="69"/>
      <c r="C24" s="70"/>
      <c r="D24" s="71"/>
      <c r="E24" s="72"/>
      <c r="F24" s="73"/>
      <c r="G24" s="372"/>
      <c r="H24" s="70"/>
      <c r="I24" s="75"/>
      <c r="J24" s="76"/>
      <c r="K24" s="76"/>
      <c r="L24" s="77" t="s">
        <v>102</v>
      </c>
      <c r="M24" s="78" t="s">
        <v>102</v>
      </c>
      <c r="N24" s="79"/>
      <c r="O24" s="81"/>
      <c r="P24" s="22">
        <f t="shared" si="0"/>
        <v>0</v>
      </c>
      <c r="Q24" s="23">
        <f t="shared" si="1"/>
        <v>0</v>
      </c>
      <c r="R24" s="14"/>
      <c r="S24" s="15"/>
    </row>
    <row r="25" spans="1:19" ht="45" customHeight="1" x14ac:dyDescent="0.15">
      <c r="A25" s="24">
        <v>14</v>
      </c>
      <c r="B25" s="69"/>
      <c r="C25" s="70"/>
      <c r="D25" s="71"/>
      <c r="E25" s="72"/>
      <c r="F25" s="73"/>
      <c r="G25" s="372"/>
      <c r="H25" s="70"/>
      <c r="I25" s="75"/>
      <c r="J25" s="76"/>
      <c r="K25" s="76"/>
      <c r="L25" s="77" t="s">
        <v>102</v>
      </c>
      <c r="M25" s="78" t="s">
        <v>102</v>
      </c>
      <c r="N25" s="79"/>
      <c r="O25" s="81"/>
      <c r="P25" s="22">
        <f t="shared" si="0"/>
        <v>0</v>
      </c>
      <c r="Q25" s="23">
        <f t="shared" si="1"/>
        <v>0</v>
      </c>
      <c r="R25" s="14"/>
      <c r="S25" s="15"/>
    </row>
    <row r="26" spans="1:19" ht="45" customHeight="1" x14ac:dyDescent="0.15">
      <c r="A26" s="24">
        <v>15</v>
      </c>
      <c r="B26" s="69"/>
      <c r="C26" s="70"/>
      <c r="D26" s="71"/>
      <c r="E26" s="72"/>
      <c r="F26" s="73"/>
      <c r="G26" s="372"/>
      <c r="H26" s="70"/>
      <c r="I26" s="75"/>
      <c r="J26" s="76"/>
      <c r="K26" s="76"/>
      <c r="L26" s="77" t="s">
        <v>102</v>
      </c>
      <c r="M26" s="78" t="s">
        <v>102</v>
      </c>
      <c r="N26" s="79"/>
      <c r="O26" s="81"/>
      <c r="P26" s="22">
        <f t="shared" si="0"/>
        <v>0</v>
      </c>
      <c r="Q26" s="23">
        <f t="shared" si="1"/>
        <v>0</v>
      </c>
      <c r="R26" s="14"/>
      <c r="S26" s="15"/>
    </row>
    <row r="27" spans="1:19" ht="45" customHeight="1" x14ac:dyDescent="0.15">
      <c r="A27" s="24">
        <v>16</v>
      </c>
      <c r="B27" s="69"/>
      <c r="C27" s="70"/>
      <c r="D27" s="71"/>
      <c r="E27" s="72"/>
      <c r="F27" s="73"/>
      <c r="G27" s="372"/>
      <c r="H27" s="82"/>
      <c r="I27" s="75"/>
      <c r="J27" s="76"/>
      <c r="K27" s="76"/>
      <c r="L27" s="77" t="s">
        <v>102</v>
      </c>
      <c r="M27" s="78" t="s">
        <v>102</v>
      </c>
      <c r="N27" s="79"/>
      <c r="O27" s="81"/>
      <c r="P27" s="22">
        <f t="shared" si="0"/>
        <v>0</v>
      </c>
      <c r="Q27" s="23">
        <f t="shared" si="1"/>
        <v>0</v>
      </c>
      <c r="R27" s="14"/>
      <c r="S27" s="15"/>
    </row>
    <row r="28" spans="1:19" ht="45" customHeight="1" x14ac:dyDescent="0.15">
      <c r="A28" s="24">
        <v>17</v>
      </c>
      <c r="B28" s="69"/>
      <c r="C28" s="70"/>
      <c r="D28" s="71"/>
      <c r="E28" s="72"/>
      <c r="F28" s="73"/>
      <c r="G28" s="372"/>
      <c r="H28" s="82"/>
      <c r="I28" s="75"/>
      <c r="J28" s="76"/>
      <c r="K28" s="76"/>
      <c r="L28" s="77" t="s">
        <v>102</v>
      </c>
      <c r="M28" s="78" t="s">
        <v>102</v>
      </c>
      <c r="N28" s="79"/>
      <c r="O28" s="81"/>
      <c r="P28" s="22">
        <f t="shared" si="0"/>
        <v>0</v>
      </c>
      <c r="Q28" s="23">
        <f t="shared" si="1"/>
        <v>0</v>
      </c>
      <c r="R28" s="14"/>
      <c r="S28" s="15"/>
    </row>
    <row r="29" spans="1:19" ht="45" customHeight="1" x14ac:dyDescent="0.15">
      <c r="A29" s="24">
        <v>18</v>
      </c>
      <c r="B29" s="69"/>
      <c r="C29" s="70"/>
      <c r="D29" s="71"/>
      <c r="E29" s="72"/>
      <c r="F29" s="73"/>
      <c r="G29" s="372"/>
      <c r="H29" s="70"/>
      <c r="I29" s="74"/>
      <c r="J29" s="83"/>
      <c r="K29" s="83"/>
      <c r="L29" s="77" t="s">
        <v>102</v>
      </c>
      <c r="M29" s="78" t="s">
        <v>102</v>
      </c>
      <c r="N29" s="79"/>
      <c r="O29" s="81"/>
      <c r="P29" s="22">
        <f t="shared" si="0"/>
        <v>0</v>
      </c>
      <c r="Q29" s="23">
        <f t="shared" si="1"/>
        <v>0</v>
      </c>
      <c r="R29" s="14"/>
    </row>
    <row r="30" spans="1:19" ht="45" customHeight="1" x14ac:dyDescent="0.15">
      <c r="A30" s="24">
        <v>19</v>
      </c>
      <c r="B30" s="69"/>
      <c r="C30" s="70"/>
      <c r="D30" s="71"/>
      <c r="E30" s="72"/>
      <c r="F30" s="73"/>
      <c r="G30" s="372"/>
      <c r="H30" s="70"/>
      <c r="I30" s="74"/>
      <c r="J30" s="83"/>
      <c r="K30" s="83"/>
      <c r="L30" s="77" t="s">
        <v>102</v>
      </c>
      <c r="M30" s="78" t="s">
        <v>102</v>
      </c>
      <c r="N30" s="79"/>
      <c r="O30" s="81"/>
      <c r="P30" s="22">
        <f t="shared" si="0"/>
        <v>0</v>
      </c>
      <c r="Q30" s="23">
        <f t="shared" si="1"/>
        <v>0</v>
      </c>
      <c r="R30" s="14"/>
    </row>
    <row r="31" spans="1:19" ht="45" customHeight="1" x14ac:dyDescent="0.15">
      <c r="A31" s="24">
        <v>20</v>
      </c>
      <c r="B31" s="69"/>
      <c r="C31" s="70"/>
      <c r="D31" s="71"/>
      <c r="E31" s="72"/>
      <c r="F31" s="73"/>
      <c r="G31" s="372"/>
      <c r="H31" s="70"/>
      <c r="I31" s="74"/>
      <c r="J31" s="83"/>
      <c r="K31" s="83"/>
      <c r="L31" s="77" t="s">
        <v>102</v>
      </c>
      <c r="M31" s="78" t="s">
        <v>102</v>
      </c>
      <c r="N31" s="79"/>
      <c r="O31" s="81"/>
      <c r="P31" s="22">
        <f t="shared" si="0"/>
        <v>0</v>
      </c>
      <c r="Q31" s="23">
        <f t="shared" si="1"/>
        <v>0</v>
      </c>
      <c r="R31" s="14"/>
    </row>
    <row r="32" spans="1:19" ht="45" customHeight="1" x14ac:dyDescent="0.15">
      <c r="A32" s="24">
        <v>21</v>
      </c>
      <c r="B32" s="69"/>
      <c r="C32" s="70"/>
      <c r="D32" s="71"/>
      <c r="E32" s="72"/>
      <c r="F32" s="73"/>
      <c r="G32" s="373"/>
      <c r="H32" s="70"/>
      <c r="I32" s="74"/>
      <c r="J32" s="83"/>
      <c r="K32" s="83"/>
      <c r="L32" s="77" t="s">
        <v>102</v>
      </c>
      <c r="M32" s="78" t="s">
        <v>102</v>
      </c>
      <c r="N32" s="79"/>
      <c r="O32" s="80"/>
      <c r="P32" s="22">
        <f t="shared" si="0"/>
        <v>0</v>
      </c>
      <c r="Q32" s="23">
        <f t="shared" si="1"/>
        <v>0</v>
      </c>
      <c r="R32" s="14"/>
    </row>
    <row r="33" spans="1:19" ht="45" customHeight="1" x14ac:dyDescent="0.15">
      <c r="A33" s="24">
        <v>22</v>
      </c>
      <c r="B33" s="69"/>
      <c r="C33" s="70"/>
      <c r="D33" s="71"/>
      <c r="E33" s="72"/>
      <c r="F33" s="73"/>
      <c r="G33" s="372"/>
      <c r="H33" s="70"/>
      <c r="I33" s="75"/>
      <c r="J33" s="76"/>
      <c r="K33" s="76"/>
      <c r="L33" s="77" t="s">
        <v>102</v>
      </c>
      <c r="M33" s="78" t="s">
        <v>102</v>
      </c>
      <c r="N33" s="79"/>
      <c r="O33" s="80"/>
      <c r="P33" s="22">
        <f t="shared" si="0"/>
        <v>0</v>
      </c>
      <c r="Q33" s="23">
        <f t="shared" si="1"/>
        <v>0</v>
      </c>
      <c r="R33" s="14"/>
      <c r="S33" s="15"/>
    </row>
    <row r="34" spans="1:19" ht="45" customHeight="1" x14ac:dyDescent="0.15">
      <c r="A34" s="24">
        <v>23</v>
      </c>
      <c r="B34" s="69"/>
      <c r="C34" s="70"/>
      <c r="D34" s="71"/>
      <c r="E34" s="72"/>
      <c r="F34" s="73"/>
      <c r="G34" s="372"/>
      <c r="H34" s="70"/>
      <c r="I34" s="75"/>
      <c r="J34" s="76"/>
      <c r="K34" s="76"/>
      <c r="L34" s="77" t="s">
        <v>102</v>
      </c>
      <c r="M34" s="78" t="s">
        <v>102</v>
      </c>
      <c r="N34" s="79"/>
      <c r="O34" s="81"/>
      <c r="P34" s="22">
        <f t="shared" si="0"/>
        <v>0</v>
      </c>
      <c r="Q34" s="23">
        <f t="shared" si="1"/>
        <v>0</v>
      </c>
      <c r="R34" s="14"/>
      <c r="S34" s="15"/>
    </row>
    <row r="35" spans="1:19" ht="45" customHeight="1" x14ac:dyDescent="0.15">
      <c r="A35" s="24">
        <v>24</v>
      </c>
      <c r="B35" s="69"/>
      <c r="C35" s="70"/>
      <c r="D35" s="71"/>
      <c r="E35" s="72"/>
      <c r="F35" s="73"/>
      <c r="G35" s="372"/>
      <c r="H35" s="70"/>
      <c r="I35" s="75"/>
      <c r="J35" s="76"/>
      <c r="K35" s="76"/>
      <c r="L35" s="77" t="s">
        <v>102</v>
      </c>
      <c r="M35" s="78" t="s">
        <v>102</v>
      </c>
      <c r="N35" s="79"/>
      <c r="O35" s="81"/>
      <c r="P35" s="22">
        <f t="shared" si="0"/>
        <v>0</v>
      </c>
      <c r="Q35" s="23">
        <f t="shared" si="1"/>
        <v>0</v>
      </c>
      <c r="R35" s="14"/>
      <c r="S35" s="15"/>
    </row>
    <row r="36" spans="1:19" ht="45" customHeight="1" x14ac:dyDescent="0.15">
      <c r="A36" s="24">
        <v>25</v>
      </c>
      <c r="B36" s="69"/>
      <c r="C36" s="70"/>
      <c r="D36" s="71"/>
      <c r="E36" s="72"/>
      <c r="F36" s="73"/>
      <c r="G36" s="372"/>
      <c r="H36" s="70"/>
      <c r="I36" s="75"/>
      <c r="J36" s="76"/>
      <c r="K36" s="76"/>
      <c r="L36" s="77" t="s">
        <v>102</v>
      </c>
      <c r="M36" s="78" t="s">
        <v>102</v>
      </c>
      <c r="N36" s="79"/>
      <c r="O36" s="81"/>
      <c r="P36" s="22">
        <f t="shared" si="0"/>
        <v>0</v>
      </c>
      <c r="Q36" s="23">
        <f t="shared" si="1"/>
        <v>0</v>
      </c>
      <c r="R36" s="14"/>
      <c r="S36" s="15"/>
    </row>
    <row r="37" spans="1:19" ht="45" customHeight="1" x14ac:dyDescent="0.15">
      <c r="A37" s="24">
        <v>26</v>
      </c>
      <c r="B37" s="69"/>
      <c r="C37" s="70"/>
      <c r="D37" s="71"/>
      <c r="E37" s="72"/>
      <c r="F37" s="73"/>
      <c r="G37" s="372"/>
      <c r="H37" s="82"/>
      <c r="I37" s="75"/>
      <c r="J37" s="76"/>
      <c r="K37" s="76"/>
      <c r="L37" s="77" t="s">
        <v>102</v>
      </c>
      <c r="M37" s="78" t="s">
        <v>102</v>
      </c>
      <c r="N37" s="79"/>
      <c r="O37" s="81"/>
      <c r="P37" s="22">
        <f t="shared" si="0"/>
        <v>0</v>
      </c>
      <c r="Q37" s="23">
        <f t="shared" si="1"/>
        <v>0</v>
      </c>
      <c r="R37" s="14"/>
      <c r="S37" s="15"/>
    </row>
    <row r="38" spans="1:19" ht="45" customHeight="1" x14ac:dyDescent="0.15">
      <c r="A38" s="24">
        <v>27</v>
      </c>
      <c r="B38" s="69"/>
      <c r="C38" s="70"/>
      <c r="D38" s="71"/>
      <c r="E38" s="72"/>
      <c r="F38" s="73"/>
      <c r="G38" s="372"/>
      <c r="H38" s="82"/>
      <c r="I38" s="75"/>
      <c r="J38" s="76"/>
      <c r="K38" s="76"/>
      <c r="L38" s="77" t="s">
        <v>102</v>
      </c>
      <c r="M38" s="78" t="s">
        <v>102</v>
      </c>
      <c r="N38" s="79"/>
      <c r="O38" s="81"/>
      <c r="P38" s="22">
        <f t="shared" si="0"/>
        <v>0</v>
      </c>
      <c r="Q38" s="23">
        <f t="shared" si="1"/>
        <v>0</v>
      </c>
      <c r="R38" s="14"/>
      <c r="S38" s="15"/>
    </row>
    <row r="39" spans="1:19" ht="45" customHeight="1" x14ac:dyDescent="0.15">
      <c r="A39" s="24">
        <v>28</v>
      </c>
      <c r="B39" s="69"/>
      <c r="C39" s="70"/>
      <c r="D39" s="71"/>
      <c r="E39" s="72"/>
      <c r="F39" s="73"/>
      <c r="G39" s="372"/>
      <c r="H39" s="70"/>
      <c r="I39" s="74"/>
      <c r="J39" s="83"/>
      <c r="K39" s="83"/>
      <c r="L39" s="77" t="s">
        <v>102</v>
      </c>
      <c r="M39" s="78" t="s">
        <v>102</v>
      </c>
      <c r="N39" s="79"/>
      <c r="O39" s="81"/>
      <c r="P39" s="22">
        <f t="shared" si="0"/>
        <v>0</v>
      </c>
      <c r="Q39" s="23">
        <f t="shared" si="1"/>
        <v>0</v>
      </c>
      <c r="R39" s="14"/>
    </row>
    <row r="40" spans="1:19" ht="45" customHeight="1" x14ac:dyDescent="0.15">
      <c r="A40" s="24">
        <v>29</v>
      </c>
      <c r="B40" s="69"/>
      <c r="C40" s="70"/>
      <c r="D40" s="71"/>
      <c r="E40" s="72"/>
      <c r="F40" s="73"/>
      <c r="G40" s="372"/>
      <c r="H40" s="70"/>
      <c r="I40" s="74"/>
      <c r="J40" s="83"/>
      <c r="K40" s="83"/>
      <c r="L40" s="77" t="s">
        <v>102</v>
      </c>
      <c r="M40" s="78" t="s">
        <v>102</v>
      </c>
      <c r="N40" s="79"/>
      <c r="O40" s="81"/>
      <c r="P40" s="22">
        <f t="shared" si="0"/>
        <v>0</v>
      </c>
      <c r="Q40" s="23">
        <f t="shared" si="1"/>
        <v>0</v>
      </c>
      <c r="R40" s="14"/>
    </row>
    <row r="41" spans="1:19" ht="45" customHeight="1" x14ac:dyDescent="0.15">
      <c r="A41" s="24">
        <v>30</v>
      </c>
      <c r="B41" s="69"/>
      <c r="C41" s="70"/>
      <c r="D41" s="71"/>
      <c r="E41" s="72"/>
      <c r="F41" s="73"/>
      <c r="G41" s="372"/>
      <c r="H41" s="70"/>
      <c r="I41" s="74"/>
      <c r="J41" s="83"/>
      <c r="K41" s="83"/>
      <c r="L41" s="77" t="s">
        <v>102</v>
      </c>
      <c r="M41" s="78" t="s">
        <v>102</v>
      </c>
      <c r="N41" s="79"/>
      <c r="O41" s="81"/>
      <c r="P41" s="22">
        <f t="shared" si="0"/>
        <v>0</v>
      </c>
      <c r="Q41" s="23">
        <f t="shared" si="1"/>
        <v>0</v>
      </c>
      <c r="R41" s="14"/>
    </row>
    <row r="42" spans="1:19" ht="45" customHeight="1" x14ac:dyDescent="0.15">
      <c r="A42" s="24">
        <v>31</v>
      </c>
      <c r="B42" s="69"/>
      <c r="C42" s="70"/>
      <c r="D42" s="71"/>
      <c r="E42" s="72"/>
      <c r="F42" s="73"/>
      <c r="G42" s="373"/>
      <c r="H42" s="70"/>
      <c r="I42" s="74"/>
      <c r="J42" s="83"/>
      <c r="K42" s="83"/>
      <c r="L42" s="77" t="s">
        <v>102</v>
      </c>
      <c r="M42" s="78" t="s">
        <v>102</v>
      </c>
      <c r="N42" s="79"/>
      <c r="O42" s="80"/>
      <c r="P42" s="22">
        <f t="shared" si="0"/>
        <v>0</v>
      </c>
      <c r="Q42" s="23">
        <f t="shared" si="1"/>
        <v>0</v>
      </c>
      <c r="R42" s="14"/>
    </row>
    <row r="43" spans="1:19" ht="45" customHeight="1" x14ac:dyDescent="0.15">
      <c r="A43" s="24">
        <v>32</v>
      </c>
      <c r="B43" s="69"/>
      <c r="C43" s="70"/>
      <c r="D43" s="71"/>
      <c r="E43" s="72"/>
      <c r="F43" s="73"/>
      <c r="G43" s="372"/>
      <c r="H43" s="70"/>
      <c r="I43" s="75"/>
      <c r="J43" s="76"/>
      <c r="K43" s="76"/>
      <c r="L43" s="77" t="s">
        <v>102</v>
      </c>
      <c r="M43" s="78" t="s">
        <v>102</v>
      </c>
      <c r="N43" s="79"/>
      <c r="O43" s="80"/>
      <c r="P43" s="22">
        <f t="shared" si="0"/>
        <v>0</v>
      </c>
      <c r="Q43" s="23">
        <f t="shared" si="1"/>
        <v>0</v>
      </c>
      <c r="R43" s="14"/>
      <c r="S43" s="15"/>
    </row>
    <row r="44" spans="1:19" ht="45" customHeight="1" x14ac:dyDescent="0.15">
      <c r="A44" s="24">
        <v>33</v>
      </c>
      <c r="B44" s="69"/>
      <c r="C44" s="70"/>
      <c r="D44" s="71"/>
      <c r="E44" s="72"/>
      <c r="F44" s="73"/>
      <c r="G44" s="372"/>
      <c r="H44" s="70"/>
      <c r="I44" s="75"/>
      <c r="J44" s="76"/>
      <c r="K44" s="76"/>
      <c r="L44" s="77" t="s">
        <v>102</v>
      </c>
      <c r="M44" s="78" t="s">
        <v>102</v>
      </c>
      <c r="N44" s="79"/>
      <c r="O44" s="81"/>
      <c r="P44" s="22">
        <f t="shared" si="0"/>
        <v>0</v>
      </c>
      <c r="Q44" s="23">
        <f t="shared" si="1"/>
        <v>0</v>
      </c>
      <c r="R44" s="14"/>
      <c r="S44" s="15"/>
    </row>
    <row r="45" spans="1:19" ht="45" customHeight="1" x14ac:dyDescent="0.15">
      <c r="A45" s="24">
        <v>34</v>
      </c>
      <c r="B45" s="69"/>
      <c r="C45" s="70"/>
      <c r="D45" s="71"/>
      <c r="E45" s="72"/>
      <c r="F45" s="73"/>
      <c r="G45" s="372"/>
      <c r="H45" s="70"/>
      <c r="I45" s="75"/>
      <c r="J45" s="76"/>
      <c r="K45" s="76"/>
      <c r="L45" s="77" t="s">
        <v>102</v>
      </c>
      <c r="M45" s="78" t="s">
        <v>102</v>
      </c>
      <c r="N45" s="79"/>
      <c r="O45" s="81"/>
      <c r="P45" s="22">
        <f t="shared" si="0"/>
        <v>0</v>
      </c>
      <c r="Q45" s="23">
        <f t="shared" si="1"/>
        <v>0</v>
      </c>
      <c r="R45" s="14"/>
      <c r="S45" s="15"/>
    </row>
    <row r="46" spans="1:19" ht="45" customHeight="1" x14ac:dyDescent="0.15">
      <c r="A46" s="24">
        <v>35</v>
      </c>
      <c r="B46" s="69"/>
      <c r="C46" s="70"/>
      <c r="D46" s="71"/>
      <c r="E46" s="72"/>
      <c r="F46" s="73"/>
      <c r="G46" s="372"/>
      <c r="H46" s="70"/>
      <c r="I46" s="75"/>
      <c r="J46" s="76"/>
      <c r="K46" s="76"/>
      <c r="L46" s="77" t="s">
        <v>102</v>
      </c>
      <c r="M46" s="78" t="s">
        <v>102</v>
      </c>
      <c r="N46" s="79"/>
      <c r="O46" s="81"/>
      <c r="P46" s="22">
        <f t="shared" si="0"/>
        <v>0</v>
      </c>
      <c r="Q46" s="23">
        <f t="shared" si="1"/>
        <v>0</v>
      </c>
      <c r="R46" s="14"/>
      <c r="S46" s="15"/>
    </row>
    <row r="47" spans="1:19" ht="45" customHeight="1" x14ac:dyDescent="0.15">
      <c r="A47" s="24">
        <v>36</v>
      </c>
      <c r="B47" s="69"/>
      <c r="C47" s="70"/>
      <c r="D47" s="71"/>
      <c r="E47" s="72"/>
      <c r="F47" s="73"/>
      <c r="G47" s="372"/>
      <c r="H47" s="82"/>
      <c r="I47" s="75"/>
      <c r="J47" s="76"/>
      <c r="K47" s="76"/>
      <c r="L47" s="77" t="s">
        <v>102</v>
      </c>
      <c r="M47" s="78" t="s">
        <v>102</v>
      </c>
      <c r="N47" s="79"/>
      <c r="O47" s="81"/>
      <c r="P47" s="22">
        <f t="shared" si="0"/>
        <v>0</v>
      </c>
      <c r="Q47" s="23">
        <f t="shared" si="1"/>
        <v>0</v>
      </c>
      <c r="R47" s="14"/>
      <c r="S47" s="15"/>
    </row>
    <row r="48" spans="1:19" ht="45" customHeight="1" x14ac:dyDescent="0.15">
      <c r="A48" s="24">
        <v>37</v>
      </c>
      <c r="B48" s="69"/>
      <c r="C48" s="70"/>
      <c r="D48" s="71"/>
      <c r="E48" s="72"/>
      <c r="F48" s="73"/>
      <c r="G48" s="372"/>
      <c r="H48" s="82"/>
      <c r="I48" s="75"/>
      <c r="J48" s="76"/>
      <c r="K48" s="76"/>
      <c r="L48" s="77" t="s">
        <v>102</v>
      </c>
      <c r="M48" s="78" t="s">
        <v>102</v>
      </c>
      <c r="N48" s="79"/>
      <c r="O48" s="81"/>
      <c r="P48" s="22">
        <f t="shared" si="0"/>
        <v>0</v>
      </c>
      <c r="Q48" s="23">
        <f t="shared" si="1"/>
        <v>0</v>
      </c>
      <c r="R48" s="14"/>
      <c r="S48" s="15"/>
    </row>
    <row r="49" spans="1:19" ht="45" customHeight="1" x14ac:dyDescent="0.15">
      <c r="A49" s="24">
        <v>38</v>
      </c>
      <c r="B49" s="69"/>
      <c r="C49" s="70"/>
      <c r="D49" s="71"/>
      <c r="E49" s="72"/>
      <c r="F49" s="73"/>
      <c r="G49" s="372"/>
      <c r="H49" s="70"/>
      <c r="I49" s="74"/>
      <c r="J49" s="83"/>
      <c r="K49" s="83"/>
      <c r="L49" s="77" t="s">
        <v>102</v>
      </c>
      <c r="M49" s="78" t="s">
        <v>102</v>
      </c>
      <c r="N49" s="79"/>
      <c r="O49" s="81"/>
      <c r="P49" s="22">
        <f t="shared" si="0"/>
        <v>0</v>
      </c>
      <c r="Q49" s="23">
        <f t="shared" si="1"/>
        <v>0</v>
      </c>
      <c r="R49" s="14"/>
    </row>
    <row r="50" spans="1:19" ht="45" customHeight="1" x14ac:dyDescent="0.15">
      <c r="A50" s="24">
        <v>39</v>
      </c>
      <c r="B50" s="69"/>
      <c r="C50" s="70"/>
      <c r="D50" s="71"/>
      <c r="E50" s="72"/>
      <c r="F50" s="73"/>
      <c r="G50" s="372"/>
      <c r="H50" s="70"/>
      <c r="I50" s="74"/>
      <c r="J50" s="83"/>
      <c r="K50" s="83"/>
      <c r="L50" s="77" t="s">
        <v>102</v>
      </c>
      <c r="M50" s="78" t="s">
        <v>102</v>
      </c>
      <c r="N50" s="79"/>
      <c r="O50" s="81"/>
      <c r="P50" s="22">
        <f t="shared" si="0"/>
        <v>0</v>
      </c>
      <c r="Q50" s="23">
        <f t="shared" si="1"/>
        <v>0</v>
      </c>
      <c r="R50" s="14"/>
    </row>
    <row r="51" spans="1:19" ht="45" customHeight="1" x14ac:dyDescent="0.15">
      <c r="A51" s="24">
        <v>40</v>
      </c>
      <c r="B51" s="69"/>
      <c r="C51" s="70"/>
      <c r="D51" s="71"/>
      <c r="E51" s="72"/>
      <c r="F51" s="73"/>
      <c r="G51" s="372"/>
      <c r="H51" s="70"/>
      <c r="I51" s="74"/>
      <c r="J51" s="83"/>
      <c r="K51" s="83"/>
      <c r="L51" s="77" t="s">
        <v>102</v>
      </c>
      <c r="M51" s="78" t="s">
        <v>102</v>
      </c>
      <c r="N51" s="79"/>
      <c r="O51" s="81"/>
      <c r="P51" s="22">
        <f t="shared" si="0"/>
        <v>0</v>
      </c>
      <c r="Q51" s="23">
        <f t="shared" si="1"/>
        <v>0</v>
      </c>
      <c r="R51" s="14"/>
    </row>
    <row r="52" spans="1:19" ht="45" customHeight="1" x14ac:dyDescent="0.15">
      <c r="A52" s="24">
        <v>41</v>
      </c>
      <c r="B52" s="69"/>
      <c r="C52" s="70"/>
      <c r="D52" s="71"/>
      <c r="E52" s="72"/>
      <c r="F52" s="73"/>
      <c r="G52" s="373"/>
      <c r="H52" s="70"/>
      <c r="I52" s="74"/>
      <c r="J52" s="83"/>
      <c r="K52" s="83"/>
      <c r="L52" s="77" t="s">
        <v>102</v>
      </c>
      <c r="M52" s="78" t="s">
        <v>102</v>
      </c>
      <c r="N52" s="79"/>
      <c r="O52" s="80"/>
      <c r="P52" s="22">
        <f t="shared" si="0"/>
        <v>0</v>
      </c>
      <c r="Q52" s="23">
        <f t="shared" si="1"/>
        <v>0</v>
      </c>
      <c r="R52" s="14"/>
    </row>
    <row r="53" spans="1:19" ht="45" customHeight="1" x14ac:dyDescent="0.15">
      <c r="A53" s="24">
        <v>42</v>
      </c>
      <c r="B53" s="69"/>
      <c r="C53" s="70"/>
      <c r="D53" s="71"/>
      <c r="E53" s="72"/>
      <c r="F53" s="73"/>
      <c r="G53" s="372"/>
      <c r="H53" s="70"/>
      <c r="I53" s="75"/>
      <c r="J53" s="76"/>
      <c r="K53" s="76"/>
      <c r="L53" s="77" t="s">
        <v>102</v>
      </c>
      <c r="M53" s="78" t="s">
        <v>102</v>
      </c>
      <c r="N53" s="79"/>
      <c r="O53" s="80"/>
      <c r="P53" s="22">
        <f t="shared" si="0"/>
        <v>0</v>
      </c>
      <c r="Q53" s="23">
        <f t="shared" si="1"/>
        <v>0</v>
      </c>
      <c r="R53" s="14"/>
      <c r="S53" s="15"/>
    </row>
    <row r="54" spans="1:19" ht="45" customHeight="1" x14ac:dyDescent="0.15">
      <c r="A54" s="24">
        <v>43</v>
      </c>
      <c r="B54" s="69"/>
      <c r="C54" s="70"/>
      <c r="D54" s="71"/>
      <c r="E54" s="72"/>
      <c r="F54" s="73"/>
      <c r="G54" s="372"/>
      <c r="H54" s="70"/>
      <c r="I54" s="75"/>
      <c r="J54" s="76"/>
      <c r="K54" s="76"/>
      <c r="L54" s="77" t="s">
        <v>102</v>
      </c>
      <c r="M54" s="78" t="s">
        <v>102</v>
      </c>
      <c r="N54" s="79"/>
      <c r="O54" s="81"/>
      <c r="P54" s="22">
        <f t="shared" si="0"/>
        <v>0</v>
      </c>
      <c r="Q54" s="23">
        <f t="shared" si="1"/>
        <v>0</v>
      </c>
      <c r="R54" s="14"/>
      <c r="S54" s="15"/>
    </row>
    <row r="55" spans="1:19" ht="45" customHeight="1" x14ac:dyDescent="0.15">
      <c r="A55" s="24">
        <v>44</v>
      </c>
      <c r="B55" s="69"/>
      <c r="C55" s="70"/>
      <c r="D55" s="71"/>
      <c r="E55" s="72"/>
      <c r="F55" s="73"/>
      <c r="G55" s="372"/>
      <c r="H55" s="70"/>
      <c r="I55" s="75"/>
      <c r="J55" s="76"/>
      <c r="K55" s="76"/>
      <c r="L55" s="77" t="s">
        <v>102</v>
      </c>
      <c r="M55" s="78" t="s">
        <v>102</v>
      </c>
      <c r="N55" s="79"/>
      <c r="O55" s="81"/>
      <c r="P55" s="22">
        <f t="shared" si="0"/>
        <v>0</v>
      </c>
      <c r="Q55" s="23">
        <f t="shared" si="1"/>
        <v>0</v>
      </c>
      <c r="R55" s="14"/>
      <c r="S55" s="15"/>
    </row>
    <row r="56" spans="1:19" ht="45" customHeight="1" x14ac:dyDescent="0.15">
      <c r="A56" s="24">
        <v>45</v>
      </c>
      <c r="B56" s="69"/>
      <c r="C56" s="70"/>
      <c r="D56" s="71"/>
      <c r="E56" s="72"/>
      <c r="F56" s="73"/>
      <c r="G56" s="372"/>
      <c r="H56" s="70"/>
      <c r="I56" s="75"/>
      <c r="J56" s="76"/>
      <c r="K56" s="76"/>
      <c r="L56" s="77" t="s">
        <v>102</v>
      </c>
      <c r="M56" s="78" t="s">
        <v>102</v>
      </c>
      <c r="N56" s="79"/>
      <c r="O56" s="81"/>
      <c r="P56" s="22">
        <f t="shared" si="0"/>
        <v>0</v>
      </c>
      <c r="Q56" s="23">
        <f t="shared" si="1"/>
        <v>0</v>
      </c>
      <c r="R56" s="14"/>
      <c r="S56" s="15"/>
    </row>
    <row r="57" spans="1:19" ht="45" customHeight="1" x14ac:dyDescent="0.15">
      <c r="A57" s="24">
        <v>46</v>
      </c>
      <c r="B57" s="69"/>
      <c r="C57" s="70"/>
      <c r="D57" s="71"/>
      <c r="E57" s="72"/>
      <c r="F57" s="73"/>
      <c r="G57" s="372"/>
      <c r="H57" s="82"/>
      <c r="I57" s="75"/>
      <c r="J57" s="76"/>
      <c r="K57" s="76"/>
      <c r="L57" s="77" t="s">
        <v>102</v>
      </c>
      <c r="M57" s="78" t="s">
        <v>102</v>
      </c>
      <c r="N57" s="79"/>
      <c r="O57" s="81"/>
      <c r="P57" s="22">
        <f t="shared" si="0"/>
        <v>0</v>
      </c>
      <c r="Q57" s="23">
        <f t="shared" si="1"/>
        <v>0</v>
      </c>
      <c r="R57" s="14"/>
      <c r="S57" s="15"/>
    </row>
    <row r="58" spans="1:19" ht="45" customHeight="1" x14ac:dyDescent="0.15">
      <c r="A58" s="24">
        <v>47</v>
      </c>
      <c r="B58" s="69"/>
      <c r="C58" s="70"/>
      <c r="D58" s="71"/>
      <c r="E58" s="72"/>
      <c r="F58" s="73"/>
      <c r="G58" s="372"/>
      <c r="H58" s="82"/>
      <c r="I58" s="75"/>
      <c r="J58" s="76"/>
      <c r="K58" s="76"/>
      <c r="L58" s="77" t="s">
        <v>102</v>
      </c>
      <c r="M58" s="78" t="s">
        <v>102</v>
      </c>
      <c r="N58" s="79"/>
      <c r="O58" s="81"/>
      <c r="P58" s="22">
        <f t="shared" si="0"/>
        <v>0</v>
      </c>
      <c r="Q58" s="23">
        <f t="shared" si="1"/>
        <v>0</v>
      </c>
      <c r="R58" s="14"/>
      <c r="S58" s="15"/>
    </row>
    <row r="59" spans="1:19" ht="45" customHeight="1" x14ac:dyDescent="0.15">
      <c r="A59" s="24">
        <v>48</v>
      </c>
      <c r="B59" s="69"/>
      <c r="C59" s="70"/>
      <c r="D59" s="71"/>
      <c r="E59" s="72"/>
      <c r="F59" s="73"/>
      <c r="G59" s="372"/>
      <c r="H59" s="70"/>
      <c r="I59" s="74"/>
      <c r="J59" s="83"/>
      <c r="K59" s="83"/>
      <c r="L59" s="77" t="s">
        <v>102</v>
      </c>
      <c r="M59" s="78" t="s">
        <v>102</v>
      </c>
      <c r="N59" s="79"/>
      <c r="O59" s="81"/>
      <c r="P59" s="22">
        <f t="shared" si="0"/>
        <v>0</v>
      </c>
      <c r="Q59" s="23">
        <f t="shared" si="1"/>
        <v>0</v>
      </c>
      <c r="R59" s="14"/>
    </row>
    <row r="60" spans="1:19" ht="45" customHeight="1" x14ac:dyDescent="0.15">
      <c r="A60" s="24">
        <v>49</v>
      </c>
      <c r="B60" s="69"/>
      <c r="C60" s="70"/>
      <c r="D60" s="71"/>
      <c r="E60" s="72"/>
      <c r="F60" s="73"/>
      <c r="G60" s="372"/>
      <c r="H60" s="70"/>
      <c r="I60" s="74"/>
      <c r="J60" s="83"/>
      <c r="K60" s="83"/>
      <c r="L60" s="77" t="s">
        <v>102</v>
      </c>
      <c r="M60" s="78" t="s">
        <v>102</v>
      </c>
      <c r="N60" s="79"/>
      <c r="O60" s="81"/>
      <c r="P60" s="22">
        <f t="shared" si="0"/>
        <v>0</v>
      </c>
      <c r="Q60" s="23">
        <f t="shared" si="1"/>
        <v>0</v>
      </c>
      <c r="R60" s="14"/>
    </row>
    <row r="61" spans="1:19" ht="45" customHeight="1" x14ac:dyDescent="0.15">
      <c r="A61" s="24">
        <v>50</v>
      </c>
      <c r="B61" s="69"/>
      <c r="C61" s="70"/>
      <c r="D61" s="71"/>
      <c r="E61" s="72"/>
      <c r="F61" s="73"/>
      <c r="G61" s="372"/>
      <c r="H61" s="70"/>
      <c r="I61" s="74"/>
      <c r="J61" s="83"/>
      <c r="K61" s="83"/>
      <c r="L61" s="77" t="s">
        <v>102</v>
      </c>
      <c r="M61" s="78" t="s">
        <v>102</v>
      </c>
      <c r="N61" s="79"/>
      <c r="O61" s="81"/>
      <c r="P61" s="22">
        <f t="shared" si="0"/>
        <v>0</v>
      </c>
      <c r="Q61" s="23">
        <f t="shared" si="1"/>
        <v>0</v>
      </c>
      <c r="R61" s="14"/>
    </row>
    <row r="62" spans="1:19" ht="45" customHeight="1" x14ac:dyDescent="0.15">
      <c r="A62" s="24">
        <v>51</v>
      </c>
      <c r="B62" s="69"/>
      <c r="C62" s="70"/>
      <c r="D62" s="71"/>
      <c r="E62" s="72"/>
      <c r="F62" s="73"/>
      <c r="G62" s="373"/>
      <c r="H62" s="70"/>
      <c r="I62" s="74"/>
      <c r="J62" s="83"/>
      <c r="K62" s="83"/>
      <c r="L62" s="77" t="s">
        <v>102</v>
      </c>
      <c r="M62" s="78" t="s">
        <v>102</v>
      </c>
      <c r="N62" s="79"/>
      <c r="O62" s="80"/>
      <c r="P62" s="22">
        <f t="shared" si="0"/>
        <v>0</v>
      </c>
      <c r="Q62" s="23">
        <f t="shared" si="1"/>
        <v>0</v>
      </c>
      <c r="R62" s="14"/>
    </row>
    <row r="63" spans="1:19" ht="45" customHeight="1" x14ac:dyDescent="0.15">
      <c r="A63" s="24">
        <v>52</v>
      </c>
      <c r="B63" s="69"/>
      <c r="C63" s="70"/>
      <c r="D63" s="71"/>
      <c r="E63" s="72"/>
      <c r="F63" s="73"/>
      <c r="G63" s="372"/>
      <c r="H63" s="70"/>
      <c r="I63" s="75"/>
      <c r="J63" s="76"/>
      <c r="K63" s="76"/>
      <c r="L63" s="77" t="s">
        <v>102</v>
      </c>
      <c r="M63" s="78" t="s">
        <v>102</v>
      </c>
      <c r="N63" s="79"/>
      <c r="O63" s="80"/>
      <c r="P63" s="22">
        <f t="shared" si="0"/>
        <v>0</v>
      </c>
      <c r="Q63" s="23">
        <f t="shared" si="1"/>
        <v>0</v>
      </c>
      <c r="R63" s="14"/>
      <c r="S63" s="15"/>
    </row>
    <row r="64" spans="1:19" ht="45" customHeight="1" x14ac:dyDescent="0.15">
      <c r="A64" s="24">
        <v>53</v>
      </c>
      <c r="B64" s="69"/>
      <c r="C64" s="70"/>
      <c r="D64" s="71"/>
      <c r="E64" s="72"/>
      <c r="F64" s="73"/>
      <c r="G64" s="372"/>
      <c r="H64" s="70"/>
      <c r="I64" s="75"/>
      <c r="J64" s="76"/>
      <c r="K64" s="76"/>
      <c r="L64" s="77" t="s">
        <v>102</v>
      </c>
      <c r="M64" s="78" t="s">
        <v>102</v>
      </c>
      <c r="N64" s="79"/>
      <c r="O64" s="81"/>
      <c r="P64" s="22">
        <f t="shared" si="0"/>
        <v>0</v>
      </c>
      <c r="Q64" s="23">
        <f t="shared" si="1"/>
        <v>0</v>
      </c>
      <c r="R64" s="14"/>
      <c r="S64" s="15"/>
    </row>
    <row r="65" spans="1:19" ht="45" customHeight="1" x14ac:dyDescent="0.15">
      <c r="A65" s="24">
        <v>54</v>
      </c>
      <c r="B65" s="69"/>
      <c r="C65" s="70"/>
      <c r="D65" s="71"/>
      <c r="E65" s="72"/>
      <c r="F65" s="73"/>
      <c r="G65" s="372"/>
      <c r="H65" s="70"/>
      <c r="I65" s="75"/>
      <c r="J65" s="76"/>
      <c r="K65" s="76"/>
      <c r="L65" s="77" t="s">
        <v>102</v>
      </c>
      <c r="M65" s="78" t="s">
        <v>102</v>
      </c>
      <c r="N65" s="79"/>
      <c r="O65" s="81"/>
      <c r="P65" s="22">
        <f t="shared" si="0"/>
        <v>0</v>
      </c>
      <c r="Q65" s="23">
        <f t="shared" si="1"/>
        <v>0</v>
      </c>
      <c r="R65" s="14"/>
      <c r="S65" s="15"/>
    </row>
    <row r="66" spans="1:19" ht="45" customHeight="1" x14ac:dyDescent="0.15">
      <c r="A66" s="24">
        <v>55</v>
      </c>
      <c r="B66" s="69"/>
      <c r="C66" s="70"/>
      <c r="D66" s="71"/>
      <c r="E66" s="72"/>
      <c r="F66" s="73"/>
      <c r="G66" s="372"/>
      <c r="H66" s="70"/>
      <c r="I66" s="75"/>
      <c r="J66" s="76"/>
      <c r="K66" s="76"/>
      <c r="L66" s="77" t="s">
        <v>102</v>
      </c>
      <c r="M66" s="78" t="s">
        <v>102</v>
      </c>
      <c r="N66" s="79"/>
      <c r="O66" s="81"/>
      <c r="P66" s="22">
        <f t="shared" si="0"/>
        <v>0</v>
      </c>
      <c r="Q66" s="23">
        <f t="shared" si="1"/>
        <v>0</v>
      </c>
      <c r="R66" s="14"/>
      <c r="S66" s="15"/>
    </row>
    <row r="67" spans="1:19" ht="45" customHeight="1" x14ac:dyDescent="0.15">
      <c r="A67" s="24">
        <v>56</v>
      </c>
      <c r="B67" s="69"/>
      <c r="C67" s="70"/>
      <c r="D67" s="71"/>
      <c r="E67" s="72"/>
      <c r="F67" s="73"/>
      <c r="G67" s="372"/>
      <c r="H67" s="82"/>
      <c r="I67" s="75"/>
      <c r="J67" s="76"/>
      <c r="K67" s="76"/>
      <c r="L67" s="77" t="s">
        <v>102</v>
      </c>
      <c r="M67" s="78" t="s">
        <v>102</v>
      </c>
      <c r="N67" s="79"/>
      <c r="O67" s="81"/>
      <c r="P67" s="22">
        <f t="shared" si="0"/>
        <v>0</v>
      </c>
      <c r="Q67" s="23">
        <f t="shared" si="1"/>
        <v>0</v>
      </c>
      <c r="R67" s="14"/>
      <c r="S67" s="15"/>
    </row>
    <row r="68" spans="1:19" ht="45" customHeight="1" x14ac:dyDescent="0.15">
      <c r="A68" s="24">
        <v>57</v>
      </c>
      <c r="B68" s="69"/>
      <c r="C68" s="70"/>
      <c r="D68" s="71"/>
      <c r="E68" s="72"/>
      <c r="F68" s="73"/>
      <c r="G68" s="372"/>
      <c r="H68" s="82"/>
      <c r="I68" s="75"/>
      <c r="J68" s="76"/>
      <c r="K68" s="76"/>
      <c r="L68" s="77" t="s">
        <v>102</v>
      </c>
      <c r="M68" s="78" t="s">
        <v>102</v>
      </c>
      <c r="N68" s="79"/>
      <c r="O68" s="81"/>
      <c r="P68" s="22">
        <f t="shared" si="0"/>
        <v>0</v>
      </c>
      <c r="Q68" s="23">
        <f t="shared" si="1"/>
        <v>0</v>
      </c>
      <c r="R68" s="14"/>
      <c r="S68" s="15"/>
    </row>
    <row r="69" spans="1:19" ht="45" customHeight="1" x14ac:dyDescent="0.15">
      <c r="A69" s="24">
        <v>58</v>
      </c>
      <c r="B69" s="69"/>
      <c r="C69" s="70"/>
      <c r="D69" s="71"/>
      <c r="E69" s="72"/>
      <c r="F69" s="73"/>
      <c r="G69" s="372"/>
      <c r="H69" s="70"/>
      <c r="I69" s="74"/>
      <c r="J69" s="83"/>
      <c r="K69" s="83"/>
      <c r="L69" s="77" t="s">
        <v>102</v>
      </c>
      <c r="M69" s="78" t="s">
        <v>102</v>
      </c>
      <c r="N69" s="79"/>
      <c r="O69" s="81"/>
      <c r="P69" s="22">
        <f t="shared" si="0"/>
        <v>0</v>
      </c>
      <c r="Q69" s="23">
        <f t="shared" si="1"/>
        <v>0</v>
      </c>
      <c r="R69" s="14"/>
    </row>
    <row r="70" spans="1:19" ht="45" customHeight="1" x14ac:dyDescent="0.15">
      <c r="A70" s="24">
        <v>59</v>
      </c>
      <c r="B70" s="69"/>
      <c r="C70" s="70"/>
      <c r="D70" s="71"/>
      <c r="E70" s="72"/>
      <c r="F70" s="73"/>
      <c r="G70" s="372"/>
      <c r="H70" s="70"/>
      <c r="I70" s="74"/>
      <c r="J70" s="83"/>
      <c r="K70" s="83"/>
      <c r="L70" s="77" t="s">
        <v>102</v>
      </c>
      <c r="M70" s="78" t="s">
        <v>102</v>
      </c>
      <c r="N70" s="79"/>
      <c r="O70" s="81"/>
      <c r="P70" s="22">
        <f t="shared" si="0"/>
        <v>0</v>
      </c>
      <c r="Q70" s="23">
        <f t="shared" si="1"/>
        <v>0</v>
      </c>
      <c r="R70" s="14"/>
    </row>
    <row r="71" spans="1:19" ht="45" customHeight="1" x14ac:dyDescent="0.15">
      <c r="A71" s="24">
        <v>60</v>
      </c>
      <c r="B71" s="69"/>
      <c r="C71" s="70"/>
      <c r="D71" s="71"/>
      <c r="E71" s="72"/>
      <c r="F71" s="73"/>
      <c r="G71" s="372"/>
      <c r="H71" s="70"/>
      <c r="I71" s="74"/>
      <c r="J71" s="83"/>
      <c r="K71" s="83"/>
      <c r="L71" s="77" t="s">
        <v>102</v>
      </c>
      <c r="M71" s="78" t="s">
        <v>102</v>
      </c>
      <c r="N71" s="79"/>
      <c r="O71" s="81"/>
      <c r="P71" s="22">
        <f t="shared" si="0"/>
        <v>0</v>
      </c>
      <c r="Q71" s="23">
        <f t="shared" si="1"/>
        <v>0</v>
      </c>
      <c r="R71" s="14"/>
    </row>
    <row r="72" spans="1:19" ht="45" customHeight="1" x14ac:dyDescent="0.15">
      <c r="A72" s="24">
        <v>61</v>
      </c>
      <c r="B72" s="69"/>
      <c r="C72" s="70"/>
      <c r="D72" s="71"/>
      <c r="E72" s="72"/>
      <c r="F72" s="73"/>
      <c r="G72" s="373"/>
      <c r="H72" s="70"/>
      <c r="I72" s="74"/>
      <c r="J72" s="83"/>
      <c r="K72" s="83"/>
      <c r="L72" s="77" t="s">
        <v>102</v>
      </c>
      <c r="M72" s="78" t="s">
        <v>102</v>
      </c>
      <c r="N72" s="79"/>
      <c r="O72" s="80"/>
      <c r="P72" s="22">
        <f t="shared" si="0"/>
        <v>0</v>
      </c>
      <c r="Q72" s="23">
        <f t="shared" si="1"/>
        <v>0</v>
      </c>
      <c r="R72" s="14"/>
    </row>
    <row r="73" spans="1:19" ht="45" customHeight="1" x14ac:dyDescent="0.15">
      <c r="A73" s="24">
        <v>62</v>
      </c>
      <c r="B73" s="69"/>
      <c r="C73" s="70"/>
      <c r="D73" s="71"/>
      <c r="E73" s="72"/>
      <c r="F73" s="73"/>
      <c r="G73" s="372"/>
      <c r="H73" s="70"/>
      <c r="I73" s="75"/>
      <c r="J73" s="76"/>
      <c r="K73" s="76"/>
      <c r="L73" s="77" t="s">
        <v>102</v>
      </c>
      <c r="M73" s="78" t="s">
        <v>102</v>
      </c>
      <c r="N73" s="79"/>
      <c r="O73" s="80"/>
      <c r="P73" s="22">
        <f t="shared" si="0"/>
        <v>0</v>
      </c>
      <c r="Q73" s="23">
        <f t="shared" si="1"/>
        <v>0</v>
      </c>
      <c r="R73" s="14"/>
      <c r="S73" s="15"/>
    </row>
    <row r="74" spans="1:19" ht="45" customHeight="1" x14ac:dyDescent="0.15">
      <c r="A74" s="24">
        <v>63</v>
      </c>
      <c r="B74" s="69"/>
      <c r="C74" s="70"/>
      <c r="D74" s="71"/>
      <c r="E74" s="72"/>
      <c r="F74" s="73"/>
      <c r="G74" s="372"/>
      <c r="H74" s="70"/>
      <c r="I74" s="75"/>
      <c r="J74" s="76"/>
      <c r="K74" s="76"/>
      <c r="L74" s="77" t="s">
        <v>102</v>
      </c>
      <c r="M74" s="78" t="s">
        <v>102</v>
      </c>
      <c r="N74" s="79"/>
      <c r="O74" s="81"/>
      <c r="P74" s="22">
        <f t="shared" si="0"/>
        <v>0</v>
      </c>
      <c r="Q74" s="23">
        <f t="shared" si="1"/>
        <v>0</v>
      </c>
      <c r="R74" s="14"/>
      <c r="S74" s="15"/>
    </row>
    <row r="75" spans="1:19" ht="45" customHeight="1" x14ac:dyDescent="0.15">
      <c r="A75" s="24">
        <v>64</v>
      </c>
      <c r="B75" s="69"/>
      <c r="C75" s="70"/>
      <c r="D75" s="71"/>
      <c r="E75" s="72"/>
      <c r="F75" s="73"/>
      <c r="G75" s="372"/>
      <c r="H75" s="70"/>
      <c r="I75" s="75"/>
      <c r="J75" s="76"/>
      <c r="K75" s="76"/>
      <c r="L75" s="77" t="s">
        <v>102</v>
      </c>
      <c r="M75" s="78" t="s">
        <v>102</v>
      </c>
      <c r="N75" s="79"/>
      <c r="O75" s="81"/>
      <c r="P75" s="22">
        <f t="shared" si="0"/>
        <v>0</v>
      </c>
      <c r="Q75" s="23">
        <f t="shared" si="1"/>
        <v>0</v>
      </c>
      <c r="R75" s="14"/>
      <c r="S75" s="15"/>
    </row>
    <row r="76" spans="1:19" ht="45" customHeight="1" x14ac:dyDescent="0.15">
      <c r="A76" s="24">
        <v>65</v>
      </c>
      <c r="B76" s="69"/>
      <c r="C76" s="70"/>
      <c r="D76" s="71"/>
      <c r="E76" s="72"/>
      <c r="F76" s="73"/>
      <c r="G76" s="372"/>
      <c r="H76" s="70"/>
      <c r="I76" s="75"/>
      <c r="J76" s="76"/>
      <c r="K76" s="76"/>
      <c r="L76" s="77" t="s">
        <v>102</v>
      </c>
      <c r="M76" s="78" t="s">
        <v>102</v>
      </c>
      <c r="N76" s="79"/>
      <c r="O76" s="81"/>
      <c r="P76" s="22">
        <f t="shared" si="0"/>
        <v>0</v>
      </c>
      <c r="Q76" s="23">
        <f t="shared" si="1"/>
        <v>0</v>
      </c>
      <c r="R76" s="14"/>
      <c r="S76" s="15"/>
    </row>
    <row r="77" spans="1:19" ht="45" customHeight="1" x14ac:dyDescent="0.15">
      <c r="A77" s="24">
        <v>66</v>
      </c>
      <c r="B77" s="69"/>
      <c r="C77" s="70"/>
      <c r="D77" s="71"/>
      <c r="E77" s="72"/>
      <c r="F77" s="73"/>
      <c r="G77" s="372"/>
      <c r="H77" s="82"/>
      <c r="I77" s="75"/>
      <c r="J77" s="76"/>
      <c r="K77" s="76"/>
      <c r="L77" s="77" t="s">
        <v>102</v>
      </c>
      <c r="M77" s="78" t="s">
        <v>102</v>
      </c>
      <c r="N77" s="79"/>
      <c r="O77" s="81"/>
      <c r="P77" s="22">
        <f t="shared" ref="P77:P111" si="2">IF(E77="２号",MIN(K77*450,11300),MIN(K77*450,16300))</f>
        <v>0</v>
      </c>
      <c r="Q77" s="23">
        <f t="shared" ref="Q77:Q110" si="3">ROUNDDOWN(MIN(O77,P77),-1)</f>
        <v>0</v>
      </c>
      <c r="R77" s="14"/>
      <c r="S77" s="15"/>
    </row>
    <row r="78" spans="1:19" ht="45" customHeight="1" x14ac:dyDescent="0.15">
      <c r="A78" s="24">
        <v>67</v>
      </c>
      <c r="B78" s="69"/>
      <c r="C78" s="70"/>
      <c r="D78" s="71"/>
      <c r="E78" s="72"/>
      <c r="F78" s="73"/>
      <c r="G78" s="372"/>
      <c r="H78" s="82"/>
      <c r="I78" s="75"/>
      <c r="J78" s="76"/>
      <c r="K78" s="76"/>
      <c r="L78" s="77" t="s">
        <v>102</v>
      </c>
      <c r="M78" s="78" t="s">
        <v>102</v>
      </c>
      <c r="N78" s="79"/>
      <c r="O78" s="81"/>
      <c r="P78" s="22">
        <f t="shared" si="2"/>
        <v>0</v>
      </c>
      <c r="Q78" s="23">
        <f t="shared" si="3"/>
        <v>0</v>
      </c>
      <c r="R78" s="14"/>
      <c r="S78" s="15"/>
    </row>
    <row r="79" spans="1:19" ht="45" customHeight="1" x14ac:dyDescent="0.15">
      <c r="A79" s="24">
        <v>68</v>
      </c>
      <c r="B79" s="69"/>
      <c r="C79" s="70"/>
      <c r="D79" s="71"/>
      <c r="E79" s="72"/>
      <c r="F79" s="73"/>
      <c r="G79" s="372"/>
      <c r="H79" s="70"/>
      <c r="I79" s="74"/>
      <c r="J79" s="83"/>
      <c r="K79" s="83"/>
      <c r="L79" s="77" t="s">
        <v>102</v>
      </c>
      <c r="M79" s="78" t="s">
        <v>102</v>
      </c>
      <c r="N79" s="79"/>
      <c r="O79" s="81"/>
      <c r="P79" s="22">
        <f t="shared" si="2"/>
        <v>0</v>
      </c>
      <c r="Q79" s="23">
        <f t="shared" si="3"/>
        <v>0</v>
      </c>
      <c r="R79" s="14"/>
    </row>
    <row r="80" spans="1:19" ht="45" customHeight="1" x14ac:dyDescent="0.15">
      <c r="A80" s="24">
        <v>69</v>
      </c>
      <c r="B80" s="69"/>
      <c r="C80" s="70"/>
      <c r="D80" s="71"/>
      <c r="E80" s="72"/>
      <c r="F80" s="73"/>
      <c r="G80" s="372"/>
      <c r="H80" s="70"/>
      <c r="I80" s="74"/>
      <c r="J80" s="83"/>
      <c r="K80" s="83"/>
      <c r="L80" s="77" t="s">
        <v>102</v>
      </c>
      <c r="M80" s="78" t="s">
        <v>102</v>
      </c>
      <c r="N80" s="79"/>
      <c r="O80" s="81"/>
      <c r="P80" s="22">
        <f t="shared" si="2"/>
        <v>0</v>
      </c>
      <c r="Q80" s="23">
        <f t="shared" si="3"/>
        <v>0</v>
      </c>
      <c r="R80" s="14"/>
    </row>
    <row r="81" spans="1:19" ht="45" customHeight="1" x14ac:dyDescent="0.15">
      <c r="A81" s="24">
        <v>70</v>
      </c>
      <c r="B81" s="69"/>
      <c r="C81" s="70"/>
      <c r="D81" s="71"/>
      <c r="E81" s="72"/>
      <c r="F81" s="73"/>
      <c r="G81" s="372"/>
      <c r="H81" s="70"/>
      <c r="I81" s="74"/>
      <c r="J81" s="83"/>
      <c r="K81" s="83"/>
      <c r="L81" s="77" t="s">
        <v>102</v>
      </c>
      <c r="M81" s="78" t="s">
        <v>102</v>
      </c>
      <c r="N81" s="79"/>
      <c r="O81" s="81"/>
      <c r="P81" s="22">
        <f t="shared" si="2"/>
        <v>0</v>
      </c>
      <c r="Q81" s="23">
        <f t="shared" si="3"/>
        <v>0</v>
      </c>
      <c r="R81" s="14"/>
    </row>
    <row r="82" spans="1:19" ht="45" customHeight="1" x14ac:dyDescent="0.15">
      <c r="A82" s="24">
        <v>71</v>
      </c>
      <c r="B82" s="69"/>
      <c r="C82" s="70"/>
      <c r="D82" s="71"/>
      <c r="E82" s="72"/>
      <c r="F82" s="73"/>
      <c r="G82" s="373"/>
      <c r="H82" s="70"/>
      <c r="I82" s="74"/>
      <c r="J82" s="83"/>
      <c r="K82" s="83"/>
      <c r="L82" s="77" t="s">
        <v>102</v>
      </c>
      <c r="M82" s="78" t="s">
        <v>102</v>
      </c>
      <c r="N82" s="79"/>
      <c r="O82" s="80"/>
      <c r="P82" s="22">
        <f t="shared" si="2"/>
        <v>0</v>
      </c>
      <c r="Q82" s="23">
        <f t="shared" si="3"/>
        <v>0</v>
      </c>
      <c r="R82" s="14"/>
    </row>
    <row r="83" spans="1:19" ht="45" customHeight="1" x14ac:dyDescent="0.15">
      <c r="A83" s="24">
        <v>72</v>
      </c>
      <c r="B83" s="69"/>
      <c r="C83" s="70"/>
      <c r="D83" s="71"/>
      <c r="E83" s="72"/>
      <c r="F83" s="73"/>
      <c r="G83" s="372"/>
      <c r="H83" s="70"/>
      <c r="I83" s="75"/>
      <c r="J83" s="76"/>
      <c r="K83" s="76"/>
      <c r="L83" s="77" t="s">
        <v>102</v>
      </c>
      <c r="M83" s="78" t="s">
        <v>102</v>
      </c>
      <c r="N83" s="79"/>
      <c r="O83" s="80"/>
      <c r="P83" s="22">
        <f t="shared" si="2"/>
        <v>0</v>
      </c>
      <c r="Q83" s="23">
        <f t="shared" si="3"/>
        <v>0</v>
      </c>
      <c r="R83" s="14"/>
      <c r="S83" s="15"/>
    </row>
    <row r="84" spans="1:19" ht="45" customHeight="1" x14ac:dyDescent="0.15">
      <c r="A84" s="24">
        <v>73</v>
      </c>
      <c r="B84" s="69"/>
      <c r="C84" s="70"/>
      <c r="D84" s="71"/>
      <c r="E84" s="72"/>
      <c r="F84" s="73"/>
      <c r="G84" s="372"/>
      <c r="H84" s="70"/>
      <c r="I84" s="75"/>
      <c r="J84" s="76"/>
      <c r="K84" s="76"/>
      <c r="L84" s="77" t="s">
        <v>102</v>
      </c>
      <c r="M84" s="78" t="s">
        <v>102</v>
      </c>
      <c r="N84" s="79"/>
      <c r="O84" s="81"/>
      <c r="P84" s="22">
        <f t="shared" si="2"/>
        <v>0</v>
      </c>
      <c r="Q84" s="23">
        <f t="shared" si="3"/>
        <v>0</v>
      </c>
      <c r="R84" s="14"/>
      <c r="S84" s="15"/>
    </row>
    <row r="85" spans="1:19" ht="45" customHeight="1" x14ac:dyDescent="0.15">
      <c r="A85" s="24">
        <v>74</v>
      </c>
      <c r="B85" s="69"/>
      <c r="C85" s="70"/>
      <c r="D85" s="71"/>
      <c r="E85" s="72"/>
      <c r="F85" s="73"/>
      <c r="G85" s="372"/>
      <c r="H85" s="70"/>
      <c r="I85" s="75"/>
      <c r="J85" s="76"/>
      <c r="K85" s="76"/>
      <c r="L85" s="77" t="s">
        <v>102</v>
      </c>
      <c r="M85" s="78" t="s">
        <v>102</v>
      </c>
      <c r="N85" s="79"/>
      <c r="O85" s="81"/>
      <c r="P85" s="22">
        <f t="shared" si="2"/>
        <v>0</v>
      </c>
      <c r="Q85" s="23">
        <f t="shared" si="3"/>
        <v>0</v>
      </c>
      <c r="R85" s="14"/>
      <c r="S85" s="15"/>
    </row>
    <row r="86" spans="1:19" ht="45" customHeight="1" x14ac:dyDescent="0.15">
      <c r="A86" s="24">
        <v>75</v>
      </c>
      <c r="B86" s="69"/>
      <c r="C86" s="70"/>
      <c r="D86" s="71"/>
      <c r="E86" s="72"/>
      <c r="F86" s="73"/>
      <c r="G86" s="372"/>
      <c r="H86" s="70"/>
      <c r="I86" s="75"/>
      <c r="J86" s="76"/>
      <c r="K86" s="76"/>
      <c r="L86" s="77" t="s">
        <v>102</v>
      </c>
      <c r="M86" s="78" t="s">
        <v>102</v>
      </c>
      <c r="N86" s="79"/>
      <c r="O86" s="81"/>
      <c r="P86" s="22">
        <f t="shared" si="2"/>
        <v>0</v>
      </c>
      <c r="Q86" s="23">
        <f t="shared" si="3"/>
        <v>0</v>
      </c>
      <c r="R86" s="14"/>
      <c r="S86" s="15"/>
    </row>
    <row r="87" spans="1:19" ht="45" customHeight="1" x14ac:dyDescent="0.15">
      <c r="A87" s="24">
        <v>76</v>
      </c>
      <c r="B87" s="69"/>
      <c r="C87" s="70"/>
      <c r="D87" s="71"/>
      <c r="E87" s="72"/>
      <c r="F87" s="73"/>
      <c r="G87" s="372"/>
      <c r="H87" s="82"/>
      <c r="I87" s="75"/>
      <c r="J87" s="76"/>
      <c r="K87" s="76"/>
      <c r="L87" s="77" t="s">
        <v>102</v>
      </c>
      <c r="M87" s="78" t="s">
        <v>102</v>
      </c>
      <c r="N87" s="79"/>
      <c r="O87" s="81"/>
      <c r="P87" s="22">
        <f t="shared" si="2"/>
        <v>0</v>
      </c>
      <c r="Q87" s="23">
        <f t="shared" si="3"/>
        <v>0</v>
      </c>
      <c r="R87" s="14"/>
      <c r="S87" s="15"/>
    </row>
    <row r="88" spans="1:19" ht="45" customHeight="1" x14ac:dyDescent="0.15">
      <c r="A88" s="24">
        <v>77</v>
      </c>
      <c r="B88" s="69"/>
      <c r="C88" s="70"/>
      <c r="D88" s="71"/>
      <c r="E88" s="72"/>
      <c r="F88" s="73"/>
      <c r="G88" s="372"/>
      <c r="H88" s="82"/>
      <c r="I88" s="75"/>
      <c r="J88" s="76"/>
      <c r="K88" s="76"/>
      <c r="L88" s="77" t="s">
        <v>102</v>
      </c>
      <c r="M88" s="78" t="s">
        <v>102</v>
      </c>
      <c r="N88" s="79"/>
      <c r="O88" s="81"/>
      <c r="P88" s="22">
        <f t="shared" si="2"/>
        <v>0</v>
      </c>
      <c r="Q88" s="23">
        <f t="shared" si="3"/>
        <v>0</v>
      </c>
      <c r="R88" s="14"/>
      <c r="S88" s="15"/>
    </row>
    <row r="89" spans="1:19" ht="45" customHeight="1" x14ac:dyDescent="0.15">
      <c r="A89" s="24">
        <v>78</v>
      </c>
      <c r="B89" s="69"/>
      <c r="C89" s="70"/>
      <c r="D89" s="71"/>
      <c r="E89" s="72"/>
      <c r="F89" s="73"/>
      <c r="G89" s="372"/>
      <c r="H89" s="70"/>
      <c r="I89" s="74"/>
      <c r="J89" s="83"/>
      <c r="K89" s="83"/>
      <c r="L89" s="77" t="s">
        <v>102</v>
      </c>
      <c r="M89" s="78" t="s">
        <v>102</v>
      </c>
      <c r="N89" s="79"/>
      <c r="O89" s="81"/>
      <c r="P89" s="22">
        <f t="shared" si="2"/>
        <v>0</v>
      </c>
      <c r="Q89" s="23">
        <f t="shared" si="3"/>
        <v>0</v>
      </c>
      <c r="R89" s="14"/>
    </row>
    <row r="90" spans="1:19" ht="45" customHeight="1" x14ac:dyDescent="0.15">
      <c r="A90" s="24">
        <v>79</v>
      </c>
      <c r="B90" s="69"/>
      <c r="C90" s="70"/>
      <c r="D90" s="71"/>
      <c r="E90" s="72"/>
      <c r="F90" s="73"/>
      <c r="G90" s="372"/>
      <c r="H90" s="70"/>
      <c r="I90" s="74"/>
      <c r="J90" s="83"/>
      <c r="K90" s="83"/>
      <c r="L90" s="77" t="s">
        <v>102</v>
      </c>
      <c r="M90" s="78" t="s">
        <v>102</v>
      </c>
      <c r="N90" s="79"/>
      <c r="O90" s="81"/>
      <c r="P90" s="22">
        <f t="shared" si="2"/>
        <v>0</v>
      </c>
      <c r="Q90" s="23">
        <f t="shared" si="3"/>
        <v>0</v>
      </c>
      <c r="R90" s="14"/>
    </row>
    <row r="91" spans="1:19" ht="45" customHeight="1" x14ac:dyDescent="0.15">
      <c r="A91" s="24">
        <v>80</v>
      </c>
      <c r="B91" s="69"/>
      <c r="C91" s="70"/>
      <c r="D91" s="71"/>
      <c r="E91" s="72"/>
      <c r="F91" s="73"/>
      <c r="G91" s="372"/>
      <c r="H91" s="70"/>
      <c r="I91" s="74"/>
      <c r="J91" s="83"/>
      <c r="K91" s="83"/>
      <c r="L91" s="77" t="s">
        <v>102</v>
      </c>
      <c r="M91" s="78" t="s">
        <v>102</v>
      </c>
      <c r="N91" s="79"/>
      <c r="O91" s="81"/>
      <c r="P91" s="22">
        <f t="shared" si="2"/>
        <v>0</v>
      </c>
      <c r="Q91" s="23">
        <f t="shared" si="3"/>
        <v>0</v>
      </c>
      <c r="R91" s="14"/>
    </row>
    <row r="92" spans="1:19" ht="45" customHeight="1" x14ac:dyDescent="0.15">
      <c r="A92" s="24">
        <v>81</v>
      </c>
      <c r="B92" s="69"/>
      <c r="C92" s="70"/>
      <c r="D92" s="71"/>
      <c r="E92" s="72"/>
      <c r="F92" s="73"/>
      <c r="G92" s="373"/>
      <c r="H92" s="70"/>
      <c r="I92" s="74"/>
      <c r="J92" s="83"/>
      <c r="K92" s="83"/>
      <c r="L92" s="77" t="s">
        <v>102</v>
      </c>
      <c r="M92" s="78" t="s">
        <v>102</v>
      </c>
      <c r="N92" s="79"/>
      <c r="O92" s="80"/>
      <c r="P92" s="22">
        <f t="shared" si="2"/>
        <v>0</v>
      </c>
      <c r="Q92" s="23">
        <f t="shared" si="3"/>
        <v>0</v>
      </c>
      <c r="R92" s="14"/>
    </row>
    <row r="93" spans="1:19" ht="45" customHeight="1" x14ac:dyDescent="0.15">
      <c r="A93" s="24">
        <v>82</v>
      </c>
      <c r="B93" s="69"/>
      <c r="C93" s="70"/>
      <c r="D93" s="71"/>
      <c r="E93" s="72"/>
      <c r="F93" s="73"/>
      <c r="G93" s="372"/>
      <c r="H93" s="70"/>
      <c r="I93" s="75"/>
      <c r="J93" s="76"/>
      <c r="K93" s="76"/>
      <c r="L93" s="77" t="s">
        <v>102</v>
      </c>
      <c r="M93" s="78" t="s">
        <v>102</v>
      </c>
      <c r="N93" s="79"/>
      <c r="O93" s="80"/>
      <c r="P93" s="22">
        <f t="shared" si="2"/>
        <v>0</v>
      </c>
      <c r="Q93" s="23">
        <f t="shared" si="3"/>
        <v>0</v>
      </c>
      <c r="R93" s="14"/>
      <c r="S93" s="15"/>
    </row>
    <row r="94" spans="1:19" ht="45" customHeight="1" x14ac:dyDescent="0.15">
      <c r="A94" s="24">
        <v>83</v>
      </c>
      <c r="B94" s="69"/>
      <c r="C94" s="70"/>
      <c r="D94" s="71"/>
      <c r="E94" s="72"/>
      <c r="F94" s="73"/>
      <c r="G94" s="372"/>
      <c r="H94" s="70"/>
      <c r="I94" s="75"/>
      <c r="J94" s="76"/>
      <c r="K94" s="76"/>
      <c r="L94" s="77" t="s">
        <v>102</v>
      </c>
      <c r="M94" s="78" t="s">
        <v>102</v>
      </c>
      <c r="N94" s="79"/>
      <c r="O94" s="81"/>
      <c r="P94" s="22">
        <f t="shared" si="2"/>
        <v>0</v>
      </c>
      <c r="Q94" s="23">
        <f t="shared" si="3"/>
        <v>0</v>
      </c>
      <c r="R94" s="14"/>
      <c r="S94" s="15"/>
    </row>
    <row r="95" spans="1:19" ht="45" customHeight="1" x14ac:dyDescent="0.15">
      <c r="A95" s="24">
        <v>84</v>
      </c>
      <c r="B95" s="69"/>
      <c r="C95" s="70"/>
      <c r="D95" s="71"/>
      <c r="E95" s="72"/>
      <c r="F95" s="73"/>
      <c r="G95" s="372"/>
      <c r="H95" s="70"/>
      <c r="I95" s="75"/>
      <c r="J95" s="76"/>
      <c r="K95" s="76"/>
      <c r="L95" s="77" t="s">
        <v>102</v>
      </c>
      <c r="M95" s="78" t="s">
        <v>102</v>
      </c>
      <c r="N95" s="79"/>
      <c r="O95" s="81"/>
      <c r="P95" s="22">
        <f t="shared" si="2"/>
        <v>0</v>
      </c>
      <c r="Q95" s="23">
        <f t="shared" si="3"/>
        <v>0</v>
      </c>
      <c r="R95" s="14"/>
      <c r="S95" s="15"/>
    </row>
    <row r="96" spans="1:19" ht="45" customHeight="1" x14ac:dyDescent="0.15">
      <c r="A96" s="24">
        <v>85</v>
      </c>
      <c r="B96" s="69"/>
      <c r="C96" s="70"/>
      <c r="D96" s="71"/>
      <c r="E96" s="72"/>
      <c r="F96" s="73"/>
      <c r="G96" s="372"/>
      <c r="H96" s="70"/>
      <c r="I96" s="75"/>
      <c r="J96" s="76"/>
      <c r="K96" s="76"/>
      <c r="L96" s="77" t="s">
        <v>102</v>
      </c>
      <c r="M96" s="78" t="s">
        <v>102</v>
      </c>
      <c r="N96" s="79"/>
      <c r="O96" s="81"/>
      <c r="P96" s="22">
        <f t="shared" si="2"/>
        <v>0</v>
      </c>
      <c r="Q96" s="23">
        <f t="shared" si="3"/>
        <v>0</v>
      </c>
      <c r="R96" s="14"/>
      <c r="S96" s="15"/>
    </row>
    <row r="97" spans="1:19" ht="45" customHeight="1" x14ac:dyDescent="0.15">
      <c r="A97" s="24">
        <v>86</v>
      </c>
      <c r="B97" s="69"/>
      <c r="C97" s="70"/>
      <c r="D97" s="71"/>
      <c r="E97" s="72"/>
      <c r="F97" s="73"/>
      <c r="G97" s="372"/>
      <c r="H97" s="82"/>
      <c r="I97" s="75"/>
      <c r="J97" s="76"/>
      <c r="K97" s="76"/>
      <c r="L97" s="77" t="s">
        <v>102</v>
      </c>
      <c r="M97" s="78" t="s">
        <v>102</v>
      </c>
      <c r="N97" s="79"/>
      <c r="O97" s="81"/>
      <c r="P97" s="22">
        <f t="shared" si="2"/>
        <v>0</v>
      </c>
      <c r="Q97" s="23">
        <f t="shared" si="3"/>
        <v>0</v>
      </c>
      <c r="R97" s="14"/>
      <c r="S97" s="15"/>
    </row>
    <row r="98" spans="1:19" ht="45" customHeight="1" x14ac:dyDescent="0.15">
      <c r="A98" s="24">
        <v>87</v>
      </c>
      <c r="B98" s="69"/>
      <c r="C98" s="70"/>
      <c r="D98" s="71"/>
      <c r="E98" s="72"/>
      <c r="F98" s="73"/>
      <c r="G98" s="372"/>
      <c r="H98" s="82"/>
      <c r="I98" s="75"/>
      <c r="J98" s="76"/>
      <c r="K98" s="76"/>
      <c r="L98" s="77" t="s">
        <v>102</v>
      </c>
      <c r="M98" s="78" t="s">
        <v>102</v>
      </c>
      <c r="N98" s="79"/>
      <c r="O98" s="81"/>
      <c r="P98" s="22">
        <f t="shared" si="2"/>
        <v>0</v>
      </c>
      <c r="Q98" s="23">
        <f t="shared" si="3"/>
        <v>0</v>
      </c>
      <c r="R98" s="14"/>
      <c r="S98" s="15"/>
    </row>
    <row r="99" spans="1:19" ht="45" customHeight="1" x14ac:dyDescent="0.15">
      <c r="A99" s="24">
        <v>88</v>
      </c>
      <c r="B99" s="69"/>
      <c r="C99" s="70"/>
      <c r="D99" s="71"/>
      <c r="E99" s="72"/>
      <c r="F99" s="73"/>
      <c r="G99" s="372"/>
      <c r="H99" s="70"/>
      <c r="I99" s="74"/>
      <c r="J99" s="83"/>
      <c r="K99" s="83"/>
      <c r="L99" s="77" t="s">
        <v>102</v>
      </c>
      <c r="M99" s="78" t="s">
        <v>102</v>
      </c>
      <c r="N99" s="79"/>
      <c r="O99" s="81"/>
      <c r="P99" s="22">
        <f t="shared" si="2"/>
        <v>0</v>
      </c>
      <c r="Q99" s="23">
        <f t="shared" si="3"/>
        <v>0</v>
      </c>
      <c r="R99" s="14"/>
    </row>
    <row r="100" spans="1:19" ht="45" customHeight="1" x14ac:dyDescent="0.15">
      <c r="A100" s="24">
        <v>89</v>
      </c>
      <c r="B100" s="69"/>
      <c r="C100" s="70"/>
      <c r="D100" s="71"/>
      <c r="E100" s="72"/>
      <c r="F100" s="73"/>
      <c r="G100" s="372"/>
      <c r="H100" s="70"/>
      <c r="I100" s="74"/>
      <c r="J100" s="83"/>
      <c r="K100" s="83"/>
      <c r="L100" s="77" t="s">
        <v>102</v>
      </c>
      <c r="M100" s="78" t="s">
        <v>102</v>
      </c>
      <c r="N100" s="79"/>
      <c r="O100" s="81"/>
      <c r="P100" s="22">
        <f t="shared" si="2"/>
        <v>0</v>
      </c>
      <c r="Q100" s="23">
        <f t="shared" si="3"/>
        <v>0</v>
      </c>
      <c r="R100" s="14"/>
    </row>
    <row r="101" spans="1:19" ht="45" customHeight="1" x14ac:dyDescent="0.15">
      <c r="A101" s="28">
        <v>90</v>
      </c>
      <c r="B101" s="84"/>
      <c r="C101" s="85"/>
      <c r="D101" s="86"/>
      <c r="E101" s="87"/>
      <c r="F101" s="88"/>
      <c r="G101" s="374"/>
      <c r="H101" s="85"/>
      <c r="I101" s="89"/>
      <c r="J101" s="90"/>
      <c r="K101" s="90"/>
      <c r="L101" s="91" t="s">
        <v>102</v>
      </c>
      <c r="M101" s="92" t="s">
        <v>102</v>
      </c>
      <c r="N101" s="93"/>
      <c r="O101" s="94"/>
      <c r="P101" s="22">
        <f t="shared" si="2"/>
        <v>0</v>
      </c>
      <c r="Q101" s="27">
        <f t="shared" si="3"/>
        <v>0</v>
      </c>
      <c r="R101" s="14"/>
    </row>
    <row r="102" spans="1:19" ht="45" customHeight="1" x14ac:dyDescent="0.15">
      <c r="A102" s="24">
        <v>91</v>
      </c>
      <c r="B102" s="69"/>
      <c r="C102" s="70"/>
      <c r="D102" s="71"/>
      <c r="E102" s="72"/>
      <c r="F102" s="73"/>
      <c r="G102" s="373"/>
      <c r="H102" s="70"/>
      <c r="I102" s="74"/>
      <c r="J102" s="83"/>
      <c r="K102" s="83"/>
      <c r="L102" s="77" t="s">
        <v>102</v>
      </c>
      <c r="M102" s="78" t="s">
        <v>102</v>
      </c>
      <c r="N102" s="79"/>
      <c r="O102" s="80"/>
      <c r="P102" s="22">
        <f t="shared" si="2"/>
        <v>0</v>
      </c>
      <c r="Q102" s="23">
        <f t="shared" si="3"/>
        <v>0</v>
      </c>
      <c r="R102" s="14"/>
    </row>
    <row r="103" spans="1:19" ht="45" customHeight="1" x14ac:dyDescent="0.15">
      <c r="A103" s="24">
        <v>92</v>
      </c>
      <c r="B103" s="95"/>
      <c r="C103" s="96"/>
      <c r="D103" s="97"/>
      <c r="E103" s="98"/>
      <c r="F103" s="99"/>
      <c r="G103" s="375"/>
      <c r="H103" s="96"/>
      <c r="I103" s="100"/>
      <c r="J103" s="101"/>
      <c r="K103" s="101"/>
      <c r="L103" s="102" t="s">
        <v>102</v>
      </c>
      <c r="M103" s="103" t="s">
        <v>102</v>
      </c>
      <c r="N103" s="104"/>
      <c r="O103" s="105"/>
      <c r="P103" s="22">
        <f t="shared" si="2"/>
        <v>0</v>
      </c>
      <c r="Q103" s="21">
        <f t="shared" si="3"/>
        <v>0</v>
      </c>
      <c r="R103" s="14"/>
      <c r="S103" s="15"/>
    </row>
    <row r="104" spans="1:19" ht="45" customHeight="1" x14ac:dyDescent="0.15">
      <c r="A104" s="24">
        <v>93</v>
      </c>
      <c r="B104" s="69"/>
      <c r="C104" s="70"/>
      <c r="D104" s="71"/>
      <c r="E104" s="72"/>
      <c r="F104" s="73"/>
      <c r="G104" s="372"/>
      <c r="H104" s="70"/>
      <c r="I104" s="75"/>
      <c r="J104" s="76"/>
      <c r="K104" s="76"/>
      <c r="L104" s="77" t="s">
        <v>102</v>
      </c>
      <c r="M104" s="78" t="s">
        <v>102</v>
      </c>
      <c r="N104" s="79"/>
      <c r="O104" s="81"/>
      <c r="P104" s="22">
        <f t="shared" si="2"/>
        <v>0</v>
      </c>
      <c r="Q104" s="23">
        <f t="shared" si="3"/>
        <v>0</v>
      </c>
      <c r="R104" s="14"/>
      <c r="S104" s="15"/>
    </row>
    <row r="105" spans="1:19" ht="45" customHeight="1" x14ac:dyDescent="0.15">
      <c r="A105" s="24">
        <v>94</v>
      </c>
      <c r="B105" s="69"/>
      <c r="C105" s="70"/>
      <c r="D105" s="71"/>
      <c r="E105" s="72"/>
      <c r="F105" s="73"/>
      <c r="G105" s="372"/>
      <c r="H105" s="70"/>
      <c r="I105" s="75"/>
      <c r="J105" s="76"/>
      <c r="K105" s="76"/>
      <c r="L105" s="77" t="s">
        <v>102</v>
      </c>
      <c r="M105" s="78" t="s">
        <v>102</v>
      </c>
      <c r="N105" s="79"/>
      <c r="O105" s="81"/>
      <c r="P105" s="22">
        <f t="shared" si="2"/>
        <v>0</v>
      </c>
      <c r="Q105" s="23">
        <f t="shared" si="3"/>
        <v>0</v>
      </c>
      <c r="R105" s="14"/>
      <c r="S105" s="15"/>
    </row>
    <row r="106" spans="1:19" ht="45" customHeight="1" x14ac:dyDescent="0.15">
      <c r="A106" s="24">
        <v>95</v>
      </c>
      <c r="B106" s="69"/>
      <c r="C106" s="70"/>
      <c r="D106" s="71"/>
      <c r="E106" s="72"/>
      <c r="F106" s="73"/>
      <c r="G106" s="372"/>
      <c r="H106" s="70"/>
      <c r="I106" s="75"/>
      <c r="J106" s="76"/>
      <c r="K106" s="76"/>
      <c r="L106" s="77" t="s">
        <v>102</v>
      </c>
      <c r="M106" s="78" t="s">
        <v>102</v>
      </c>
      <c r="N106" s="79"/>
      <c r="O106" s="81"/>
      <c r="P106" s="22">
        <f t="shared" si="2"/>
        <v>0</v>
      </c>
      <c r="Q106" s="23">
        <f t="shared" si="3"/>
        <v>0</v>
      </c>
      <c r="R106" s="14"/>
      <c r="S106" s="15"/>
    </row>
    <row r="107" spans="1:19" ht="45" customHeight="1" x14ac:dyDescent="0.15">
      <c r="A107" s="24">
        <v>96</v>
      </c>
      <c r="B107" s="69"/>
      <c r="C107" s="70"/>
      <c r="D107" s="71"/>
      <c r="E107" s="72"/>
      <c r="F107" s="73"/>
      <c r="G107" s="372"/>
      <c r="H107" s="82"/>
      <c r="I107" s="75"/>
      <c r="J107" s="76"/>
      <c r="K107" s="76"/>
      <c r="L107" s="77" t="s">
        <v>102</v>
      </c>
      <c r="M107" s="78" t="s">
        <v>102</v>
      </c>
      <c r="N107" s="79"/>
      <c r="O107" s="81"/>
      <c r="P107" s="22">
        <f t="shared" si="2"/>
        <v>0</v>
      </c>
      <c r="Q107" s="23">
        <f t="shared" si="3"/>
        <v>0</v>
      </c>
      <c r="R107" s="14"/>
      <c r="S107" s="15"/>
    </row>
    <row r="108" spans="1:19" ht="45" customHeight="1" x14ac:dyDescent="0.15">
      <c r="A108" s="24">
        <v>97</v>
      </c>
      <c r="B108" s="69"/>
      <c r="C108" s="70"/>
      <c r="D108" s="71"/>
      <c r="E108" s="72"/>
      <c r="F108" s="73"/>
      <c r="G108" s="372"/>
      <c r="H108" s="82"/>
      <c r="I108" s="75"/>
      <c r="J108" s="76"/>
      <c r="K108" s="76"/>
      <c r="L108" s="77" t="s">
        <v>102</v>
      </c>
      <c r="M108" s="78" t="s">
        <v>102</v>
      </c>
      <c r="N108" s="79"/>
      <c r="O108" s="81"/>
      <c r="P108" s="22">
        <f t="shared" si="2"/>
        <v>0</v>
      </c>
      <c r="Q108" s="23">
        <f t="shared" si="3"/>
        <v>0</v>
      </c>
      <c r="R108" s="14"/>
      <c r="S108" s="15"/>
    </row>
    <row r="109" spans="1:19" ht="45" customHeight="1" x14ac:dyDescent="0.15">
      <c r="A109" s="24">
        <v>98</v>
      </c>
      <c r="B109" s="69"/>
      <c r="C109" s="70"/>
      <c r="D109" s="71"/>
      <c r="E109" s="72"/>
      <c r="F109" s="73"/>
      <c r="G109" s="372"/>
      <c r="H109" s="70"/>
      <c r="I109" s="74"/>
      <c r="J109" s="83"/>
      <c r="K109" s="83"/>
      <c r="L109" s="77" t="s">
        <v>102</v>
      </c>
      <c r="M109" s="78" t="s">
        <v>102</v>
      </c>
      <c r="N109" s="79"/>
      <c r="O109" s="81"/>
      <c r="P109" s="22">
        <f t="shared" si="2"/>
        <v>0</v>
      </c>
      <c r="Q109" s="23">
        <f t="shared" si="3"/>
        <v>0</v>
      </c>
      <c r="R109" s="14"/>
    </row>
    <row r="110" spans="1:19" ht="45" customHeight="1" x14ac:dyDescent="0.15">
      <c r="A110" s="24">
        <v>99</v>
      </c>
      <c r="B110" s="69"/>
      <c r="C110" s="70"/>
      <c r="D110" s="71"/>
      <c r="E110" s="72"/>
      <c r="F110" s="73"/>
      <c r="G110" s="372"/>
      <c r="H110" s="70"/>
      <c r="I110" s="74"/>
      <c r="J110" s="83"/>
      <c r="K110" s="83"/>
      <c r="L110" s="77" t="s">
        <v>102</v>
      </c>
      <c r="M110" s="78" t="s">
        <v>102</v>
      </c>
      <c r="N110" s="79"/>
      <c r="O110" s="81"/>
      <c r="P110" s="22">
        <f t="shared" si="2"/>
        <v>0</v>
      </c>
      <c r="Q110" s="23">
        <f t="shared" si="3"/>
        <v>0</v>
      </c>
      <c r="R110" s="14"/>
    </row>
    <row r="111" spans="1:19" ht="45" customHeight="1" thickBot="1" x14ac:dyDescent="0.2">
      <c r="A111" s="41">
        <v>100</v>
      </c>
      <c r="B111" s="106"/>
      <c r="C111" s="107"/>
      <c r="D111" s="108"/>
      <c r="E111" s="109"/>
      <c r="F111" s="110"/>
      <c r="G111" s="376"/>
      <c r="H111" s="107"/>
      <c r="I111" s="111"/>
      <c r="J111" s="112"/>
      <c r="K111" s="112"/>
      <c r="L111" s="113" t="s">
        <v>102</v>
      </c>
      <c r="M111" s="114" t="s">
        <v>102</v>
      </c>
      <c r="N111" s="115"/>
      <c r="O111" s="116"/>
      <c r="P111" s="42">
        <f t="shared" si="2"/>
        <v>0</v>
      </c>
      <c r="Q111" s="43">
        <f>ROUNDDOWN(MIN(O111,P111),-1)</f>
        <v>0</v>
      </c>
      <c r="R111" s="14"/>
    </row>
  </sheetData>
  <sheetProtection sheet="1" formatCells="0" formatColumns="0" formatRows="0" insertColumns="0" insertRows="0" insertHyperlinks="0" autoFilter="0" pivotTables="0"/>
  <protectedRanges>
    <protectedRange sqref="A12:O111" name="範囲1"/>
  </protectedRanges>
  <mergeCells count="20">
    <mergeCell ref="A1:Q1"/>
    <mergeCell ref="A9:A11"/>
    <mergeCell ref="B9:C10"/>
    <mergeCell ref="D9:D11"/>
    <mergeCell ref="H9:H11"/>
    <mergeCell ref="I9:M9"/>
    <mergeCell ref="O9:Q9"/>
    <mergeCell ref="I10:K10"/>
    <mergeCell ref="G9:G11"/>
    <mergeCell ref="E9:E11"/>
    <mergeCell ref="L10:M10"/>
    <mergeCell ref="P10:P11"/>
    <mergeCell ref="Q10:Q11"/>
    <mergeCell ref="A4:G4"/>
    <mergeCell ref="C6:F6"/>
    <mergeCell ref="C7:F7"/>
    <mergeCell ref="C8:F8"/>
    <mergeCell ref="N9:N11"/>
    <mergeCell ref="F9:F11"/>
    <mergeCell ref="O10:O11"/>
  </mergeCells>
  <phoneticPr fontId="4"/>
  <dataValidations count="3">
    <dataValidation type="list" allowBlank="1" showInputMessage="1" sqref="H12:H111">
      <formula1>"期間中在籍,途中入園した（　月　日）,途中入園した（　月　日）"</formula1>
    </dataValidation>
    <dataValidation type="list" allowBlank="1" showInputMessage="1" showErrorMessage="1" error="２号か３号を入力" sqref="E12:E111">
      <formula1>"２号,３号"</formula1>
    </dataValidation>
    <dataValidation type="whole" operator="greaterThan" allowBlank="1" showInputMessage="1" showErrorMessage="1" error="整数のみ入力してください" sqref="I12:K111 N12:O111">
      <formula1>0</formula1>
    </dataValidation>
  </dataValidations>
  <printOptions horizontalCentered="1"/>
  <pageMargins left="0.70866141732283472" right="0.70866141732283472" top="0.74803149606299213" bottom="0.35433070866141736" header="0.31496062992125984" footer="0.31496062992125984"/>
  <pageSetup paperSize="9" scale="65" fitToHeight="0" orientation="landscape" cellComments="asDisplayed" r:id="rId1"/>
  <headerFooter>
    <oddFoote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J114"/>
  <sheetViews>
    <sheetView view="pageBreakPreview" zoomScaleNormal="100" zoomScaleSheetLayoutView="100" workbookViewId="0">
      <selection activeCell="AD6" sqref="AD6"/>
    </sheetView>
  </sheetViews>
  <sheetFormatPr defaultColWidth="3.25" defaultRowHeight="13.5" x14ac:dyDescent="0.15"/>
  <cols>
    <col min="1" max="1" width="5.875" style="32" customWidth="1"/>
    <col min="2" max="2" width="6.25" style="32" customWidth="1"/>
    <col min="3" max="17" width="3.25" style="32"/>
    <col min="18" max="18" width="4" style="32" bestFit="1" customWidth="1"/>
    <col min="19" max="19" width="4.75" style="32" customWidth="1"/>
    <col min="20" max="20" width="4" style="32" bestFit="1" customWidth="1"/>
    <col min="21" max="21" width="4.75" style="32" customWidth="1"/>
    <col min="22" max="22" width="3.25" style="32"/>
    <col min="23" max="23" width="4.75" style="32" customWidth="1"/>
    <col min="24" max="24" width="3.25" style="32"/>
    <col min="25" max="25" width="4.875" style="32" customWidth="1"/>
    <col min="26" max="26" width="5.875" style="32" customWidth="1"/>
    <col min="27" max="27" width="5.625" style="32" customWidth="1"/>
    <col min="28" max="30" width="3.25" style="32"/>
    <col min="31" max="31" width="4" style="32" bestFit="1" customWidth="1"/>
    <col min="32" max="32" width="3.25" style="32"/>
    <col min="33" max="33" width="4" style="32" bestFit="1" customWidth="1"/>
    <col min="34" max="34" width="3.25" style="32"/>
    <col min="35" max="35" width="4" style="32" bestFit="1" customWidth="1"/>
    <col min="36" max="36" width="6.25" style="32" bestFit="1" customWidth="1"/>
    <col min="37" max="16384" width="3.25" style="32"/>
  </cols>
  <sheetData>
    <row r="1" spans="1:62" ht="33" customHeight="1" x14ac:dyDescent="0.15">
      <c r="A1" s="210" t="s">
        <v>70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120"/>
      <c r="AD1" s="120"/>
      <c r="AE1" s="120"/>
      <c r="AF1" s="120"/>
    </row>
    <row r="2" spans="1:62" s="31" customFormat="1" ht="18.75" hidden="1" customHeight="1" x14ac:dyDescent="0.15">
      <c r="A2" s="211" t="s">
        <v>71</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380"/>
      <c r="AD2" s="380"/>
      <c r="AE2" s="380"/>
      <c r="AF2" s="380"/>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row>
    <row r="3" spans="1:62" s="31" customFormat="1" ht="18.75" hidden="1" customHeight="1" x14ac:dyDescent="0.15">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380"/>
      <c r="AD3" s="380"/>
      <c r="AE3" s="380"/>
      <c r="AF3" s="380"/>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row>
    <row r="4" spans="1:62" s="31" customFormat="1" ht="18.75" customHeight="1" thickBot="1" x14ac:dyDescent="0.2">
      <c r="A4" s="139"/>
      <c r="B4" s="139"/>
      <c r="C4" s="139"/>
      <c r="D4" s="139"/>
      <c r="E4" s="139"/>
      <c r="F4" s="139"/>
      <c r="G4" s="139"/>
      <c r="H4" s="139"/>
      <c r="I4" s="139"/>
      <c r="J4" s="139"/>
      <c r="K4" s="139"/>
      <c r="L4" s="139"/>
      <c r="M4" s="117" t="s">
        <v>105</v>
      </c>
      <c r="N4" s="216" t="str">
        <f>'請求書(法定代理受領)'!AB9&amp;'請求書(法定代理受領)'!AF9&amp;'請求書(法定代理受領)'!AH9&amp;'請求書(法定代理受領)'!AJ9&amp;'請求書(法定代理受領)'!AL9</f>
        <v>令和年月分</v>
      </c>
      <c r="O4" s="216"/>
      <c r="P4" s="216"/>
      <c r="Q4" s="216"/>
      <c r="R4" s="216"/>
      <c r="S4" s="117" t="s">
        <v>104</v>
      </c>
      <c r="T4" s="139"/>
      <c r="U4" s="139"/>
      <c r="V4" s="139"/>
      <c r="W4" s="139"/>
      <c r="X4" s="139"/>
      <c r="Y4" s="139"/>
      <c r="Z4" s="139"/>
      <c r="AA4" s="139"/>
      <c r="AB4" s="139"/>
      <c r="AC4" s="380"/>
      <c r="AD4" s="380"/>
      <c r="AE4" s="380"/>
      <c r="AF4" s="380"/>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row>
    <row r="5" spans="1:62" ht="16.5" customHeight="1" thickBot="1" x14ac:dyDescent="0.2">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20"/>
      <c r="AD5" s="120"/>
      <c r="AE5" s="379">
        <v>1</v>
      </c>
      <c r="AF5" s="120" t="s">
        <v>72</v>
      </c>
    </row>
    <row r="6" spans="1:62" ht="34.9" customHeight="1" x14ac:dyDescent="0.15">
      <c r="A6" s="140"/>
      <c r="B6" s="212" t="s">
        <v>73</v>
      </c>
      <c r="C6" s="212"/>
      <c r="D6" s="212"/>
      <c r="E6" s="378">
        <f>VLOOKUP(AE5,提供証明及び請求書内訳!A12:Q111,6,FALSE)</f>
        <v>0</v>
      </c>
      <c r="F6" s="378"/>
      <c r="G6" s="378"/>
      <c r="H6" s="378"/>
      <c r="I6" s="378"/>
      <c r="J6" s="378"/>
      <c r="K6" s="378"/>
      <c r="L6" s="378"/>
      <c r="M6" s="378"/>
      <c r="N6" s="119" t="s">
        <v>74</v>
      </c>
      <c r="O6" s="119"/>
      <c r="P6" s="119"/>
      <c r="Q6" s="119"/>
      <c r="R6" s="119"/>
      <c r="S6" s="119"/>
      <c r="T6" s="119"/>
      <c r="U6" s="119"/>
      <c r="V6" s="119"/>
      <c r="W6" s="119"/>
      <c r="X6" s="119"/>
      <c r="Y6" s="142"/>
      <c r="Z6" s="142"/>
      <c r="AA6" s="140"/>
      <c r="AB6" s="140"/>
      <c r="AC6" s="120"/>
      <c r="AD6" s="120"/>
      <c r="AE6" s="120"/>
      <c r="AF6" s="120"/>
    </row>
    <row r="7" spans="1:62" ht="16.5" customHeight="1" x14ac:dyDescent="0.15">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20"/>
      <c r="AD7" s="120"/>
      <c r="AE7" s="119">
        <f>提供証明及び請求書内訳!A12</f>
        <v>1</v>
      </c>
      <c r="AF7" s="119">
        <f>提供証明及び請求書内訳!B12</f>
        <v>0</v>
      </c>
      <c r="AG7" s="56"/>
      <c r="AH7" s="34"/>
      <c r="AI7" s="56"/>
      <c r="AJ7" s="34"/>
      <c r="AK7" s="34"/>
    </row>
    <row r="8" spans="1:62" ht="16.5" customHeight="1" x14ac:dyDescent="0.15">
      <c r="A8" s="140"/>
      <c r="B8" s="120" t="s">
        <v>77</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20"/>
      <c r="AD8" s="120"/>
      <c r="AE8" s="119">
        <f>提供証明及び請求書内訳!A13</f>
        <v>2</v>
      </c>
      <c r="AF8" s="119">
        <f>提供証明及び請求書内訳!B13</f>
        <v>0</v>
      </c>
      <c r="AG8" s="34"/>
      <c r="AH8" s="34"/>
      <c r="AI8" s="34"/>
      <c r="AJ8" s="34"/>
      <c r="AK8" s="34"/>
    </row>
    <row r="9" spans="1:62" ht="16.5" customHeight="1" x14ac:dyDescent="0.15">
      <c r="A9" s="140"/>
      <c r="B9" s="12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20"/>
      <c r="AD9" s="120"/>
      <c r="AE9" s="119">
        <f>提供証明及び請求書内訳!A14</f>
        <v>3</v>
      </c>
      <c r="AF9" s="119">
        <f>提供証明及び請求書内訳!B14</f>
        <v>0</v>
      </c>
      <c r="AG9" s="34"/>
      <c r="AH9" s="34"/>
      <c r="AI9" s="34"/>
      <c r="AJ9" s="34"/>
      <c r="AK9" s="34"/>
    </row>
    <row r="10" spans="1:62" ht="34.9" customHeight="1" x14ac:dyDescent="0.15">
      <c r="A10" s="120"/>
      <c r="B10" s="120"/>
      <c r="C10" s="120"/>
      <c r="D10" s="120"/>
      <c r="E10" s="213" t="s">
        <v>78</v>
      </c>
      <c r="F10" s="214"/>
      <c r="G10" s="214"/>
      <c r="H10" s="214"/>
      <c r="I10" s="214"/>
      <c r="J10" s="214"/>
      <c r="K10" s="214"/>
      <c r="L10" s="215"/>
      <c r="M10" s="195">
        <f>VLOOKUP(AE5,提供証明及び請求書内訳!A12:Q111,15,FALSE)-VLOOKUP(AE5,提供証明及び請求書内訳!A12:Q111,17,FALSE)</f>
        <v>0</v>
      </c>
      <c r="N10" s="193"/>
      <c r="O10" s="193"/>
      <c r="P10" s="193"/>
      <c r="Q10" s="193"/>
      <c r="R10" s="193"/>
      <c r="S10" s="193"/>
      <c r="T10" s="193"/>
      <c r="U10" s="141" t="s">
        <v>79</v>
      </c>
      <c r="V10" s="121"/>
      <c r="W10" s="120"/>
      <c r="X10" s="120"/>
      <c r="Y10" s="120"/>
      <c r="Z10" s="120"/>
      <c r="AA10" s="120"/>
      <c r="AB10" s="120"/>
      <c r="AC10" s="120"/>
      <c r="AD10" s="120"/>
      <c r="AE10" s="119">
        <f>提供証明及び請求書内訳!A15</f>
        <v>4</v>
      </c>
      <c r="AF10" s="119">
        <f>提供証明及び請求書内訳!B15</f>
        <v>0</v>
      </c>
      <c r="AG10" s="34"/>
      <c r="AH10" s="34"/>
      <c r="AI10" s="34"/>
      <c r="AJ10" s="34"/>
      <c r="AK10" s="34"/>
    </row>
    <row r="11" spans="1:62" ht="34.9" customHeight="1" x14ac:dyDescent="0.15">
      <c r="A11" s="120"/>
      <c r="B11" s="120"/>
      <c r="C11" s="120"/>
      <c r="D11" s="120"/>
      <c r="E11" s="213" t="s">
        <v>117</v>
      </c>
      <c r="F11" s="214"/>
      <c r="G11" s="214"/>
      <c r="H11" s="214"/>
      <c r="I11" s="214"/>
      <c r="J11" s="214"/>
      <c r="K11" s="214"/>
      <c r="L11" s="215"/>
      <c r="M11" s="195">
        <f>VLOOKUP(AE5,提供証明及び請求書内訳!A12:Q111,17,FALSE)</f>
        <v>0</v>
      </c>
      <c r="N11" s="377"/>
      <c r="O11" s="377"/>
      <c r="P11" s="377"/>
      <c r="Q11" s="377"/>
      <c r="R11" s="377"/>
      <c r="S11" s="377"/>
      <c r="T11" s="377"/>
      <c r="U11" s="141" t="s">
        <v>118</v>
      </c>
      <c r="V11" s="121"/>
      <c r="W11" s="120"/>
      <c r="X11" s="120"/>
      <c r="Y11" s="120"/>
      <c r="Z11" s="120"/>
      <c r="AA11" s="120"/>
      <c r="AB11" s="120"/>
      <c r="AC11" s="120"/>
      <c r="AD11" s="120"/>
      <c r="AE11" s="119">
        <f>提供証明及び請求書内訳!A16</f>
        <v>5</v>
      </c>
      <c r="AF11" s="119">
        <f>提供証明及び請求書内訳!B16</f>
        <v>0</v>
      </c>
      <c r="AG11" s="34"/>
      <c r="AH11" s="34"/>
      <c r="AI11" s="34"/>
      <c r="AJ11" s="34"/>
      <c r="AK11" s="34"/>
    </row>
    <row r="12" spans="1:62" ht="16.5" customHeight="1" x14ac:dyDescent="0.15">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19">
        <f>提供証明及び請求書内訳!A17</f>
        <v>6</v>
      </c>
      <c r="AF12" s="119">
        <f>提供証明及び請求書内訳!B17</f>
        <v>0</v>
      </c>
      <c r="AG12" s="34"/>
      <c r="AH12" s="34"/>
      <c r="AI12" s="34"/>
      <c r="AJ12" s="34"/>
      <c r="AK12" s="34"/>
    </row>
    <row r="13" spans="1:62" s="35" customFormat="1" ht="16.5" customHeight="1" x14ac:dyDescent="0.15">
      <c r="A13" s="122"/>
      <c r="B13" s="122"/>
      <c r="C13" s="199" t="s">
        <v>80</v>
      </c>
      <c r="D13" s="199"/>
      <c r="E13" s="199"/>
      <c r="F13" s="199"/>
      <c r="G13" s="199"/>
      <c r="H13" s="199"/>
      <c r="I13" s="199"/>
      <c r="J13" s="199"/>
      <c r="K13" s="199"/>
      <c r="L13" s="199"/>
      <c r="M13" s="199"/>
      <c r="N13" s="199"/>
      <c r="O13" s="199"/>
      <c r="P13" s="199"/>
      <c r="Q13" s="199"/>
      <c r="R13" s="199"/>
      <c r="S13" s="199"/>
      <c r="T13" s="199"/>
      <c r="U13" s="199"/>
      <c r="V13" s="199"/>
      <c r="W13" s="199"/>
      <c r="X13" s="122"/>
      <c r="Y13" s="122"/>
      <c r="Z13" s="122"/>
      <c r="AA13" s="122"/>
      <c r="AB13" s="122"/>
      <c r="AC13" s="122"/>
      <c r="AD13" s="122"/>
      <c r="AE13" s="119">
        <f>提供証明及び請求書内訳!A18</f>
        <v>7</v>
      </c>
      <c r="AF13" s="119">
        <f>提供証明及び請求書内訳!B18</f>
        <v>0</v>
      </c>
      <c r="AG13" s="57"/>
      <c r="AH13" s="57"/>
      <c r="AI13" s="57"/>
      <c r="AJ13" s="57"/>
      <c r="AK13" s="57"/>
    </row>
    <row r="14" spans="1:62" ht="16.5" customHeight="1" x14ac:dyDescent="0.15">
      <c r="A14" s="120"/>
      <c r="B14" s="120"/>
      <c r="C14" s="120"/>
      <c r="D14" s="200" t="s">
        <v>81</v>
      </c>
      <c r="E14" s="200"/>
      <c r="F14" s="200"/>
      <c r="G14" s="200"/>
      <c r="H14" s="200"/>
      <c r="I14" s="200"/>
      <c r="J14" s="200"/>
      <c r="K14" s="200"/>
      <c r="L14" s="200"/>
      <c r="M14" s="200"/>
      <c r="N14" s="200"/>
      <c r="O14" s="200"/>
      <c r="P14" s="200"/>
      <c r="Q14" s="200"/>
      <c r="R14" s="200"/>
      <c r="S14" s="201">
        <f>VLOOKUP(AE5,提供証明及び請求書内訳!A12:Q111,14,FALSE)</f>
        <v>0</v>
      </c>
      <c r="T14" s="201"/>
      <c r="U14" s="201"/>
      <c r="V14" s="201"/>
      <c r="W14" s="201"/>
      <c r="X14" s="201"/>
      <c r="Y14" s="120" t="s">
        <v>0</v>
      </c>
      <c r="Z14" s="120"/>
      <c r="AA14" s="120"/>
      <c r="AB14" s="120"/>
      <c r="AC14" s="120"/>
      <c r="AD14" s="120"/>
      <c r="AE14" s="119">
        <f>提供証明及び請求書内訳!A19</f>
        <v>8</v>
      </c>
      <c r="AF14" s="119">
        <f>提供証明及び請求書内訳!B19</f>
        <v>0</v>
      </c>
      <c r="AG14" s="34"/>
      <c r="AH14" s="34"/>
      <c r="AI14" s="34"/>
      <c r="AJ14" s="34"/>
      <c r="AK14" s="34"/>
    </row>
    <row r="15" spans="1:62" ht="17.25" customHeight="1" x14ac:dyDescent="0.15">
      <c r="A15" s="120"/>
      <c r="B15" s="120"/>
      <c r="C15" s="120"/>
      <c r="D15" s="123"/>
      <c r="E15" s="123"/>
      <c r="F15" s="123"/>
      <c r="G15" s="123"/>
      <c r="H15" s="123"/>
      <c r="I15" s="123"/>
      <c r="J15" s="123"/>
      <c r="K15" s="123"/>
      <c r="L15" s="123"/>
      <c r="M15" s="123"/>
      <c r="N15" s="123"/>
      <c r="O15" s="123"/>
      <c r="P15" s="123"/>
      <c r="Q15" s="120"/>
      <c r="R15" s="120"/>
      <c r="S15" s="120"/>
      <c r="T15" s="120"/>
      <c r="U15" s="120"/>
      <c r="V15" s="120"/>
      <c r="W15" s="120"/>
      <c r="X15" s="120"/>
      <c r="Y15" s="120"/>
      <c r="Z15" s="120"/>
      <c r="AA15" s="120"/>
      <c r="AB15" s="120"/>
      <c r="AC15" s="120"/>
      <c r="AD15" s="120"/>
      <c r="AE15" s="119">
        <f>提供証明及び請求書内訳!A20</f>
        <v>9</v>
      </c>
      <c r="AF15" s="119">
        <f>提供証明及び請求書内訳!B20</f>
        <v>0</v>
      </c>
      <c r="AG15" s="34"/>
      <c r="AH15" s="34"/>
      <c r="AI15" s="34"/>
      <c r="AJ15" s="34"/>
      <c r="AK15" s="34"/>
    </row>
    <row r="16" spans="1:62" ht="18.75" customHeight="1" x14ac:dyDescent="0.15">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0"/>
      <c r="AD16" s="120"/>
      <c r="AE16" s="119">
        <f>提供証明及び請求書内訳!A21</f>
        <v>10</v>
      </c>
      <c r="AF16" s="119">
        <f>提供証明及び請求書内訳!B21</f>
        <v>0</v>
      </c>
      <c r="AG16" s="34"/>
      <c r="AH16" s="34"/>
      <c r="AI16" s="34"/>
      <c r="AJ16" s="34"/>
      <c r="AK16" s="34"/>
    </row>
    <row r="17" spans="1:37" x14ac:dyDescent="0.15">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0"/>
      <c r="AD17" s="120"/>
      <c r="AE17" s="119">
        <f>提供証明及び請求書内訳!A22</f>
        <v>11</v>
      </c>
      <c r="AF17" s="119">
        <f>提供証明及び請求書内訳!B22</f>
        <v>0</v>
      </c>
      <c r="AG17" s="34"/>
      <c r="AH17" s="34"/>
      <c r="AI17" s="34"/>
      <c r="AJ17" s="34"/>
      <c r="AK17" s="34"/>
    </row>
    <row r="18" spans="1:37" x14ac:dyDescent="0.15">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19">
        <f>提供証明及び請求書内訳!A23</f>
        <v>12</v>
      </c>
      <c r="AF18" s="119">
        <f>提供証明及び請求書内訳!B23</f>
        <v>0</v>
      </c>
      <c r="AG18" s="34"/>
      <c r="AH18" s="34"/>
      <c r="AI18" s="34"/>
      <c r="AJ18" s="34"/>
      <c r="AK18" s="34"/>
    </row>
    <row r="19" spans="1:37" ht="17.25" x14ac:dyDescent="0.15">
      <c r="A19" s="125" t="s">
        <v>82</v>
      </c>
      <c r="B19" s="120"/>
      <c r="C19" s="120"/>
      <c r="D19" s="120"/>
      <c r="E19" s="120"/>
      <c r="F19" s="120"/>
      <c r="G19" s="120"/>
      <c r="H19" s="120"/>
      <c r="I19" s="120"/>
      <c r="J19" s="126"/>
      <c r="K19" s="120"/>
      <c r="L19" s="120"/>
      <c r="M19" s="120"/>
      <c r="N19" s="120"/>
      <c r="O19" s="120"/>
      <c r="P19" s="120"/>
      <c r="Q19" s="120"/>
      <c r="R19" s="120"/>
      <c r="S19" s="120"/>
      <c r="T19" s="120"/>
      <c r="U19" s="120"/>
      <c r="V19" s="120"/>
      <c r="W19" s="120"/>
      <c r="X19" s="120"/>
      <c r="Y19" s="120"/>
      <c r="Z19" s="120"/>
      <c r="AA19" s="120"/>
      <c r="AB19" s="120"/>
      <c r="AC19" s="120"/>
      <c r="AD19" s="120"/>
      <c r="AE19" s="119">
        <f>提供証明及び請求書内訳!A24</f>
        <v>13</v>
      </c>
      <c r="AF19" s="119">
        <f>提供証明及び請求書内訳!B24</f>
        <v>0</v>
      </c>
      <c r="AG19" s="34"/>
      <c r="AH19" s="34"/>
      <c r="AI19" s="34"/>
      <c r="AJ19" s="56"/>
      <c r="AK19" s="34"/>
    </row>
    <row r="20" spans="1:37" x14ac:dyDescent="0.15">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19">
        <f>提供証明及び請求書内訳!A25</f>
        <v>14</v>
      </c>
      <c r="AF20" s="119">
        <f>提供証明及び請求書内訳!B25</f>
        <v>0</v>
      </c>
      <c r="AG20" s="34"/>
      <c r="AH20" s="34"/>
      <c r="AI20" s="34"/>
      <c r="AJ20" s="34"/>
      <c r="AK20" s="34"/>
    </row>
    <row r="21" spans="1:37" ht="15" customHeight="1" x14ac:dyDescent="0.15">
      <c r="A21" s="202" t="s">
        <v>83</v>
      </c>
      <c r="B21" s="127" t="s">
        <v>84</v>
      </c>
      <c r="C21" s="204">
        <f>VLOOKUP(AE5,提供証明及び請求書内訳!A12:Q111,3,FALSE)</f>
        <v>0</v>
      </c>
      <c r="D21" s="205"/>
      <c r="E21" s="205"/>
      <c r="F21" s="205"/>
      <c r="G21" s="205"/>
      <c r="H21" s="205"/>
      <c r="I21" s="205"/>
      <c r="J21" s="205"/>
      <c r="K21" s="205"/>
      <c r="L21" s="205"/>
      <c r="M21" s="205"/>
      <c r="N21" s="206"/>
      <c r="O21" s="120"/>
      <c r="P21" s="120"/>
      <c r="Q21" s="120"/>
      <c r="R21" s="120"/>
      <c r="S21" s="120"/>
      <c r="T21" s="120"/>
      <c r="U21" s="120"/>
      <c r="V21" s="120"/>
      <c r="W21" s="120"/>
      <c r="X21" s="120"/>
      <c r="Y21" s="120"/>
      <c r="Z21" s="120"/>
      <c r="AA21" s="120"/>
      <c r="AB21" s="120"/>
      <c r="AC21" s="120"/>
      <c r="AD21" s="120"/>
      <c r="AE21" s="119">
        <f>提供証明及び請求書内訳!A26</f>
        <v>15</v>
      </c>
      <c r="AF21" s="119">
        <f>提供証明及び請求書内訳!B26</f>
        <v>0</v>
      </c>
      <c r="AG21" s="34"/>
      <c r="AH21" s="34"/>
      <c r="AI21" s="34"/>
      <c r="AJ21" s="34"/>
      <c r="AK21" s="34"/>
    </row>
    <row r="22" spans="1:37" ht="29.25" customHeight="1" x14ac:dyDescent="0.15">
      <c r="A22" s="203"/>
      <c r="B22" s="128" t="s">
        <v>85</v>
      </c>
      <c r="C22" s="207">
        <f>VLOOKUP(AE5,提供証明及び請求書内訳!A12:Q111,2,FALSE)</f>
        <v>0</v>
      </c>
      <c r="D22" s="208"/>
      <c r="E22" s="208"/>
      <c r="F22" s="208"/>
      <c r="G22" s="208"/>
      <c r="H22" s="208"/>
      <c r="I22" s="208"/>
      <c r="J22" s="208"/>
      <c r="K22" s="208"/>
      <c r="L22" s="208"/>
      <c r="M22" s="208"/>
      <c r="N22" s="209"/>
      <c r="O22" s="120"/>
      <c r="P22" s="120"/>
      <c r="Q22" s="129"/>
      <c r="R22" s="130" t="s">
        <v>62</v>
      </c>
      <c r="S22" s="120"/>
      <c r="T22" s="120"/>
      <c r="U22" s="120"/>
      <c r="V22" s="120"/>
      <c r="W22" s="120"/>
      <c r="X22" s="120"/>
      <c r="Y22" s="120"/>
      <c r="Z22" s="120"/>
      <c r="AA22" s="120"/>
      <c r="AB22" s="120"/>
      <c r="AC22" s="120"/>
      <c r="AD22" s="120"/>
      <c r="AE22" s="119">
        <f>提供証明及び請求書内訳!A27</f>
        <v>16</v>
      </c>
      <c r="AF22" s="119">
        <f>提供証明及び請求書内訳!B27</f>
        <v>0</v>
      </c>
      <c r="AG22" s="34"/>
      <c r="AH22" s="34"/>
      <c r="AI22" s="34"/>
      <c r="AJ22" s="34"/>
      <c r="AK22" s="34"/>
    </row>
    <row r="23" spans="1:37" ht="12" customHeight="1" x14ac:dyDescent="0.15">
      <c r="A23" s="131"/>
      <c r="B23" s="132"/>
      <c r="C23" s="142"/>
      <c r="D23" s="142"/>
      <c r="E23" s="142"/>
      <c r="F23" s="142"/>
      <c r="G23" s="142"/>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19">
        <f>提供証明及び請求書内訳!A28</f>
        <v>17</v>
      </c>
      <c r="AF23" s="119">
        <f>提供証明及び請求書内訳!B28</f>
        <v>0</v>
      </c>
      <c r="AG23" s="34"/>
      <c r="AH23" s="34"/>
      <c r="AI23" s="34"/>
      <c r="AJ23" s="34"/>
      <c r="AK23" s="34"/>
    </row>
    <row r="24" spans="1:37" ht="29.25" customHeight="1" x14ac:dyDescent="0.15">
      <c r="A24" s="189" t="s">
        <v>86</v>
      </c>
      <c r="B24" s="190"/>
      <c r="C24" s="190"/>
      <c r="D24" s="190"/>
      <c r="E24" s="190"/>
      <c r="F24" s="190"/>
      <c r="G24" s="191" t="s">
        <v>87</v>
      </c>
      <c r="H24" s="191"/>
      <c r="I24" s="191"/>
      <c r="J24" s="191"/>
      <c r="K24" s="191"/>
      <c r="L24" s="191"/>
      <c r="M24" s="191"/>
      <c r="N24" s="191"/>
      <c r="O24" s="191"/>
      <c r="P24" s="191"/>
      <c r="Q24" s="191"/>
      <c r="R24" s="191"/>
      <c r="S24" s="191" t="s">
        <v>88</v>
      </c>
      <c r="T24" s="191"/>
      <c r="U24" s="191"/>
      <c r="V24" s="191"/>
      <c r="W24" s="191"/>
      <c r="X24" s="191"/>
      <c r="Y24" s="191"/>
      <c r="Z24" s="191" t="s">
        <v>89</v>
      </c>
      <c r="AA24" s="191"/>
      <c r="AB24" s="191"/>
      <c r="AC24" s="120"/>
      <c r="AD24" s="120"/>
      <c r="AE24" s="119">
        <f>提供証明及び請求書内訳!A29</f>
        <v>18</v>
      </c>
      <c r="AF24" s="119">
        <f>提供証明及び請求書内訳!B29</f>
        <v>0</v>
      </c>
      <c r="AG24" s="34"/>
      <c r="AH24" s="34"/>
      <c r="AI24" s="34"/>
      <c r="AJ24" s="34"/>
      <c r="AK24" s="34"/>
    </row>
    <row r="25" spans="1:37" ht="29.25" customHeight="1" x14ac:dyDescent="0.15">
      <c r="A25" s="192" t="s">
        <v>98</v>
      </c>
      <c r="B25" s="193"/>
      <c r="C25" s="193"/>
      <c r="D25" s="193"/>
      <c r="E25" s="193"/>
      <c r="F25" s="194"/>
      <c r="G25" s="192">
        <f>VLOOKUP(AE5,提供証明及び請求書内訳!A12:Q111,9,FALSE)</f>
        <v>0</v>
      </c>
      <c r="H25" s="193"/>
      <c r="I25" s="133" t="s">
        <v>76</v>
      </c>
      <c r="J25" s="133" t="s">
        <v>90</v>
      </c>
      <c r="K25" s="193">
        <f>VLOOKUP(AE5,提供証明及び請求書内訳!A12:Q111,10,FALSE)</f>
        <v>0</v>
      </c>
      <c r="L25" s="193"/>
      <c r="M25" s="133" t="s">
        <v>76</v>
      </c>
      <c r="N25" s="133" t="s">
        <v>99</v>
      </c>
      <c r="O25" s="133">
        <f>VLOOKUP(AE5,提供証明及び請求書内訳!A12:Q111,11,FALSE)</f>
        <v>0</v>
      </c>
      <c r="P25" s="133" t="s">
        <v>75</v>
      </c>
      <c r="Q25" s="133" t="s">
        <v>100</v>
      </c>
      <c r="R25" s="134"/>
      <c r="S25" s="192" t="str">
        <f>VLOOKUP(AE5,提供証明及び請求書内訳!A12:Q111,12,FALSE)</f>
        <v>：</v>
      </c>
      <c r="T25" s="193"/>
      <c r="U25" s="193"/>
      <c r="V25" s="133" t="s">
        <v>101</v>
      </c>
      <c r="W25" s="193" t="str">
        <f>VLOOKUP(AE5,提供証明及び請求書内訳!A12:Q111,13,FALSE)</f>
        <v>：</v>
      </c>
      <c r="X25" s="193"/>
      <c r="Y25" s="194"/>
      <c r="Z25" s="195">
        <f>VLOOKUP(AE5,提供証明及び請求書内訳!A12:Q111,15,FALSE)</f>
        <v>0</v>
      </c>
      <c r="AA25" s="193"/>
      <c r="AB25" s="134" t="s">
        <v>0</v>
      </c>
      <c r="AC25" s="120"/>
      <c r="AD25" s="120"/>
      <c r="AE25" s="119">
        <f>提供証明及び請求書内訳!A30</f>
        <v>19</v>
      </c>
      <c r="AF25" s="119">
        <f>提供証明及び請求書内訳!B30</f>
        <v>0</v>
      </c>
      <c r="AG25" s="34"/>
      <c r="AH25" s="34"/>
      <c r="AI25" s="34"/>
      <c r="AJ25" s="34"/>
      <c r="AK25" s="34"/>
    </row>
    <row r="26" spans="1:37" ht="21" customHeight="1" x14ac:dyDescent="0.15">
      <c r="A26" s="197" t="s">
        <v>91</v>
      </c>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20"/>
      <c r="AD26" s="120"/>
      <c r="AE26" s="119">
        <f>提供証明及び請求書内訳!A31</f>
        <v>20</v>
      </c>
      <c r="AF26" s="119">
        <f>提供証明及び請求書内訳!B31</f>
        <v>0</v>
      </c>
      <c r="AG26" s="34"/>
      <c r="AH26" s="34"/>
      <c r="AI26" s="34"/>
      <c r="AJ26" s="34"/>
      <c r="AK26" s="34"/>
    </row>
    <row r="27" spans="1:37" ht="21" customHeight="1" x14ac:dyDescent="0.15">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20"/>
      <c r="AD27" s="120"/>
      <c r="AE27" s="119">
        <f>提供証明及び請求書内訳!A32</f>
        <v>21</v>
      </c>
      <c r="AF27" s="119">
        <f>提供証明及び請求書内訳!B32</f>
        <v>0</v>
      </c>
      <c r="AG27" s="34"/>
      <c r="AH27" s="34"/>
      <c r="AI27" s="34"/>
      <c r="AJ27" s="34"/>
      <c r="AK27" s="34"/>
    </row>
    <row r="28" spans="1:37" ht="21" customHeight="1" x14ac:dyDescent="0.15">
      <c r="A28" s="198" t="s">
        <v>92</v>
      </c>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20"/>
      <c r="AD28" s="120"/>
      <c r="AE28" s="119">
        <f>提供証明及び請求書内訳!A33</f>
        <v>22</v>
      </c>
      <c r="AF28" s="119">
        <f>提供証明及び請求書内訳!B33</f>
        <v>0</v>
      </c>
      <c r="AG28" s="34"/>
      <c r="AH28" s="34"/>
      <c r="AI28" s="34"/>
      <c r="AJ28" s="34"/>
      <c r="AK28" s="34"/>
    </row>
    <row r="29" spans="1:37" ht="21" customHeight="1" x14ac:dyDescent="0.15">
      <c r="A29" s="198"/>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20"/>
      <c r="AD29" s="120"/>
      <c r="AE29" s="119">
        <f>提供証明及び請求書内訳!A34</f>
        <v>23</v>
      </c>
      <c r="AF29" s="119">
        <f>提供証明及び請求書内訳!B34</f>
        <v>0</v>
      </c>
      <c r="AG29" s="34"/>
      <c r="AH29" s="34"/>
      <c r="AI29" s="34"/>
      <c r="AJ29" s="34"/>
      <c r="AK29" s="34"/>
    </row>
    <row r="30" spans="1:37" ht="21" customHeight="1" x14ac:dyDescent="0.15">
      <c r="A30" s="136"/>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20"/>
      <c r="AD30" s="120"/>
      <c r="AE30" s="119">
        <f>提供証明及び請求書内訳!A35</f>
        <v>24</v>
      </c>
      <c r="AF30" s="119">
        <f>提供証明及び請求書内訳!B35</f>
        <v>0</v>
      </c>
      <c r="AG30" s="34"/>
      <c r="AH30" s="34"/>
      <c r="AI30" s="34"/>
      <c r="AJ30" s="34"/>
      <c r="AK30" s="34"/>
    </row>
    <row r="31" spans="1:37" ht="21" customHeight="1" x14ac:dyDescent="0.15">
      <c r="A31" s="135"/>
      <c r="B31" s="196" t="str">
        <f>'請求書(法定代理受領)'!BB3&amp;'請求書(法定代理受領)'!BE3&amp;'請求書(法定代理受領)'!BG3&amp;'請求書(法定代理受領)'!BI3&amp;'請求書(法定代理受領)'!BK3&amp;'請求書(法定代理受領)'!BM3&amp;'請求書(法定代理受領)'!BO3</f>
        <v>令和年月日</v>
      </c>
      <c r="C31" s="196"/>
      <c r="D31" s="196"/>
      <c r="E31" s="196"/>
      <c r="F31" s="196"/>
      <c r="G31" s="196"/>
      <c r="H31" s="196"/>
      <c r="I31" s="196"/>
      <c r="J31" s="196"/>
      <c r="K31" s="135"/>
      <c r="L31" s="137"/>
      <c r="M31" s="135"/>
      <c r="N31" s="135"/>
      <c r="O31" s="135"/>
      <c r="P31" s="135"/>
      <c r="Q31" s="135"/>
      <c r="R31" s="135"/>
      <c r="S31" s="135"/>
      <c r="T31" s="135"/>
      <c r="U31" s="135"/>
      <c r="V31" s="135"/>
      <c r="W31" s="135"/>
      <c r="X31" s="135"/>
      <c r="Y31" s="135"/>
      <c r="Z31" s="135"/>
      <c r="AA31" s="135"/>
      <c r="AB31" s="135"/>
      <c r="AC31" s="120"/>
      <c r="AD31" s="120"/>
      <c r="AE31" s="119">
        <f>提供証明及び請求書内訳!A36</f>
        <v>25</v>
      </c>
      <c r="AF31" s="119">
        <f>提供証明及び請求書内訳!B36</f>
        <v>0</v>
      </c>
    </row>
    <row r="32" spans="1:37" ht="34.9" customHeight="1" x14ac:dyDescent="0.15">
      <c r="A32" s="140"/>
      <c r="B32" s="140"/>
      <c r="C32" s="140"/>
      <c r="D32" s="140"/>
      <c r="E32" s="140"/>
      <c r="F32" s="140"/>
      <c r="G32" s="140"/>
      <c r="H32" s="140"/>
      <c r="I32" s="140"/>
      <c r="J32" s="140"/>
      <c r="K32" s="140"/>
      <c r="L32" s="187" t="s">
        <v>93</v>
      </c>
      <c r="M32" s="187"/>
      <c r="N32" s="187"/>
      <c r="O32" s="187"/>
      <c r="P32" s="187"/>
      <c r="Q32" s="187"/>
      <c r="R32" s="188">
        <f>'請求書(法定代理受領)'!AS25</f>
        <v>0</v>
      </c>
      <c r="S32" s="188"/>
      <c r="T32" s="188"/>
      <c r="U32" s="188"/>
      <c r="V32" s="188"/>
      <c r="W32" s="188"/>
      <c r="X32" s="188"/>
      <c r="Y32" s="188"/>
      <c r="Z32" s="188"/>
      <c r="AA32" s="120"/>
      <c r="AB32" s="140"/>
      <c r="AC32" s="120"/>
      <c r="AD32" s="120"/>
      <c r="AE32" s="119">
        <f>提供証明及び請求書内訳!A37</f>
        <v>26</v>
      </c>
      <c r="AF32" s="119">
        <f>提供証明及び請求書内訳!B37</f>
        <v>0</v>
      </c>
    </row>
    <row r="33" spans="1:32" ht="34.9" customHeight="1" x14ac:dyDescent="0.15">
      <c r="A33" s="140"/>
      <c r="B33" s="185"/>
      <c r="C33" s="185"/>
      <c r="D33" s="185"/>
      <c r="E33" s="185"/>
      <c r="F33" s="185"/>
      <c r="G33" s="185"/>
      <c r="H33" s="185"/>
      <c r="I33" s="185"/>
      <c r="J33" s="185"/>
      <c r="K33" s="140"/>
      <c r="L33" s="186" t="s">
        <v>94</v>
      </c>
      <c r="M33" s="187"/>
      <c r="N33" s="187"/>
      <c r="O33" s="187"/>
      <c r="P33" s="187"/>
      <c r="Q33" s="187"/>
      <c r="R33" s="188">
        <f>'請求書(法定代理受領)'!O25</f>
        <v>0</v>
      </c>
      <c r="S33" s="188"/>
      <c r="T33" s="188"/>
      <c r="U33" s="188"/>
      <c r="V33" s="188"/>
      <c r="W33" s="188"/>
      <c r="X33" s="188"/>
      <c r="Y33" s="188"/>
      <c r="Z33" s="188"/>
      <c r="AA33" s="138" t="s">
        <v>95</v>
      </c>
      <c r="AB33" s="140"/>
      <c r="AC33" s="120"/>
      <c r="AD33" s="120"/>
      <c r="AE33" s="119">
        <f>提供証明及び請求書内訳!A38</f>
        <v>27</v>
      </c>
      <c r="AF33" s="119">
        <f>提供証明及び請求書内訳!B38</f>
        <v>0</v>
      </c>
    </row>
    <row r="34" spans="1:32" ht="34.9" customHeight="1" x14ac:dyDescent="0.15">
      <c r="A34" s="140"/>
      <c r="B34" s="185"/>
      <c r="C34" s="185"/>
      <c r="D34" s="185"/>
      <c r="E34" s="185"/>
      <c r="F34" s="185"/>
      <c r="G34" s="185"/>
      <c r="H34" s="185"/>
      <c r="I34" s="185"/>
      <c r="J34" s="185"/>
      <c r="K34" s="140"/>
      <c r="L34" s="186" t="s">
        <v>96</v>
      </c>
      <c r="M34" s="187"/>
      <c r="N34" s="187"/>
      <c r="O34" s="187"/>
      <c r="P34" s="187"/>
      <c r="Q34" s="187"/>
      <c r="R34" s="188">
        <f>'請求書(法定代理受領)'!O20</f>
        <v>0</v>
      </c>
      <c r="S34" s="188"/>
      <c r="T34" s="188"/>
      <c r="U34" s="188"/>
      <c r="V34" s="188"/>
      <c r="W34" s="188"/>
      <c r="X34" s="188"/>
      <c r="Y34" s="188"/>
      <c r="Z34" s="188"/>
      <c r="AA34" s="120"/>
      <c r="AB34" s="140"/>
      <c r="AC34" s="120"/>
      <c r="AD34" s="120"/>
      <c r="AE34" s="119">
        <f>提供証明及び請求書内訳!A39</f>
        <v>28</v>
      </c>
      <c r="AF34" s="119">
        <f>提供証明及び請求書内訳!B39</f>
        <v>0</v>
      </c>
    </row>
    <row r="35" spans="1:32" x14ac:dyDescent="0.15">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19">
        <f>提供証明及び請求書内訳!A40</f>
        <v>29</v>
      </c>
      <c r="AF35" s="119">
        <f>提供証明及び請求書内訳!B40</f>
        <v>0</v>
      </c>
    </row>
    <row r="36" spans="1:32" x14ac:dyDescent="0.15">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19">
        <f>提供証明及び請求書内訳!A41</f>
        <v>30</v>
      </c>
      <c r="AF36" s="119">
        <f>提供証明及び請求書内訳!B41</f>
        <v>0</v>
      </c>
    </row>
    <row r="37" spans="1:32" x14ac:dyDescent="0.15">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19">
        <f>提供証明及び請求書内訳!A42</f>
        <v>31</v>
      </c>
      <c r="AF37" s="119">
        <f>提供証明及び請求書内訳!B42</f>
        <v>0</v>
      </c>
    </row>
    <row r="38" spans="1:32" x14ac:dyDescent="0.15">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19">
        <f>提供証明及び請求書内訳!A43</f>
        <v>32</v>
      </c>
      <c r="AF38" s="119">
        <f>提供証明及び請求書内訳!B43</f>
        <v>0</v>
      </c>
    </row>
    <row r="39" spans="1:32" x14ac:dyDescent="0.15">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19">
        <f>提供証明及び請求書内訳!A44</f>
        <v>33</v>
      </c>
      <c r="AF39" s="119">
        <f>提供証明及び請求書内訳!B44</f>
        <v>0</v>
      </c>
    </row>
    <row r="40" spans="1:32" x14ac:dyDescent="0.15">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19">
        <f>提供証明及び請求書内訳!A45</f>
        <v>34</v>
      </c>
      <c r="AF40" s="119">
        <f>提供証明及び請求書内訳!B45</f>
        <v>0</v>
      </c>
    </row>
    <row r="41" spans="1:32" x14ac:dyDescent="0.15">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19">
        <f>提供証明及び請求書内訳!A46</f>
        <v>35</v>
      </c>
      <c r="AF41" s="119">
        <f>提供証明及び請求書内訳!B46</f>
        <v>0</v>
      </c>
    </row>
    <row r="42" spans="1:32" x14ac:dyDescent="0.15">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19">
        <f>提供証明及び請求書内訳!A47</f>
        <v>36</v>
      </c>
      <c r="AF42" s="119">
        <f>提供証明及び請求書内訳!B47</f>
        <v>0</v>
      </c>
    </row>
    <row r="43" spans="1:32" x14ac:dyDescent="0.15">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19">
        <f>提供証明及び請求書内訳!A48</f>
        <v>37</v>
      </c>
      <c r="AF43" s="119">
        <f>提供証明及び請求書内訳!B48</f>
        <v>0</v>
      </c>
    </row>
    <row r="44" spans="1:32" x14ac:dyDescent="0.15">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19">
        <f>提供証明及び請求書内訳!A49</f>
        <v>38</v>
      </c>
      <c r="AF44" s="119">
        <f>提供証明及び請求書内訳!B49</f>
        <v>0</v>
      </c>
    </row>
    <row r="45" spans="1:32" x14ac:dyDescent="0.15">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19">
        <f>提供証明及び請求書内訳!A50</f>
        <v>39</v>
      </c>
      <c r="AF45" s="119">
        <f>提供証明及び請求書内訳!B50</f>
        <v>0</v>
      </c>
    </row>
    <row r="46" spans="1:32" x14ac:dyDescent="0.15">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19">
        <f>提供証明及び請求書内訳!A51</f>
        <v>40</v>
      </c>
      <c r="AF46" s="119">
        <f>提供証明及び請求書内訳!B51</f>
        <v>0</v>
      </c>
    </row>
    <row r="47" spans="1:32" x14ac:dyDescent="0.15">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19">
        <f>提供証明及び請求書内訳!A52</f>
        <v>41</v>
      </c>
      <c r="AF47" s="119">
        <f>提供証明及び請求書内訳!B52</f>
        <v>0</v>
      </c>
    </row>
    <row r="48" spans="1:32" x14ac:dyDescent="0.15">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19">
        <f>提供証明及び請求書内訳!A53</f>
        <v>42</v>
      </c>
      <c r="AF48" s="119">
        <f>提供証明及び請求書内訳!B53</f>
        <v>0</v>
      </c>
    </row>
    <row r="49" spans="1:32" x14ac:dyDescent="0.15">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19">
        <f>提供証明及び請求書内訳!A54</f>
        <v>43</v>
      </c>
      <c r="AF49" s="119">
        <f>提供証明及び請求書内訳!B54</f>
        <v>0</v>
      </c>
    </row>
    <row r="50" spans="1:32" x14ac:dyDescent="0.15">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19">
        <f>提供証明及び請求書内訳!A55</f>
        <v>44</v>
      </c>
      <c r="AF50" s="119">
        <f>提供証明及び請求書内訳!B55</f>
        <v>0</v>
      </c>
    </row>
    <row r="51" spans="1:32" x14ac:dyDescent="0.15">
      <c r="A51" s="120"/>
      <c r="B51" s="381" t="s">
        <v>97</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19">
        <f>提供証明及び請求書内訳!A56</f>
        <v>45</v>
      </c>
      <c r="AF51" s="119">
        <f>提供証明及び請求書内訳!B56</f>
        <v>0</v>
      </c>
    </row>
    <row r="52" spans="1:32" x14ac:dyDescent="0.15">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19">
        <f>提供証明及び請求書内訳!A57</f>
        <v>46</v>
      </c>
      <c r="AF52" s="119">
        <f>提供証明及び請求書内訳!B57</f>
        <v>0</v>
      </c>
    </row>
    <row r="53" spans="1:32" x14ac:dyDescent="0.15">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19">
        <f>提供証明及び請求書内訳!A58</f>
        <v>47</v>
      </c>
      <c r="AF53" s="119">
        <f>提供証明及び請求書内訳!B58</f>
        <v>0</v>
      </c>
    </row>
    <row r="54" spans="1:32" x14ac:dyDescent="0.15">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19">
        <f>提供証明及び請求書内訳!A59</f>
        <v>48</v>
      </c>
      <c r="AF54" s="119">
        <f>提供証明及び請求書内訳!B59</f>
        <v>0</v>
      </c>
    </row>
    <row r="55" spans="1:32" x14ac:dyDescent="0.15">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19">
        <f>提供証明及び請求書内訳!A60</f>
        <v>49</v>
      </c>
      <c r="AF55" s="119">
        <f>提供証明及び請求書内訳!B60</f>
        <v>0</v>
      </c>
    </row>
    <row r="56" spans="1:32" x14ac:dyDescent="0.15">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19">
        <f>提供証明及び請求書内訳!A61</f>
        <v>50</v>
      </c>
      <c r="AF56" s="119">
        <f>提供証明及び請求書内訳!B61</f>
        <v>0</v>
      </c>
    </row>
    <row r="57" spans="1:32" x14ac:dyDescent="0.15">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19">
        <f>提供証明及び請求書内訳!A62</f>
        <v>51</v>
      </c>
      <c r="AF57" s="119">
        <f>提供証明及び請求書内訳!B62</f>
        <v>0</v>
      </c>
    </row>
    <row r="58" spans="1:32" x14ac:dyDescent="0.15">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19">
        <f>提供証明及び請求書内訳!A63</f>
        <v>52</v>
      </c>
      <c r="AF58" s="119">
        <f>提供証明及び請求書内訳!B63</f>
        <v>0</v>
      </c>
    </row>
    <row r="59" spans="1:32" x14ac:dyDescent="0.15">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19">
        <f>提供証明及び請求書内訳!A64</f>
        <v>53</v>
      </c>
      <c r="AF59" s="119">
        <f>提供証明及び請求書内訳!B64</f>
        <v>0</v>
      </c>
    </row>
    <row r="60" spans="1:32" x14ac:dyDescent="0.15">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19">
        <f>提供証明及び請求書内訳!A65</f>
        <v>54</v>
      </c>
      <c r="AF60" s="119">
        <f>提供証明及び請求書内訳!B65</f>
        <v>0</v>
      </c>
    </row>
    <row r="61" spans="1:32" x14ac:dyDescent="0.15">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19">
        <f>提供証明及び請求書内訳!A66</f>
        <v>55</v>
      </c>
      <c r="AF61" s="119">
        <f>提供証明及び請求書内訳!B66</f>
        <v>0</v>
      </c>
    </row>
    <row r="62" spans="1:32" x14ac:dyDescent="0.15">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19">
        <f>提供証明及び請求書内訳!A67</f>
        <v>56</v>
      </c>
      <c r="AF62" s="119">
        <f>提供証明及び請求書内訳!B67</f>
        <v>0</v>
      </c>
    </row>
    <row r="63" spans="1:32" x14ac:dyDescent="0.15">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19">
        <f>提供証明及び請求書内訳!A68</f>
        <v>57</v>
      </c>
      <c r="AF63" s="119">
        <f>提供証明及び請求書内訳!B68</f>
        <v>0</v>
      </c>
    </row>
    <row r="64" spans="1:32" x14ac:dyDescent="0.15">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19">
        <f>提供証明及び請求書内訳!A69</f>
        <v>58</v>
      </c>
      <c r="AF64" s="119">
        <f>提供証明及び請求書内訳!B69</f>
        <v>0</v>
      </c>
    </row>
    <row r="65" spans="1:32" x14ac:dyDescent="0.15">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19">
        <f>提供証明及び請求書内訳!A70</f>
        <v>59</v>
      </c>
      <c r="AF65" s="119">
        <f>提供証明及び請求書内訳!B70</f>
        <v>0</v>
      </c>
    </row>
    <row r="66" spans="1:32" x14ac:dyDescent="0.15">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19">
        <f>提供証明及び請求書内訳!A71</f>
        <v>60</v>
      </c>
      <c r="AF66" s="119">
        <f>提供証明及び請求書内訳!B71</f>
        <v>0</v>
      </c>
    </row>
    <row r="67" spans="1:32" x14ac:dyDescent="0.15">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19">
        <f>提供証明及び請求書内訳!A72</f>
        <v>61</v>
      </c>
      <c r="AF67" s="119">
        <f>提供証明及び請求書内訳!B72</f>
        <v>0</v>
      </c>
    </row>
    <row r="68" spans="1:32" x14ac:dyDescent="0.15">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19">
        <f>提供証明及び請求書内訳!A73</f>
        <v>62</v>
      </c>
      <c r="AF68" s="119">
        <f>提供証明及び請求書内訳!B73</f>
        <v>0</v>
      </c>
    </row>
    <row r="69" spans="1:32" x14ac:dyDescent="0.15">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19">
        <f>提供証明及び請求書内訳!A74</f>
        <v>63</v>
      </c>
      <c r="AF69" s="119">
        <f>提供証明及び請求書内訳!B74</f>
        <v>0</v>
      </c>
    </row>
    <row r="70" spans="1:32" x14ac:dyDescent="0.15">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19">
        <f>提供証明及び請求書内訳!A75</f>
        <v>64</v>
      </c>
      <c r="AF70" s="119">
        <f>提供証明及び請求書内訳!B75</f>
        <v>0</v>
      </c>
    </row>
    <row r="71" spans="1:32" x14ac:dyDescent="0.15">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19">
        <f>提供証明及び請求書内訳!A76</f>
        <v>65</v>
      </c>
      <c r="AF71" s="119">
        <f>提供証明及び請求書内訳!B76</f>
        <v>0</v>
      </c>
    </row>
    <row r="72" spans="1:32" x14ac:dyDescent="0.15">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19">
        <f>提供証明及び請求書内訳!A77</f>
        <v>66</v>
      </c>
      <c r="AF72" s="119">
        <f>提供証明及び請求書内訳!B77</f>
        <v>0</v>
      </c>
    </row>
    <row r="73" spans="1:32" x14ac:dyDescent="0.15">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19">
        <f>提供証明及び請求書内訳!A78</f>
        <v>67</v>
      </c>
      <c r="AF73" s="119">
        <f>提供証明及び請求書内訳!B78</f>
        <v>0</v>
      </c>
    </row>
    <row r="74" spans="1:32" x14ac:dyDescent="0.15">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19">
        <f>提供証明及び請求書内訳!A79</f>
        <v>68</v>
      </c>
      <c r="AF74" s="119">
        <f>提供証明及び請求書内訳!B79</f>
        <v>0</v>
      </c>
    </row>
    <row r="75" spans="1:32" x14ac:dyDescent="0.15">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19">
        <f>提供証明及び請求書内訳!A80</f>
        <v>69</v>
      </c>
      <c r="AF75" s="119">
        <f>提供証明及び請求書内訳!B80</f>
        <v>0</v>
      </c>
    </row>
    <row r="76" spans="1:32" x14ac:dyDescent="0.15">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19">
        <f>提供証明及び請求書内訳!A81</f>
        <v>70</v>
      </c>
      <c r="AF76" s="119">
        <f>提供証明及び請求書内訳!B81</f>
        <v>0</v>
      </c>
    </row>
    <row r="77" spans="1:32" x14ac:dyDescent="0.15">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19">
        <f>提供証明及び請求書内訳!A82</f>
        <v>71</v>
      </c>
      <c r="AF77" s="119">
        <f>提供証明及び請求書内訳!B82</f>
        <v>0</v>
      </c>
    </row>
    <row r="78" spans="1:32" x14ac:dyDescent="0.15">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19">
        <f>提供証明及び請求書内訳!A83</f>
        <v>72</v>
      </c>
      <c r="AF78" s="119">
        <f>提供証明及び請求書内訳!B83</f>
        <v>0</v>
      </c>
    </row>
    <row r="79" spans="1:32" x14ac:dyDescent="0.15">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19">
        <f>提供証明及び請求書内訳!A84</f>
        <v>73</v>
      </c>
      <c r="AF79" s="119">
        <f>提供証明及び請求書内訳!B84</f>
        <v>0</v>
      </c>
    </row>
    <row r="80" spans="1:32" x14ac:dyDescent="0.15">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19">
        <f>提供証明及び請求書内訳!A85</f>
        <v>74</v>
      </c>
      <c r="AF80" s="119">
        <f>提供証明及び請求書内訳!B85</f>
        <v>0</v>
      </c>
    </row>
    <row r="81" spans="1:32" x14ac:dyDescent="0.15">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19">
        <f>提供証明及び請求書内訳!A86</f>
        <v>75</v>
      </c>
      <c r="AF81" s="119">
        <f>提供証明及び請求書内訳!B86</f>
        <v>0</v>
      </c>
    </row>
    <row r="82" spans="1:32" x14ac:dyDescent="0.15">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19">
        <f>提供証明及び請求書内訳!A87</f>
        <v>76</v>
      </c>
      <c r="AF82" s="119">
        <f>提供証明及び請求書内訳!B87</f>
        <v>0</v>
      </c>
    </row>
    <row r="83" spans="1:32" x14ac:dyDescent="0.15">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19">
        <f>提供証明及び請求書内訳!A88</f>
        <v>77</v>
      </c>
      <c r="AF83" s="119">
        <f>提供証明及び請求書内訳!B88</f>
        <v>0</v>
      </c>
    </row>
    <row r="84" spans="1:32" x14ac:dyDescent="0.15">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19">
        <f>提供証明及び請求書内訳!A89</f>
        <v>78</v>
      </c>
      <c r="AF84" s="119">
        <f>提供証明及び請求書内訳!B89</f>
        <v>0</v>
      </c>
    </row>
    <row r="85" spans="1:32" x14ac:dyDescent="0.15">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19">
        <f>提供証明及び請求書内訳!A90</f>
        <v>79</v>
      </c>
      <c r="AF85" s="119">
        <f>提供証明及び請求書内訳!B90</f>
        <v>0</v>
      </c>
    </row>
    <row r="86" spans="1:32" x14ac:dyDescent="0.15">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19">
        <f>提供証明及び請求書内訳!A91</f>
        <v>80</v>
      </c>
      <c r="AF86" s="119">
        <f>提供証明及び請求書内訳!B91</f>
        <v>0</v>
      </c>
    </row>
    <row r="87" spans="1:32" x14ac:dyDescent="0.15">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19">
        <f>提供証明及び請求書内訳!A92</f>
        <v>81</v>
      </c>
      <c r="AF87" s="119">
        <f>提供証明及び請求書内訳!B92</f>
        <v>0</v>
      </c>
    </row>
    <row r="88" spans="1:32" x14ac:dyDescent="0.15">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19">
        <f>提供証明及び請求書内訳!A93</f>
        <v>82</v>
      </c>
      <c r="AF88" s="119">
        <f>提供証明及び請求書内訳!B93</f>
        <v>0</v>
      </c>
    </row>
    <row r="89" spans="1:32" x14ac:dyDescent="0.15">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19">
        <f>提供証明及び請求書内訳!A94</f>
        <v>83</v>
      </c>
      <c r="AF89" s="119">
        <f>提供証明及び請求書内訳!B94</f>
        <v>0</v>
      </c>
    </row>
    <row r="90" spans="1:32" x14ac:dyDescent="0.15">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19">
        <f>提供証明及び請求書内訳!A95</f>
        <v>84</v>
      </c>
      <c r="AF90" s="119">
        <f>提供証明及び請求書内訳!B95</f>
        <v>0</v>
      </c>
    </row>
    <row r="91" spans="1:32" x14ac:dyDescent="0.15">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19">
        <f>提供証明及び請求書内訳!A96</f>
        <v>85</v>
      </c>
      <c r="AF91" s="119">
        <f>提供証明及び請求書内訳!B96</f>
        <v>0</v>
      </c>
    </row>
    <row r="92" spans="1:32" x14ac:dyDescent="0.15">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19">
        <f>提供証明及び請求書内訳!A97</f>
        <v>86</v>
      </c>
      <c r="AF92" s="119">
        <f>提供証明及び請求書内訳!B97</f>
        <v>0</v>
      </c>
    </row>
    <row r="93" spans="1:32" x14ac:dyDescent="0.15">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19">
        <f>提供証明及び請求書内訳!A98</f>
        <v>87</v>
      </c>
      <c r="AF93" s="119">
        <f>提供証明及び請求書内訳!B98</f>
        <v>0</v>
      </c>
    </row>
    <row r="94" spans="1:32" x14ac:dyDescent="0.15">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19">
        <f>提供証明及び請求書内訳!A99</f>
        <v>88</v>
      </c>
      <c r="AF94" s="119">
        <f>提供証明及び請求書内訳!B99</f>
        <v>0</v>
      </c>
    </row>
    <row r="95" spans="1:32" x14ac:dyDescent="0.15">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19">
        <f>提供証明及び請求書内訳!A100</f>
        <v>89</v>
      </c>
      <c r="AF95" s="119">
        <f>提供証明及び請求書内訳!B100</f>
        <v>0</v>
      </c>
    </row>
    <row r="96" spans="1:32" x14ac:dyDescent="0.15">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19">
        <f>提供証明及び請求書内訳!A101</f>
        <v>90</v>
      </c>
      <c r="AF96" s="119">
        <f>提供証明及び請求書内訳!B101</f>
        <v>0</v>
      </c>
    </row>
    <row r="97" spans="1:32" x14ac:dyDescent="0.15">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19">
        <f>提供証明及び請求書内訳!A102</f>
        <v>91</v>
      </c>
      <c r="AF97" s="119">
        <f>提供証明及び請求書内訳!B102</f>
        <v>0</v>
      </c>
    </row>
    <row r="98" spans="1:32" x14ac:dyDescent="0.15">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19">
        <f>提供証明及び請求書内訳!A103</f>
        <v>92</v>
      </c>
      <c r="AF98" s="119">
        <f>提供証明及び請求書内訳!B103</f>
        <v>0</v>
      </c>
    </row>
    <row r="99" spans="1:32" x14ac:dyDescent="0.15">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19">
        <f>提供証明及び請求書内訳!A104</f>
        <v>93</v>
      </c>
      <c r="AF99" s="119">
        <f>提供証明及び請求書内訳!B104</f>
        <v>0</v>
      </c>
    </row>
    <row r="100" spans="1:32" x14ac:dyDescent="0.15">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19">
        <f>提供証明及び請求書内訳!A105</f>
        <v>94</v>
      </c>
      <c r="AF100" s="119">
        <f>提供証明及び請求書内訳!B105</f>
        <v>0</v>
      </c>
    </row>
    <row r="101" spans="1:32" x14ac:dyDescent="0.15">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19">
        <f>提供証明及び請求書内訳!A106</f>
        <v>95</v>
      </c>
      <c r="AF101" s="119">
        <f>提供証明及び請求書内訳!B106</f>
        <v>0</v>
      </c>
    </row>
    <row r="102" spans="1:32" x14ac:dyDescent="0.15">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19">
        <f>提供証明及び請求書内訳!A107</f>
        <v>96</v>
      </c>
      <c r="AF102" s="119">
        <f>提供証明及び請求書内訳!B107</f>
        <v>0</v>
      </c>
    </row>
    <row r="103" spans="1:32" x14ac:dyDescent="0.15">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19">
        <f>提供証明及び請求書内訳!A108</f>
        <v>97</v>
      </c>
      <c r="AF103" s="119">
        <f>提供証明及び請求書内訳!B108</f>
        <v>0</v>
      </c>
    </row>
    <row r="104" spans="1:32" x14ac:dyDescent="0.15">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19">
        <f>提供証明及び請求書内訳!A109</f>
        <v>98</v>
      </c>
      <c r="AF104" s="119">
        <f>提供証明及び請求書内訳!B109</f>
        <v>0</v>
      </c>
    </row>
    <row r="105" spans="1:32" x14ac:dyDescent="0.15">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19">
        <f>提供証明及び請求書内訳!A110</f>
        <v>99</v>
      </c>
      <c r="AF105" s="119">
        <f>提供証明及び請求書内訳!B110</f>
        <v>0</v>
      </c>
    </row>
    <row r="106" spans="1:32" x14ac:dyDescent="0.15">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19">
        <f>提供証明及び請求書内訳!A111</f>
        <v>100</v>
      </c>
      <c r="AF106" s="119">
        <f>提供証明及び請求書内訳!B111</f>
        <v>0</v>
      </c>
    </row>
    <row r="107" spans="1:32" x14ac:dyDescent="0.15">
      <c r="AE107" s="56"/>
      <c r="AF107" s="56"/>
    </row>
    <row r="108" spans="1:32" x14ac:dyDescent="0.15">
      <c r="AE108" s="56"/>
      <c r="AF108" s="56"/>
    </row>
    <row r="109" spans="1:32" x14ac:dyDescent="0.15">
      <c r="AE109" s="56"/>
      <c r="AF109" s="56"/>
    </row>
    <row r="110" spans="1:32" x14ac:dyDescent="0.15">
      <c r="AE110" s="56"/>
      <c r="AF110" s="56"/>
    </row>
    <row r="111" spans="1:32" x14ac:dyDescent="0.15">
      <c r="AE111" s="56"/>
      <c r="AF111" s="56"/>
    </row>
    <row r="112" spans="1:32" x14ac:dyDescent="0.15">
      <c r="AE112" s="56"/>
      <c r="AF112" s="56"/>
    </row>
    <row r="113" spans="31:32" x14ac:dyDescent="0.15">
      <c r="AE113" s="56"/>
      <c r="AF113" s="56"/>
    </row>
    <row r="114" spans="31:32" x14ac:dyDescent="0.15">
      <c r="AE114" s="56"/>
      <c r="AF114" s="56"/>
    </row>
  </sheetData>
  <sheetProtection sheet="1" formatCells="0" formatColumns="0" formatRows="0" insertColumns="0" insertRows="0" insertHyperlinks="0" deleteColumns="0" deleteRows="0" sort="0" autoFilter="0" pivotTables="0"/>
  <mergeCells count="35">
    <mergeCell ref="E11:L11"/>
    <mergeCell ref="M11:T11"/>
    <mergeCell ref="A1:AB1"/>
    <mergeCell ref="A2:AB2"/>
    <mergeCell ref="B6:D6"/>
    <mergeCell ref="E6:M6"/>
    <mergeCell ref="E10:L10"/>
    <mergeCell ref="M10:T10"/>
    <mergeCell ref="N4:R4"/>
    <mergeCell ref="C13:W13"/>
    <mergeCell ref="D14:R14"/>
    <mergeCell ref="S14:X14"/>
    <mergeCell ref="A21:A22"/>
    <mergeCell ref="C21:N21"/>
    <mergeCell ref="C22:N22"/>
    <mergeCell ref="L32:Q32"/>
    <mergeCell ref="R32:Z32"/>
    <mergeCell ref="A24:F24"/>
    <mergeCell ref="G24:R24"/>
    <mergeCell ref="S24:Y24"/>
    <mergeCell ref="Z24:AB24"/>
    <mergeCell ref="A25:F25"/>
    <mergeCell ref="G25:H25"/>
    <mergeCell ref="K25:L25"/>
    <mergeCell ref="Z25:AA25"/>
    <mergeCell ref="S25:U25"/>
    <mergeCell ref="W25:Y25"/>
    <mergeCell ref="B31:J31"/>
    <mergeCell ref="A26:AB26"/>
    <mergeCell ref="A28:AB29"/>
    <mergeCell ref="B33:J34"/>
    <mergeCell ref="L33:Q33"/>
    <mergeCell ref="R33:Z33"/>
    <mergeCell ref="L34:Q34"/>
    <mergeCell ref="R34:Z34"/>
  </mergeCells>
  <phoneticPr fontId="4"/>
  <pageMargins left="0.7" right="0.7" top="0.75" bottom="0.75" header="0.3" footer="0.3"/>
  <pageSetup paperSize="9" scale="81"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請求書(法定代理受領)</vt:lpstr>
      <vt:lpstr>提供証明及び請求書内訳</vt:lpstr>
      <vt:lpstr>施設→保護者（領収証 兼 提供証明書）</vt:lpstr>
      <vt:lpstr>'施設→保護者（領収証 兼 提供証明書）'!Print_Area</vt:lpstr>
      <vt:lpstr>'請求書(法定代理受領)'!Print_Area</vt:lpstr>
      <vt:lpstr>提供証明及び請求書内訳!Print_Area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uruma5270</dc:creator>
  <cp:lastModifiedBy>石垣　里紀</cp:lastModifiedBy>
  <cp:lastPrinted>2021-10-26T06:47:39Z</cp:lastPrinted>
  <dcterms:created xsi:type="dcterms:W3CDTF">2019-09-27T05:35:17Z</dcterms:created>
  <dcterms:modified xsi:type="dcterms:W3CDTF">2022-12-15T05:53:33Z</dcterms:modified>
</cp:coreProperties>
</file>