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Z:\04_保育管理係\501_各施設関係【認可、公立、認可外、みほそ、幼稚園、小規模、こども】\06_認可外保育園関係\01_認可外（定例）\02.認可外保育施設保育サービス向上事業(新すこ・研修事業)\2_研修事業\令和04\R04.11.11 施設へ実績報告依頼\新しいフォルダー\"/>
    </mc:Choice>
  </mc:AlternateContent>
  <bookViews>
    <workbookView xWindow="0" yWindow="0" windowWidth="19200" windowHeight="11610" tabRatio="910"/>
  </bookViews>
  <sheets>
    <sheet name="入力シート" sheetId="53" r:id="rId1"/>
    <sheet name="実績報告" sheetId="29" r:id="rId2"/>
    <sheet name="実績報告(別紙1)" sheetId="32" r:id="rId3"/>
    <sheet name="実績報告(別紙2)" sheetId="33" r:id="rId4"/>
    <sheet name="利用目的及び効果" sheetId="52" r:id="rId5"/>
    <sheet name="請求書" sheetId="54" r:id="rId6"/>
    <sheet name="変更交付申請書" sheetId="56" r:id="rId7"/>
    <sheet name="変更交付申請(別紙1)" sheetId="57" r:id="rId8"/>
    <sheet name="変更交付申請(別紙2)" sheetId="59" r:id="rId9"/>
    <sheet name="債権者登録申請書" sheetId="60" r:id="rId10"/>
    <sheet name="委任状" sheetId="61" r:id="rId11"/>
  </sheets>
  <definedNames>
    <definedName name="_xlnm.Print_Area" localSheetId="10">委任状!$A$2:$H$43</definedName>
    <definedName name="_xlnm.Print_Area" localSheetId="9">債権者登録申請書!$A$2:$AQ$63</definedName>
    <definedName name="_xlnm.Print_Area" localSheetId="1">実績報告!$A$1:$U$46</definedName>
    <definedName name="_xlnm.Print_Area" localSheetId="2">'実績報告(別紙1)'!$A$1:$R$30</definedName>
    <definedName name="_xlnm.Print_Area" localSheetId="3">'実績報告(別紙2)'!$A$1:$H$44</definedName>
    <definedName name="_xlnm.Print_Area" localSheetId="5">請求書!$A$1:$J$42</definedName>
    <definedName name="_xlnm.Print_Area" localSheetId="0">入力シート!$A$1:$E$48</definedName>
    <definedName name="_xlnm.Print_Area" localSheetId="7">'変更交付申請(別紙1)'!$A$2:$N$29</definedName>
    <definedName name="_xlnm.Print_Area" localSheetId="8">'変更交付申請(別紙2)'!$A$2:$H$45</definedName>
    <definedName name="_xlnm.Print_Area" localSheetId="6">変更交付申請書!$A$2:$I$42</definedName>
    <definedName name="_xlnm.Print_Area" localSheetId="4">利用目的及び効果!$A$1:$E$38</definedName>
  </definedNames>
  <calcPr calcId="162913"/>
</workbook>
</file>

<file path=xl/calcChain.xml><?xml version="1.0" encoding="utf-8"?>
<calcChain xmlns="http://schemas.openxmlformats.org/spreadsheetml/2006/main">
  <c r="D22" i="52" l="1"/>
  <c r="D10" i="52"/>
  <c r="C10" i="52"/>
  <c r="C11" i="52"/>
  <c r="E5" i="52"/>
  <c r="D34" i="54"/>
  <c r="C18" i="52"/>
  <c r="E19" i="52"/>
  <c r="B22" i="61" l="1"/>
  <c r="B25" i="61"/>
  <c r="B31" i="61"/>
  <c r="K16" i="57" l="1"/>
  <c r="K13" i="32"/>
  <c r="D41" i="54" l="1"/>
  <c r="D38" i="54"/>
  <c r="F25" i="61"/>
  <c r="G34" i="54"/>
  <c r="B39" i="61"/>
  <c r="B42" i="61"/>
  <c r="G8" i="54"/>
  <c r="G6" i="54"/>
  <c r="AS48" i="60"/>
  <c r="AK48" i="60"/>
  <c r="AM48" i="60"/>
  <c r="AO48" i="60"/>
  <c r="J51" i="60"/>
  <c r="J32" i="60"/>
  <c r="J20" i="60"/>
  <c r="J25" i="60"/>
  <c r="G10" i="54"/>
  <c r="AE44" i="60"/>
  <c r="O44" i="60"/>
  <c r="J54" i="60"/>
  <c r="D40" i="54"/>
  <c r="AI48" i="60" l="1"/>
  <c r="AG48" i="60"/>
  <c r="AC48" i="60"/>
  <c r="AE48" i="60"/>
  <c r="D34" i="56"/>
  <c r="E27" i="56" l="1"/>
  <c r="G22" i="32"/>
  <c r="E5" i="59" l="1"/>
  <c r="L6" i="57"/>
  <c r="K25" i="57"/>
  <c r="G16" i="57"/>
  <c r="G25" i="57" s="1"/>
  <c r="F12" i="56"/>
  <c r="N10" i="29"/>
  <c r="F10" i="56"/>
  <c r="N8" i="29"/>
  <c r="F8" i="56"/>
  <c r="N6" i="29"/>
  <c r="A4" i="56"/>
  <c r="N2" i="29"/>
  <c r="D19" i="52" l="1"/>
  <c r="H22" i="59" s="1"/>
  <c r="E23" i="52" l="1"/>
  <c r="E24" i="52"/>
  <c r="E25" i="52"/>
  <c r="E26" i="52"/>
  <c r="E27" i="52"/>
  <c r="E28" i="52"/>
  <c r="E29" i="52"/>
  <c r="E30" i="52"/>
  <c r="E31" i="52"/>
  <c r="D23" i="52"/>
  <c r="D24" i="52"/>
  <c r="D25" i="52"/>
  <c r="D26" i="52"/>
  <c r="D27" i="52"/>
  <c r="D28" i="52"/>
  <c r="H30" i="59" s="1"/>
  <c r="D29" i="52"/>
  <c r="D30" i="52"/>
  <c r="D31" i="52"/>
  <c r="C23" i="52"/>
  <c r="C24" i="52"/>
  <c r="F26" i="59" s="1"/>
  <c r="C25" i="52"/>
  <c r="C26" i="52"/>
  <c r="C27" i="52"/>
  <c r="C28" i="52"/>
  <c r="C29" i="52"/>
  <c r="C30" i="52"/>
  <c r="F32" i="59" s="1"/>
  <c r="C31" i="52"/>
  <c r="F33" i="59" s="1"/>
  <c r="C22" i="52"/>
  <c r="C12" i="52"/>
  <c r="C13" i="52"/>
  <c r="C14" i="52"/>
  <c r="F17" i="59" s="1"/>
  <c r="C15" i="52"/>
  <c r="F18" i="59" s="1"/>
  <c r="C16" i="52"/>
  <c r="F19" i="59" s="1"/>
  <c r="C17" i="52"/>
  <c r="C19" i="52"/>
  <c r="E10" i="52"/>
  <c r="H13" i="59"/>
  <c r="E22" i="52"/>
  <c r="H24" i="59"/>
  <c r="E11" i="52"/>
  <c r="E12" i="52"/>
  <c r="E13" i="52"/>
  <c r="E14" i="52"/>
  <c r="E15" i="52"/>
  <c r="E16" i="52"/>
  <c r="E17" i="52"/>
  <c r="E18" i="52"/>
  <c r="D11" i="52"/>
  <c r="D12" i="52"/>
  <c r="D13" i="52"/>
  <c r="D14" i="52"/>
  <c r="D15" i="52"/>
  <c r="D16" i="52"/>
  <c r="D17" i="52"/>
  <c r="D18" i="52"/>
  <c r="H21" i="33"/>
  <c r="L3" i="32"/>
  <c r="E4" i="33"/>
  <c r="D43" i="53"/>
  <c r="D31" i="53"/>
  <c r="D32" i="53" s="1"/>
  <c r="F16" i="33" l="1"/>
  <c r="F31" i="33"/>
  <c r="H16" i="33"/>
  <c r="H17" i="59"/>
  <c r="H27" i="33"/>
  <c r="H28" i="59"/>
  <c r="F25" i="33"/>
  <c r="H31" i="33"/>
  <c r="H32" i="59"/>
  <c r="F30" i="33"/>
  <c r="F31" i="59"/>
  <c r="H20" i="33"/>
  <c r="H21" i="59"/>
  <c r="F15" i="33"/>
  <c r="F16" i="59"/>
  <c r="F14" i="33"/>
  <c r="F15" i="59"/>
  <c r="H15" i="33"/>
  <c r="H16" i="59"/>
  <c r="H26" i="33"/>
  <c r="H27" i="59"/>
  <c r="H14" i="33"/>
  <c r="H15" i="59"/>
  <c r="H32" i="33"/>
  <c r="H33" i="59"/>
  <c r="F32" i="33"/>
  <c r="H19" i="33"/>
  <c r="H20" i="59"/>
  <c r="F28" i="33"/>
  <c r="F29" i="59"/>
  <c r="F13" i="33"/>
  <c r="F14" i="59"/>
  <c r="H25" i="33"/>
  <c r="H26" i="59"/>
  <c r="H13" i="33"/>
  <c r="H14" i="59"/>
  <c r="F29" i="33"/>
  <c r="F30" i="59"/>
  <c r="F21" i="33"/>
  <c r="F22" i="59"/>
  <c r="H30" i="33"/>
  <c r="H31" i="59"/>
  <c r="F18" i="33"/>
  <c r="H18" i="33"/>
  <c r="H19" i="59"/>
  <c r="F20" i="33"/>
  <c r="F21" i="59"/>
  <c r="F27" i="33"/>
  <c r="F28" i="59"/>
  <c r="F17" i="33"/>
  <c r="H17" i="33"/>
  <c r="H18" i="59"/>
  <c r="F19" i="33"/>
  <c r="F20" i="59"/>
  <c r="F26" i="33"/>
  <c r="F27" i="59"/>
  <c r="H28" i="33"/>
  <c r="H29" i="59"/>
  <c r="H29" i="33"/>
  <c r="F12" i="33"/>
  <c r="F13" i="59"/>
  <c r="F24" i="33"/>
  <c r="F25" i="59"/>
  <c r="H24" i="33"/>
  <c r="H25" i="59"/>
  <c r="F23" i="33"/>
  <c r="F24" i="59"/>
  <c r="D32" i="52"/>
  <c r="H23" i="33"/>
  <c r="H12" i="33"/>
  <c r="D20" i="52"/>
  <c r="D21" i="52" s="1"/>
  <c r="K22" i="32"/>
  <c r="D44" i="53"/>
  <c r="D13" i="59" l="1"/>
  <c r="D12" i="33"/>
  <c r="D23" i="33"/>
  <c r="D24" i="59"/>
  <c r="D33" i="52"/>
  <c r="D42" i="33" l="1"/>
  <c r="E13" i="32" s="1"/>
  <c r="I13" i="32" s="1"/>
  <c r="M13" i="32" s="1"/>
  <c r="O13" i="32" s="1"/>
  <c r="D43" i="59"/>
  <c r="E16" i="57" s="1"/>
  <c r="E22" i="32" l="1"/>
  <c r="E25" i="57"/>
  <c r="I16" i="57"/>
  <c r="I25" i="57" s="1"/>
  <c r="M22" i="32"/>
  <c r="I22" i="32"/>
  <c r="Q13" i="32" l="1"/>
  <c r="O22" i="32"/>
  <c r="M16" i="57" l="1"/>
  <c r="M25" i="57" s="1"/>
  <c r="E26" i="56" s="1"/>
  <c r="Q22" i="32"/>
  <c r="H22" i="29" s="1"/>
  <c r="E28" i="54" s="1"/>
  <c r="E28" i="56" l="1"/>
  <c r="A1" i="56" s="1"/>
  <c r="A1" i="59" l="1"/>
  <c r="A1" i="57"/>
</calcChain>
</file>

<file path=xl/comments1.xml><?xml version="1.0" encoding="utf-8"?>
<comments xmlns="http://schemas.openxmlformats.org/spreadsheetml/2006/main">
  <authors>
    <author>uruma5209</author>
  </authors>
  <commentList>
    <comment ref="H22" authorId="0" shapeId="0">
      <text>
        <r>
          <rPr>
            <b/>
            <sz val="9"/>
            <color indexed="81"/>
            <rFont val="ＭＳ Ｐゴシック"/>
            <family val="3"/>
            <charset val="128"/>
          </rPr>
          <t>別紙１の精算額と一致</t>
        </r>
      </text>
    </comment>
  </commentList>
</comments>
</file>

<file path=xl/comments2.xml><?xml version="1.0" encoding="utf-8"?>
<comments xmlns="http://schemas.openxmlformats.org/spreadsheetml/2006/main">
  <authors>
    <author>uruma5209</author>
  </authors>
  <commentList>
    <comment ref="E13" authorId="0" shapeId="0">
      <text>
        <r>
          <rPr>
            <b/>
            <sz val="9"/>
            <color indexed="81"/>
            <rFont val="ＭＳ Ｐゴシック"/>
            <family val="3"/>
            <charset val="128"/>
          </rPr>
          <t>別紙2の合計欄と一致</t>
        </r>
      </text>
    </comment>
    <comment ref="G13" authorId="0" shapeId="0">
      <text>
        <r>
          <rPr>
            <b/>
            <sz val="9"/>
            <color indexed="81"/>
            <rFont val="ＭＳ Ｐゴシック"/>
            <family val="3"/>
            <charset val="128"/>
          </rPr>
          <t>無ければ0を入力</t>
        </r>
      </text>
    </comment>
    <comment ref="K13" authorId="0" shapeId="0">
      <text>
        <r>
          <rPr>
            <b/>
            <sz val="9"/>
            <color indexed="81"/>
            <rFont val="ＭＳ Ｐゴシック"/>
            <family val="3"/>
            <charset val="128"/>
          </rPr>
          <t>・２つ目の研修受ける場合
→300,000
・県の研修のみ受ける場合
→130,000</t>
        </r>
      </text>
    </comment>
  </commentList>
</comments>
</file>

<file path=xl/comments3.xml><?xml version="1.0" encoding="utf-8"?>
<comments xmlns="http://schemas.openxmlformats.org/spreadsheetml/2006/main">
  <authors>
    <author>uruma5209</author>
  </authors>
  <commentList>
    <comment ref="H2" authorId="0" shapeId="0">
      <text>
        <r>
          <rPr>
            <b/>
            <sz val="9"/>
            <color indexed="81"/>
            <rFont val="ＭＳ Ｐゴシック"/>
            <family val="3"/>
            <charset val="128"/>
          </rPr>
          <t>請求書の日付は空白でお願いします。</t>
        </r>
      </text>
    </comment>
    <comment ref="A17" authorId="0" shapeId="0">
      <text>
        <r>
          <rPr>
            <b/>
            <sz val="9"/>
            <color indexed="81"/>
            <rFont val="ＭＳ Ｐゴシック"/>
            <family val="3"/>
            <charset val="128"/>
          </rPr>
          <t>実績報告後に確定するので、日付と文書番号は空白で提出お願いします。</t>
        </r>
      </text>
    </comment>
  </commentList>
</comments>
</file>

<file path=xl/comments4.xml><?xml version="1.0" encoding="utf-8"?>
<comments xmlns="http://schemas.openxmlformats.org/spreadsheetml/2006/main">
  <authors>
    <author>uruma5209</author>
  </authors>
  <commentList>
    <comment ref="A18" authorId="0" shapeId="0">
      <text>
        <r>
          <rPr>
            <b/>
            <sz val="9"/>
            <color indexed="81"/>
            <rFont val="ＭＳ Ｐゴシック"/>
            <family val="3"/>
            <charset val="128"/>
          </rPr>
          <t>日付と文書番号空白で。</t>
        </r>
      </text>
    </comment>
  </commentList>
</comments>
</file>

<file path=xl/sharedStrings.xml><?xml version="1.0" encoding="utf-8"?>
<sst xmlns="http://schemas.openxmlformats.org/spreadsheetml/2006/main" count="362" uniqueCount="281">
  <si>
    <t>記</t>
    <rPh sb="0" eb="1">
      <t>キ</t>
    </rPh>
    <phoneticPr fontId="1"/>
  </si>
  <si>
    <t>代表者名</t>
    <rPh sb="0" eb="3">
      <t>ダイヒョウシャ</t>
    </rPh>
    <rPh sb="3" eb="4">
      <t>メイ</t>
    </rPh>
    <phoneticPr fontId="1"/>
  </si>
  <si>
    <t>印</t>
    <rPh sb="0" eb="1">
      <t>イン</t>
    </rPh>
    <phoneticPr fontId="1"/>
  </si>
  <si>
    <t>所在地</t>
    <rPh sb="0" eb="3">
      <t>ショザイチ</t>
    </rPh>
    <phoneticPr fontId="1"/>
  </si>
  <si>
    <t>寄付金その他の収入額</t>
    <rPh sb="0" eb="3">
      <t>キフキン</t>
    </rPh>
    <rPh sb="5" eb="6">
      <t>タ</t>
    </rPh>
    <rPh sb="7" eb="9">
      <t>シュウニュウ</t>
    </rPh>
    <rPh sb="9" eb="10">
      <t>ガク</t>
    </rPh>
    <phoneticPr fontId="1"/>
  </si>
  <si>
    <t>差引額</t>
    <rPh sb="0" eb="1">
      <t>サ</t>
    </rPh>
    <rPh sb="1" eb="2">
      <t>ヒ</t>
    </rPh>
    <rPh sb="2" eb="3">
      <t>ガク</t>
    </rPh>
    <phoneticPr fontId="1"/>
  </si>
  <si>
    <t>補助基準額</t>
    <rPh sb="0" eb="2">
      <t>ホジョ</t>
    </rPh>
    <rPh sb="2" eb="4">
      <t>キジュン</t>
    </rPh>
    <rPh sb="4" eb="5">
      <t>ガク</t>
    </rPh>
    <phoneticPr fontId="1"/>
  </si>
  <si>
    <t>A</t>
    <phoneticPr fontId="1"/>
  </si>
  <si>
    <t>B</t>
    <phoneticPr fontId="1"/>
  </si>
  <si>
    <t>D</t>
    <phoneticPr fontId="1"/>
  </si>
  <si>
    <t>E</t>
    <phoneticPr fontId="1"/>
  </si>
  <si>
    <t>（単位：円）</t>
    <rPh sb="1" eb="3">
      <t>タンイ</t>
    </rPh>
    <rPh sb="4" eb="5">
      <t>エン</t>
    </rPh>
    <phoneticPr fontId="1"/>
  </si>
  <si>
    <t>F</t>
    <phoneticPr fontId="1"/>
  </si>
  <si>
    <t>う　る　ま　市　長　　　様</t>
    <rPh sb="6" eb="7">
      <t>シ</t>
    </rPh>
    <rPh sb="8" eb="9">
      <t>チョウ</t>
    </rPh>
    <rPh sb="12" eb="13">
      <t>サマ</t>
    </rPh>
    <phoneticPr fontId="1"/>
  </si>
  <si>
    <t>保育施設名</t>
    <rPh sb="0" eb="2">
      <t>ホイク</t>
    </rPh>
    <rPh sb="2" eb="5">
      <t>シセツメイ</t>
    </rPh>
    <phoneticPr fontId="1"/>
  </si>
  <si>
    <t>１　新すこやか保育事業</t>
    <rPh sb="2" eb="3">
      <t>シン</t>
    </rPh>
    <rPh sb="7" eb="9">
      <t>ホイク</t>
    </rPh>
    <rPh sb="9" eb="11">
      <t>ジギョウ</t>
    </rPh>
    <phoneticPr fontId="1"/>
  </si>
  <si>
    <t>２　認可外保育施設研修事業</t>
    <rPh sb="2" eb="4">
      <t>ニンカ</t>
    </rPh>
    <rPh sb="4" eb="5">
      <t>ガイ</t>
    </rPh>
    <rPh sb="5" eb="7">
      <t>ホイク</t>
    </rPh>
    <rPh sb="7" eb="9">
      <t>シセツ</t>
    </rPh>
    <rPh sb="9" eb="11">
      <t>ケンシュウ</t>
    </rPh>
    <rPh sb="11" eb="13">
      <t>ジギョウ</t>
    </rPh>
    <phoneticPr fontId="1"/>
  </si>
  <si>
    <t>３　指導監督基準達成・継続支援事業</t>
    <rPh sb="2" eb="4">
      <t>シドウ</t>
    </rPh>
    <rPh sb="4" eb="6">
      <t>カントク</t>
    </rPh>
    <rPh sb="6" eb="8">
      <t>キジュン</t>
    </rPh>
    <rPh sb="8" eb="10">
      <t>タッセイ</t>
    </rPh>
    <rPh sb="11" eb="13">
      <t>ケイゾク</t>
    </rPh>
    <rPh sb="13" eb="15">
      <t>シエン</t>
    </rPh>
    <rPh sb="15" eb="17">
      <t>ジギョウ</t>
    </rPh>
    <phoneticPr fontId="1"/>
  </si>
  <si>
    <t>４　認可化移行支援事業</t>
    <rPh sb="2" eb="4">
      <t>ニンカ</t>
    </rPh>
    <rPh sb="4" eb="5">
      <t>カ</t>
    </rPh>
    <rPh sb="5" eb="7">
      <t>イコウ</t>
    </rPh>
    <rPh sb="7" eb="9">
      <t>シエン</t>
    </rPh>
    <rPh sb="9" eb="11">
      <t>ジギョウ</t>
    </rPh>
    <phoneticPr fontId="1"/>
  </si>
  <si>
    <t>５　添付書類</t>
    <rPh sb="2" eb="4">
      <t>テンプ</t>
    </rPh>
    <rPh sb="4" eb="6">
      <t>ショルイ</t>
    </rPh>
    <phoneticPr fontId="1"/>
  </si>
  <si>
    <t>　（２）認可外保育施設研修事業に該当する場合</t>
    <rPh sb="4" eb="6">
      <t>ニンカ</t>
    </rPh>
    <rPh sb="6" eb="7">
      <t>ガイ</t>
    </rPh>
    <rPh sb="7" eb="9">
      <t>ホイク</t>
    </rPh>
    <rPh sb="9" eb="11">
      <t>シセツ</t>
    </rPh>
    <rPh sb="11" eb="13">
      <t>ケンシュウ</t>
    </rPh>
    <rPh sb="13" eb="15">
      <t>ジギョウ</t>
    </rPh>
    <rPh sb="16" eb="18">
      <t>ガイトウ</t>
    </rPh>
    <rPh sb="20" eb="22">
      <t>バアイ</t>
    </rPh>
    <phoneticPr fontId="1"/>
  </si>
  <si>
    <t>　　　①物品購入・修繕等の領収証の写し</t>
    <rPh sb="4" eb="6">
      <t>ブッピン</t>
    </rPh>
    <rPh sb="6" eb="8">
      <t>コウニュウ</t>
    </rPh>
    <rPh sb="9" eb="11">
      <t>シュウゼン</t>
    </rPh>
    <rPh sb="11" eb="12">
      <t>トウ</t>
    </rPh>
    <rPh sb="13" eb="16">
      <t>リョウシュウショウ</t>
    </rPh>
    <rPh sb="17" eb="18">
      <t>ウツ</t>
    </rPh>
    <phoneticPr fontId="1"/>
  </si>
  <si>
    <t>　　　②物品購入・修繕等の写真等</t>
    <rPh sb="4" eb="6">
      <t>ブッピン</t>
    </rPh>
    <rPh sb="6" eb="8">
      <t>コウニュウ</t>
    </rPh>
    <rPh sb="9" eb="11">
      <t>シュウゼン</t>
    </rPh>
    <rPh sb="11" eb="12">
      <t>トウ</t>
    </rPh>
    <rPh sb="13" eb="15">
      <t>シャシン</t>
    </rPh>
    <rPh sb="15" eb="16">
      <t>ナド</t>
    </rPh>
    <phoneticPr fontId="1"/>
  </si>
  <si>
    <t>６　その他必要となる書類</t>
    <rPh sb="4" eb="5">
      <t>タ</t>
    </rPh>
    <rPh sb="5" eb="7">
      <t>ヒツヨウ</t>
    </rPh>
    <rPh sb="10" eb="12">
      <t>ショルイ</t>
    </rPh>
    <phoneticPr fontId="1"/>
  </si>
  <si>
    <t>補助金所要額精算調書</t>
    <rPh sb="0" eb="3">
      <t>ホジョキン</t>
    </rPh>
    <rPh sb="3" eb="5">
      <t>ショヨウ</t>
    </rPh>
    <rPh sb="5" eb="6">
      <t>ガク</t>
    </rPh>
    <rPh sb="6" eb="8">
      <t>セイサン</t>
    </rPh>
    <rPh sb="8" eb="10">
      <t>チョウショ</t>
    </rPh>
    <phoneticPr fontId="1"/>
  </si>
  <si>
    <t>（単位：円）</t>
    <rPh sb="1" eb="3">
      <t>タンイ</t>
    </rPh>
    <rPh sb="4" eb="5">
      <t>エン</t>
    </rPh>
    <phoneticPr fontId="1"/>
  </si>
  <si>
    <t>交付決定額</t>
    <rPh sb="0" eb="2">
      <t>コウフ</t>
    </rPh>
    <rPh sb="2" eb="4">
      <t>ケッテイ</t>
    </rPh>
    <rPh sb="4" eb="5">
      <t>ガク</t>
    </rPh>
    <phoneticPr fontId="1"/>
  </si>
  <si>
    <t>保育施設名：</t>
    <rPh sb="0" eb="2">
      <t>ホイク</t>
    </rPh>
    <rPh sb="2" eb="4">
      <t>シセツ</t>
    </rPh>
    <rPh sb="4" eb="5">
      <t>メイ</t>
    </rPh>
    <phoneticPr fontId="1"/>
  </si>
  <si>
    <t>金　　　額</t>
    <rPh sb="0" eb="1">
      <t>キン</t>
    </rPh>
    <rPh sb="4" eb="5">
      <t>ガク</t>
    </rPh>
    <phoneticPr fontId="1"/>
  </si>
  <si>
    <t>様式第7号（別紙1）</t>
    <rPh sb="0" eb="2">
      <t>ヨウシキ</t>
    </rPh>
    <rPh sb="2" eb="3">
      <t>ダイ</t>
    </rPh>
    <rPh sb="4" eb="5">
      <t>ゴウ</t>
    </rPh>
    <rPh sb="6" eb="8">
      <t>ベッシ</t>
    </rPh>
    <phoneticPr fontId="1"/>
  </si>
  <si>
    <t>様式第7号（別紙2）</t>
    <rPh sb="0" eb="2">
      <t>ヨウシキ</t>
    </rPh>
    <rPh sb="2" eb="3">
      <t>ダイ</t>
    </rPh>
    <rPh sb="4" eb="5">
      <t>ゴウ</t>
    </rPh>
    <rPh sb="6" eb="8">
      <t>ベッシ</t>
    </rPh>
    <phoneticPr fontId="1"/>
  </si>
  <si>
    <t>合　　　　　計</t>
    <rPh sb="0" eb="1">
      <t>ゴウ</t>
    </rPh>
    <rPh sb="6" eb="7">
      <t>ケイ</t>
    </rPh>
    <phoneticPr fontId="1"/>
  </si>
  <si>
    <t>種　　　目</t>
    <rPh sb="0" eb="1">
      <t>タネ</t>
    </rPh>
    <rPh sb="4" eb="5">
      <t>メ</t>
    </rPh>
    <phoneticPr fontId="1"/>
  </si>
  <si>
    <t>精　算　内　訳</t>
    <rPh sb="0" eb="1">
      <t>セイ</t>
    </rPh>
    <rPh sb="2" eb="3">
      <t>ザン</t>
    </rPh>
    <rPh sb="4" eb="5">
      <t>ナイ</t>
    </rPh>
    <rPh sb="6" eb="7">
      <t>ヤク</t>
    </rPh>
    <phoneticPr fontId="1"/>
  </si>
  <si>
    <t>ついて下記により関係書類を添えて報告いたします。</t>
    <rPh sb="3" eb="5">
      <t>カキ</t>
    </rPh>
    <rPh sb="8" eb="10">
      <t>カンケイ</t>
    </rPh>
    <rPh sb="10" eb="12">
      <t>ショルイ</t>
    </rPh>
    <rPh sb="13" eb="14">
      <t>ソ</t>
    </rPh>
    <rPh sb="16" eb="18">
      <t>ホウコク</t>
    </rPh>
    <phoneticPr fontId="1"/>
  </si>
  <si>
    <t>支出済額算出内訳書</t>
    <rPh sb="0" eb="2">
      <t>シシュツ</t>
    </rPh>
    <rPh sb="2" eb="3">
      <t>ズ</t>
    </rPh>
    <rPh sb="3" eb="4">
      <t>ガク</t>
    </rPh>
    <rPh sb="4" eb="6">
      <t>サンシュツ</t>
    </rPh>
    <rPh sb="6" eb="9">
      <t>ウチワケショ</t>
    </rPh>
    <phoneticPr fontId="1"/>
  </si>
  <si>
    <t>合　　　　　　　　計</t>
    <rPh sb="0" eb="1">
      <t>ゴウ</t>
    </rPh>
    <rPh sb="9" eb="10">
      <t>ケイ</t>
    </rPh>
    <phoneticPr fontId="1"/>
  </si>
  <si>
    <t>３　補助金所要額精算調書（様式第7号（別紙1））</t>
    <rPh sb="2" eb="5">
      <t>ホジョキン</t>
    </rPh>
    <rPh sb="5" eb="7">
      <t>ショヨウ</t>
    </rPh>
    <rPh sb="7" eb="8">
      <t>ガク</t>
    </rPh>
    <rPh sb="8" eb="10">
      <t>セイサン</t>
    </rPh>
    <rPh sb="10" eb="11">
      <t>チョウ</t>
    </rPh>
    <rPh sb="11" eb="12">
      <t>ショ</t>
    </rPh>
    <rPh sb="13" eb="15">
      <t>ヨウシキ</t>
    </rPh>
    <rPh sb="15" eb="16">
      <t>ダイ</t>
    </rPh>
    <rPh sb="17" eb="18">
      <t>ゴウ</t>
    </rPh>
    <rPh sb="19" eb="21">
      <t>ベッシ</t>
    </rPh>
    <phoneticPr fontId="1"/>
  </si>
  <si>
    <t>４　支出済額算出内訳書（様式第7号（別紙2））</t>
    <rPh sb="2" eb="4">
      <t>シシュツ</t>
    </rPh>
    <rPh sb="4" eb="5">
      <t>ズ</t>
    </rPh>
    <rPh sb="5" eb="6">
      <t>ガク</t>
    </rPh>
    <rPh sb="6" eb="8">
      <t>サンシュツ</t>
    </rPh>
    <rPh sb="8" eb="11">
      <t>ウチワケショ</t>
    </rPh>
    <rPh sb="12" eb="14">
      <t>ヨウシキ</t>
    </rPh>
    <rPh sb="14" eb="15">
      <t>ダイ</t>
    </rPh>
    <rPh sb="16" eb="17">
      <t>ゴウ</t>
    </rPh>
    <rPh sb="18" eb="20">
      <t>ベッシ</t>
    </rPh>
    <phoneticPr fontId="1"/>
  </si>
  <si>
    <t>C（A-B）</t>
    <phoneticPr fontId="1"/>
  </si>
  <si>
    <r>
      <t xml:space="preserve">補助対象額
</t>
    </r>
    <r>
      <rPr>
        <sz val="8"/>
        <color theme="1"/>
        <rFont val="ＭＳ 明朝"/>
        <family val="1"/>
        <charset val="128"/>
      </rPr>
      <t>CとDを比較して少ないほうの額</t>
    </r>
    <rPh sb="0" eb="2">
      <t>ホジョ</t>
    </rPh>
    <rPh sb="2" eb="4">
      <t>タイショウ</t>
    </rPh>
    <rPh sb="4" eb="5">
      <t>ガク</t>
    </rPh>
    <rPh sb="10" eb="12">
      <t>ヒカク</t>
    </rPh>
    <rPh sb="14" eb="15">
      <t>スク</t>
    </rPh>
    <rPh sb="20" eb="21">
      <t>ガク</t>
    </rPh>
    <phoneticPr fontId="1"/>
  </si>
  <si>
    <t>認可外保育施設研修事業</t>
    <phoneticPr fontId="1"/>
  </si>
  <si>
    <t>付けうるま市指令第</t>
    <rPh sb="0" eb="1">
      <t>ヅ</t>
    </rPh>
    <rPh sb="5" eb="6">
      <t>シ</t>
    </rPh>
    <rPh sb="6" eb="8">
      <t>シレイ</t>
    </rPh>
    <rPh sb="8" eb="9">
      <t>ダイ</t>
    </rPh>
    <phoneticPr fontId="1"/>
  </si>
  <si>
    <t>金</t>
    <rPh sb="0" eb="1">
      <t>キン</t>
    </rPh>
    <phoneticPr fontId="1"/>
  </si>
  <si>
    <t>円</t>
    <rPh sb="0" eb="1">
      <t>エン</t>
    </rPh>
    <phoneticPr fontId="1"/>
  </si>
  <si>
    <r>
      <t>１　事業の名称：</t>
    </r>
    <r>
      <rPr>
        <u/>
        <sz val="10.5"/>
        <color theme="1"/>
        <rFont val="ＭＳ 明朝"/>
        <family val="1"/>
        <charset val="128"/>
      </rPr>
      <t/>
    </r>
    <rPh sb="2" eb="4">
      <t>ジギョウ</t>
    </rPh>
    <rPh sb="5" eb="7">
      <t>メイショウ</t>
    </rPh>
    <phoneticPr fontId="1"/>
  </si>
  <si>
    <t>２　補助金精算額：</t>
    <rPh sb="2" eb="5">
      <t>ホジョキン</t>
    </rPh>
    <rPh sb="5" eb="7">
      <t>セイサン</t>
    </rPh>
    <rPh sb="7" eb="8">
      <t>ガク</t>
    </rPh>
    <phoneticPr fontId="1"/>
  </si>
  <si>
    <t>G</t>
    <phoneticPr fontId="1"/>
  </si>
  <si>
    <t>【留意事項】</t>
    <rPh sb="1" eb="3">
      <t>リュウイ</t>
    </rPh>
    <rPh sb="3" eb="5">
      <t>ジコウ</t>
    </rPh>
    <phoneticPr fontId="1"/>
  </si>
  <si>
    <t>精算額</t>
    <rPh sb="0" eb="2">
      <t>セイサン</t>
    </rPh>
    <rPh sb="2" eb="3">
      <t>ガク</t>
    </rPh>
    <phoneticPr fontId="1"/>
  </si>
  <si>
    <t>対象経費の　　　　実支出額</t>
    <rPh sb="0" eb="2">
      <t>タイショウ</t>
    </rPh>
    <rPh sb="2" eb="4">
      <t>ケイヒ</t>
    </rPh>
    <rPh sb="9" eb="10">
      <t>ジツ</t>
    </rPh>
    <rPh sb="10" eb="12">
      <t>シシュツ</t>
    </rPh>
    <rPh sb="12" eb="13">
      <t>ガク</t>
    </rPh>
    <phoneticPr fontId="1"/>
  </si>
  <si>
    <t>令和　年　月　日</t>
    <rPh sb="0" eb="2">
      <t>レイワ</t>
    </rPh>
    <rPh sb="3" eb="4">
      <t>ネン</t>
    </rPh>
    <rPh sb="5" eb="6">
      <t>ガツ</t>
    </rPh>
    <rPh sb="7" eb="8">
      <t>ニチ</t>
    </rPh>
    <phoneticPr fontId="1"/>
  </si>
  <si>
    <t>にて交付決定のあった次の事業の実績に</t>
    <phoneticPr fontId="1"/>
  </si>
  <si>
    <t>号</t>
    <phoneticPr fontId="1"/>
  </si>
  <si>
    <t>施設名：</t>
    <phoneticPr fontId="1"/>
  </si>
  <si>
    <t>品名/修繕内容</t>
    <rPh sb="0" eb="2">
      <t>ヒンメイ</t>
    </rPh>
    <rPh sb="3" eb="5">
      <t>シュウゼン</t>
    </rPh>
    <rPh sb="5" eb="7">
      <t>ナイヨウ</t>
    </rPh>
    <phoneticPr fontId="29"/>
  </si>
  <si>
    <t>金額（円）
※税込</t>
    <rPh sb="0" eb="2">
      <t>キンガク</t>
    </rPh>
    <rPh sb="3" eb="4">
      <t>エン</t>
    </rPh>
    <rPh sb="7" eb="9">
      <t>ゼイコ</t>
    </rPh>
    <phoneticPr fontId="29"/>
  </si>
  <si>
    <t>保育材料等</t>
    <rPh sb="0" eb="2">
      <t>ホイク</t>
    </rPh>
    <rPh sb="2" eb="4">
      <t>ザイリョウ</t>
    </rPh>
    <rPh sb="4" eb="5">
      <t>ナド</t>
    </rPh>
    <phoneticPr fontId="29"/>
  </si>
  <si>
    <t>計</t>
    <rPh sb="0" eb="1">
      <t>ケイ</t>
    </rPh>
    <phoneticPr fontId="29"/>
  </si>
  <si>
    <t>補助対象経費①（13万円上限）</t>
    <rPh sb="0" eb="2">
      <t>ホジョ</t>
    </rPh>
    <rPh sb="2" eb="4">
      <t>タイショウ</t>
    </rPh>
    <rPh sb="4" eb="6">
      <t>ケイヒ</t>
    </rPh>
    <rPh sb="10" eb="12">
      <t>マンエン</t>
    </rPh>
    <rPh sb="12" eb="14">
      <t>ジョウゲン</t>
    </rPh>
    <phoneticPr fontId="29"/>
  </si>
  <si>
    <t>安全確保関係</t>
    <rPh sb="0" eb="2">
      <t>アンゼン</t>
    </rPh>
    <rPh sb="2" eb="4">
      <t>カクホ</t>
    </rPh>
    <rPh sb="4" eb="6">
      <t>カンケイ</t>
    </rPh>
    <phoneticPr fontId="29"/>
  </si>
  <si>
    <t>①</t>
    <phoneticPr fontId="29"/>
  </si>
  <si>
    <t>②</t>
    <phoneticPr fontId="29"/>
  </si>
  <si>
    <t>③</t>
    <phoneticPr fontId="29"/>
  </si>
  <si>
    <t>④</t>
    <phoneticPr fontId="29"/>
  </si>
  <si>
    <t>⑤</t>
    <phoneticPr fontId="29"/>
  </si>
  <si>
    <t>①</t>
    <phoneticPr fontId="29"/>
  </si>
  <si>
    <t>②</t>
    <phoneticPr fontId="29"/>
  </si>
  <si>
    <t>③</t>
    <phoneticPr fontId="29"/>
  </si>
  <si>
    <t>④</t>
    <phoneticPr fontId="29"/>
  </si>
  <si>
    <t>補助対象経費②</t>
    <phoneticPr fontId="29"/>
  </si>
  <si>
    <t>補助対象経費　計</t>
    <rPh sb="0" eb="2">
      <t>ホジョ</t>
    </rPh>
    <rPh sb="2" eb="4">
      <t>タイショウ</t>
    </rPh>
    <rPh sb="4" eb="6">
      <t>ケイヒ</t>
    </rPh>
    <rPh sb="7" eb="8">
      <t>ケイ</t>
    </rPh>
    <phoneticPr fontId="29"/>
  </si>
  <si>
    <t>⑤</t>
    <phoneticPr fontId="29"/>
  </si>
  <si>
    <t>※</t>
    <phoneticPr fontId="1"/>
  </si>
  <si>
    <t>本事業は、保育に必要な用具の充実・安全の確保を支援することにより、認可外保育施設に入所する児童の処遇向上及び保育の質の向上を図ることを目的としているため、保育用具等の購入及び安全確保を実施することによる、目的・効果を確実に記入して下さい。</t>
    <rPh sb="87" eb="89">
      <t>アンゼン</t>
    </rPh>
    <rPh sb="89" eb="91">
      <t>カクホ</t>
    </rPh>
    <phoneticPr fontId="1"/>
  </si>
  <si>
    <t>認可外保育施設研修事業補助金の利用目的及び効果</t>
    <phoneticPr fontId="1"/>
  </si>
  <si>
    <t>⑥</t>
    <phoneticPr fontId="29"/>
  </si>
  <si>
    <t>⑦</t>
    <phoneticPr fontId="29"/>
  </si>
  <si>
    <t>⑧</t>
    <phoneticPr fontId="29"/>
  </si>
  <si>
    <t>⑨</t>
    <phoneticPr fontId="29"/>
  </si>
  <si>
    <t>⑩</t>
    <phoneticPr fontId="29"/>
  </si>
  <si>
    <t>　</t>
    <phoneticPr fontId="1"/>
  </si>
  <si>
    <t>２　認可外保育施設研修事業</t>
    <phoneticPr fontId="1"/>
  </si>
  <si>
    <t>【安全確保関係】</t>
    <rPh sb="1" eb="3">
      <t>アンゼン</t>
    </rPh>
    <rPh sb="3" eb="5">
      <t>カクホ</t>
    </rPh>
    <rPh sb="5" eb="7">
      <t>カンケイ</t>
    </rPh>
    <phoneticPr fontId="1"/>
  </si>
  <si>
    <t>【保育材料等】</t>
    <rPh sb="1" eb="3">
      <t>ホイク</t>
    </rPh>
    <rPh sb="3" eb="5">
      <t>ザイリョウ</t>
    </rPh>
    <rPh sb="5" eb="6">
      <t>トウ</t>
    </rPh>
    <phoneticPr fontId="1"/>
  </si>
  <si>
    <t>報告日</t>
    <rPh sb="0" eb="2">
      <t>ホウコク</t>
    </rPh>
    <rPh sb="2" eb="3">
      <t>ビ</t>
    </rPh>
    <phoneticPr fontId="1"/>
  </si>
  <si>
    <t>施設名</t>
    <rPh sb="0" eb="2">
      <t>シセツ</t>
    </rPh>
    <rPh sb="2" eb="3">
      <t>メイ</t>
    </rPh>
    <phoneticPr fontId="1"/>
  </si>
  <si>
    <t>施設住所</t>
    <rPh sb="0" eb="2">
      <t>シセツ</t>
    </rPh>
    <rPh sb="2" eb="4">
      <t>ジュウショ</t>
    </rPh>
    <phoneticPr fontId="1"/>
  </si>
  <si>
    <t>色付きの箇所を入力してください。</t>
    <rPh sb="0" eb="2">
      <t>イロツ</t>
    </rPh>
    <rPh sb="4" eb="6">
      <t>カショ</t>
    </rPh>
    <rPh sb="7" eb="9">
      <t>ニュウリョク</t>
    </rPh>
    <phoneticPr fontId="1"/>
  </si>
  <si>
    <r>
      <t>　</t>
    </r>
    <r>
      <rPr>
        <strike/>
        <sz val="10.5"/>
        <color theme="1"/>
        <rFont val="ＭＳ 明朝"/>
        <family val="1"/>
        <charset val="128"/>
      </rPr>
      <t>（１）新すこやか保育事業に該当する場合</t>
    </r>
    <rPh sb="4" eb="5">
      <t>シン</t>
    </rPh>
    <rPh sb="9" eb="11">
      <t>ホイク</t>
    </rPh>
    <rPh sb="11" eb="13">
      <t>ジギョウ</t>
    </rPh>
    <rPh sb="14" eb="16">
      <t>ガイトウ</t>
    </rPh>
    <rPh sb="18" eb="20">
      <t>バアイ</t>
    </rPh>
    <phoneticPr fontId="1"/>
  </si>
  <si>
    <r>
      <t>　　　</t>
    </r>
    <r>
      <rPr>
        <strike/>
        <sz val="10.5"/>
        <color theme="1"/>
        <rFont val="ＭＳ 明朝"/>
        <family val="1"/>
        <charset val="128"/>
      </rPr>
      <t>①給食費助成による給食の充実方法・内容報告書（様式第7号（別紙3））</t>
    </r>
    <rPh sb="4" eb="7">
      <t>キュウショクヒ</t>
    </rPh>
    <rPh sb="7" eb="9">
      <t>ジョセイ</t>
    </rPh>
    <rPh sb="12" eb="14">
      <t>キュウショク</t>
    </rPh>
    <rPh sb="15" eb="17">
      <t>ジュウジツ</t>
    </rPh>
    <rPh sb="17" eb="19">
      <t>ホウホウ</t>
    </rPh>
    <rPh sb="20" eb="22">
      <t>ナイヨウ</t>
    </rPh>
    <rPh sb="22" eb="25">
      <t>ホウコクショ</t>
    </rPh>
    <rPh sb="26" eb="28">
      <t>ヨウシキ</t>
    </rPh>
    <rPh sb="28" eb="29">
      <t>ダイ</t>
    </rPh>
    <rPh sb="30" eb="31">
      <t>ゴウ</t>
    </rPh>
    <rPh sb="32" eb="34">
      <t>ベッシ</t>
    </rPh>
    <phoneticPr fontId="1"/>
  </si>
  <si>
    <r>
      <t>　　　</t>
    </r>
    <r>
      <rPr>
        <strike/>
        <sz val="10.5"/>
        <color theme="1"/>
        <rFont val="ＭＳ 明朝"/>
        <family val="1"/>
        <charset val="128"/>
      </rPr>
      <t>②賠償責任保険証券及び領収証の写し</t>
    </r>
    <rPh sb="4" eb="6">
      <t>バイショウ</t>
    </rPh>
    <rPh sb="6" eb="8">
      <t>セキニン</t>
    </rPh>
    <rPh sb="8" eb="10">
      <t>ホケン</t>
    </rPh>
    <rPh sb="10" eb="12">
      <t>ショウケン</t>
    </rPh>
    <rPh sb="12" eb="13">
      <t>オヨ</t>
    </rPh>
    <rPh sb="14" eb="17">
      <t>リョウシュウショウ</t>
    </rPh>
    <rPh sb="18" eb="19">
      <t>ウツ</t>
    </rPh>
    <phoneticPr fontId="1"/>
  </si>
  <si>
    <r>
      <t>　　　</t>
    </r>
    <r>
      <rPr>
        <strike/>
        <sz val="10.5"/>
        <color theme="1"/>
        <rFont val="ＭＳ 明朝"/>
        <family val="1"/>
        <charset val="128"/>
      </rPr>
      <t>③給食材料購入の領収証の写し</t>
    </r>
    <rPh sb="4" eb="6">
      <t>キュウショク</t>
    </rPh>
    <rPh sb="6" eb="8">
      <t>ザイリョウ</t>
    </rPh>
    <rPh sb="8" eb="10">
      <t>コウニュウ</t>
    </rPh>
    <rPh sb="11" eb="14">
      <t>リョウシュウショウ</t>
    </rPh>
    <rPh sb="15" eb="16">
      <t>ウツ</t>
    </rPh>
    <phoneticPr fontId="1"/>
  </si>
  <si>
    <r>
      <t>　</t>
    </r>
    <r>
      <rPr>
        <strike/>
        <sz val="10.5"/>
        <color theme="1"/>
        <rFont val="ＭＳ 明朝"/>
        <family val="1"/>
        <charset val="128"/>
      </rPr>
      <t>（３）指導監督基準達成・継続支援事業に該当する場合</t>
    </r>
    <rPh sb="4" eb="6">
      <t>シドウ</t>
    </rPh>
    <rPh sb="6" eb="8">
      <t>カントク</t>
    </rPh>
    <rPh sb="8" eb="10">
      <t>キジュン</t>
    </rPh>
    <rPh sb="10" eb="12">
      <t>タッセイ</t>
    </rPh>
    <rPh sb="13" eb="15">
      <t>ケイゾク</t>
    </rPh>
    <rPh sb="15" eb="17">
      <t>シエン</t>
    </rPh>
    <rPh sb="17" eb="19">
      <t>ジギョウ</t>
    </rPh>
    <rPh sb="20" eb="22">
      <t>ガイトウ</t>
    </rPh>
    <rPh sb="24" eb="26">
      <t>バアイ</t>
    </rPh>
    <phoneticPr fontId="1"/>
  </si>
  <si>
    <r>
      <t>　　　</t>
    </r>
    <r>
      <rPr>
        <strike/>
        <sz val="10.5"/>
        <color theme="1"/>
        <rFont val="ＭＳ 明朝"/>
        <family val="1"/>
        <charset val="128"/>
      </rPr>
      <t>①改修にかかる領収書の写し</t>
    </r>
    <rPh sb="4" eb="6">
      <t>カイシュウ</t>
    </rPh>
    <rPh sb="10" eb="13">
      <t>リョウシュウショ</t>
    </rPh>
    <rPh sb="14" eb="15">
      <t>ウツ</t>
    </rPh>
    <phoneticPr fontId="1"/>
  </si>
  <si>
    <r>
      <t>　　　</t>
    </r>
    <r>
      <rPr>
        <strike/>
        <sz val="10.5"/>
        <color theme="1"/>
        <rFont val="ＭＳ 明朝"/>
        <family val="1"/>
        <charset val="128"/>
      </rPr>
      <t>②改修にかかる写真等</t>
    </r>
    <rPh sb="4" eb="6">
      <t>カイシュウ</t>
    </rPh>
    <rPh sb="10" eb="12">
      <t>シャシン</t>
    </rPh>
    <rPh sb="12" eb="13">
      <t>トウ</t>
    </rPh>
    <phoneticPr fontId="1"/>
  </si>
  <si>
    <r>
      <t>　</t>
    </r>
    <r>
      <rPr>
        <strike/>
        <sz val="10.5"/>
        <color theme="1"/>
        <rFont val="ＭＳ 明朝"/>
        <family val="1"/>
        <charset val="128"/>
      </rPr>
      <t>（４）認可化移行支援事業に該当する場合</t>
    </r>
    <rPh sb="4" eb="6">
      <t>ニンカ</t>
    </rPh>
    <rPh sb="6" eb="7">
      <t>カ</t>
    </rPh>
    <rPh sb="7" eb="9">
      <t>イコウ</t>
    </rPh>
    <rPh sb="9" eb="11">
      <t>シエン</t>
    </rPh>
    <rPh sb="11" eb="13">
      <t>ジギョウ</t>
    </rPh>
    <rPh sb="14" eb="16">
      <t>ガイトウ</t>
    </rPh>
    <rPh sb="18" eb="20">
      <t>バアイ</t>
    </rPh>
    <phoneticPr fontId="1"/>
  </si>
  <si>
    <r>
      <t>　　　</t>
    </r>
    <r>
      <rPr>
        <strike/>
        <sz val="10.5"/>
        <color theme="1"/>
        <rFont val="ＭＳ 明朝"/>
        <family val="1"/>
        <charset val="128"/>
      </rPr>
      <t>①認可化移行年度における基礎指標一覧表（様式第1号（別紙4））</t>
    </r>
    <rPh sb="4" eb="6">
      <t>ニンカ</t>
    </rPh>
    <rPh sb="6" eb="7">
      <t>カ</t>
    </rPh>
    <rPh sb="7" eb="9">
      <t>イコウ</t>
    </rPh>
    <rPh sb="9" eb="11">
      <t>ネンド</t>
    </rPh>
    <rPh sb="15" eb="17">
      <t>キソ</t>
    </rPh>
    <rPh sb="17" eb="19">
      <t>シヒョウ</t>
    </rPh>
    <rPh sb="19" eb="21">
      <t>イチラン</t>
    </rPh>
    <rPh sb="21" eb="22">
      <t>ヒョウ</t>
    </rPh>
    <rPh sb="23" eb="25">
      <t>ヨウシキ</t>
    </rPh>
    <rPh sb="25" eb="26">
      <t>ダイ</t>
    </rPh>
    <rPh sb="27" eb="28">
      <t>ゴウ</t>
    </rPh>
    <rPh sb="29" eb="31">
      <t>ベッシ</t>
    </rPh>
    <phoneticPr fontId="1"/>
  </si>
  <si>
    <r>
      <t>　　　</t>
    </r>
    <r>
      <rPr>
        <strike/>
        <sz val="10.5"/>
        <color theme="1"/>
        <rFont val="ＭＳ 明朝"/>
        <family val="1"/>
        <charset val="128"/>
      </rPr>
      <t>②認可化移行計画（様式第1号（別紙5））</t>
    </r>
    <rPh sb="4" eb="9">
      <t>ニンカカイコウ</t>
    </rPh>
    <rPh sb="9" eb="11">
      <t>ケイカク</t>
    </rPh>
    <rPh sb="12" eb="14">
      <t>ヨウシキ</t>
    </rPh>
    <rPh sb="14" eb="15">
      <t>ダイ</t>
    </rPh>
    <rPh sb="16" eb="17">
      <t>ゴウ</t>
    </rPh>
    <rPh sb="18" eb="20">
      <t>ベッシ</t>
    </rPh>
    <phoneticPr fontId="1"/>
  </si>
  <si>
    <r>
      <t>　　　</t>
    </r>
    <r>
      <rPr>
        <strike/>
        <sz val="10.5"/>
        <color theme="1"/>
        <rFont val="ＭＳ 明朝"/>
        <family val="1"/>
        <charset val="128"/>
      </rPr>
      <t>③職員の給与改善予定表（様式第１号（別紙5②））</t>
    </r>
    <rPh sb="4" eb="6">
      <t>ショクイン</t>
    </rPh>
    <rPh sb="7" eb="9">
      <t>キュウヨ</t>
    </rPh>
    <rPh sb="9" eb="11">
      <t>カイゼン</t>
    </rPh>
    <rPh sb="11" eb="13">
      <t>ヨテイ</t>
    </rPh>
    <rPh sb="13" eb="14">
      <t>ヒョウ</t>
    </rPh>
    <rPh sb="15" eb="17">
      <t>ヨウシキ</t>
    </rPh>
    <rPh sb="17" eb="18">
      <t>ダイ</t>
    </rPh>
    <rPh sb="19" eb="20">
      <t>ゴウ</t>
    </rPh>
    <rPh sb="21" eb="23">
      <t>ベッシ</t>
    </rPh>
    <phoneticPr fontId="1"/>
  </si>
  <si>
    <r>
      <t>　　　</t>
    </r>
    <r>
      <rPr>
        <strike/>
        <sz val="10.5"/>
        <color theme="1"/>
        <rFont val="ＭＳ 明朝"/>
        <family val="1"/>
        <charset val="128"/>
      </rPr>
      <t>④認可化移行支援事業（運営費）月別利用児童数一覧表（様式第1号（別紙6））</t>
    </r>
    <rPh sb="4" eb="6">
      <t>ニンカ</t>
    </rPh>
    <rPh sb="6" eb="7">
      <t>カ</t>
    </rPh>
    <rPh sb="7" eb="9">
      <t>イコウ</t>
    </rPh>
    <rPh sb="9" eb="11">
      <t>シエン</t>
    </rPh>
    <rPh sb="11" eb="13">
      <t>ジギョウ</t>
    </rPh>
    <rPh sb="14" eb="17">
      <t>ウンエイヒ</t>
    </rPh>
    <rPh sb="18" eb="20">
      <t>ツキベツ</t>
    </rPh>
    <rPh sb="20" eb="22">
      <t>リヨウ</t>
    </rPh>
    <rPh sb="22" eb="24">
      <t>ジドウ</t>
    </rPh>
    <rPh sb="24" eb="25">
      <t>スウ</t>
    </rPh>
    <rPh sb="25" eb="27">
      <t>イチラン</t>
    </rPh>
    <rPh sb="27" eb="28">
      <t>ヒョウ</t>
    </rPh>
    <rPh sb="29" eb="31">
      <t>ヨウシキ</t>
    </rPh>
    <rPh sb="31" eb="32">
      <t>ダイ</t>
    </rPh>
    <rPh sb="33" eb="34">
      <t>ゴウ</t>
    </rPh>
    <rPh sb="35" eb="37">
      <t>ベッシ</t>
    </rPh>
    <phoneticPr fontId="1"/>
  </si>
  <si>
    <t>うるま市長　様</t>
    <rPh sb="3" eb="4">
      <t>シ</t>
    </rPh>
    <rPh sb="4" eb="5">
      <t>チョウ</t>
    </rPh>
    <rPh sb="6" eb="7">
      <t>サマ</t>
    </rPh>
    <phoneticPr fontId="1"/>
  </si>
  <si>
    <t>保育施設名</t>
    <rPh sb="0" eb="2">
      <t>ホイク</t>
    </rPh>
    <rPh sb="2" eb="4">
      <t>シセツ</t>
    </rPh>
    <rPh sb="4" eb="5">
      <t>メイ</t>
    </rPh>
    <phoneticPr fontId="1"/>
  </si>
  <si>
    <t>事業名：</t>
    <rPh sb="0" eb="2">
      <t>ジギョウ</t>
    </rPh>
    <rPh sb="2" eb="3">
      <t>メイ</t>
    </rPh>
    <phoneticPr fontId="1"/>
  </si>
  <si>
    <t>認可外保育施設研修事業</t>
    <phoneticPr fontId="1"/>
  </si>
  <si>
    <t>概算受領額</t>
    <rPh sb="0" eb="2">
      <t>ガイサン</t>
    </rPh>
    <rPh sb="2" eb="4">
      <t>ジュリョウ</t>
    </rPh>
    <rPh sb="4" eb="5">
      <t>ガク</t>
    </rPh>
    <phoneticPr fontId="1"/>
  </si>
  <si>
    <t>今回請求額</t>
    <rPh sb="0" eb="2">
      <t>コンカイ</t>
    </rPh>
    <rPh sb="2" eb="4">
      <t>セイキュウ</t>
    </rPh>
    <rPh sb="4" eb="5">
      <t>ガク</t>
    </rPh>
    <phoneticPr fontId="1"/>
  </si>
  <si>
    <t>口座振込依頼書</t>
    <rPh sb="0" eb="2">
      <t>コウザ</t>
    </rPh>
    <rPh sb="2" eb="4">
      <t>フリコ</t>
    </rPh>
    <rPh sb="4" eb="7">
      <t>イライショ</t>
    </rPh>
    <phoneticPr fontId="1"/>
  </si>
  <si>
    <t>金融機関名</t>
    <rPh sb="0" eb="2">
      <t>キンユウ</t>
    </rPh>
    <rPh sb="2" eb="4">
      <t>キカン</t>
    </rPh>
    <rPh sb="4" eb="5">
      <t>メイ</t>
    </rPh>
    <phoneticPr fontId="1"/>
  </si>
  <si>
    <t>預金の種類</t>
    <rPh sb="0" eb="2">
      <t>ヨキン</t>
    </rPh>
    <rPh sb="3" eb="5">
      <t>シュルイ</t>
    </rPh>
    <phoneticPr fontId="1"/>
  </si>
  <si>
    <t>口座番号</t>
    <rPh sb="0" eb="2">
      <t>コウザ</t>
    </rPh>
    <rPh sb="2" eb="4">
      <t>バンゴウ</t>
    </rPh>
    <phoneticPr fontId="1"/>
  </si>
  <si>
    <t>（フリガナ）</t>
    <phoneticPr fontId="1"/>
  </si>
  <si>
    <t>口座名義</t>
    <rPh sb="0" eb="2">
      <t>コウザ</t>
    </rPh>
    <rPh sb="2" eb="4">
      <t>メイギ</t>
    </rPh>
    <phoneticPr fontId="1"/>
  </si>
  <si>
    <t>普通</t>
  </si>
  <si>
    <t>　　　③認可外保育施設研修事業補助金の利用目的及び効果</t>
    <rPh sb="4" eb="6">
      <t>ニンカ</t>
    </rPh>
    <rPh sb="6" eb="7">
      <t>ガイ</t>
    </rPh>
    <rPh sb="7" eb="9">
      <t>ホイク</t>
    </rPh>
    <rPh sb="9" eb="11">
      <t>シセツ</t>
    </rPh>
    <rPh sb="11" eb="13">
      <t>ケンシュウ</t>
    </rPh>
    <rPh sb="13" eb="15">
      <t>ジギョウ</t>
    </rPh>
    <rPh sb="15" eb="18">
      <t>ホジョキン</t>
    </rPh>
    <rPh sb="19" eb="21">
      <t>リヨウ</t>
    </rPh>
    <rPh sb="21" eb="23">
      <t>モクテキ</t>
    </rPh>
    <rPh sb="23" eb="24">
      <t>オヨ</t>
    </rPh>
    <rPh sb="25" eb="27">
      <t>コウカ</t>
    </rPh>
    <phoneticPr fontId="1"/>
  </si>
  <si>
    <t>うるま市長　　　様</t>
    <rPh sb="3" eb="4">
      <t>シ</t>
    </rPh>
    <rPh sb="4" eb="5">
      <t>チョウ</t>
    </rPh>
    <rPh sb="8" eb="9">
      <t>サマ</t>
    </rPh>
    <phoneticPr fontId="1"/>
  </si>
  <si>
    <r>
      <t>１　事業の名称　：</t>
    </r>
    <r>
      <rPr>
        <u/>
        <sz val="10.5"/>
        <color theme="1"/>
        <rFont val="ＭＳ 明朝"/>
        <family val="1"/>
        <charset val="128"/>
      </rPr>
      <t>　　認可外保育施設研修　　事業</t>
    </r>
    <r>
      <rPr>
        <sz val="10.5"/>
        <color theme="1"/>
        <rFont val="ＭＳ 明朝"/>
        <family val="1"/>
        <charset val="128"/>
      </rPr>
      <t>　　　</t>
    </r>
    <rPh sb="2" eb="4">
      <t>ジギョウ</t>
    </rPh>
    <rPh sb="5" eb="7">
      <t>メイショウ</t>
    </rPh>
    <rPh sb="22" eb="24">
      <t>ジギョウ</t>
    </rPh>
    <phoneticPr fontId="1"/>
  </si>
  <si>
    <t>　　補助金交付決定済額  ：金</t>
    <rPh sb="2" eb="5">
      <t>ホジョキン</t>
    </rPh>
    <rPh sb="5" eb="7">
      <t>コウフ</t>
    </rPh>
    <rPh sb="7" eb="9">
      <t>ケッテイ</t>
    </rPh>
    <rPh sb="9" eb="10">
      <t>スミ</t>
    </rPh>
    <rPh sb="10" eb="11">
      <t>ガク</t>
    </rPh>
    <phoneticPr fontId="1"/>
  </si>
  <si>
    <t>３　補助金所要額変更調書（様式第３号（別紙１））</t>
    <rPh sb="2" eb="5">
      <t>ホジョキン</t>
    </rPh>
    <rPh sb="5" eb="7">
      <t>ショヨウ</t>
    </rPh>
    <rPh sb="7" eb="8">
      <t>ガク</t>
    </rPh>
    <rPh sb="8" eb="10">
      <t>ヘンコウ</t>
    </rPh>
    <rPh sb="10" eb="12">
      <t>チョウショ</t>
    </rPh>
    <rPh sb="13" eb="15">
      <t>ヨウシキ</t>
    </rPh>
    <rPh sb="15" eb="16">
      <t>ダイ</t>
    </rPh>
    <rPh sb="17" eb="18">
      <t>ゴウ</t>
    </rPh>
    <rPh sb="19" eb="21">
      <t>ベッシ</t>
    </rPh>
    <phoneticPr fontId="1"/>
  </si>
  <si>
    <t>４　支出予定額算出変更内訳書（様式第３号（別紙２））</t>
    <rPh sb="2" eb="4">
      <t>シシュツ</t>
    </rPh>
    <rPh sb="4" eb="6">
      <t>ヨテイ</t>
    </rPh>
    <rPh sb="6" eb="7">
      <t>ガク</t>
    </rPh>
    <rPh sb="7" eb="9">
      <t>サンシュツ</t>
    </rPh>
    <rPh sb="9" eb="11">
      <t>ヘンコウ</t>
    </rPh>
    <rPh sb="11" eb="14">
      <t>ウチワケショ</t>
    </rPh>
    <rPh sb="15" eb="17">
      <t>ヨウシキ</t>
    </rPh>
    <rPh sb="17" eb="18">
      <t>ダイ</t>
    </rPh>
    <rPh sb="19" eb="20">
      <t>ゴウ</t>
    </rPh>
    <rPh sb="21" eb="23">
      <t>ベッシ</t>
    </rPh>
    <phoneticPr fontId="1"/>
  </si>
  <si>
    <t>６　添付書類</t>
    <rPh sb="2" eb="4">
      <t>テンプ</t>
    </rPh>
    <rPh sb="4" eb="6">
      <t>ショルイ</t>
    </rPh>
    <phoneticPr fontId="1"/>
  </si>
  <si>
    <t>（１）認可化移行支援事業（運営費支援事業）に該当する場合</t>
    <rPh sb="3" eb="5">
      <t>ニンカ</t>
    </rPh>
    <rPh sb="5" eb="6">
      <t>カ</t>
    </rPh>
    <rPh sb="6" eb="8">
      <t>イコウ</t>
    </rPh>
    <rPh sb="8" eb="10">
      <t>シエン</t>
    </rPh>
    <rPh sb="10" eb="12">
      <t>ジギョウ</t>
    </rPh>
    <rPh sb="13" eb="16">
      <t>ウンエイヒ</t>
    </rPh>
    <rPh sb="16" eb="18">
      <t>シエン</t>
    </rPh>
    <rPh sb="18" eb="20">
      <t>ジギョウ</t>
    </rPh>
    <rPh sb="22" eb="24">
      <t>ガイトウ</t>
    </rPh>
    <rPh sb="26" eb="28">
      <t>バアイ</t>
    </rPh>
    <phoneticPr fontId="1"/>
  </si>
  <si>
    <t>　　①認可化移行年度における基礎指標一覧表（様式第１（別紙４））</t>
    <rPh sb="3" eb="5">
      <t>ニンカ</t>
    </rPh>
    <rPh sb="5" eb="6">
      <t>カ</t>
    </rPh>
    <rPh sb="6" eb="8">
      <t>イコウ</t>
    </rPh>
    <rPh sb="8" eb="10">
      <t>ネンド</t>
    </rPh>
    <rPh sb="14" eb="16">
      <t>キソ</t>
    </rPh>
    <rPh sb="16" eb="18">
      <t>シヒョウ</t>
    </rPh>
    <rPh sb="18" eb="20">
      <t>イチラン</t>
    </rPh>
    <rPh sb="20" eb="21">
      <t>ヒョウ</t>
    </rPh>
    <rPh sb="22" eb="24">
      <t>ヨウシキ</t>
    </rPh>
    <rPh sb="24" eb="25">
      <t>ダイ</t>
    </rPh>
    <rPh sb="27" eb="29">
      <t>ベッシ</t>
    </rPh>
    <phoneticPr fontId="1"/>
  </si>
  <si>
    <t>　　②認可化移行計画（様式第１号（別紙５））</t>
    <rPh sb="3" eb="8">
      <t>ニンカカイコウ</t>
    </rPh>
    <rPh sb="8" eb="10">
      <t>ケイカク</t>
    </rPh>
    <rPh sb="11" eb="13">
      <t>ヨウシキ</t>
    </rPh>
    <rPh sb="13" eb="14">
      <t>ダイ</t>
    </rPh>
    <rPh sb="15" eb="16">
      <t>ゴウ</t>
    </rPh>
    <rPh sb="17" eb="19">
      <t>ベッシ</t>
    </rPh>
    <phoneticPr fontId="1"/>
  </si>
  <si>
    <t>　　③職員の給与改善予定表（様式第1号（別紙５②））</t>
    <rPh sb="3" eb="5">
      <t>ショクイン</t>
    </rPh>
    <rPh sb="6" eb="8">
      <t>キュウヨ</t>
    </rPh>
    <rPh sb="8" eb="10">
      <t>カイゼン</t>
    </rPh>
    <rPh sb="10" eb="12">
      <t>ヨテイ</t>
    </rPh>
    <rPh sb="12" eb="13">
      <t>ヒョウ</t>
    </rPh>
    <rPh sb="14" eb="16">
      <t>ヨウシキ</t>
    </rPh>
    <rPh sb="16" eb="17">
      <t>ダイ</t>
    </rPh>
    <rPh sb="18" eb="19">
      <t>ゴウ</t>
    </rPh>
    <rPh sb="20" eb="22">
      <t>ベッシ</t>
    </rPh>
    <phoneticPr fontId="1"/>
  </si>
  <si>
    <t>　　④認可化移行支援事業（運営費）月別利用児童数一覧表（様式第１号（別紙６））</t>
    <rPh sb="3" eb="5">
      <t>ニンカ</t>
    </rPh>
    <rPh sb="5" eb="6">
      <t>カ</t>
    </rPh>
    <rPh sb="6" eb="8">
      <t>イコウ</t>
    </rPh>
    <rPh sb="8" eb="10">
      <t>シエン</t>
    </rPh>
    <rPh sb="10" eb="12">
      <t>ジギョウ</t>
    </rPh>
    <rPh sb="13" eb="16">
      <t>ウンエイヒ</t>
    </rPh>
    <rPh sb="17" eb="19">
      <t>ツキベツ</t>
    </rPh>
    <rPh sb="19" eb="21">
      <t>リヨウ</t>
    </rPh>
    <rPh sb="21" eb="23">
      <t>ジドウ</t>
    </rPh>
    <rPh sb="23" eb="24">
      <t>スウ</t>
    </rPh>
    <rPh sb="24" eb="26">
      <t>イチラン</t>
    </rPh>
    <rPh sb="26" eb="27">
      <t>ヒョウ</t>
    </rPh>
    <rPh sb="28" eb="30">
      <t>ヨウシキ</t>
    </rPh>
    <rPh sb="30" eb="31">
      <t>ダイ</t>
    </rPh>
    <rPh sb="32" eb="33">
      <t>ゴウ</t>
    </rPh>
    <rPh sb="34" eb="36">
      <t>ベッシ</t>
    </rPh>
    <phoneticPr fontId="1"/>
  </si>
  <si>
    <t>（２）その他必要となる書類</t>
    <rPh sb="5" eb="6">
      <t>タ</t>
    </rPh>
    <rPh sb="6" eb="8">
      <t>ヒツヨウ</t>
    </rPh>
    <rPh sb="11" eb="13">
      <t>ショルイ</t>
    </rPh>
    <phoneticPr fontId="1"/>
  </si>
  <si>
    <t>様式第3号（別紙1）</t>
    <rPh sb="0" eb="2">
      <t>ヨウシキ</t>
    </rPh>
    <rPh sb="2" eb="3">
      <t>ダイ</t>
    </rPh>
    <rPh sb="4" eb="5">
      <t>ゴウ</t>
    </rPh>
    <rPh sb="6" eb="8">
      <t>ベッシ</t>
    </rPh>
    <phoneticPr fontId="1"/>
  </si>
  <si>
    <t>補助金所要額変更調書</t>
    <rPh sb="0" eb="3">
      <t>ホジョキン</t>
    </rPh>
    <rPh sb="3" eb="5">
      <t>ショヨウ</t>
    </rPh>
    <rPh sb="5" eb="6">
      <t>ガク</t>
    </rPh>
    <rPh sb="6" eb="8">
      <t>ヘンコウ</t>
    </rPh>
    <rPh sb="8" eb="10">
      <t>チョウショ</t>
    </rPh>
    <phoneticPr fontId="1"/>
  </si>
  <si>
    <t>対象経費の　　　　　　　　支出予定額</t>
    <rPh sb="0" eb="2">
      <t>タイショウ</t>
    </rPh>
    <rPh sb="2" eb="4">
      <t>ケイヒ</t>
    </rPh>
    <rPh sb="13" eb="15">
      <t>シシュツ</t>
    </rPh>
    <rPh sb="15" eb="17">
      <t>ヨテイ</t>
    </rPh>
    <rPh sb="17" eb="18">
      <t>ガク</t>
    </rPh>
    <phoneticPr fontId="1"/>
  </si>
  <si>
    <t>補助所要額</t>
    <rPh sb="0" eb="2">
      <t>ホジョ</t>
    </rPh>
    <rPh sb="2" eb="4">
      <t>ショヨウ</t>
    </rPh>
    <rPh sb="4" eb="5">
      <t>ガク</t>
    </rPh>
    <phoneticPr fontId="1"/>
  </si>
  <si>
    <t>A</t>
    <phoneticPr fontId="1"/>
  </si>
  <si>
    <t>B</t>
    <phoneticPr fontId="1"/>
  </si>
  <si>
    <t>C</t>
    <phoneticPr fontId="1"/>
  </si>
  <si>
    <t>D</t>
    <phoneticPr fontId="1"/>
  </si>
  <si>
    <t>E</t>
    <phoneticPr fontId="1"/>
  </si>
  <si>
    <t>合計</t>
    <rPh sb="0" eb="2">
      <t>ゴウケイ</t>
    </rPh>
    <phoneticPr fontId="1"/>
  </si>
  <si>
    <t>注：E欄は、C欄とD欄のいずれか少ないほうに別表の補助率を乗じた金額を記入する。この場合において、算出された額に1,000未満の端数が生じた場合は、これを切り捨てるものとする。</t>
    <rPh sb="16" eb="17">
      <t>スク</t>
    </rPh>
    <phoneticPr fontId="1"/>
  </si>
  <si>
    <t>交付決定済額</t>
    <rPh sb="0" eb="2">
      <t>コウフ</t>
    </rPh>
    <rPh sb="2" eb="4">
      <t>ケッテイ</t>
    </rPh>
    <rPh sb="4" eb="5">
      <t>ズミ</t>
    </rPh>
    <rPh sb="5" eb="6">
      <t>ガク</t>
    </rPh>
    <phoneticPr fontId="1"/>
  </si>
  <si>
    <r>
      <rPr>
        <sz val="10"/>
        <color rgb="FFFF0000"/>
        <rFont val="ＭＳ 明朝"/>
        <family val="1"/>
        <charset val="128"/>
      </rPr>
      <t>　　</t>
    </r>
    <r>
      <rPr>
        <sz val="10"/>
        <color theme="1"/>
        <rFont val="ＭＳ 明朝"/>
        <family val="1"/>
        <charset val="128"/>
      </rPr>
      <t>増　　　減　　　額　：金</t>
    </r>
    <rPh sb="2" eb="3">
      <t>ゾウ</t>
    </rPh>
    <rPh sb="6" eb="7">
      <t>ゲン</t>
    </rPh>
    <rPh sb="10" eb="11">
      <t>ガク</t>
    </rPh>
    <phoneticPr fontId="1"/>
  </si>
  <si>
    <t>２　補助金変更交付申請額：金</t>
    <rPh sb="2" eb="5">
      <t>ホジョキン</t>
    </rPh>
    <rPh sb="5" eb="7">
      <t>ヘンコウ</t>
    </rPh>
    <rPh sb="7" eb="9">
      <t>コウフ</t>
    </rPh>
    <rPh sb="9" eb="11">
      <t>シンセイ</t>
    </rPh>
    <rPh sb="11" eb="12">
      <t>ガク</t>
    </rPh>
    <phoneticPr fontId="1"/>
  </si>
  <si>
    <t>様式第3号（別紙2）</t>
    <phoneticPr fontId="1"/>
  </si>
  <si>
    <t>※上限130,000円</t>
    <rPh sb="1" eb="3">
      <t>ジョウゲン</t>
    </rPh>
    <rPh sb="10" eb="11">
      <t>エン</t>
    </rPh>
    <phoneticPr fontId="1"/>
  </si>
  <si>
    <t>※上限130,000円</t>
    <phoneticPr fontId="1"/>
  </si>
  <si>
    <t xml:space="preserve">目的・効果
※具体的に記入すること） </t>
    <rPh sb="0" eb="2">
      <t>モクテキ</t>
    </rPh>
    <rPh sb="3" eb="5">
      <t>コウカ</t>
    </rPh>
    <rPh sb="7" eb="9">
      <t>グタイ</t>
    </rPh>
    <rPh sb="9" eb="10">
      <t>テキ</t>
    </rPh>
    <rPh sb="11" eb="13">
      <t>キニュウ</t>
    </rPh>
    <phoneticPr fontId="29"/>
  </si>
  <si>
    <t>変更理由</t>
    <rPh sb="0" eb="2">
      <t>ヘンコウ</t>
    </rPh>
    <rPh sb="2" eb="4">
      <t>リユウ</t>
    </rPh>
    <phoneticPr fontId="1"/>
  </si>
  <si>
    <t>５　変更事由:</t>
    <rPh sb="2" eb="4">
      <t>ヘンコウ</t>
    </rPh>
    <rPh sb="4" eb="6">
      <t>ジユウ</t>
    </rPh>
    <phoneticPr fontId="1"/>
  </si>
  <si>
    <t>2つ目の研修名</t>
    <rPh sb="6" eb="7">
      <t>メイ</t>
    </rPh>
    <phoneticPr fontId="1"/>
  </si>
  <si>
    <t>2つ目の研修の受講日</t>
    <rPh sb="2" eb="3">
      <t>メ</t>
    </rPh>
    <rPh sb="4" eb="6">
      <t>ケンシュウ</t>
    </rPh>
    <rPh sb="7" eb="9">
      <t>ジュコウ</t>
    </rPh>
    <rPh sb="9" eb="10">
      <t>ビ</t>
    </rPh>
    <phoneticPr fontId="1"/>
  </si>
  <si>
    <t>※受講した場合のみ入力。</t>
    <rPh sb="1" eb="3">
      <t>ジュコウ</t>
    </rPh>
    <rPh sb="5" eb="7">
      <t>バアイ</t>
    </rPh>
    <rPh sb="9" eb="11">
      <t>ニュウリョク</t>
    </rPh>
    <phoneticPr fontId="1"/>
  </si>
  <si>
    <t>※受講した場合のみ入力。研修の内容がわかるように記入。</t>
    <rPh sb="1" eb="3">
      <t>ジュコウ</t>
    </rPh>
    <rPh sb="5" eb="7">
      <t>バアイ</t>
    </rPh>
    <rPh sb="9" eb="11">
      <t>ニュウリョク</t>
    </rPh>
    <rPh sb="12" eb="14">
      <t>ケンシュウ</t>
    </rPh>
    <rPh sb="15" eb="17">
      <t>ナイヨウ</t>
    </rPh>
    <rPh sb="24" eb="26">
      <t>キニュウ</t>
    </rPh>
    <phoneticPr fontId="1"/>
  </si>
  <si>
    <t>※有の場合○を入力。</t>
    <rPh sb="1" eb="2">
      <t>アリ</t>
    </rPh>
    <rPh sb="3" eb="5">
      <t>バアイ</t>
    </rPh>
    <rPh sb="7" eb="9">
      <t>ニュウリョク</t>
    </rPh>
    <phoneticPr fontId="1"/>
  </si>
  <si>
    <t>※交付決定通知書から転記。</t>
    <rPh sb="1" eb="3">
      <t>コウフ</t>
    </rPh>
    <rPh sb="3" eb="5">
      <t>ケッテイ</t>
    </rPh>
    <rPh sb="5" eb="7">
      <t>ツウチ</t>
    </rPh>
    <rPh sb="7" eb="8">
      <t>ショ</t>
    </rPh>
    <rPh sb="10" eb="12">
      <t>テンキ</t>
    </rPh>
    <phoneticPr fontId="1"/>
  </si>
  <si>
    <t>こちらのシートに入力した内容が、別シート（各書類に反映されます）。</t>
    <phoneticPr fontId="1"/>
  </si>
  <si>
    <t>金融機関名</t>
    <rPh sb="0" eb="2">
      <t>キンユウ</t>
    </rPh>
    <rPh sb="2" eb="4">
      <t>キカン</t>
    </rPh>
    <rPh sb="4" eb="5">
      <t>メイ</t>
    </rPh>
    <phoneticPr fontId="1"/>
  </si>
  <si>
    <t>金融機関情報</t>
    <rPh sb="0" eb="2">
      <t>キンユウ</t>
    </rPh>
    <rPh sb="2" eb="4">
      <t>キカン</t>
    </rPh>
    <rPh sb="4" eb="6">
      <t>ジョウホウ</t>
    </rPh>
    <phoneticPr fontId="1"/>
  </si>
  <si>
    <t>支店名</t>
    <rPh sb="0" eb="3">
      <t>シテンメイ</t>
    </rPh>
    <phoneticPr fontId="1"/>
  </si>
  <si>
    <t>口座番号</t>
    <rPh sb="0" eb="2">
      <t>コウザ</t>
    </rPh>
    <rPh sb="2" eb="4">
      <t>バンゴウ</t>
    </rPh>
    <phoneticPr fontId="1"/>
  </si>
  <si>
    <t>口座名義</t>
    <rPh sb="0" eb="2">
      <t>コウザ</t>
    </rPh>
    <rPh sb="2" eb="4">
      <t>メイギ</t>
    </rPh>
    <phoneticPr fontId="1"/>
  </si>
  <si>
    <t>※記入例→○○銀行</t>
    <rPh sb="1" eb="3">
      <t>キニュウ</t>
    </rPh>
    <rPh sb="3" eb="4">
      <t>レイ</t>
    </rPh>
    <rPh sb="7" eb="9">
      <t>ギンコウ</t>
    </rPh>
    <phoneticPr fontId="1"/>
  </si>
  <si>
    <t>※記入例→○○支店</t>
    <rPh sb="1" eb="3">
      <t>キニュウ</t>
    </rPh>
    <rPh sb="3" eb="4">
      <t>レイ</t>
    </rPh>
    <rPh sb="7" eb="9">
      <t>シテン</t>
    </rPh>
    <phoneticPr fontId="1"/>
  </si>
  <si>
    <t>口座名義(カナ)</t>
    <rPh sb="0" eb="2">
      <t>コウザ</t>
    </rPh>
    <rPh sb="2" eb="4">
      <t>メイギ</t>
    </rPh>
    <phoneticPr fontId="1"/>
  </si>
  <si>
    <t>※該当する箇所に○印</t>
    <rPh sb="1" eb="3">
      <t>ガイトウ</t>
    </rPh>
    <rPh sb="5" eb="6">
      <t>カ</t>
    </rPh>
    <rPh sb="6" eb="7">
      <t>ショ</t>
    </rPh>
    <rPh sb="9" eb="10">
      <t>シルシ</t>
    </rPh>
    <phoneticPr fontId="29"/>
  </si>
  <si>
    <t>個　人　　・個人事業所等</t>
    <rPh sb="0" eb="1">
      <t>コ</t>
    </rPh>
    <rPh sb="2" eb="3">
      <t>ヒト</t>
    </rPh>
    <rPh sb="6" eb="8">
      <t>コジン</t>
    </rPh>
    <rPh sb="8" eb="11">
      <t>ジギョウショ</t>
    </rPh>
    <rPh sb="11" eb="12">
      <t>トウ</t>
    </rPh>
    <phoneticPr fontId="29"/>
  </si>
  <si>
    <t>債権者登録申請書</t>
    <rPh sb="0" eb="3">
      <t>サイケンシャ</t>
    </rPh>
    <rPh sb="3" eb="5">
      <t>トウロク</t>
    </rPh>
    <rPh sb="5" eb="8">
      <t>シンセイショ</t>
    </rPh>
    <phoneticPr fontId="29"/>
  </si>
  <si>
    <t>担当課記載欄</t>
    <rPh sb="0" eb="3">
      <t>タントウカ</t>
    </rPh>
    <rPh sb="3" eb="5">
      <t>キサイ</t>
    </rPh>
    <rPh sb="5" eb="6">
      <t>ラン</t>
    </rPh>
    <phoneticPr fontId="29"/>
  </si>
  <si>
    <r>
      <rPr>
        <b/>
        <sz val="9"/>
        <rFont val="ＭＳ Ｐゴシック"/>
        <family val="3"/>
        <charset val="128"/>
      </rPr>
      <t>1.</t>
    </r>
    <r>
      <rPr>
        <sz val="9"/>
        <rFont val="ＭＳ Ｐゴシック"/>
        <family val="3"/>
        <charset val="128"/>
      </rPr>
      <t>　登録</t>
    </r>
    <rPh sb="3" eb="5">
      <t>トウロク</t>
    </rPh>
    <phoneticPr fontId="29"/>
  </si>
  <si>
    <r>
      <rPr>
        <b/>
        <sz val="9"/>
        <rFont val="ＭＳ Ｐゴシック"/>
        <family val="3"/>
        <charset val="128"/>
      </rPr>
      <t>2.</t>
    </r>
    <r>
      <rPr>
        <sz val="9"/>
        <rFont val="ＭＳ Ｐゴシック"/>
        <family val="3"/>
        <charset val="128"/>
      </rPr>
      <t>　訂正</t>
    </r>
    <rPh sb="3" eb="5">
      <t>テイセイ</t>
    </rPh>
    <phoneticPr fontId="29"/>
  </si>
  <si>
    <r>
      <rPr>
        <b/>
        <sz val="9"/>
        <rFont val="ＭＳ Ｐゴシック"/>
        <family val="3"/>
        <charset val="128"/>
      </rPr>
      <t>3</t>
    </r>
    <r>
      <rPr>
        <sz val="9"/>
        <rFont val="ＭＳ Ｐゴシック"/>
        <family val="3"/>
        <charset val="128"/>
      </rPr>
      <t>.　追加</t>
    </r>
    <rPh sb="3" eb="5">
      <t>ツイカ</t>
    </rPh>
    <phoneticPr fontId="29"/>
  </si>
  <si>
    <r>
      <rPr>
        <b/>
        <sz val="9"/>
        <rFont val="ＭＳ Ｐゴシック"/>
        <family val="3"/>
        <charset val="128"/>
      </rPr>
      <t>4.</t>
    </r>
    <r>
      <rPr>
        <sz val="9"/>
        <rFont val="ＭＳ Ｐゴシック"/>
        <family val="3"/>
        <charset val="128"/>
      </rPr>
      <t>　削除</t>
    </r>
    <rPh sb="3" eb="5">
      <t>サクジョ</t>
    </rPh>
    <phoneticPr fontId="29"/>
  </si>
  <si>
    <t>債　権　者　区　分</t>
    <rPh sb="0" eb="1">
      <t>サイ</t>
    </rPh>
    <rPh sb="2" eb="3">
      <t>ケン</t>
    </rPh>
    <rPh sb="4" eb="5">
      <t>シャ</t>
    </rPh>
    <rPh sb="6" eb="7">
      <t>ク</t>
    </rPh>
    <rPh sb="8" eb="9">
      <t>ブン</t>
    </rPh>
    <phoneticPr fontId="29"/>
  </si>
  <si>
    <t>個人</t>
    <rPh sb="0" eb="2">
      <t>コジン</t>
    </rPh>
    <phoneticPr fontId="29"/>
  </si>
  <si>
    <t>個人事業所（商店、事務所等）</t>
    <rPh sb="0" eb="2">
      <t>コジン</t>
    </rPh>
    <rPh sb="2" eb="5">
      <t>ジギョウショ</t>
    </rPh>
    <rPh sb="6" eb="8">
      <t>ショウテン</t>
    </rPh>
    <rPh sb="9" eb="11">
      <t>ジム</t>
    </rPh>
    <rPh sb="11" eb="12">
      <t>ショ</t>
    </rPh>
    <rPh sb="12" eb="13">
      <t>トウ</t>
    </rPh>
    <phoneticPr fontId="29"/>
  </si>
  <si>
    <t>臨時・嘱託職員</t>
    <rPh sb="0" eb="2">
      <t>リンジ</t>
    </rPh>
    <rPh sb="3" eb="5">
      <t>ショクタク</t>
    </rPh>
    <rPh sb="5" eb="7">
      <t>ショクイン</t>
    </rPh>
    <phoneticPr fontId="29"/>
  </si>
  <si>
    <t>うるま市長　殿</t>
    <rPh sb="3" eb="4">
      <t>シ</t>
    </rPh>
    <rPh sb="4" eb="5">
      <t>チョウ</t>
    </rPh>
    <rPh sb="6" eb="7">
      <t>ドノ</t>
    </rPh>
    <phoneticPr fontId="29"/>
  </si>
  <si>
    <t>職員</t>
    <rPh sb="0" eb="2">
      <t>ショクイン</t>
    </rPh>
    <phoneticPr fontId="29"/>
  </si>
  <si>
    <t>資金前渡受領者</t>
    <rPh sb="0" eb="2">
      <t>シキン</t>
    </rPh>
    <rPh sb="2" eb="4">
      <t>ゼント</t>
    </rPh>
    <rPh sb="4" eb="6">
      <t>ジュリョウ</t>
    </rPh>
    <rPh sb="6" eb="7">
      <t>シャ</t>
    </rPh>
    <phoneticPr fontId="29"/>
  </si>
  <si>
    <t>申請年月日</t>
    <rPh sb="0" eb="2">
      <t>シンセイ</t>
    </rPh>
    <rPh sb="2" eb="5">
      <t>ネンガッピ</t>
    </rPh>
    <phoneticPr fontId="29"/>
  </si>
  <si>
    <t>：</t>
    <phoneticPr fontId="29"/>
  </si>
  <si>
    <t>令和　　　　年　　　　月　　　　日</t>
    <rPh sb="6" eb="7">
      <t>ネン</t>
    </rPh>
    <rPh sb="11" eb="12">
      <t>ガツ</t>
    </rPh>
    <rPh sb="16" eb="17">
      <t>ニチ</t>
    </rPh>
    <phoneticPr fontId="29"/>
  </si>
  <si>
    <t>課名</t>
    <rPh sb="0" eb="1">
      <t>カ</t>
    </rPh>
    <rPh sb="1" eb="2">
      <t>メイ</t>
    </rPh>
    <phoneticPr fontId="29"/>
  </si>
  <si>
    <t>　債権者登録について、次のとおり申請します。</t>
    <rPh sb="1" eb="4">
      <t>サイケンシャ</t>
    </rPh>
    <rPh sb="11" eb="12">
      <t>ツギ</t>
    </rPh>
    <phoneticPr fontId="29"/>
  </si>
  <si>
    <t>担当者（内線）</t>
    <rPh sb="0" eb="3">
      <t>タントウシャ</t>
    </rPh>
    <rPh sb="4" eb="6">
      <t>ナイセン</t>
    </rPh>
    <phoneticPr fontId="29"/>
  </si>
  <si>
    <t>　なお、登録年月日より3年間、使用履歴がない場合は、</t>
    <rPh sb="4" eb="6">
      <t>トウロク</t>
    </rPh>
    <rPh sb="6" eb="9">
      <t>ネンガッピ</t>
    </rPh>
    <rPh sb="17" eb="19">
      <t>リレキ</t>
    </rPh>
    <phoneticPr fontId="29"/>
  </si>
  <si>
    <t>※新規登録以外は担当課で記載</t>
    <phoneticPr fontId="29"/>
  </si>
  <si>
    <t>債権者登録が削除されることに同意いたします。</t>
    <rPh sb="0" eb="3">
      <t>サイケンシャ</t>
    </rPh>
    <rPh sb="3" eb="5">
      <t>トウロク</t>
    </rPh>
    <rPh sb="6" eb="8">
      <t>サクジョ</t>
    </rPh>
    <rPh sb="14" eb="16">
      <t>ドウイ</t>
    </rPh>
    <phoneticPr fontId="29"/>
  </si>
  <si>
    <t>債権者番号</t>
    <rPh sb="0" eb="2">
      <t>サイケン</t>
    </rPh>
    <rPh sb="2" eb="3">
      <t>シャ</t>
    </rPh>
    <rPh sb="3" eb="5">
      <t>バンゴウ</t>
    </rPh>
    <phoneticPr fontId="29"/>
  </si>
  <si>
    <t>※申請者記入欄</t>
    <rPh sb="1" eb="3">
      <t>シンセイ</t>
    </rPh>
    <rPh sb="3" eb="4">
      <t>シャ</t>
    </rPh>
    <rPh sb="4" eb="6">
      <t>キニュウ</t>
    </rPh>
    <rPh sb="6" eb="7">
      <t>ラン</t>
    </rPh>
    <phoneticPr fontId="29"/>
  </si>
  <si>
    <t>ﾌﾘｶﾞﾅ</t>
    <phoneticPr fontId="29"/>
  </si>
  <si>
    <t>申請者</t>
    <rPh sb="0" eb="3">
      <t>シンセイシャ</t>
    </rPh>
    <phoneticPr fontId="29"/>
  </si>
  <si>
    <t>氏名</t>
    <rPh sb="0" eb="2">
      <t>シメイ</t>
    </rPh>
    <phoneticPr fontId="29"/>
  </si>
  <si>
    <t>※契約書及び請求書に使用する名称と一致させてください。</t>
    <rPh sb="1" eb="4">
      <t>ケイヤクショ</t>
    </rPh>
    <rPh sb="4" eb="5">
      <t>オヨ</t>
    </rPh>
    <rPh sb="6" eb="9">
      <t>セイキュウショ</t>
    </rPh>
    <rPh sb="10" eb="12">
      <t>シヨウ</t>
    </rPh>
    <rPh sb="14" eb="16">
      <t>メイショウ</t>
    </rPh>
    <rPh sb="17" eb="19">
      <t>イッチ</t>
    </rPh>
    <phoneticPr fontId="29"/>
  </si>
  <si>
    <t>又は</t>
    <rPh sb="0" eb="1">
      <t>マタ</t>
    </rPh>
    <phoneticPr fontId="29"/>
  </si>
  <si>
    <t>名称</t>
    <rPh sb="0" eb="2">
      <t>メイショウ</t>
    </rPh>
    <phoneticPr fontId="29"/>
  </si>
  <si>
    <t>＜　個人事業所の場合は、その屋号＞</t>
    <rPh sb="2" eb="4">
      <t>コジン</t>
    </rPh>
    <rPh sb="4" eb="7">
      <t>ジギョウショ</t>
    </rPh>
    <rPh sb="8" eb="10">
      <t>バアイ</t>
    </rPh>
    <rPh sb="14" eb="16">
      <t>ヤゴウ</t>
    </rPh>
    <phoneticPr fontId="29"/>
  </si>
  <si>
    <t>代表者氏名</t>
    <rPh sb="0" eb="3">
      <t>ダイヒョウシャ</t>
    </rPh>
    <rPh sb="3" eb="5">
      <t>シメイ</t>
    </rPh>
    <phoneticPr fontId="29"/>
  </si>
  <si>
    <t>契約・請求時使用印</t>
    <rPh sb="0" eb="2">
      <t>ケイヤク</t>
    </rPh>
    <rPh sb="3" eb="5">
      <t>セイキュウ</t>
    </rPh>
    <rPh sb="5" eb="6">
      <t>ジ</t>
    </rPh>
    <rPh sb="6" eb="8">
      <t>シヨウ</t>
    </rPh>
    <rPh sb="8" eb="9">
      <t>イン</t>
    </rPh>
    <phoneticPr fontId="29"/>
  </si>
  <si>
    <t>印</t>
    <rPh sb="0" eb="1">
      <t>イン</t>
    </rPh>
    <phoneticPr fontId="29"/>
  </si>
  <si>
    <t>＜個人事業所のみ記入＞</t>
    <rPh sb="1" eb="3">
      <t>コジン</t>
    </rPh>
    <rPh sb="3" eb="6">
      <t>ジギョウショ</t>
    </rPh>
    <rPh sb="8" eb="10">
      <t>キニュウ</t>
    </rPh>
    <phoneticPr fontId="29"/>
  </si>
  <si>
    <t>生年月日</t>
    <rPh sb="0" eb="2">
      <t>セイネン</t>
    </rPh>
    <rPh sb="2" eb="4">
      <t>ガッピ</t>
    </rPh>
    <phoneticPr fontId="29"/>
  </si>
  <si>
    <t>明</t>
    <rPh sb="0" eb="1">
      <t>メイ</t>
    </rPh>
    <phoneticPr fontId="29"/>
  </si>
  <si>
    <t>・</t>
    <phoneticPr fontId="29"/>
  </si>
  <si>
    <t>大</t>
    <rPh sb="0" eb="1">
      <t>タイ</t>
    </rPh>
    <phoneticPr fontId="29"/>
  </si>
  <si>
    <t>・</t>
    <phoneticPr fontId="29"/>
  </si>
  <si>
    <t>昭</t>
    <rPh sb="0" eb="1">
      <t>アキラ</t>
    </rPh>
    <phoneticPr fontId="29"/>
  </si>
  <si>
    <t>・</t>
    <phoneticPr fontId="29"/>
  </si>
  <si>
    <t>平</t>
    <rPh sb="0" eb="1">
      <t>ヘイ</t>
    </rPh>
    <phoneticPr fontId="29"/>
  </si>
  <si>
    <t>年</t>
    <rPh sb="0" eb="1">
      <t>ネン</t>
    </rPh>
    <phoneticPr fontId="29"/>
  </si>
  <si>
    <t>月</t>
    <rPh sb="0" eb="1">
      <t>ツキ</t>
    </rPh>
    <phoneticPr fontId="29"/>
  </si>
  <si>
    <t>日</t>
    <rPh sb="0" eb="1">
      <t>ニチ</t>
    </rPh>
    <phoneticPr fontId="29"/>
  </si>
  <si>
    <t>＜源泉徴収対象者のみ記入＞</t>
    <rPh sb="1" eb="3">
      <t>ゲンセン</t>
    </rPh>
    <rPh sb="3" eb="5">
      <t>チョウシュウ</t>
    </rPh>
    <rPh sb="5" eb="8">
      <t>タイショウシャ</t>
    </rPh>
    <rPh sb="10" eb="12">
      <t>キニュウ</t>
    </rPh>
    <phoneticPr fontId="29"/>
  </si>
  <si>
    <t>住所・所在地</t>
    <rPh sb="0" eb="2">
      <t>ジュウショ</t>
    </rPh>
    <rPh sb="3" eb="6">
      <t>ショザイチ</t>
    </rPh>
    <phoneticPr fontId="29"/>
  </si>
  <si>
    <t>〒</t>
    <phoneticPr fontId="29"/>
  </si>
  <si>
    <t>-</t>
    <phoneticPr fontId="29"/>
  </si>
  <si>
    <t>個人事業所の場合、代表者の個人印、又は事業所印のどちらかを押印</t>
    <rPh sb="0" eb="2">
      <t>コジン</t>
    </rPh>
    <rPh sb="2" eb="5">
      <t>ジギョウショ</t>
    </rPh>
    <rPh sb="6" eb="8">
      <t>バアイ</t>
    </rPh>
    <rPh sb="9" eb="12">
      <t>ダイヒョウシャ</t>
    </rPh>
    <rPh sb="13" eb="15">
      <t>コジン</t>
    </rPh>
    <rPh sb="15" eb="16">
      <t>イン</t>
    </rPh>
    <phoneticPr fontId="29"/>
  </si>
  <si>
    <t>方書</t>
    <rPh sb="0" eb="1">
      <t>ホウ</t>
    </rPh>
    <rPh sb="1" eb="2">
      <t>ショ</t>
    </rPh>
    <phoneticPr fontId="29"/>
  </si>
  <si>
    <t>ＴＥＬ</t>
    <phoneticPr fontId="29"/>
  </si>
  <si>
    <t>＜団地、アパート、マンション名等＞</t>
    <rPh sb="1" eb="3">
      <t>ダンチ</t>
    </rPh>
    <rPh sb="14" eb="15">
      <t>メイ</t>
    </rPh>
    <rPh sb="15" eb="16">
      <t>トウ</t>
    </rPh>
    <phoneticPr fontId="29"/>
  </si>
  <si>
    <t>※申請者記入欄（該当する区分番号に○をつけてください。）</t>
    <rPh sb="1" eb="3">
      <t>シンセイ</t>
    </rPh>
    <rPh sb="3" eb="4">
      <t>シャ</t>
    </rPh>
    <rPh sb="4" eb="6">
      <t>キニュウ</t>
    </rPh>
    <rPh sb="6" eb="7">
      <t>ラン</t>
    </rPh>
    <rPh sb="8" eb="10">
      <t>ガイトウ</t>
    </rPh>
    <rPh sb="12" eb="14">
      <t>クブン</t>
    </rPh>
    <rPh sb="14" eb="16">
      <t>バンゴウ</t>
    </rPh>
    <phoneticPr fontId="29"/>
  </si>
  <si>
    <t>支払方法</t>
    <rPh sb="0" eb="2">
      <t>シハライ</t>
    </rPh>
    <rPh sb="2" eb="4">
      <t>ホウホウ</t>
    </rPh>
    <phoneticPr fontId="29"/>
  </si>
  <si>
    <t>口座振替</t>
    <rPh sb="0" eb="2">
      <t>コウザ</t>
    </rPh>
    <rPh sb="2" eb="4">
      <t>フリカエ</t>
    </rPh>
    <phoneticPr fontId="29"/>
  </si>
  <si>
    <t>納付書払</t>
    <rPh sb="0" eb="3">
      <t>ノウフショ</t>
    </rPh>
    <rPh sb="3" eb="4">
      <t>ハラ</t>
    </rPh>
    <phoneticPr fontId="29"/>
  </si>
  <si>
    <t>※申請者記入欄（支払方法区分を口座振替とする場合のみ記入をお願いします。）</t>
    <rPh sb="1" eb="4">
      <t>シンセイシャ</t>
    </rPh>
    <rPh sb="4" eb="6">
      <t>キニュウ</t>
    </rPh>
    <rPh sb="6" eb="7">
      <t>ラン</t>
    </rPh>
    <rPh sb="8" eb="10">
      <t>シハライ</t>
    </rPh>
    <rPh sb="10" eb="12">
      <t>ホウホウ</t>
    </rPh>
    <rPh sb="12" eb="14">
      <t>クブン</t>
    </rPh>
    <rPh sb="15" eb="17">
      <t>コウザ</t>
    </rPh>
    <rPh sb="17" eb="19">
      <t>フリカエ</t>
    </rPh>
    <rPh sb="22" eb="24">
      <t>バアイ</t>
    </rPh>
    <rPh sb="26" eb="28">
      <t>キニュウ</t>
    </rPh>
    <rPh sb="30" eb="31">
      <t>ネガ</t>
    </rPh>
    <phoneticPr fontId="29"/>
  </si>
  <si>
    <t>口座情報</t>
    <rPh sb="0" eb="2">
      <t>コウザ</t>
    </rPh>
    <rPh sb="2" eb="4">
      <t>ジョウホウ</t>
    </rPh>
    <phoneticPr fontId="29"/>
  </si>
  <si>
    <t>（　全対象　・　前金払専用　）</t>
    <rPh sb="2" eb="3">
      <t>ゼン</t>
    </rPh>
    <rPh sb="3" eb="5">
      <t>タイショウ</t>
    </rPh>
    <rPh sb="8" eb="10">
      <t>マエキン</t>
    </rPh>
    <rPh sb="10" eb="11">
      <t>ハラ</t>
    </rPh>
    <rPh sb="11" eb="13">
      <t>センヨウ</t>
    </rPh>
    <phoneticPr fontId="29"/>
  </si>
  <si>
    <t>※口座番号、口座名義人は預金通帳等に基づき、正確に記入してください。</t>
    <rPh sb="1" eb="3">
      <t>コウザ</t>
    </rPh>
    <rPh sb="3" eb="5">
      <t>バンゴウ</t>
    </rPh>
    <rPh sb="6" eb="8">
      <t>コウザ</t>
    </rPh>
    <rPh sb="8" eb="10">
      <t>メイギ</t>
    </rPh>
    <rPh sb="10" eb="11">
      <t>ニン</t>
    </rPh>
    <rPh sb="12" eb="13">
      <t>アズカリ</t>
    </rPh>
    <rPh sb="13" eb="14">
      <t>キン</t>
    </rPh>
    <rPh sb="14" eb="16">
      <t>ツウチョウ</t>
    </rPh>
    <rPh sb="16" eb="17">
      <t>トウ</t>
    </rPh>
    <rPh sb="18" eb="19">
      <t>モト</t>
    </rPh>
    <rPh sb="22" eb="24">
      <t>セイカク</t>
    </rPh>
    <rPh sb="25" eb="27">
      <t>キニュウ</t>
    </rPh>
    <phoneticPr fontId="29"/>
  </si>
  <si>
    <t>金融機関情報</t>
    <rPh sb="0" eb="2">
      <t>キンユウ</t>
    </rPh>
    <rPh sb="2" eb="4">
      <t>キカン</t>
    </rPh>
    <rPh sb="4" eb="6">
      <t>ジョウホウ</t>
    </rPh>
    <phoneticPr fontId="29"/>
  </si>
  <si>
    <t>金融機関名</t>
    <rPh sb="0" eb="2">
      <t>キンユウ</t>
    </rPh>
    <rPh sb="2" eb="4">
      <t>キカン</t>
    </rPh>
    <rPh sb="4" eb="5">
      <t>メイ</t>
    </rPh>
    <phoneticPr fontId="29"/>
  </si>
  <si>
    <t>支店名</t>
    <rPh sb="0" eb="3">
      <t>シテンメイ</t>
    </rPh>
    <phoneticPr fontId="29"/>
  </si>
  <si>
    <t>金融機関コード</t>
    <rPh sb="0" eb="2">
      <t>キンユウ</t>
    </rPh>
    <rPh sb="2" eb="4">
      <t>キカン</t>
    </rPh>
    <phoneticPr fontId="29"/>
  </si>
  <si>
    <t>支店コード</t>
    <rPh sb="0" eb="2">
      <t>シテン</t>
    </rPh>
    <phoneticPr fontId="29"/>
  </si>
  <si>
    <t>金融機関・支店コードの省略可</t>
    <rPh sb="0" eb="2">
      <t>キンユウ</t>
    </rPh>
    <rPh sb="2" eb="4">
      <t>キカン</t>
    </rPh>
    <rPh sb="5" eb="7">
      <t>シテン</t>
    </rPh>
    <rPh sb="11" eb="13">
      <t>ショウリャク</t>
    </rPh>
    <rPh sb="13" eb="14">
      <t>カ</t>
    </rPh>
    <phoneticPr fontId="29"/>
  </si>
  <si>
    <t>口座種別</t>
    <rPh sb="0" eb="2">
      <t>コウザ</t>
    </rPh>
    <rPh sb="2" eb="4">
      <t>シュベツ</t>
    </rPh>
    <phoneticPr fontId="29"/>
  </si>
  <si>
    <t>01</t>
    <phoneticPr fontId="29"/>
  </si>
  <si>
    <t>：</t>
    <phoneticPr fontId="29"/>
  </si>
  <si>
    <t>普通</t>
    <rPh sb="0" eb="2">
      <t>フツウ</t>
    </rPh>
    <phoneticPr fontId="29"/>
  </si>
  <si>
    <t>02</t>
    <phoneticPr fontId="29"/>
  </si>
  <si>
    <t>：</t>
    <phoneticPr fontId="29"/>
  </si>
  <si>
    <t>当座</t>
    <rPh sb="0" eb="2">
      <t>トウザ</t>
    </rPh>
    <phoneticPr fontId="29"/>
  </si>
  <si>
    <t>03</t>
    <phoneticPr fontId="29"/>
  </si>
  <si>
    <t>：</t>
    <phoneticPr fontId="29"/>
  </si>
  <si>
    <t>その他</t>
    <rPh sb="2" eb="3">
      <t>タ</t>
    </rPh>
    <phoneticPr fontId="29"/>
  </si>
  <si>
    <t>口座番号</t>
    <rPh sb="0" eb="2">
      <t>コウザ</t>
    </rPh>
    <rPh sb="2" eb="4">
      <t>バンゴウ</t>
    </rPh>
    <phoneticPr fontId="29"/>
  </si>
  <si>
    <t>口座名義人（カナ）</t>
    <rPh sb="0" eb="2">
      <t>コウザ</t>
    </rPh>
    <rPh sb="2" eb="4">
      <t>メイギ</t>
    </rPh>
    <rPh sb="4" eb="5">
      <t>ニン</t>
    </rPh>
    <phoneticPr fontId="29"/>
  </si>
  <si>
    <t>口座名義人（漢字）</t>
    <rPh sb="0" eb="2">
      <t>コウザ</t>
    </rPh>
    <rPh sb="2" eb="4">
      <t>メイギ</t>
    </rPh>
    <rPh sb="4" eb="5">
      <t>ニン</t>
    </rPh>
    <rPh sb="6" eb="8">
      <t>カンジ</t>
    </rPh>
    <phoneticPr fontId="29"/>
  </si>
  <si>
    <t>※　債権者名（『氏名又は名称』欄及び『代表者氏名』欄）と口座名義人については、完全に一致することが原則です。</t>
    <rPh sb="2" eb="5">
      <t>サイケンシャ</t>
    </rPh>
    <rPh sb="5" eb="6">
      <t>メイ</t>
    </rPh>
    <rPh sb="8" eb="10">
      <t>シメイ</t>
    </rPh>
    <rPh sb="10" eb="11">
      <t>マタ</t>
    </rPh>
    <rPh sb="12" eb="14">
      <t>メイショウ</t>
    </rPh>
    <rPh sb="15" eb="16">
      <t>ラン</t>
    </rPh>
    <rPh sb="16" eb="17">
      <t>オヨ</t>
    </rPh>
    <rPh sb="19" eb="22">
      <t>ダイヒョウシャ</t>
    </rPh>
    <rPh sb="22" eb="24">
      <t>シメイ</t>
    </rPh>
    <rPh sb="25" eb="26">
      <t>ラン</t>
    </rPh>
    <rPh sb="28" eb="30">
      <t>コウザ</t>
    </rPh>
    <rPh sb="30" eb="32">
      <t>メイギ</t>
    </rPh>
    <rPh sb="32" eb="33">
      <t>ニン</t>
    </rPh>
    <rPh sb="39" eb="41">
      <t>カンゼン</t>
    </rPh>
    <rPh sb="42" eb="44">
      <t>イッチ</t>
    </rPh>
    <rPh sb="49" eb="51">
      <t>ゲンソク</t>
    </rPh>
    <phoneticPr fontId="29"/>
  </si>
  <si>
    <t>　　ただし、個人事業所の場合は、口座名義人に屋号（○○商店、○○事務所、○○診療所）のみ、又は代表者の個人口座のみも可とします。</t>
    <rPh sb="6" eb="8">
      <t>コジン</t>
    </rPh>
    <rPh sb="8" eb="11">
      <t>ジギョウショ</t>
    </rPh>
    <rPh sb="12" eb="14">
      <t>バアイ</t>
    </rPh>
    <rPh sb="16" eb="18">
      <t>コウザ</t>
    </rPh>
    <rPh sb="18" eb="20">
      <t>メイギ</t>
    </rPh>
    <rPh sb="20" eb="21">
      <t>ニン</t>
    </rPh>
    <rPh sb="22" eb="24">
      <t>ヤゴウ</t>
    </rPh>
    <rPh sb="27" eb="29">
      <t>ショウテン</t>
    </rPh>
    <rPh sb="32" eb="34">
      <t>ジム</t>
    </rPh>
    <rPh sb="34" eb="35">
      <t>ショ</t>
    </rPh>
    <rPh sb="38" eb="40">
      <t>シンリョウ</t>
    </rPh>
    <rPh sb="40" eb="41">
      <t>ショ</t>
    </rPh>
    <rPh sb="45" eb="46">
      <t>マタ</t>
    </rPh>
    <rPh sb="47" eb="50">
      <t>ダイヒョウシャ</t>
    </rPh>
    <rPh sb="51" eb="53">
      <t>コジン</t>
    </rPh>
    <rPh sb="53" eb="55">
      <t>コウザ</t>
    </rPh>
    <rPh sb="58" eb="59">
      <t>カ</t>
    </rPh>
    <phoneticPr fontId="29"/>
  </si>
  <si>
    <t>※　訂正をする場合、債権者を特定するため、『債権者番号』、『申請者』欄を記入のうえ、変更箇所を朱書きして下さい。</t>
    <rPh sb="2" eb="4">
      <t>テイセイ</t>
    </rPh>
    <rPh sb="7" eb="9">
      <t>バアイ</t>
    </rPh>
    <rPh sb="10" eb="13">
      <t>サイケンシャ</t>
    </rPh>
    <rPh sb="14" eb="16">
      <t>トクテイ</t>
    </rPh>
    <rPh sb="22" eb="25">
      <t>サイケンシャ</t>
    </rPh>
    <rPh sb="25" eb="27">
      <t>バンゴウ</t>
    </rPh>
    <rPh sb="30" eb="32">
      <t>シンセイ</t>
    </rPh>
    <rPh sb="32" eb="33">
      <t>シャ</t>
    </rPh>
    <rPh sb="34" eb="35">
      <t>ラン</t>
    </rPh>
    <rPh sb="36" eb="38">
      <t>キニュウ</t>
    </rPh>
    <rPh sb="42" eb="44">
      <t>ヘンコウ</t>
    </rPh>
    <rPh sb="44" eb="46">
      <t>カショ</t>
    </rPh>
    <rPh sb="47" eb="49">
      <t>シュガ</t>
    </rPh>
    <rPh sb="52" eb="53">
      <t>クダ</t>
    </rPh>
    <phoneticPr fontId="29"/>
  </si>
  <si>
    <t>※会計課決裁欄</t>
    <rPh sb="1" eb="4">
      <t>カイケイカ</t>
    </rPh>
    <rPh sb="4" eb="6">
      <t>ケッサイ</t>
    </rPh>
    <rPh sb="6" eb="7">
      <t>ラン</t>
    </rPh>
    <phoneticPr fontId="29"/>
  </si>
  <si>
    <t>※　財務会計システムでは相手方氏名及び住所に40バイト(20文字)の制限があるため、入力時に省略する場合があります。</t>
    <rPh sb="2" eb="4">
      <t>ザイム</t>
    </rPh>
    <rPh sb="4" eb="6">
      <t>カイケイ</t>
    </rPh>
    <rPh sb="12" eb="15">
      <t>アイテガタ</t>
    </rPh>
    <rPh sb="15" eb="17">
      <t>シメイ</t>
    </rPh>
    <rPh sb="17" eb="18">
      <t>オヨ</t>
    </rPh>
    <rPh sb="19" eb="21">
      <t>ジュウショ</t>
    </rPh>
    <rPh sb="30" eb="32">
      <t>モジ</t>
    </rPh>
    <rPh sb="34" eb="36">
      <t>セイゲン</t>
    </rPh>
    <rPh sb="42" eb="45">
      <t>ニュウリョクジ</t>
    </rPh>
    <rPh sb="46" eb="48">
      <t>ショウリャク</t>
    </rPh>
    <rPh sb="50" eb="52">
      <t>バアイ</t>
    </rPh>
    <phoneticPr fontId="29"/>
  </si>
  <si>
    <t>審査</t>
    <rPh sb="0" eb="2">
      <t>シンサ</t>
    </rPh>
    <phoneticPr fontId="29"/>
  </si>
  <si>
    <t>入力</t>
    <rPh sb="0" eb="2">
      <t>ニュウリョク</t>
    </rPh>
    <phoneticPr fontId="29"/>
  </si>
  <si>
    <t>※　記入もれ等、不備がある場合は、申請書を返却することがありますので、ご注意下さい。</t>
    <rPh sb="2" eb="4">
      <t>キニュウ</t>
    </rPh>
    <rPh sb="6" eb="7">
      <t>トウ</t>
    </rPh>
    <rPh sb="8" eb="10">
      <t>フビ</t>
    </rPh>
    <rPh sb="13" eb="15">
      <t>バアイ</t>
    </rPh>
    <rPh sb="17" eb="20">
      <t>シンセイショ</t>
    </rPh>
    <rPh sb="21" eb="23">
      <t>ヘンキャク</t>
    </rPh>
    <rPh sb="36" eb="38">
      <t>チュウイ</t>
    </rPh>
    <rPh sb="38" eb="39">
      <t>クダ</t>
    </rPh>
    <phoneticPr fontId="29"/>
  </si>
  <si>
    <t>※会計課登録年月日（　　　　　　　　　　　　　　　　　　　　　　　　）</t>
    <rPh sb="1" eb="4">
      <t>カイケイカ</t>
    </rPh>
    <rPh sb="4" eb="6">
      <t>トウロク</t>
    </rPh>
    <rPh sb="6" eb="9">
      <t>ネンガッピ</t>
    </rPh>
    <phoneticPr fontId="29"/>
  </si>
  <si>
    <t>※初めて支払いを受ける場合や、支払い口座が変わるときのみ提出してください。</t>
    <rPh sb="1" eb="2">
      <t>ハジ</t>
    </rPh>
    <rPh sb="4" eb="6">
      <t>シハラ</t>
    </rPh>
    <rPh sb="8" eb="9">
      <t>ウ</t>
    </rPh>
    <rPh sb="11" eb="13">
      <t>バアイ</t>
    </rPh>
    <rPh sb="15" eb="17">
      <t>シハラ</t>
    </rPh>
    <rPh sb="18" eb="20">
      <t>コウザ</t>
    </rPh>
    <rPh sb="21" eb="22">
      <t>カ</t>
    </rPh>
    <rPh sb="28" eb="30">
      <t>テイシュツ</t>
    </rPh>
    <phoneticPr fontId="1"/>
  </si>
  <si>
    <t>委　任　状</t>
    <phoneticPr fontId="1"/>
  </si>
  <si>
    <t>【代理人】</t>
    <phoneticPr fontId="1"/>
  </si>
  <si>
    <t>令和　年　月　日</t>
    <phoneticPr fontId="1"/>
  </si>
  <si>
    <t>【委任者】</t>
    <phoneticPr fontId="1"/>
  </si>
  <si>
    <t>　うるま市長　様</t>
    <phoneticPr fontId="1"/>
  </si>
  <si>
    <t>住所：</t>
    <phoneticPr fontId="1"/>
  </si>
  <si>
    <t>名称：</t>
    <phoneticPr fontId="1"/>
  </si>
  <si>
    <t>名義：</t>
    <phoneticPr fontId="1"/>
  </si>
  <si>
    <t>金融機関：</t>
    <phoneticPr fontId="1"/>
  </si>
  <si>
    <t>種類：</t>
    <phoneticPr fontId="1"/>
  </si>
  <si>
    <t>口座番号：</t>
    <phoneticPr fontId="1"/>
  </si>
  <si>
    <t>普通</t>
    <rPh sb="0" eb="2">
      <t>フツウ</t>
    </rPh>
    <phoneticPr fontId="1"/>
  </si>
  <si>
    <t>請求者と口座名義が一致しない場合のみ提出</t>
    <rPh sb="0" eb="3">
      <t>セイキュウシャ</t>
    </rPh>
    <rPh sb="4" eb="6">
      <t>コウザ</t>
    </rPh>
    <rPh sb="6" eb="8">
      <t>メイギ</t>
    </rPh>
    <rPh sb="9" eb="11">
      <t>イッチ</t>
    </rPh>
    <rPh sb="14" eb="16">
      <t>バアイ</t>
    </rPh>
    <rPh sb="18" eb="20">
      <t>テイシュツ</t>
    </rPh>
    <phoneticPr fontId="1"/>
  </si>
  <si>
    <t>2つ目の研修受講の有無</t>
    <phoneticPr fontId="1"/>
  </si>
  <si>
    <t>←実績報告時に提出する場合は、請求書の日付は開けて提出をお願いします。</t>
    <rPh sb="1" eb="3">
      <t>ジッセキ</t>
    </rPh>
    <rPh sb="3" eb="5">
      <t>ホウコク</t>
    </rPh>
    <rPh sb="5" eb="6">
      <t>ジ</t>
    </rPh>
    <rPh sb="7" eb="9">
      <t>テイシュツ</t>
    </rPh>
    <rPh sb="11" eb="13">
      <t>バアイ</t>
    </rPh>
    <rPh sb="15" eb="18">
      <t>セイキュウショ</t>
    </rPh>
    <rPh sb="19" eb="21">
      <t>ヒヅケ</t>
    </rPh>
    <rPh sb="22" eb="23">
      <t>ア</t>
    </rPh>
    <rPh sb="25" eb="27">
      <t>テイシュツ</t>
    </rPh>
    <rPh sb="29" eb="30">
      <t>ネガ</t>
    </rPh>
    <phoneticPr fontId="1"/>
  </si>
  <si>
    <t>※金額に変更がある場合のみ記入。</t>
    <rPh sb="1" eb="3">
      <t>キンガク</t>
    </rPh>
    <rPh sb="4" eb="6">
      <t>ヘンコウ</t>
    </rPh>
    <rPh sb="9" eb="11">
      <t>バアイ</t>
    </rPh>
    <rPh sb="13" eb="15">
      <t>キニュウ</t>
    </rPh>
    <phoneticPr fontId="1"/>
  </si>
  <si>
    <t>支出予定額算出変更内訳書</t>
    <rPh sb="0" eb="2">
      <t>シシュツ</t>
    </rPh>
    <rPh sb="2" eb="4">
      <t>ヨテイ</t>
    </rPh>
    <rPh sb="4" eb="5">
      <t>ガク</t>
    </rPh>
    <rPh sb="5" eb="7">
      <t>サンシュツ</t>
    </rPh>
    <rPh sb="7" eb="9">
      <t>ヘンコウ</t>
    </rPh>
    <rPh sb="9" eb="12">
      <t>ウチワケショ</t>
    </rPh>
    <phoneticPr fontId="1"/>
  </si>
  <si>
    <t>認可外保育施設保育サービス向上事業補助金実績報告書</t>
    <rPh sb="0" eb="2">
      <t>ニンカ</t>
    </rPh>
    <rPh sb="2" eb="3">
      <t>ガイ</t>
    </rPh>
    <rPh sb="3" eb="5">
      <t>ホイク</t>
    </rPh>
    <rPh sb="5" eb="7">
      <t>シセツ</t>
    </rPh>
    <rPh sb="7" eb="9">
      <t>ホイク</t>
    </rPh>
    <rPh sb="13" eb="15">
      <t>コウジョウ</t>
    </rPh>
    <rPh sb="15" eb="17">
      <t>ジギョウ</t>
    </rPh>
    <rPh sb="17" eb="20">
      <t>ホジョキン</t>
    </rPh>
    <rPh sb="20" eb="22">
      <t>ジッセキ</t>
    </rPh>
    <rPh sb="22" eb="25">
      <t>ホウコクショ</t>
    </rPh>
    <phoneticPr fontId="1"/>
  </si>
  <si>
    <t xml:space="preserve">　私は、上記の者を代理人に定め、認可外保育施設保育サービス向上事業の受領に関する権限を委任します。
　また、下記口座へ振り込んでくださるよう依頼します。
</t>
    <rPh sb="16" eb="18">
      <t>ニンカ</t>
    </rPh>
    <rPh sb="18" eb="19">
      <t>ガイ</t>
    </rPh>
    <rPh sb="19" eb="21">
      <t>ホイク</t>
    </rPh>
    <rPh sb="21" eb="23">
      <t>シセツ</t>
    </rPh>
    <rPh sb="23" eb="25">
      <t>ホイク</t>
    </rPh>
    <rPh sb="29" eb="31">
      <t>コウジョウ</t>
    </rPh>
    <rPh sb="31" eb="33">
      <t>ジギョウ</t>
    </rPh>
    <phoneticPr fontId="1"/>
  </si>
  <si>
    <t>認可外保育施設保育サービス向上事業補助金請求書</t>
    <rPh sb="0" eb="2">
      <t>ニンカ</t>
    </rPh>
    <rPh sb="2" eb="3">
      <t>ガイ</t>
    </rPh>
    <rPh sb="3" eb="5">
      <t>ホイク</t>
    </rPh>
    <rPh sb="5" eb="7">
      <t>シセツ</t>
    </rPh>
    <rPh sb="7" eb="9">
      <t>ホイク</t>
    </rPh>
    <rPh sb="13" eb="15">
      <t>コウジョウ</t>
    </rPh>
    <rPh sb="15" eb="17">
      <t>ジギョウ</t>
    </rPh>
    <rPh sb="17" eb="20">
      <t>ホジョキン</t>
    </rPh>
    <rPh sb="20" eb="23">
      <t>セイキュウショ</t>
    </rPh>
    <phoneticPr fontId="1"/>
  </si>
  <si>
    <t>認可外保育施設保育サービス向上事業補助金変更交付申請書</t>
    <rPh sb="0" eb="2">
      <t>ニンカ</t>
    </rPh>
    <rPh sb="2" eb="3">
      <t>ガイ</t>
    </rPh>
    <rPh sb="3" eb="5">
      <t>ホイク</t>
    </rPh>
    <rPh sb="5" eb="7">
      <t>シセツ</t>
    </rPh>
    <rPh sb="7" eb="9">
      <t>ホイク</t>
    </rPh>
    <rPh sb="13" eb="15">
      <t>コウジョウ</t>
    </rPh>
    <rPh sb="15" eb="17">
      <t>ジギョウ</t>
    </rPh>
    <rPh sb="17" eb="20">
      <t>ホジョキン</t>
    </rPh>
    <rPh sb="20" eb="22">
      <t>ヘンコウ</t>
    </rPh>
    <rPh sb="22" eb="24">
      <t>コウフ</t>
    </rPh>
    <rPh sb="24" eb="26">
      <t>シンセイ</t>
    </rPh>
    <rPh sb="26" eb="27">
      <t>ショ</t>
    </rPh>
    <phoneticPr fontId="1"/>
  </si>
  <si>
    <t>様式第７号（第10条関係）</t>
    <rPh sb="0" eb="2">
      <t>ヨウシキ</t>
    </rPh>
    <rPh sb="2" eb="3">
      <t>ダイ</t>
    </rPh>
    <rPh sb="4" eb="5">
      <t>ゴウ</t>
    </rPh>
    <rPh sb="6" eb="7">
      <t>ダイ</t>
    </rPh>
    <rPh sb="9" eb="10">
      <t>ジョウ</t>
    </rPh>
    <rPh sb="10" eb="12">
      <t>カンケイ</t>
    </rPh>
    <phoneticPr fontId="1"/>
  </si>
  <si>
    <t>様式第3号（第８条関係）</t>
    <rPh sb="0" eb="2">
      <t>ヨウシキ</t>
    </rPh>
    <rPh sb="2" eb="3">
      <t>ダイ</t>
    </rPh>
    <rPh sb="4" eb="5">
      <t>ゴウ</t>
    </rPh>
    <rPh sb="6" eb="7">
      <t>ダイ</t>
    </rPh>
    <rPh sb="8" eb="9">
      <t>ジョウ</t>
    </rPh>
    <rPh sb="9" eb="11">
      <t>カンケイ</t>
    </rPh>
    <phoneticPr fontId="1"/>
  </si>
  <si>
    <t xml:space="preserve"> 令和　 年 　月 　日付けうるま市指令第　　　　　　号をもって交付決定された補助事業を下記へ変更したいので、うるま市認可外保育施設保育サービス向上事業交付要綱第８条の規定により、関係書類を添えて申請いたします。</t>
    <rPh sb="1" eb="3">
      <t>レイワ</t>
    </rPh>
    <rPh sb="5" eb="6">
      <t>ネン</t>
    </rPh>
    <rPh sb="8" eb="9">
      <t>ガツ</t>
    </rPh>
    <rPh sb="11" eb="12">
      <t>ニチ</t>
    </rPh>
    <phoneticPr fontId="1"/>
  </si>
  <si>
    <t>様式第11号（第14条関係）</t>
    <rPh sb="0" eb="2">
      <t>ヨウシキ</t>
    </rPh>
    <rPh sb="2" eb="3">
      <t>ダイ</t>
    </rPh>
    <rPh sb="5" eb="6">
      <t>ゴウ</t>
    </rPh>
    <rPh sb="7" eb="8">
      <t>ダイ</t>
    </rPh>
    <rPh sb="10" eb="11">
      <t>ジョウ</t>
    </rPh>
    <rPh sb="11" eb="13">
      <t>カンケイ</t>
    </rPh>
    <phoneticPr fontId="1"/>
  </si>
  <si>
    <t>　令和　年　月　日付け、うるま市達第　　　　　号で確定通知のあった次の補助金について、うるま市認可外保育施設保育サービス向上事業補助金交付要綱第１4条第１項の規定に基づき、下記のとおり請求します。</t>
    <rPh sb="1" eb="3">
      <t>レイワ</t>
    </rPh>
    <rPh sb="4" eb="5">
      <t>ネン</t>
    </rPh>
    <rPh sb="6" eb="7">
      <t>ガツ</t>
    </rPh>
    <rPh sb="8" eb="9">
      <t>ニチ</t>
    </rPh>
    <rPh sb="9" eb="10">
      <t>ヅ</t>
    </rPh>
    <rPh sb="15" eb="16">
      <t>シ</t>
    </rPh>
    <rPh sb="16" eb="17">
      <t>タツ</t>
    </rPh>
    <rPh sb="17" eb="18">
      <t>ダイ</t>
    </rPh>
    <rPh sb="23" eb="24">
      <t>ゴウ</t>
    </rPh>
    <rPh sb="25" eb="27">
      <t>カクテイ</t>
    </rPh>
    <rPh sb="27" eb="29">
      <t>ツウチ</t>
    </rPh>
    <rPh sb="33" eb="34">
      <t>ツギ</t>
    </rPh>
    <rPh sb="35" eb="38">
      <t>ホジョキン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</si>
</sst>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quot;号&quot;"/>
    <numFmt numFmtId="178" formatCode="#,##0_ "/>
  </numFmts>
  <fonts count="64"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u/>
      <sz val="10.5"/>
      <color theme="1"/>
      <name val="ＭＳ 明朝"/>
      <family val="1"/>
      <charset val="128"/>
    </font>
    <font>
      <sz val="11"/>
      <color theme="1"/>
      <name val="ＭＳ 明朝"/>
      <family val="1"/>
      <charset val="128"/>
    </font>
    <font>
      <sz val="11"/>
      <color theme="1"/>
      <name val="ＭＳ Ｐゴシック"/>
      <family val="2"/>
      <charset val="128"/>
      <scheme val="minor"/>
    </font>
    <font>
      <sz val="8"/>
      <color theme="1"/>
      <name val="ＭＳ 明朝"/>
      <family val="1"/>
      <charset val="128"/>
    </font>
    <font>
      <sz val="11"/>
      <name val="ＭＳ Ｐゴシック"/>
      <family val="3"/>
      <charset val="128"/>
    </font>
    <font>
      <sz val="12"/>
      <color theme="1"/>
      <name val="ＭＳ 明朝"/>
      <family val="1"/>
      <charset val="128"/>
    </font>
    <font>
      <sz val="11"/>
      <color theme="1"/>
      <name val="ＭＳ Ｐゴシック"/>
      <family val="2"/>
      <scheme val="minor"/>
    </font>
    <font>
      <b/>
      <sz val="9"/>
      <color indexed="8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2"/>
      <name val="ＭＳ 明朝"/>
      <family val="1"/>
      <charset val="128"/>
    </font>
    <font>
      <sz val="16"/>
      <name val="ＭＳ 明朝"/>
      <family val="1"/>
      <charset val="128"/>
    </font>
    <font>
      <b/>
      <sz val="10.5"/>
      <color theme="1"/>
      <name val="ＭＳ 明朝"/>
      <family val="1"/>
      <charset val="128"/>
    </font>
    <font>
      <strike/>
      <sz val="10.5"/>
      <color theme="1"/>
      <name val="ＭＳ 明朝"/>
      <family val="1"/>
      <charset val="128"/>
    </font>
    <font>
      <sz val="11"/>
      <name val="ＭＳ 明朝"/>
      <family val="1"/>
      <charset val="128"/>
    </font>
    <font>
      <sz val="10"/>
      <name val="ＭＳ 明朝"/>
      <family val="1"/>
      <charset val="128"/>
    </font>
    <font>
      <sz val="9"/>
      <name val="ＭＳ 明朝"/>
      <family val="1"/>
      <charset val="128"/>
    </font>
    <font>
      <b/>
      <sz val="11"/>
      <name val="ＭＳ ゴシック"/>
      <family val="3"/>
      <charset val="128"/>
    </font>
    <font>
      <sz val="10"/>
      <color theme="1"/>
      <name val="ＭＳ 明朝"/>
      <family val="1"/>
      <charset val="128"/>
    </font>
    <font>
      <b/>
      <sz val="10"/>
      <name val="ＭＳ ゴシック"/>
      <family val="3"/>
      <charset val="128"/>
    </font>
    <font>
      <sz val="10"/>
      <color rgb="FFFF0000"/>
      <name val="ＭＳ 明朝"/>
      <family val="1"/>
      <charset val="128"/>
    </font>
    <font>
      <b/>
      <sz val="14"/>
      <color theme="1"/>
      <name val="ＭＳ 明朝"/>
      <family val="1"/>
      <charset val="128"/>
    </font>
    <font>
      <b/>
      <sz val="16"/>
      <color theme="1"/>
      <name val="ＭＳ 明朝"/>
      <family val="1"/>
      <charset val="128"/>
    </font>
    <font>
      <sz val="8"/>
      <name val="ＭＳ Ｐ明朝"/>
      <family val="1"/>
      <charset val="128"/>
    </font>
    <font>
      <b/>
      <sz val="11"/>
      <name val="ＭＳ Ｐゴシック"/>
      <family val="3"/>
      <charset val="128"/>
    </font>
    <font>
      <b/>
      <sz val="24"/>
      <name val="ＭＳ Ｐゴシック"/>
      <family val="3"/>
      <charset val="128"/>
    </font>
    <font>
      <sz val="9"/>
      <name val="ＭＳ Ｐゴシック"/>
      <family val="3"/>
      <charset val="128"/>
    </font>
    <font>
      <b/>
      <sz val="9"/>
      <name val="ＭＳ Ｐゴシック"/>
      <family val="3"/>
      <charset val="128"/>
    </font>
    <font>
      <b/>
      <sz val="16"/>
      <name val="ＭＳ Ｐゴシック"/>
      <family val="3"/>
      <charset val="128"/>
    </font>
    <font>
      <sz val="16"/>
      <name val="ＭＳ Ｐゴシック"/>
      <family val="3"/>
      <charset val="128"/>
    </font>
    <font>
      <sz val="10"/>
      <name val="ＭＳ Ｐゴシック"/>
      <family val="3"/>
      <charset val="128"/>
    </font>
    <font>
      <sz val="9"/>
      <name val="ＭＳ Ｐ明朝"/>
      <family val="1"/>
      <charset val="128"/>
    </font>
    <font>
      <b/>
      <sz val="10"/>
      <name val="ＭＳ Ｐゴシック"/>
      <family val="3"/>
      <charset val="128"/>
    </font>
    <font>
      <b/>
      <sz val="12"/>
      <name val="ＭＳ Ｐゴシック"/>
      <family val="3"/>
      <charset val="128"/>
    </font>
    <font>
      <sz val="18"/>
      <name val="ＭＳ 明朝"/>
      <family val="1"/>
      <charset val="128"/>
    </font>
    <font>
      <sz val="12"/>
      <name val="ＭＳ Ｐゴシック"/>
      <family val="3"/>
      <charset val="128"/>
    </font>
    <font>
      <sz val="14"/>
      <name val="ＭＳ Ｐゴシック"/>
      <family val="3"/>
      <charset val="128"/>
    </font>
    <font>
      <sz val="5"/>
      <name val="ＭＳ Ｐ明朝"/>
      <family val="1"/>
      <charset val="128"/>
    </font>
    <font>
      <sz val="8"/>
      <name val="ＭＳ Ｐゴシック"/>
      <family val="3"/>
      <charset val="128"/>
    </font>
    <font>
      <u/>
      <sz val="8"/>
      <name val="ＭＳ Ｐ明朝"/>
      <family val="1"/>
      <charset val="128"/>
    </font>
    <font>
      <b/>
      <sz val="14"/>
      <name val="ＭＳ Ｐゴシック"/>
      <family val="3"/>
      <charset val="128"/>
    </font>
    <font>
      <sz val="28"/>
      <color theme="1"/>
      <name val="ＭＳ 明朝"/>
      <family val="1"/>
      <charset val="128"/>
    </font>
    <font>
      <b/>
      <sz val="18"/>
      <color theme="1"/>
      <name val="ＭＳ Ｐゴシック"/>
      <family val="3"/>
      <charset val="128"/>
      <scheme val="minor"/>
    </font>
  </fonts>
  <fills count="47">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55"/>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6"/>
        <bgColor indexed="64"/>
      </patternFill>
    </fill>
    <fill>
      <patternFill patternType="solid">
        <fgColor indexed="22"/>
      </patternFill>
    </fill>
    <fill>
      <patternFill patternType="solid">
        <fgColor indexed="22"/>
        <bgColor indexed="64"/>
      </patternFill>
    </fill>
    <fill>
      <patternFill patternType="solid">
        <fgColor theme="9" tint="0.79998168889431442"/>
        <bgColor indexed="64"/>
      </patternFill>
    </fill>
  </fills>
  <borders count="145">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dotted">
        <color indexed="64"/>
      </right>
      <top/>
      <bottom/>
      <diagonal/>
    </border>
    <border>
      <left style="hair">
        <color indexed="64"/>
      </left>
      <right style="dotted">
        <color indexed="64"/>
      </right>
      <top/>
      <bottom style="dotted">
        <color indexed="64"/>
      </bottom>
      <diagonal/>
    </border>
    <border>
      <left style="hair">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hair">
        <color indexed="64"/>
      </left>
      <right style="dotted">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ck">
        <color indexed="64"/>
      </right>
      <top style="thin">
        <color indexed="64"/>
      </top>
      <bottom/>
      <diagonal/>
    </border>
    <border>
      <left style="thick">
        <color indexed="64"/>
      </left>
      <right style="thin">
        <color indexed="64"/>
      </right>
      <top/>
      <bottom/>
      <diagonal/>
    </border>
    <border>
      <left/>
      <right style="medium">
        <color indexed="64"/>
      </right>
      <top/>
      <bottom/>
      <diagonal/>
    </border>
    <border>
      <left style="medium">
        <color indexed="64"/>
      </left>
      <right/>
      <top/>
      <bottom/>
      <diagonal/>
    </border>
    <border>
      <left/>
      <right style="thick">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ck">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right style="thick">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n">
        <color indexed="64"/>
      </right>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style="hair">
        <color indexed="64"/>
      </left>
      <right/>
      <top style="thick">
        <color indexed="64"/>
      </top>
      <bottom/>
      <diagonal/>
    </border>
    <border>
      <left/>
      <right style="hair">
        <color indexed="64"/>
      </right>
      <top style="thick">
        <color indexed="64"/>
      </top>
      <bottom/>
      <diagonal/>
    </border>
    <border>
      <left style="thick">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diagonalDown="1">
      <left style="hair">
        <color indexed="64"/>
      </left>
      <right style="medium">
        <color indexed="64"/>
      </right>
      <top style="thin">
        <color indexed="64"/>
      </top>
      <bottom/>
      <diagonal style="thin">
        <color indexed="64"/>
      </diagonal>
    </border>
    <border diagonalDown="1">
      <left style="medium">
        <color indexed="64"/>
      </left>
      <right style="hair">
        <color indexed="64"/>
      </right>
      <top style="thin">
        <color indexed="64"/>
      </top>
      <bottom/>
      <diagonal style="thin">
        <color indexed="64"/>
      </diagonal>
    </border>
    <border>
      <left style="medium">
        <color indexed="64"/>
      </left>
      <right style="hair">
        <color indexed="64"/>
      </right>
      <top style="thin">
        <color indexed="64"/>
      </top>
      <bottom/>
      <diagonal/>
    </border>
    <border>
      <left/>
      <right style="hair">
        <color indexed="64"/>
      </right>
      <top/>
      <bottom/>
      <diagonal/>
    </border>
    <border diagonalDown="1">
      <left/>
      <right style="medium">
        <color indexed="64"/>
      </right>
      <top style="thin">
        <color indexed="64"/>
      </top>
      <bottom/>
      <diagonal style="thin">
        <color indexed="64"/>
      </diagonal>
    </border>
    <border>
      <left style="hair">
        <color indexed="64"/>
      </left>
      <right/>
      <top style="thin">
        <color indexed="64"/>
      </top>
      <bottom/>
      <diagonal/>
    </border>
    <border>
      <left style="thick">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diagonalDown="1">
      <left style="hair">
        <color indexed="64"/>
      </left>
      <right style="medium">
        <color indexed="64"/>
      </right>
      <top/>
      <bottom style="medium">
        <color indexed="64"/>
      </bottom>
      <diagonal style="thin">
        <color indexed="64"/>
      </diagonal>
    </border>
    <border diagonalDown="1">
      <left style="medium">
        <color indexed="64"/>
      </left>
      <right style="hair">
        <color indexed="64"/>
      </right>
      <top/>
      <bottom style="medium">
        <color indexed="64"/>
      </bottom>
      <diagonal style="thin">
        <color indexed="64"/>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diagonalDown="1">
      <left/>
      <right style="medium">
        <color indexed="64"/>
      </right>
      <top/>
      <bottom style="medium">
        <color indexed="64"/>
      </bottom>
      <diagonal style="thin">
        <color indexed="64"/>
      </diagonal>
    </border>
    <border>
      <left style="hair">
        <color indexed="64"/>
      </left>
      <right/>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thick">
        <color indexed="64"/>
      </left>
      <right/>
      <top style="thin">
        <color indexed="64"/>
      </top>
      <bottom/>
      <diagonal/>
    </border>
    <border>
      <left style="thick">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ck">
        <color indexed="64"/>
      </left>
      <right/>
      <top style="hair">
        <color indexed="64"/>
      </top>
      <bottom/>
      <diagonal/>
    </border>
    <border>
      <left style="thin">
        <color indexed="64"/>
      </left>
      <right/>
      <top style="hair">
        <color indexed="64"/>
      </top>
      <bottom/>
      <diagonal/>
    </border>
    <border>
      <left/>
      <right style="thick">
        <color indexed="64"/>
      </right>
      <top style="hair">
        <color indexed="64"/>
      </top>
      <bottom/>
      <diagonal/>
    </border>
    <border>
      <left style="thin">
        <color auto="1"/>
      </left>
      <right/>
      <top style="thin">
        <color auto="1"/>
      </top>
      <bottom/>
      <diagonal/>
    </border>
  </borders>
  <cellStyleXfs count="90">
    <xf numFmtId="0" fontId="0" fillId="0" borderId="0">
      <alignment vertical="center"/>
    </xf>
    <xf numFmtId="38" fontId="5"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xf numFmtId="38" fontId="7" fillId="0" borderId="0" applyFont="0" applyFill="0" applyBorder="0" applyAlignment="0" applyProtection="0"/>
    <xf numFmtId="0" fontId="7" fillId="0" borderId="0"/>
    <xf numFmtId="0" fontId="9" fillId="0" borderId="0"/>
    <xf numFmtId="0" fontId="7"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12" fillId="34" borderId="0" applyNumberFormat="0" applyBorder="0" applyAlignment="0" applyProtection="0">
      <alignment vertical="center"/>
    </xf>
    <xf numFmtId="0" fontId="12" fillId="35"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36" borderId="0" applyNumberFormat="0" applyBorder="0" applyAlignment="0" applyProtection="0">
      <alignment vertical="center"/>
    </xf>
    <xf numFmtId="0" fontId="12" fillId="37" borderId="0" applyNumberFormat="0" applyBorder="0" applyAlignment="0" applyProtection="0">
      <alignment vertical="center"/>
    </xf>
    <xf numFmtId="0" fontId="13" fillId="0" borderId="0" applyNumberFormat="0" applyFill="0" applyBorder="0" applyAlignment="0" applyProtection="0">
      <alignment vertical="center"/>
    </xf>
    <xf numFmtId="0" fontId="14" fillId="38" borderId="13" applyNumberFormat="0" applyAlignment="0" applyProtection="0">
      <alignment vertical="center"/>
    </xf>
    <xf numFmtId="0" fontId="14" fillId="39" borderId="13" applyNumberFormat="0" applyAlignment="0" applyProtection="0">
      <alignment vertical="center"/>
    </xf>
    <xf numFmtId="0" fontId="15" fillId="40" borderId="0" applyNumberFormat="0" applyBorder="0" applyAlignment="0" applyProtection="0">
      <alignment vertical="center"/>
    </xf>
    <xf numFmtId="0" fontId="15" fillId="41" borderId="0" applyNumberFormat="0" applyBorder="0" applyAlignment="0" applyProtection="0">
      <alignment vertical="center"/>
    </xf>
    <xf numFmtId="0" fontId="16" fillId="42" borderId="14" applyNumberFormat="0" applyFont="0" applyAlignment="0" applyProtection="0">
      <alignment vertical="center"/>
    </xf>
    <xf numFmtId="0" fontId="16" fillId="43" borderId="14" applyNumberFormat="0" applyFont="0" applyAlignment="0" applyProtection="0">
      <alignment vertical="center"/>
    </xf>
    <xf numFmtId="0" fontId="17" fillId="0" borderId="15" applyNumberFormat="0" applyFill="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9" fillId="44" borderId="16" applyNumberFormat="0" applyAlignment="0" applyProtection="0">
      <alignment vertical="center"/>
    </xf>
    <xf numFmtId="0" fontId="19" fillId="45" borderId="16" applyNumberFormat="0" applyAlignment="0" applyProtection="0">
      <alignment vertical="center"/>
    </xf>
    <xf numFmtId="0" fontId="20" fillId="0" borderId="0" applyNumberFormat="0" applyFill="0" applyBorder="0" applyAlignment="0" applyProtection="0">
      <alignment vertical="center"/>
    </xf>
    <xf numFmtId="38" fontId="7" fillId="0" borderId="0" applyFont="0" applyFill="0" applyBorder="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3" fillId="0" borderId="0" applyNumberFormat="0" applyFill="0" applyBorder="0" applyAlignment="0" applyProtection="0">
      <alignment vertical="center"/>
    </xf>
    <xf numFmtId="0" fontId="24" fillId="0" borderId="20" applyNumberFormat="0" applyFill="0" applyAlignment="0" applyProtection="0">
      <alignment vertical="center"/>
    </xf>
    <xf numFmtId="0" fontId="25" fillId="44" borderId="21" applyNumberFormat="0" applyAlignment="0" applyProtection="0">
      <alignment vertical="center"/>
    </xf>
    <xf numFmtId="0" fontId="25" fillId="45" borderId="21" applyNumberFormat="0" applyAlignment="0" applyProtection="0">
      <alignment vertical="center"/>
    </xf>
    <xf numFmtId="0" fontId="26" fillId="0" borderId="0" applyNumberFormat="0" applyFill="0" applyBorder="0" applyAlignment="0" applyProtection="0">
      <alignment vertical="center"/>
    </xf>
    <xf numFmtId="0" fontId="27" fillId="12" borderId="16" applyNumberFormat="0" applyAlignment="0" applyProtection="0">
      <alignment vertical="center"/>
    </xf>
    <xf numFmtId="0" fontId="27" fillId="13" borderId="16" applyNumberFormat="0" applyAlignment="0" applyProtection="0">
      <alignment vertical="center"/>
    </xf>
    <xf numFmtId="0" fontId="7" fillId="0" borderId="0">
      <alignment vertical="center"/>
    </xf>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7" fillId="13" borderId="44" applyNumberFormat="0" applyAlignment="0" applyProtection="0">
      <alignment vertical="center"/>
    </xf>
    <xf numFmtId="0" fontId="25" fillId="44" borderId="46" applyNumberFormat="0" applyAlignment="0" applyProtection="0">
      <alignment vertical="center"/>
    </xf>
    <xf numFmtId="0" fontId="27" fillId="12" borderId="44" applyNumberFormat="0" applyAlignment="0" applyProtection="0">
      <alignment vertical="center"/>
    </xf>
    <xf numFmtId="0" fontId="25" fillId="45" borderId="46" applyNumberFormat="0" applyAlignment="0" applyProtection="0">
      <alignment vertical="center"/>
    </xf>
    <xf numFmtId="0" fontId="24" fillId="0" borderId="45" applyNumberFormat="0" applyFill="0" applyAlignment="0" applyProtection="0">
      <alignment vertical="center"/>
    </xf>
    <xf numFmtId="0" fontId="19" fillId="45" borderId="44" applyNumberFormat="0" applyAlignment="0" applyProtection="0">
      <alignment vertical="center"/>
    </xf>
    <xf numFmtId="0" fontId="19" fillId="44" borderId="44" applyNumberFormat="0" applyAlignment="0" applyProtection="0">
      <alignment vertical="center"/>
    </xf>
  </cellStyleXfs>
  <cellXfs count="631">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lignment vertical="center"/>
    </xf>
    <xf numFmtId="0" fontId="4" fillId="0" borderId="0" xfId="0" applyFont="1" applyBorder="1">
      <alignment vertical="center"/>
    </xf>
    <xf numFmtId="0" fontId="4" fillId="0" borderId="1"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4" fillId="0" borderId="5" xfId="0" applyFont="1" applyBorder="1">
      <alignment vertical="center"/>
    </xf>
    <xf numFmtId="0" fontId="4" fillId="0" borderId="12" xfId="0" applyFont="1" applyBorder="1">
      <alignment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0" xfId="0" applyFont="1" applyAlignment="1">
      <alignment vertical="center"/>
    </xf>
    <xf numFmtId="176" fontId="2" fillId="0" borderId="0" xfId="0" applyNumberFormat="1" applyFont="1" applyAlignme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8"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distributed" vertical="top"/>
    </xf>
    <xf numFmtId="0" fontId="2" fillId="0" borderId="0" xfId="0" applyFont="1" applyAlignment="1">
      <alignment horizontal="right" vertical="top"/>
    </xf>
    <xf numFmtId="0" fontId="4" fillId="0" borderId="0" xfId="0" applyFont="1" applyAlignment="1">
      <alignment vertical="center"/>
    </xf>
    <xf numFmtId="38" fontId="30" fillId="0" borderId="0" xfId="4" applyFont="1" applyAlignment="1">
      <alignment vertical="center"/>
    </xf>
    <xf numFmtId="0" fontId="30" fillId="0" borderId="0" xfId="80" applyFont="1" applyAlignment="1">
      <alignment vertical="center"/>
    </xf>
    <xf numFmtId="0" fontId="30" fillId="0" borderId="0" xfId="80" applyFont="1" applyAlignment="1">
      <alignment horizontal="center" vertical="center"/>
    </xf>
    <xf numFmtId="0" fontId="30" fillId="0" borderId="0" xfId="80" applyFont="1" applyAlignment="1">
      <alignment vertical="center" wrapText="1"/>
    </xf>
    <xf numFmtId="0" fontId="31" fillId="0" borderId="26" xfId="80" applyFont="1" applyFill="1" applyBorder="1" applyAlignment="1">
      <alignment vertical="center" wrapText="1"/>
    </xf>
    <xf numFmtId="0" fontId="31" fillId="46" borderId="26" xfId="80" applyFont="1" applyFill="1" applyBorder="1" applyAlignment="1">
      <alignment vertical="center" wrapText="1"/>
    </xf>
    <xf numFmtId="0" fontId="31" fillId="46" borderId="8" xfId="80" applyFont="1" applyFill="1" applyBorder="1" applyAlignment="1">
      <alignment vertical="center" wrapText="1"/>
    </xf>
    <xf numFmtId="0" fontId="31" fillId="0" borderId="0" xfId="80" applyFont="1" applyAlignment="1">
      <alignment horizontal="center" vertical="center"/>
    </xf>
    <xf numFmtId="0" fontId="31" fillId="0" borderId="0" xfId="80" applyFont="1" applyAlignment="1">
      <alignment vertical="center" wrapText="1"/>
    </xf>
    <xf numFmtId="38" fontId="31" fillId="0" borderId="0" xfId="4" applyFont="1" applyAlignment="1">
      <alignment vertical="center"/>
    </xf>
    <xf numFmtId="0" fontId="31" fillId="0" borderId="0" xfId="80" applyFont="1" applyAlignment="1">
      <alignment vertical="center"/>
    </xf>
    <xf numFmtId="38" fontId="31" fillId="0" borderId="0" xfId="4" applyFont="1" applyAlignment="1">
      <alignment horizontal="center"/>
    </xf>
    <xf numFmtId="0" fontId="8" fillId="0" borderId="0" xfId="0" applyFont="1">
      <alignment vertical="center"/>
    </xf>
    <xf numFmtId="0" fontId="8" fillId="0" borderId="0" xfId="0" applyFont="1" applyAlignment="1">
      <alignment vertical="center"/>
    </xf>
    <xf numFmtId="0" fontId="31" fillId="0" borderId="0" xfId="80" applyFont="1" applyAlignment="1">
      <alignment horizontal="left" wrapText="1"/>
    </xf>
    <xf numFmtId="0" fontId="33" fillId="0" borderId="0" xfId="0" applyFont="1">
      <alignment vertical="center"/>
    </xf>
    <xf numFmtId="0" fontId="30" fillId="0" borderId="0" xfId="80" applyFont="1" applyAlignment="1">
      <alignment horizontal="left" vertical="center"/>
    </xf>
    <xf numFmtId="38" fontId="30" fillId="0" borderId="5" xfId="4" applyFont="1" applyBorder="1" applyAlignment="1">
      <alignment vertical="center"/>
    </xf>
    <xf numFmtId="38" fontId="35" fillId="0" borderId="23" xfId="4" applyFont="1" applyBorder="1" applyAlignment="1">
      <alignment horizontal="center" vertical="center" wrapText="1"/>
    </xf>
    <xf numFmtId="0" fontId="35" fillId="0" borderId="27" xfId="80" applyFont="1" applyBorder="1" applyAlignment="1">
      <alignment horizontal="center" vertical="center"/>
    </xf>
    <xf numFmtId="0" fontId="35" fillId="0" borderId="30" xfId="80" applyFont="1" applyBorder="1" applyAlignment="1">
      <alignment horizontal="center" vertical="center"/>
    </xf>
    <xf numFmtId="38" fontId="35" fillId="0" borderId="23" xfId="4" applyFont="1" applyFill="1" applyBorder="1" applyAlignment="1">
      <alignment vertical="center"/>
    </xf>
    <xf numFmtId="0" fontId="35" fillId="0" borderId="26" xfId="80" applyFont="1" applyFill="1" applyBorder="1" applyAlignment="1">
      <alignment vertical="center" wrapText="1"/>
    </xf>
    <xf numFmtId="38" fontId="35" fillId="46" borderId="23" xfId="4" applyFont="1" applyFill="1" applyBorder="1" applyAlignment="1">
      <alignment vertical="center"/>
    </xf>
    <xf numFmtId="0" fontId="35" fillId="46" borderId="26" xfId="80" applyFont="1" applyFill="1" applyBorder="1" applyAlignment="1">
      <alignment vertical="center" wrapText="1"/>
    </xf>
    <xf numFmtId="38" fontId="35" fillId="46" borderId="11" xfId="4" applyFont="1" applyFill="1" applyBorder="1" applyAlignment="1">
      <alignment vertical="center"/>
    </xf>
    <xf numFmtId="0" fontId="35" fillId="46" borderId="8" xfId="80" applyFont="1" applyFill="1" applyBorder="1" applyAlignment="1">
      <alignment vertical="center" wrapText="1"/>
    </xf>
    <xf numFmtId="0" fontId="36" fillId="0" borderId="26" xfId="80" applyFont="1" applyBorder="1" applyAlignment="1">
      <alignment horizontal="distributed" vertical="center" wrapText="1" indent="3"/>
    </xf>
    <xf numFmtId="0" fontId="36" fillId="0" borderId="29" xfId="80" applyFont="1" applyBorder="1" applyAlignment="1">
      <alignment horizontal="left" vertical="top" wrapText="1"/>
    </xf>
    <xf numFmtId="0" fontId="36" fillId="0" borderId="32" xfId="80" applyFont="1" applyBorder="1" applyAlignment="1">
      <alignment horizontal="left" vertical="top" wrapText="1"/>
    </xf>
    <xf numFmtId="0" fontId="36" fillId="0" borderId="6" xfId="80" applyFont="1" applyBorder="1" applyAlignment="1">
      <alignment horizontal="left" vertical="top" wrapTex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38" fontId="4" fillId="0" borderId="5" xfId="0" applyNumberFormat="1" applyFont="1" applyBorder="1" applyAlignment="1">
      <alignment vertical="center"/>
    </xf>
    <xf numFmtId="0" fontId="4" fillId="0" borderId="7" xfId="0" applyFont="1" applyBorder="1" applyAlignment="1">
      <alignment vertical="center"/>
    </xf>
    <xf numFmtId="0" fontId="4" fillId="0" borderId="1" xfId="0" applyFont="1" applyBorder="1" applyAlignment="1">
      <alignment vertical="center"/>
    </xf>
    <xf numFmtId="0" fontId="4" fillId="0" borderId="8" xfId="0" applyFont="1" applyBorder="1" applyAlignment="1">
      <alignment vertical="center"/>
    </xf>
    <xf numFmtId="0" fontId="4" fillId="0" borderId="5" xfId="0" applyFont="1" applyBorder="1" applyAlignment="1">
      <alignment horizontal="left" vertical="center" shrinkToFit="1"/>
    </xf>
    <xf numFmtId="0" fontId="4" fillId="0" borderId="0" xfId="0" applyFont="1" applyBorder="1" applyAlignment="1">
      <alignment horizontal="left" vertical="center" shrinkToFit="1"/>
    </xf>
    <xf numFmtId="3" fontId="4" fillId="0" borderId="6" xfId="0" applyNumberFormat="1" applyFont="1" applyBorder="1" applyAlignment="1">
      <alignment vertical="center"/>
    </xf>
    <xf numFmtId="0" fontId="4" fillId="0" borderId="0" xfId="0" applyFont="1" applyAlignment="1">
      <alignment horizontal="right"/>
    </xf>
    <xf numFmtId="0" fontId="4" fillId="0" borderId="0" xfId="0" applyFont="1" applyProtection="1">
      <alignment vertical="center"/>
      <protection locked="0"/>
    </xf>
    <xf numFmtId="0" fontId="4" fillId="0" borderId="0" xfId="0" applyFont="1" applyAlignment="1" applyProtection="1">
      <alignment horizontal="distributed" vertical="center"/>
      <protection locked="0"/>
    </xf>
    <xf numFmtId="0" fontId="4" fillId="0" borderId="0" xfId="0" applyFont="1" applyAlignment="1" applyProtection="1">
      <alignment horizontal="center" vertical="center"/>
      <protection locked="0"/>
    </xf>
    <xf numFmtId="0" fontId="4" fillId="0" borderId="1" xfId="0" applyFont="1" applyBorder="1" applyProtection="1">
      <alignment vertical="center"/>
      <protection locked="0"/>
    </xf>
    <xf numFmtId="0" fontId="4" fillId="0" borderId="1" xfId="0" applyFont="1" applyBorder="1" applyAlignment="1" applyProtection="1">
      <alignment vertical="center"/>
      <protection locked="0"/>
    </xf>
    <xf numFmtId="3" fontId="4" fillId="0" borderId="1" xfId="0" applyNumberFormat="1" applyFont="1" applyBorder="1" applyAlignment="1" applyProtection="1">
      <alignment vertical="center"/>
      <protection locked="0"/>
    </xf>
    <xf numFmtId="0" fontId="4" fillId="0" borderId="0" xfId="0" applyFont="1" applyAlignment="1" applyProtection="1">
      <alignment horizontal="right" vertical="center"/>
      <protection locked="0"/>
    </xf>
    <xf numFmtId="0" fontId="4" fillId="0" borderId="1" xfId="0" applyFont="1" applyBorder="1" applyAlignment="1" applyProtection="1">
      <alignment horizontal="right" vertical="center"/>
      <protection locked="0"/>
    </xf>
    <xf numFmtId="0" fontId="4" fillId="0" borderId="0" xfId="0" applyFont="1" applyAlignment="1" applyProtection="1">
      <alignment horizontal="distributed" vertical="top"/>
      <protection locked="0"/>
    </xf>
    <xf numFmtId="0" fontId="2" fillId="0" borderId="0" xfId="0" applyFont="1" applyAlignment="1">
      <alignment horizontal="distributed" vertical="top"/>
    </xf>
    <xf numFmtId="0" fontId="2" fillId="0" borderId="0" xfId="0" applyFont="1" applyAlignment="1">
      <alignment vertical="center"/>
    </xf>
    <xf numFmtId="0" fontId="4" fillId="0" borderId="5" xfId="0" applyFont="1" applyBorder="1" applyAlignment="1">
      <alignment horizontal="left" vertical="center" shrinkToFit="1"/>
    </xf>
    <xf numFmtId="0" fontId="4" fillId="0" borderId="0" xfId="0" applyFont="1" applyBorder="1" applyAlignment="1">
      <alignment horizontal="left" vertical="center" shrinkToFit="1"/>
    </xf>
    <xf numFmtId="38" fontId="30" fillId="0" borderId="0" xfId="4" applyFont="1" applyBorder="1" applyAlignment="1">
      <alignment vertical="center"/>
    </xf>
    <xf numFmtId="0" fontId="2" fillId="0" borderId="0" xfId="0" applyFont="1" applyAlignment="1">
      <alignment horizontal="center" vertical="top"/>
    </xf>
    <xf numFmtId="0" fontId="42" fillId="0" borderId="0" xfId="0" applyFont="1">
      <alignment vertical="center"/>
    </xf>
    <xf numFmtId="0" fontId="43" fillId="0" borderId="0" xfId="0" applyFont="1">
      <alignment vertical="center"/>
    </xf>
    <xf numFmtId="0" fontId="34" fillId="0" borderId="0" xfId="0" applyFont="1">
      <alignment vertical="center"/>
    </xf>
    <xf numFmtId="178" fontId="30" fillId="0" borderId="23" xfId="80" applyNumberFormat="1" applyFont="1" applyBorder="1" applyAlignment="1" applyProtection="1">
      <alignment vertical="center"/>
      <protection locked="0"/>
    </xf>
    <xf numFmtId="0" fontId="35" fillId="0" borderId="31" xfId="80" applyFont="1" applyBorder="1" applyAlignment="1" applyProtection="1">
      <alignment vertical="center" wrapText="1"/>
      <protection locked="0"/>
    </xf>
    <xf numFmtId="38" fontId="35" fillId="0" borderId="25" xfId="4" applyFont="1" applyBorder="1" applyAlignment="1" applyProtection="1">
      <alignment vertical="center"/>
      <protection locked="0"/>
    </xf>
    <xf numFmtId="0" fontId="37" fillId="0" borderId="32" xfId="80" applyFont="1" applyBorder="1" applyAlignment="1" applyProtection="1">
      <alignment vertical="center" wrapText="1"/>
      <protection locked="0"/>
    </xf>
    <xf numFmtId="0" fontId="35" fillId="0" borderId="33" xfId="80" applyFont="1" applyBorder="1" applyAlignment="1" applyProtection="1">
      <alignment vertical="center" wrapText="1"/>
      <protection locked="0"/>
    </xf>
    <xf numFmtId="38" fontId="35" fillId="0" borderId="10" xfId="4" applyFont="1" applyBorder="1" applyAlignment="1" applyProtection="1">
      <alignment vertical="center"/>
      <protection locked="0"/>
    </xf>
    <xf numFmtId="0" fontId="37" fillId="0" borderId="6" xfId="80" applyFont="1" applyBorder="1" applyAlignment="1" applyProtection="1">
      <alignment vertical="center" wrapText="1"/>
      <protection locked="0"/>
    </xf>
    <xf numFmtId="176" fontId="30" fillId="0" borderId="23" xfId="80" applyNumberFormat="1" applyFont="1" applyBorder="1" applyAlignment="1" applyProtection="1">
      <alignment vertical="center" wrapText="1"/>
      <protection locked="0"/>
    </xf>
    <xf numFmtId="0" fontId="30" fillId="0" borderId="23" xfId="80" applyFont="1" applyBorder="1" applyAlignment="1" applyProtection="1">
      <alignment vertical="center" wrapText="1"/>
      <protection locked="0"/>
    </xf>
    <xf numFmtId="0" fontId="35" fillId="0" borderId="28" xfId="80" applyFont="1" applyBorder="1" applyAlignment="1" applyProtection="1">
      <alignment vertical="center" wrapText="1"/>
      <protection locked="0"/>
    </xf>
    <xf numFmtId="38" fontId="35" fillId="0" borderId="24" xfId="4" applyFont="1" applyBorder="1" applyAlignment="1" applyProtection="1">
      <alignment vertical="center"/>
      <protection locked="0"/>
    </xf>
    <xf numFmtId="0" fontId="37" fillId="0" borderId="29" xfId="80" applyFont="1" applyBorder="1" applyAlignment="1" applyProtection="1">
      <alignment vertical="center" wrapText="1"/>
      <protection locked="0"/>
    </xf>
    <xf numFmtId="0" fontId="35" fillId="0" borderId="28" xfId="80" applyFont="1" applyBorder="1" applyAlignment="1" applyProtection="1">
      <alignment vertical="center" wrapText="1"/>
      <protection locked="0"/>
    </xf>
    <xf numFmtId="38" fontId="35" fillId="0" borderId="24" xfId="4" applyFont="1" applyBorder="1" applyAlignment="1" applyProtection="1">
      <alignment vertical="center"/>
      <protection locked="0"/>
    </xf>
    <xf numFmtId="0" fontId="37" fillId="0" borderId="29" xfId="80" applyFont="1" applyBorder="1" applyAlignment="1" applyProtection="1">
      <alignment vertical="center" wrapText="1"/>
      <protection locked="0"/>
    </xf>
    <xf numFmtId="49" fontId="30" fillId="0" borderId="23" xfId="80" applyNumberFormat="1" applyFont="1" applyBorder="1" applyAlignment="1" applyProtection="1">
      <alignment vertical="center"/>
      <protection locked="0"/>
    </xf>
    <xf numFmtId="49" fontId="7" fillId="0" borderId="0" xfId="80" applyNumberFormat="1" applyBorder="1">
      <alignment vertical="center"/>
    </xf>
    <xf numFmtId="0" fontId="7" fillId="0" borderId="0" xfId="80" applyBorder="1">
      <alignment vertical="center"/>
    </xf>
    <xf numFmtId="0" fontId="7" fillId="0" borderId="0" xfId="80" applyAlignment="1">
      <alignment vertical="center"/>
    </xf>
    <xf numFmtId="0" fontId="44" fillId="0" borderId="0" xfId="80" applyFont="1" applyBorder="1" applyAlignment="1"/>
    <xf numFmtId="0" fontId="7" fillId="0" borderId="0" xfId="80" applyAlignment="1">
      <alignment horizontal="center" vertical="center"/>
    </xf>
    <xf numFmtId="0" fontId="47" fillId="0" borderId="0" xfId="80" applyFont="1" applyBorder="1" applyAlignment="1">
      <alignment vertical="center"/>
    </xf>
    <xf numFmtId="0" fontId="47" fillId="0" borderId="53" xfId="80" applyFont="1" applyBorder="1" applyAlignment="1">
      <alignment vertical="center" shrinkToFit="1"/>
    </xf>
    <xf numFmtId="49" fontId="47" fillId="0" borderId="53" xfId="80" applyNumberFormat="1" applyFont="1" applyBorder="1" applyAlignment="1">
      <alignment vertical="center"/>
    </xf>
    <xf numFmtId="0" fontId="7" fillId="0" borderId="0" xfId="80" applyBorder="1" applyAlignment="1">
      <alignment vertical="center"/>
    </xf>
    <xf numFmtId="0" fontId="47" fillId="0" borderId="53" xfId="80" applyFont="1" applyBorder="1" applyAlignment="1">
      <alignment vertical="center"/>
    </xf>
    <xf numFmtId="0" fontId="46" fillId="0" borderId="0" xfId="80" applyFont="1" applyAlignment="1">
      <alignment horizontal="center" vertical="top"/>
    </xf>
    <xf numFmtId="0" fontId="48" fillId="0" borderId="60" xfId="80" applyFont="1" applyBorder="1" applyAlignment="1">
      <alignment horizontal="center" vertical="center"/>
    </xf>
    <xf numFmtId="0" fontId="47" fillId="0" borderId="61" xfId="80" applyFont="1" applyBorder="1" applyAlignment="1">
      <alignment vertical="center"/>
    </xf>
    <xf numFmtId="0" fontId="7" fillId="0" borderId="61" xfId="80" applyBorder="1" applyAlignment="1">
      <alignment vertical="center"/>
    </xf>
    <xf numFmtId="0" fontId="7" fillId="0" borderId="53" xfId="80" applyBorder="1" applyAlignment="1">
      <alignment vertical="center"/>
    </xf>
    <xf numFmtId="0" fontId="48" fillId="0" borderId="62" xfId="80" applyFont="1" applyBorder="1" applyAlignment="1">
      <alignment horizontal="center" vertical="center"/>
    </xf>
    <xf numFmtId="0" fontId="47" fillId="0" borderId="55" xfId="80" applyFont="1" applyBorder="1" applyAlignment="1">
      <alignment vertical="center"/>
    </xf>
    <xf numFmtId="0" fontId="7" fillId="0" borderId="55" xfId="80" applyBorder="1" applyAlignment="1">
      <alignment vertical="center"/>
    </xf>
    <xf numFmtId="0" fontId="7" fillId="0" borderId="0" xfId="80" applyAlignment="1">
      <alignment vertical="center" shrinkToFit="1"/>
    </xf>
    <xf numFmtId="0" fontId="7" fillId="0" borderId="0" xfId="80" applyBorder="1" applyAlignment="1">
      <alignment horizontal="center" vertical="center"/>
    </xf>
    <xf numFmtId="0" fontId="7" fillId="0" borderId="0" xfId="80" applyFont="1" applyBorder="1">
      <alignment vertical="center"/>
    </xf>
    <xf numFmtId="0" fontId="47" fillId="0" borderId="0" xfId="80" applyFont="1" applyBorder="1" applyAlignment="1">
      <alignment horizontal="center" vertical="center"/>
    </xf>
    <xf numFmtId="0" fontId="47" fillId="0" borderId="31" xfId="80" applyFont="1" applyBorder="1" applyAlignment="1">
      <alignment vertical="center"/>
    </xf>
    <xf numFmtId="0" fontId="47" fillId="0" borderId="52" xfId="80" applyFont="1" applyBorder="1" applyAlignment="1">
      <alignment vertical="center"/>
    </xf>
    <xf numFmtId="0" fontId="7" fillId="0" borderId="52" xfId="80" applyBorder="1" applyAlignment="1">
      <alignment vertical="center"/>
    </xf>
    <xf numFmtId="0" fontId="7" fillId="0" borderId="52" xfId="80" applyFont="1" applyBorder="1" applyAlignment="1">
      <alignment horizontal="left" vertical="center"/>
    </xf>
    <xf numFmtId="0" fontId="7" fillId="0" borderId="52" xfId="80" applyBorder="1">
      <alignment vertical="center"/>
    </xf>
    <xf numFmtId="0" fontId="7" fillId="0" borderId="54" xfId="80" applyBorder="1" applyAlignment="1">
      <alignment vertical="center"/>
    </xf>
    <xf numFmtId="0" fontId="7" fillId="0" borderId="52" xfId="80" applyFont="1" applyBorder="1" applyAlignment="1">
      <alignment vertical="center"/>
    </xf>
    <xf numFmtId="0" fontId="47" fillId="0" borderId="52" xfId="80" applyFont="1" applyBorder="1">
      <alignment vertical="center"/>
    </xf>
    <xf numFmtId="0" fontId="44" fillId="0" borderId="0" xfId="80" applyFont="1" applyBorder="1">
      <alignment vertical="center"/>
    </xf>
    <xf numFmtId="0" fontId="44" fillId="0" borderId="55" xfId="80" applyFont="1" applyBorder="1" applyAlignment="1">
      <alignment shrinkToFit="1"/>
    </xf>
    <xf numFmtId="0" fontId="7" fillId="0" borderId="0" xfId="80" applyFont="1" applyBorder="1" applyAlignment="1">
      <alignment vertical="center"/>
    </xf>
    <xf numFmtId="49" fontId="52" fillId="0" borderId="0" xfId="80" applyNumberFormat="1" applyFont="1" applyBorder="1" applyAlignment="1">
      <alignment vertical="top"/>
    </xf>
    <xf numFmtId="0" fontId="47" fillId="0" borderId="0" xfId="80" applyFont="1" applyBorder="1">
      <alignment vertical="center"/>
    </xf>
    <xf numFmtId="49" fontId="54" fillId="0" borderId="3" xfId="80" applyNumberFormat="1" applyFont="1" applyBorder="1" applyAlignment="1">
      <alignment vertical="center"/>
    </xf>
    <xf numFmtId="0" fontId="7" fillId="0" borderId="76" xfId="80" applyBorder="1" applyAlignment="1">
      <alignment vertical="center"/>
    </xf>
    <xf numFmtId="0" fontId="44" fillId="0" borderId="77" xfId="80" applyFont="1" applyBorder="1" applyAlignment="1">
      <alignment vertical="center"/>
    </xf>
    <xf numFmtId="0" fontId="47" fillId="0" borderId="3" xfId="80" applyFont="1" applyBorder="1" applyAlignment="1">
      <alignment vertical="center"/>
    </xf>
    <xf numFmtId="0" fontId="47" fillId="0" borderId="78" xfId="80" applyFont="1" applyBorder="1" applyAlignment="1">
      <alignment vertical="center"/>
    </xf>
    <xf numFmtId="0" fontId="7" fillId="0" borderId="80" xfId="80" applyBorder="1" applyAlignment="1">
      <alignment vertical="center"/>
    </xf>
    <xf numFmtId="0" fontId="55" fillId="0" borderId="0" xfId="80" applyFont="1" applyBorder="1" applyAlignment="1">
      <alignment vertical="center"/>
    </xf>
    <xf numFmtId="49" fontId="53" fillId="0" borderId="87" xfId="80" applyNumberFormat="1" applyFont="1" applyBorder="1" applyAlignment="1">
      <alignment vertical="center"/>
    </xf>
    <xf numFmtId="0" fontId="7" fillId="0" borderId="88" xfId="80" applyBorder="1" applyAlignment="1">
      <alignment vertical="center"/>
    </xf>
    <xf numFmtId="0" fontId="7" fillId="0" borderId="0" xfId="80" applyBorder="1" applyAlignment="1">
      <alignment vertical="center" shrinkToFit="1"/>
    </xf>
    <xf numFmtId="49" fontId="53" fillId="0" borderId="0" xfId="80" applyNumberFormat="1" applyFont="1" applyBorder="1" applyAlignment="1">
      <alignment vertical="center"/>
    </xf>
    <xf numFmtId="0" fontId="7" fillId="0" borderId="89" xfId="80" applyBorder="1" applyAlignment="1">
      <alignment horizontal="center" vertical="center" shrinkToFit="1"/>
    </xf>
    <xf numFmtId="0" fontId="7" fillId="0" borderId="87" xfId="80" applyBorder="1" applyAlignment="1">
      <alignment horizontal="center" vertical="center" shrinkToFit="1"/>
    </xf>
    <xf numFmtId="0" fontId="7" fillId="0" borderId="93" xfId="80" applyBorder="1" applyAlignment="1">
      <alignment horizontal="center" vertical="center" shrinkToFit="1"/>
    </xf>
    <xf numFmtId="0" fontId="7" fillId="0" borderId="0" xfId="80" applyBorder="1" applyAlignment="1">
      <alignment horizontal="center" vertical="center" shrinkToFit="1"/>
    </xf>
    <xf numFmtId="0" fontId="53" fillId="0" borderId="0" xfId="80" applyFont="1" applyBorder="1" applyAlignment="1">
      <alignment vertical="center"/>
    </xf>
    <xf numFmtId="0" fontId="47" fillId="0" borderId="81" xfId="80" applyFont="1" applyBorder="1">
      <alignment vertical="center"/>
    </xf>
    <xf numFmtId="0" fontId="47" fillId="0" borderId="82" xfId="80" applyFont="1" applyBorder="1">
      <alignment vertical="center"/>
    </xf>
    <xf numFmtId="49" fontId="47" fillId="0" borderId="0" xfId="80" applyNumberFormat="1" applyFont="1" applyBorder="1" applyAlignment="1">
      <alignment vertical="center" shrinkToFit="1"/>
    </xf>
    <xf numFmtId="0" fontId="7" fillId="0" borderId="80" xfId="80" applyBorder="1" applyAlignment="1">
      <alignment vertical="center" shrinkToFit="1"/>
    </xf>
    <xf numFmtId="0" fontId="44" fillId="0" borderId="81" xfId="80" applyFont="1" applyBorder="1" applyAlignment="1">
      <alignment vertical="center"/>
    </xf>
    <xf numFmtId="0" fontId="44" fillId="0" borderId="80" xfId="80" applyFont="1" applyBorder="1" applyAlignment="1">
      <alignment vertical="center"/>
    </xf>
    <xf numFmtId="0" fontId="7" fillId="0" borderId="94" xfId="80" applyBorder="1" applyAlignment="1">
      <alignment vertical="center"/>
    </xf>
    <xf numFmtId="0" fontId="7" fillId="0" borderId="89" xfId="80" applyBorder="1">
      <alignment vertical="center"/>
    </xf>
    <xf numFmtId="0" fontId="51" fillId="0" borderId="87" xfId="80" applyFont="1" applyBorder="1" applyAlignment="1">
      <alignment vertical="center"/>
    </xf>
    <xf numFmtId="0" fontId="57" fillId="0" borderId="87" xfId="80" applyFont="1" applyBorder="1" applyAlignment="1">
      <alignment vertical="center"/>
    </xf>
    <xf numFmtId="0" fontId="57" fillId="0" borderId="88" xfId="80" applyFont="1" applyBorder="1" applyAlignment="1">
      <alignment vertical="center"/>
    </xf>
    <xf numFmtId="0" fontId="7" fillId="0" borderId="5" xfId="80" applyBorder="1" applyAlignment="1">
      <alignment vertical="center"/>
    </xf>
    <xf numFmtId="0" fontId="7" fillId="0" borderId="95" xfId="80" applyBorder="1" applyAlignment="1">
      <alignment vertical="center"/>
    </xf>
    <xf numFmtId="0" fontId="7" fillId="0" borderId="96" xfId="80" applyBorder="1" applyAlignment="1">
      <alignment vertical="center"/>
    </xf>
    <xf numFmtId="49" fontId="47" fillId="0" borderId="0" xfId="80" applyNumberFormat="1" applyFont="1" applyBorder="1" applyAlignment="1">
      <alignment vertical="center"/>
    </xf>
    <xf numFmtId="0" fontId="50" fillId="0" borderId="0" xfId="80" applyFont="1" applyBorder="1" applyAlignment="1">
      <alignment vertical="center"/>
    </xf>
    <xf numFmtId="49" fontId="47" fillId="0" borderId="0" xfId="80" applyNumberFormat="1" applyFont="1" applyBorder="1">
      <alignment vertical="center"/>
    </xf>
    <xf numFmtId="0" fontId="7" fillId="0" borderId="110" xfId="80" applyBorder="1">
      <alignment vertical="center"/>
    </xf>
    <xf numFmtId="0" fontId="47" fillId="0" borderId="68" xfId="80" applyFont="1" applyBorder="1" applyAlignment="1">
      <alignment vertical="center"/>
    </xf>
    <xf numFmtId="0" fontId="47" fillId="0" borderId="67" xfId="80" applyFont="1" applyBorder="1">
      <alignment vertical="center"/>
    </xf>
    <xf numFmtId="0" fontId="7" fillId="0" borderId="67" xfId="80" applyBorder="1">
      <alignment vertical="center"/>
    </xf>
    <xf numFmtId="0" fontId="47" fillId="0" borderId="70" xfId="80" applyFont="1" applyBorder="1">
      <alignment vertical="center"/>
    </xf>
    <xf numFmtId="49" fontId="47" fillId="0" borderId="111" xfId="80" applyNumberFormat="1" applyFont="1" applyBorder="1">
      <alignment vertical="center"/>
    </xf>
    <xf numFmtId="0" fontId="47" fillId="0" borderId="104" xfId="80" applyFont="1" applyBorder="1">
      <alignment vertical="center"/>
    </xf>
    <xf numFmtId="0" fontId="47" fillId="0" borderId="105" xfId="80" applyFont="1" applyBorder="1">
      <alignment vertical="center"/>
    </xf>
    <xf numFmtId="0" fontId="47" fillId="0" borderId="103" xfId="80" applyFont="1" applyBorder="1">
      <alignment vertical="center"/>
    </xf>
    <xf numFmtId="0" fontId="7" fillId="0" borderId="103" xfId="80" applyBorder="1">
      <alignment vertical="center"/>
    </xf>
    <xf numFmtId="0" fontId="47" fillId="0" borderId="109" xfId="80" applyFont="1" applyBorder="1">
      <alignment vertical="center"/>
    </xf>
    <xf numFmtId="49" fontId="52" fillId="0" borderId="0" xfId="80" applyNumberFormat="1" applyFont="1" applyBorder="1">
      <alignment vertical="center"/>
    </xf>
    <xf numFmtId="0" fontId="48" fillId="0" borderId="0" xfId="80" applyFont="1" applyBorder="1">
      <alignment vertical="center"/>
    </xf>
    <xf numFmtId="0" fontId="44" fillId="0" borderId="0" xfId="80" applyFont="1" applyBorder="1" applyAlignment="1">
      <alignment vertical="center" shrinkToFit="1"/>
    </xf>
    <xf numFmtId="49" fontId="7" fillId="0" borderId="110" xfId="80" applyNumberFormat="1" applyBorder="1">
      <alignment vertical="center"/>
    </xf>
    <xf numFmtId="49" fontId="7" fillId="0" borderId="67" xfId="80" applyNumberFormat="1" applyBorder="1" applyAlignment="1">
      <alignment vertical="center"/>
    </xf>
    <xf numFmtId="0" fontId="7" fillId="0" borderId="66" xfId="80" applyBorder="1" applyAlignment="1">
      <alignment horizontal="center" vertical="center"/>
    </xf>
    <xf numFmtId="0" fontId="7" fillId="0" borderId="113" xfId="80" applyBorder="1" applyAlignment="1">
      <alignment horizontal="center" vertical="center"/>
    </xf>
    <xf numFmtId="49" fontId="7" fillId="0" borderId="114" xfId="80" applyNumberFormat="1" applyBorder="1" applyAlignment="1">
      <alignment vertical="center"/>
    </xf>
    <xf numFmtId="49" fontId="7" fillId="0" borderId="0" xfId="80" applyNumberFormat="1" applyBorder="1" applyAlignment="1">
      <alignment vertical="center"/>
    </xf>
    <xf numFmtId="0" fontId="7" fillId="0" borderId="7" xfId="80" applyBorder="1" applyAlignment="1">
      <alignment horizontal="center" vertical="center"/>
    </xf>
    <xf numFmtId="0" fontId="7" fillId="0" borderId="116" xfId="80" applyBorder="1" applyAlignment="1">
      <alignment horizontal="center" vertical="center"/>
    </xf>
    <xf numFmtId="0" fontId="7" fillId="0" borderId="5" xfId="80" applyBorder="1" applyAlignment="1">
      <alignment horizontal="center" vertical="center"/>
    </xf>
    <xf numFmtId="0" fontId="7" fillId="0" borderId="120" xfId="80" applyBorder="1" applyAlignment="1">
      <alignment horizontal="center" vertical="center"/>
    </xf>
    <xf numFmtId="0" fontId="7" fillId="0" borderId="125" xfId="80" applyBorder="1" applyAlignment="1">
      <alignment horizontal="center" vertical="center"/>
    </xf>
    <xf numFmtId="0" fontId="7" fillId="0" borderId="130" xfId="80" applyBorder="1" applyAlignment="1">
      <alignment horizontal="center" vertical="center"/>
    </xf>
    <xf numFmtId="49" fontId="7" fillId="0" borderId="133" xfId="80" applyNumberFormat="1" applyBorder="1">
      <alignment vertical="center"/>
    </xf>
    <xf numFmtId="49" fontId="7" fillId="0" borderId="87" xfId="80" applyNumberFormat="1" applyBorder="1" applyAlignment="1">
      <alignment vertical="center"/>
    </xf>
    <xf numFmtId="49" fontId="7" fillId="0" borderId="114" xfId="80" applyNumberFormat="1" applyBorder="1">
      <alignment vertical="center"/>
    </xf>
    <xf numFmtId="0" fontId="51" fillId="0" borderId="0" xfId="80" applyFont="1" applyBorder="1" applyAlignment="1">
      <alignment vertical="center"/>
    </xf>
    <xf numFmtId="49" fontId="36" fillId="0" borderId="0" xfId="80" applyNumberFormat="1" applyFont="1" applyBorder="1" applyAlignment="1">
      <alignment vertical="center" shrinkToFit="1"/>
    </xf>
    <xf numFmtId="49" fontId="7" fillId="0" borderId="0" xfId="80" applyNumberFormat="1" applyBorder="1" applyAlignment="1">
      <alignment horizontal="center" vertical="center"/>
    </xf>
    <xf numFmtId="0" fontId="57" fillId="0" borderId="0" xfId="80" applyFont="1" applyBorder="1" applyAlignment="1">
      <alignment horizontal="left" vertical="center"/>
    </xf>
    <xf numFmtId="0" fontId="59" fillId="0" borderId="0" xfId="80" applyFont="1" applyBorder="1" applyAlignment="1">
      <alignment vertical="center" shrinkToFit="1"/>
    </xf>
    <xf numFmtId="0" fontId="52" fillId="0" borderId="0" xfId="80" applyFont="1" applyBorder="1">
      <alignment vertical="center"/>
    </xf>
    <xf numFmtId="0" fontId="60" fillId="0" borderId="0" xfId="80" applyFont="1" applyBorder="1">
      <alignment vertical="center"/>
    </xf>
    <xf numFmtId="49" fontId="44" fillId="0" borderId="120" xfId="80" applyNumberFormat="1" applyFont="1" applyBorder="1" applyAlignment="1">
      <alignment vertical="center" shrinkToFit="1"/>
    </xf>
    <xf numFmtId="49" fontId="44" fillId="0" borderId="0" xfId="80" applyNumberFormat="1" applyFont="1" applyBorder="1">
      <alignment vertical="center"/>
    </xf>
    <xf numFmtId="0" fontId="44" fillId="0" borderId="0" xfId="80" applyFont="1" applyAlignment="1">
      <alignment vertical="center"/>
    </xf>
    <xf numFmtId="0" fontId="52" fillId="0" borderId="0" xfId="80" applyFont="1" applyAlignment="1">
      <alignment vertical="center"/>
    </xf>
    <xf numFmtId="0" fontId="59" fillId="0" borderId="120" xfId="80" applyFont="1" applyBorder="1">
      <alignment vertical="center"/>
    </xf>
    <xf numFmtId="0" fontId="59" fillId="0" borderId="53" xfId="80" applyFont="1" applyBorder="1">
      <alignment vertical="center"/>
    </xf>
    <xf numFmtId="0" fontId="59" fillId="0" borderId="0" xfId="80" applyFont="1" applyBorder="1">
      <alignment vertical="center"/>
    </xf>
    <xf numFmtId="0" fontId="59" fillId="0" borderId="54" xfId="80" applyFont="1" applyBorder="1">
      <alignment vertical="center"/>
    </xf>
    <xf numFmtId="0" fontId="59" fillId="0" borderId="55" xfId="80" applyFont="1" applyBorder="1">
      <alignment vertical="center"/>
    </xf>
    <xf numFmtId="0" fontId="59" fillId="0" borderId="56" xfId="80" applyFont="1" applyBorder="1">
      <alignment vertical="center"/>
    </xf>
    <xf numFmtId="49" fontId="61" fillId="0" borderId="0" xfId="80" applyNumberFormat="1" applyFont="1" applyBorder="1">
      <alignment vertical="center"/>
    </xf>
    <xf numFmtId="0" fontId="38" fillId="0" borderId="23" xfId="80" applyFont="1" applyBorder="1" applyAlignment="1" applyProtection="1">
      <alignment vertical="center"/>
      <protection locked="0"/>
    </xf>
    <xf numFmtId="56" fontId="38" fillId="0" borderId="23" xfId="80" applyNumberFormat="1" applyFont="1" applyBorder="1" applyAlignment="1" applyProtection="1">
      <alignment vertical="center" wrapText="1"/>
      <protection locked="0"/>
    </xf>
    <xf numFmtId="176" fontId="38" fillId="0" borderId="23" xfId="80" applyNumberFormat="1" applyFont="1" applyBorder="1" applyAlignment="1" applyProtection="1">
      <alignment vertical="center"/>
      <protection locked="0"/>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distributed" vertical="center"/>
    </xf>
    <xf numFmtId="0" fontId="8" fillId="0" borderId="0" xfId="0" applyFont="1" applyBorder="1">
      <alignment vertical="center"/>
    </xf>
    <xf numFmtId="0" fontId="8" fillId="0" borderId="3" xfId="0" applyFont="1" applyBorder="1" applyAlignment="1">
      <alignment horizontal="distributed" vertical="center"/>
    </xf>
    <xf numFmtId="0" fontId="8" fillId="0" borderId="0" xfId="0" applyFont="1" applyAlignment="1">
      <alignment horizontal="distributed"/>
    </xf>
    <xf numFmtId="0" fontId="8" fillId="0" borderId="1" xfId="0" applyFont="1" applyBorder="1" applyAlignment="1">
      <alignment horizontal="distributed"/>
    </xf>
    <xf numFmtId="0" fontId="63" fillId="0" borderId="0" xfId="0" applyFont="1">
      <alignment vertical="center"/>
    </xf>
    <xf numFmtId="38" fontId="36" fillId="0" borderId="0" xfId="4" applyFont="1" applyAlignment="1">
      <alignment horizontal="center"/>
    </xf>
    <xf numFmtId="38" fontId="36" fillId="0" borderId="23" xfId="4" applyFont="1" applyBorder="1" applyAlignment="1">
      <alignment horizontal="center" vertical="center" wrapText="1"/>
    </xf>
    <xf numFmtId="0" fontId="36" fillId="0" borderId="27" xfId="80" applyFont="1" applyBorder="1" applyAlignment="1">
      <alignment horizontal="center" vertical="center"/>
    </xf>
    <xf numFmtId="0" fontId="36" fillId="0" borderId="30" xfId="80" applyFont="1" applyBorder="1" applyAlignment="1">
      <alignment horizontal="center" vertical="center"/>
    </xf>
    <xf numFmtId="38" fontId="36" fillId="0" borderId="23" xfId="4" applyFont="1" applyFill="1" applyBorder="1" applyAlignment="1">
      <alignment vertical="center"/>
    </xf>
    <xf numFmtId="38" fontId="36" fillId="46" borderId="23" xfId="4" applyFont="1" applyFill="1" applyBorder="1" applyAlignment="1">
      <alignment vertical="center"/>
    </xf>
    <xf numFmtId="38" fontId="36" fillId="46" borderId="11" xfId="4" applyFont="1" applyFill="1" applyBorder="1" applyAlignment="1">
      <alignment vertical="center"/>
    </xf>
    <xf numFmtId="0" fontId="36" fillId="0" borderId="28" xfId="80" applyFont="1" applyBorder="1" applyAlignment="1">
      <alignment vertical="center" wrapText="1"/>
    </xf>
    <xf numFmtId="38" fontId="36" fillId="0" borderId="24" xfId="4" applyFont="1" applyBorder="1" applyAlignment="1">
      <alignment vertical="center"/>
    </xf>
    <xf numFmtId="0" fontId="36" fillId="0" borderId="31" xfId="80" applyFont="1" applyBorder="1" applyAlignment="1">
      <alignment vertical="center" wrapText="1"/>
    </xf>
    <xf numFmtId="38" fontId="36" fillId="0" borderId="25" xfId="4" applyFont="1" applyBorder="1" applyAlignment="1">
      <alignment vertical="center"/>
    </xf>
    <xf numFmtId="38" fontId="36" fillId="0" borderId="10" xfId="4" applyFont="1" applyBorder="1" applyAlignment="1">
      <alignment vertical="center"/>
    </xf>
    <xf numFmtId="0" fontId="36" fillId="0" borderId="33" xfId="80" applyFont="1" applyBorder="1" applyAlignment="1">
      <alignment vertical="center" wrapText="1"/>
    </xf>
    <xf numFmtId="0" fontId="39" fillId="0" borderId="0" xfId="0" applyFont="1">
      <alignment vertical="center"/>
    </xf>
    <xf numFmtId="0" fontId="39" fillId="0" borderId="0" xfId="0" applyFont="1" applyAlignment="1">
      <alignment horizontal="center" vertical="center"/>
    </xf>
    <xf numFmtId="0" fontId="39" fillId="0" borderId="0" xfId="0" applyFont="1" applyAlignment="1">
      <alignment vertical="center"/>
    </xf>
    <xf numFmtId="0" fontId="35" fillId="0" borderId="22" xfId="80" applyFont="1" applyBorder="1" applyAlignment="1">
      <alignment horizontal="center" vertical="center" textRotation="255"/>
    </xf>
    <xf numFmtId="0" fontId="35" fillId="0" borderId="10" xfId="80" applyFont="1" applyBorder="1" applyAlignment="1">
      <alignment horizontal="center" vertical="center" textRotation="255"/>
    </xf>
    <xf numFmtId="0" fontId="35" fillId="0" borderId="11" xfId="80" applyFont="1" applyBorder="1" applyAlignment="1">
      <alignment horizontal="center" vertical="center" textRotation="255"/>
    </xf>
    <xf numFmtId="0" fontId="35" fillId="46" borderId="35" xfId="80" applyFont="1" applyFill="1" applyBorder="1" applyAlignment="1">
      <alignment horizontal="center" vertical="center"/>
    </xf>
    <xf numFmtId="0" fontId="35" fillId="46" borderId="26" xfId="80" applyFont="1" applyFill="1" applyBorder="1" applyAlignment="1">
      <alignment horizontal="center" vertical="center"/>
    </xf>
    <xf numFmtId="0" fontId="35" fillId="46" borderId="7" xfId="80" applyFont="1" applyFill="1" applyBorder="1" applyAlignment="1">
      <alignment horizontal="center" vertical="center"/>
    </xf>
    <xf numFmtId="0" fontId="35" fillId="46" borderId="1" xfId="80" applyFont="1" applyFill="1" applyBorder="1" applyAlignment="1">
      <alignment horizontal="center" vertical="center"/>
    </xf>
    <xf numFmtId="0" fontId="35" fillId="46" borderId="8" xfId="80" applyFont="1" applyFill="1" applyBorder="1" applyAlignment="1">
      <alignment horizontal="center" vertical="center"/>
    </xf>
    <xf numFmtId="0" fontId="8" fillId="0" borderId="0" xfId="0" applyFont="1" applyAlignment="1">
      <alignment horizontal="left" vertical="top" wrapText="1"/>
    </xf>
    <xf numFmtId="0" fontId="38" fillId="0" borderId="23" xfId="80" applyFont="1" applyBorder="1" applyAlignment="1">
      <alignment horizontal="center" vertical="center"/>
    </xf>
    <xf numFmtId="0" fontId="35" fillId="0" borderId="0" xfId="80" applyFont="1" applyAlignment="1">
      <alignment horizontal="left" vertical="center"/>
    </xf>
    <xf numFmtId="0" fontId="35" fillId="0" borderId="34" xfId="80" applyFont="1" applyBorder="1" applyAlignment="1">
      <alignment horizontal="center" vertical="center"/>
    </xf>
    <xf numFmtId="0" fontId="35" fillId="0" borderId="26" xfId="80" applyFont="1" applyBorder="1" applyAlignment="1">
      <alignment horizontal="center" vertical="center"/>
    </xf>
    <xf numFmtId="0" fontId="35" fillId="0" borderId="35" xfId="80" applyFont="1" applyFill="1" applyBorder="1" applyAlignment="1">
      <alignment horizontal="center" vertical="center"/>
    </xf>
    <xf numFmtId="0" fontId="35" fillId="0" borderId="26" xfId="80" applyFont="1" applyFill="1" applyBorder="1" applyAlignment="1">
      <alignment horizontal="center" vertical="center"/>
    </xf>
    <xf numFmtId="0" fontId="40" fillId="0" borderId="23" xfId="80" applyFont="1" applyBorder="1" applyAlignment="1">
      <alignment horizontal="center" vertical="center"/>
    </xf>
    <xf numFmtId="0" fontId="38" fillId="0" borderId="38" xfId="80" applyFont="1" applyBorder="1" applyAlignment="1" applyProtection="1">
      <alignment vertical="center" wrapText="1"/>
      <protection locked="0"/>
    </xf>
    <xf numFmtId="0" fontId="38" fillId="0" borderId="37" xfId="80" applyFont="1" applyBorder="1" applyAlignment="1" applyProtection="1">
      <alignment vertical="center" wrapText="1"/>
      <protection locked="0"/>
    </xf>
    <xf numFmtId="0" fontId="38" fillId="0" borderId="38" xfId="80" applyFont="1" applyBorder="1" applyAlignment="1" applyProtection="1">
      <alignment horizontal="center" vertical="center" wrapText="1"/>
      <protection locked="0"/>
    </xf>
    <xf numFmtId="0" fontId="38" fillId="0" borderId="37" xfId="80" applyFont="1" applyBorder="1" applyAlignment="1" applyProtection="1">
      <alignment horizontal="center" vertical="center" wrapText="1"/>
      <protection locked="0"/>
    </xf>
    <xf numFmtId="0" fontId="2" fillId="0" borderId="0" xfId="0" applyFont="1" applyAlignment="1">
      <alignment vertical="center"/>
    </xf>
    <xf numFmtId="0" fontId="2" fillId="0" borderId="1" xfId="0" applyFont="1" applyBorder="1" applyAlignment="1">
      <alignment horizontal="center" vertical="center"/>
    </xf>
    <xf numFmtId="38" fontId="8" fillId="0" borderId="1" xfId="1" applyFont="1" applyBorder="1" applyAlignment="1">
      <alignment horizontal="center" vertical="center" shrinkToFit="1"/>
    </xf>
    <xf numFmtId="0" fontId="2" fillId="0" borderId="0" xfId="0" applyFont="1" applyAlignment="1">
      <alignment horizontal="center" vertical="center"/>
    </xf>
    <xf numFmtId="176" fontId="2" fillId="0" borderId="0" xfId="0" applyNumberFormat="1" applyFont="1" applyAlignment="1">
      <alignment horizontal="right" vertical="center"/>
    </xf>
    <xf numFmtId="176" fontId="2" fillId="0" borderId="0" xfId="0" applyNumberFormat="1" applyFont="1" applyAlignment="1">
      <alignment horizontal="right" vertical="center" shrinkToFit="1"/>
    </xf>
    <xf numFmtId="177" fontId="2" fillId="0" borderId="0" xfId="0" applyNumberFormat="1" applyFont="1" applyAlignment="1">
      <alignment horizontal="right" vertical="center" shrinkToFit="1"/>
    </xf>
    <xf numFmtId="0" fontId="2" fillId="0" borderId="0" xfId="0" applyFont="1" applyAlignment="1">
      <alignment horizontal="distributed" vertical="top"/>
    </xf>
    <xf numFmtId="0" fontId="2" fillId="0" borderId="0" xfId="0" applyFont="1" applyAlignment="1">
      <alignment horizontal="left" vertical="top" wrapText="1"/>
    </xf>
    <xf numFmtId="38" fontId="4" fillId="0" borderId="9" xfId="0" applyNumberFormat="1"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38" fontId="4" fillId="0" borderId="9" xfId="1" applyFont="1" applyBorder="1" applyAlignment="1">
      <alignment horizontal="center" vertical="center"/>
    </xf>
    <xf numFmtId="38" fontId="4" fillId="0" borderId="10" xfId="1"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right"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0" xfId="0" applyFont="1" applyBorder="1" applyAlignment="1">
      <alignment horizontal="left" vertical="center"/>
    </xf>
    <xf numFmtId="38" fontId="4" fillId="0" borderId="9" xfId="1" applyFont="1" applyBorder="1" applyAlignment="1" applyProtection="1">
      <alignment horizontal="center" vertical="center"/>
      <protection locked="0"/>
    </xf>
    <xf numFmtId="38" fontId="4" fillId="0" borderId="10" xfId="1" applyFont="1" applyBorder="1" applyAlignment="1" applyProtection="1">
      <alignment horizontal="center" vertical="center"/>
      <protection locked="0"/>
    </xf>
    <xf numFmtId="38" fontId="4" fillId="0" borderId="3" xfId="1" applyFont="1" applyBorder="1" applyAlignment="1">
      <alignment horizontal="center" vertical="center"/>
    </xf>
    <xf numFmtId="38" fontId="4" fillId="0" borderId="4" xfId="1" applyFont="1" applyBorder="1" applyAlignment="1">
      <alignment horizontal="center" vertical="center"/>
    </xf>
    <xf numFmtId="38" fontId="4" fillId="0" borderId="0" xfId="1" applyFont="1" applyBorder="1" applyAlignment="1">
      <alignment horizontal="center" vertical="center"/>
    </xf>
    <xf numFmtId="38" fontId="4" fillId="0" borderId="6" xfId="1" applyFont="1" applyBorder="1" applyAlignment="1">
      <alignment horizontal="center"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3" fontId="4" fillId="0" borderId="9" xfId="0" applyNumberFormat="1" applyFont="1" applyBorder="1" applyAlignment="1">
      <alignment horizontal="center" vertical="center"/>
    </xf>
    <xf numFmtId="3" fontId="4" fillId="0" borderId="10" xfId="0" applyNumberFormat="1" applyFont="1" applyBorder="1" applyAlignment="1">
      <alignment horizontal="center" vertical="center"/>
    </xf>
    <xf numFmtId="0" fontId="4" fillId="0" borderId="0" xfId="0" applyFont="1" applyBorder="1" applyAlignment="1">
      <alignment horizontal="left" wrapText="1" shrinkToFit="1"/>
    </xf>
    <xf numFmtId="0" fontId="4" fillId="0" borderId="1" xfId="0" applyFont="1" applyBorder="1" applyAlignment="1">
      <alignment horizontal="left" wrapText="1"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38" fontId="4" fillId="0" borderId="5" xfId="0" applyNumberFormat="1" applyFont="1" applyBorder="1" applyAlignment="1">
      <alignment horizontal="left" vertical="center" shrinkToFit="1"/>
    </xf>
    <xf numFmtId="38" fontId="4" fillId="0" borderId="0" xfId="0" applyNumberFormat="1" applyFont="1" applyBorder="1" applyAlignment="1">
      <alignment horizontal="left" vertical="center" shrinkToFit="1"/>
    </xf>
    <xf numFmtId="0" fontId="4" fillId="0" borderId="5" xfId="0" applyFont="1" applyBorder="1" applyAlignment="1">
      <alignment horizontal="left" vertical="center" shrinkToFit="1"/>
    </xf>
    <xf numFmtId="0" fontId="4" fillId="0" borderId="0" xfId="0" applyFont="1" applyBorder="1" applyAlignment="1">
      <alignment horizontal="left" vertical="center" shrinkToFit="1"/>
    </xf>
    <xf numFmtId="38" fontId="4" fillId="0" borderId="5" xfId="0" applyNumberFormat="1" applyFont="1" applyBorder="1" applyAlignment="1">
      <alignment horizontal="center" vertical="center"/>
    </xf>
    <xf numFmtId="38" fontId="8" fillId="0" borderId="9" xfId="1" applyFont="1" applyBorder="1" applyAlignment="1">
      <alignment horizontal="center" vertical="center"/>
    </xf>
    <xf numFmtId="38" fontId="8" fillId="0" borderId="10" xfId="1" applyFont="1" applyBorder="1" applyAlignment="1">
      <alignment horizontal="center" vertical="center"/>
    </xf>
    <xf numFmtId="38" fontId="8" fillId="0" borderId="11" xfId="1" applyFont="1" applyBorder="1" applyAlignment="1">
      <alignment horizontal="center" vertical="center"/>
    </xf>
    <xf numFmtId="0" fontId="4" fillId="0" borderId="0" xfId="0" applyFont="1" applyAlignment="1">
      <alignment horizontal="left" wrapText="1"/>
    </xf>
    <xf numFmtId="0" fontId="4" fillId="0" borderId="1" xfId="0" applyFont="1" applyBorder="1" applyAlignment="1">
      <alignment horizontal="left" wrapText="1"/>
    </xf>
    <xf numFmtId="0" fontId="31" fillId="0" borderId="0" xfId="80" applyFont="1" applyAlignment="1">
      <alignment horizontal="center" vertical="center"/>
    </xf>
    <xf numFmtId="0" fontId="31" fillId="0" borderId="0" xfId="80" applyFont="1" applyAlignment="1">
      <alignment horizontal="left" wrapText="1"/>
    </xf>
    <xf numFmtId="0" fontId="39" fillId="0" borderId="0" xfId="0" applyFont="1" applyAlignment="1">
      <alignment horizontal="left" vertical="top" wrapText="1"/>
    </xf>
    <xf numFmtId="0" fontId="36" fillId="0" borderId="38" xfId="80" applyFont="1" applyBorder="1" applyAlignment="1">
      <alignment horizontal="center" vertical="center"/>
    </xf>
    <xf numFmtId="0" fontId="36" fillId="0" borderId="36" xfId="80" applyFont="1" applyBorder="1" applyAlignment="1">
      <alignment horizontal="center" vertical="center"/>
    </xf>
    <xf numFmtId="0" fontId="36" fillId="0" borderId="37" xfId="80" applyFont="1" applyBorder="1" applyAlignment="1">
      <alignment horizontal="center" vertical="center"/>
    </xf>
    <xf numFmtId="0" fontId="36" fillId="0" borderId="22" xfId="80" applyFont="1" applyBorder="1" applyAlignment="1">
      <alignment horizontal="center" vertical="center" textRotation="255"/>
    </xf>
    <xf numFmtId="0" fontId="36" fillId="0" borderId="10" xfId="80" applyFont="1" applyBorder="1" applyAlignment="1">
      <alignment horizontal="center" vertical="center" textRotation="255"/>
    </xf>
    <xf numFmtId="0" fontId="36" fillId="0" borderId="11" xfId="80" applyFont="1" applyBorder="1" applyAlignment="1">
      <alignment horizontal="center" vertical="center" textRotation="255"/>
    </xf>
    <xf numFmtId="0" fontId="36" fillId="0" borderId="35" xfId="80" applyFont="1" applyFill="1" applyBorder="1" applyAlignment="1">
      <alignment horizontal="center" vertical="center"/>
    </xf>
    <xf numFmtId="0" fontId="36" fillId="0" borderId="26" xfId="80" applyFont="1" applyFill="1" applyBorder="1" applyAlignment="1">
      <alignment horizontal="center" vertical="center"/>
    </xf>
    <xf numFmtId="0" fontId="36" fillId="46" borderId="35" xfId="80" applyFont="1" applyFill="1" applyBorder="1" applyAlignment="1">
      <alignment horizontal="center" vertical="center"/>
    </xf>
    <xf numFmtId="0" fontId="36" fillId="46" borderId="26" xfId="80" applyFont="1" applyFill="1" applyBorder="1" applyAlignment="1">
      <alignment horizontal="center" vertical="center"/>
    </xf>
    <xf numFmtId="0" fontId="36" fillId="46" borderId="7" xfId="80" applyFont="1" applyFill="1" applyBorder="1" applyAlignment="1">
      <alignment horizontal="center" vertical="center"/>
    </xf>
    <xf numFmtId="0" fontId="36" fillId="46" borderId="1" xfId="80" applyFont="1" applyFill="1" applyBorder="1" applyAlignment="1">
      <alignment horizontal="center" vertical="center"/>
    </xf>
    <xf numFmtId="0" fontId="36" fillId="46" borderId="8" xfId="80" applyFont="1" applyFill="1" applyBorder="1" applyAlignment="1">
      <alignment horizontal="center" vertical="center"/>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41" xfId="0" applyFont="1" applyBorder="1" applyAlignment="1" applyProtection="1">
      <alignment horizontal="center" vertical="center" wrapText="1"/>
      <protection locked="0"/>
    </xf>
    <xf numFmtId="0" fontId="4" fillId="0" borderId="42"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0" xfId="0" applyFont="1" applyAlignment="1" applyProtection="1">
      <alignment horizontal="left" vertical="center" wrapText="1"/>
    </xf>
    <xf numFmtId="0" fontId="4" fillId="0" borderId="1" xfId="0" applyFont="1" applyBorder="1" applyAlignment="1" applyProtection="1">
      <alignment horizontal="right" vertical="center"/>
      <protection locked="0"/>
    </xf>
    <xf numFmtId="3" fontId="4" fillId="0" borderId="1" xfId="0" applyNumberFormat="1" applyFont="1" applyBorder="1" applyAlignment="1" applyProtection="1">
      <alignment horizontal="right" vertical="center"/>
      <protection locked="0"/>
    </xf>
    <xf numFmtId="0" fontId="4" fillId="0" borderId="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2" xfId="0" applyNumberFormat="1" applyFont="1" applyBorder="1" applyAlignment="1" applyProtection="1">
      <alignment horizontal="center" vertical="center"/>
      <protection locked="0"/>
    </xf>
    <xf numFmtId="0" fontId="4" fillId="0" borderId="3" xfId="0" applyNumberFormat="1" applyFont="1" applyBorder="1" applyAlignment="1" applyProtection="1">
      <alignment horizontal="center" vertical="center"/>
      <protection locked="0"/>
    </xf>
    <xf numFmtId="0" fontId="4" fillId="0" borderId="4" xfId="0" applyNumberFormat="1" applyFont="1" applyBorder="1" applyAlignment="1" applyProtection="1">
      <alignment horizontal="center" vertical="center"/>
      <protection locked="0"/>
    </xf>
    <xf numFmtId="0" fontId="4" fillId="0" borderId="7" xfId="0" applyNumberFormat="1" applyFont="1" applyBorder="1" applyAlignment="1" applyProtection="1">
      <alignment horizontal="center" vertical="center"/>
      <protection locked="0"/>
    </xf>
    <xf numFmtId="0" fontId="4" fillId="0" borderId="1" xfId="0" applyNumberFormat="1" applyFont="1" applyBorder="1" applyAlignment="1" applyProtection="1">
      <alignment horizontal="center" vertical="center"/>
      <protection locked="0"/>
    </xf>
    <xf numFmtId="0" fontId="4" fillId="0" borderId="8" xfId="0" applyNumberFormat="1"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39" xfId="0" applyFont="1" applyBorder="1" applyAlignment="1" applyProtection="1">
      <alignment horizontal="center" vertical="center" shrinkToFit="1"/>
      <protection locked="0"/>
    </xf>
    <xf numFmtId="0" fontId="4" fillId="0" borderId="47" xfId="0" applyFont="1" applyBorder="1" applyAlignment="1" applyProtection="1">
      <alignment horizontal="center" vertical="center" shrinkToFit="1"/>
      <protection locked="0"/>
    </xf>
    <xf numFmtId="0" fontId="4" fillId="0" borderId="48" xfId="0" applyFont="1" applyBorder="1" applyAlignment="1" applyProtection="1">
      <alignment horizontal="center" vertical="center" shrinkToFit="1"/>
      <protection locked="0"/>
    </xf>
    <xf numFmtId="0" fontId="4" fillId="0" borderId="0" xfId="0" applyFont="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0" xfId="0" applyFont="1" applyAlignment="1" applyProtection="1">
      <alignment horizontal="right" vertical="center"/>
    </xf>
    <xf numFmtId="0" fontId="4" fillId="0" borderId="0" xfId="0" applyFont="1" applyAlignment="1" applyProtection="1">
      <alignment horizontal="left" vertical="top" wrapText="1"/>
      <protection locked="0"/>
    </xf>
    <xf numFmtId="0" fontId="39" fillId="0" borderId="0" xfId="0" applyFont="1" applyAlignment="1">
      <alignment horizontal="right" vertical="center"/>
    </xf>
    <xf numFmtId="3" fontId="2" fillId="0" borderId="1" xfId="0" applyNumberFormat="1" applyFont="1" applyBorder="1" applyAlignment="1">
      <alignment horizontal="center" vertical="center"/>
    </xf>
    <xf numFmtId="0" fontId="2" fillId="0" borderId="0" xfId="0" applyFont="1" applyAlignment="1">
      <alignment horizontal="left" vertical="top" wrapText="1" shrinkToFit="1"/>
    </xf>
    <xf numFmtId="176" fontId="2" fillId="0" borderId="0" xfId="0" applyNumberFormat="1" applyFont="1" applyAlignment="1">
      <alignment horizontal="left" vertical="center" wrapText="1"/>
    </xf>
    <xf numFmtId="0" fontId="4" fillId="0" borderId="1" xfId="0" applyFont="1" applyBorder="1" applyAlignment="1">
      <alignment horizontal="center" vertical="center" shrinkToFit="1"/>
    </xf>
    <xf numFmtId="0" fontId="4" fillId="0" borderId="7" xfId="0" applyFont="1" applyBorder="1" applyAlignment="1">
      <alignment horizontal="left" vertical="center"/>
    </xf>
    <xf numFmtId="0" fontId="4" fillId="0" borderId="1" xfId="0" applyFont="1" applyBorder="1" applyAlignment="1">
      <alignment horizontal="left" vertical="center"/>
    </xf>
    <xf numFmtId="38" fontId="4" fillId="0" borderId="11" xfId="1" applyFont="1" applyBorder="1" applyAlignment="1">
      <alignment horizontal="center" vertical="center"/>
    </xf>
    <xf numFmtId="38" fontId="4" fillId="0" borderId="1" xfId="1" applyFont="1" applyBorder="1" applyAlignment="1">
      <alignment horizontal="center" vertical="center"/>
    </xf>
    <xf numFmtId="38" fontId="4" fillId="0" borderId="8" xfId="1" applyFont="1" applyBorder="1" applyAlignment="1">
      <alignment horizontal="center" vertical="center"/>
    </xf>
    <xf numFmtId="0" fontId="2" fillId="0" borderId="3" xfId="0" applyFont="1" applyBorder="1" applyAlignment="1">
      <alignment horizontal="left" vertical="center" wrapText="1"/>
    </xf>
    <xf numFmtId="0" fontId="2" fillId="0" borderId="0" xfId="0" applyFont="1" applyAlignment="1">
      <alignment horizontal="left" vertical="center" wrapText="1"/>
    </xf>
    <xf numFmtId="0" fontId="47" fillId="0" borderId="52" xfId="80" applyFont="1" applyBorder="1" applyAlignment="1">
      <alignment horizontal="center" vertical="center" shrinkToFit="1"/>
    </xf>
    <xf numFmtId="49" fontId="47" fillId="0" borderId="31" xfId="80" applyNumberFormat="1" applyFont="1" applyBorder="1" applyAlignment="1">
      <alignment horizontal="center" vertical="center"/>
    </xf>
    <xf numFmtId="49" fontId="47" fillId="0" borderId="52" xfId="80" applyNumberFormat="1" applyFont="1" applyBorder="1" applyAlignment="1">
      <alignment horizontal="center" vertical="center"/>
    </xf>
    <xf numFmtId="0" fontId="48" fillId="0" borderId="58" xfId="80" applyFont="1" applyBorder="1" applyAlignment="1">
      <alignment horizontal="center" vertical="center" shrinkToFit="1"/>
    </xf>
    <xf numFmtId="0" fontId="7" fillId="0" borderId="59" xfId="80" applyBorder="1" applyAlignment="1">
      <alignment horizontal="center" vertical="center" shrinkToFit="1"/>
    </xf>
    <xf numFmtId="0" fontId="49" fillId="0" borderId="0" xfId="80" applyFont="1" applyBorder="1" applyAlignment="1">
      <alignment vertical="center" shrinkToFit="1"/>
    </xf>
    <xf numFmtId="0" fontId="50" fillId="0" borderId="0" xfId="80" applyFont="1" applyAlignment="1">
      <alignment vertical="center" shrinkToFit="1"/>
    </xf>
    <xf numFmtId="0" fontId="7" fillId="0" borderId="0" xfId="80" applyAlignment="1">
      <alignment vertical="center" shrinkToFit="1"/>
    </xf>
    <xf numFmtId="0" fontId="51" fillId="0" borderId="0" xfId="80" applyFont="1" applyBorder="1" applyAlignment="1">
      <alignment vertical="center" shrinkToFit="1"/>
    </xf>
    <xf numFmtId="0" fontId="47" fillId="0" borderId="31" xfId="80" applyFont="1" applyBorder="1" applyAlignment="1">
      <alignment horizontal="distributed" vertical="center"/>
    </xf>
    <xf numFmtId="0" fontId="7" fillId="0" borderId="52" xfId="80" applyFont="1" applyBorder="1" applyAlignment="1">
      <alignment horizontal="distributed" vertical="center"/>
    </xf>
    <xf numFmtId="0" fontId="7" fillId="0" borderId="63" xfId="80" applyFont="1" applyBorder="1" applyAlignment="1">
      <alignment horizontal="distributed" vertical="center"/>
    </xf>
    <xf numFmtId="49" fontId="45" fillId="0" borderId="33" xfId="80" applyNumberFormat="1" applyFont="1" applyBorder="1" applyAlignment="1">
      <alignment horizontal="center" vertical="center" shrinkToFit="1"/>
    </xf>
    <xf numFmtId="0" fontId="45" fillId="0" borderId="49" xfId="80" applyFont="1" applyBorder="1" applyAlignment="1">
      <alignment horizontal="center" vertical="center" shrinkToFit="1"/>
    </xf>
    <xf numFmtId="0" fontId="45" fillId="0" borderId="50" xfId="80" applyFont="1" applyBorder="1" applyAlignment="1">
      <alignment horizontal="center" vertical="center" shrinkToFit="1"/>
    </xf>
    <xf numFmtId="0" fontId="45" fillId="0" borderId="54" xfId="80" applyFont="1" applyBorder="1" applyAlignment="1">
      <alignment horizontal="center" vertical="center" shrinkToFit="1"/>
    </xf>
    <xf numFmtId="0" fontId="45" fillId="0" borderId="55" xfId="80" applyFont="1" applyBorder="1" applyAlignment="1">
      <alignment horizontal="center" vertical="center" shrinkToFit="1"/>
    </xf>
    <xf numFmtId="0" fontId="45" fillId="0" borderId="56" xfId="80" applyFont="1" applyBorder="1" applyAlignment="1">
      <alignment horizontal="center" vertical="center" shrinkToFit="1"/>
    </xf>
    <xf numFmtId="0" fontId="46" fillId="0" borderId="0" xfId="80" applyFont="1" applyBorder="1" applyAlignment="1">
      <alignment horizontal="center" vertical="top" shrinkToFit="1"/>
    </xf>
    <xf numFmtId="0" fontId="7" fillId="0" borderId="0" xfId="80" applyAlignment="1">
      <alignment horizontal="center" vertical="top" shrinkToFit="1"/>
    </xf>
    <xf numFmtId="0" fontId="47" fillId="0" borderId="51" xfId="80" applyFont="1" applyBorder="1" applyAlignment="1">
      <alignment vertical="center" wrapText="1"/>
    </xf>
    <xf numFmtId="0" fontId="7" fillId="0" borderId="57" xfId="80" applyBorder="1" applyAlignment="1">
      <alignment vertical="center" wrapText="1"/>
    </xf>
    <xf numFmtId="0" fontId="7" fillId="0" borderId="64" xfId="80" applyBorder="1" applyAlignment="1">
      <alignment vertical="center" wrapText="1"/>
    </xf>
    <xf numFmtId="49" fontId="47" fillId="0" borderId="33" xfId="80" applyNumberFormat="1" applyFont="1" applyBorder="1" applyAlignment="1">
      <alignment vertical="center" shrinkToFit="1"/>
    </xf>
    <xf numFmtId="49" fontId="47" fillId="0" borderId="49" xfId="80" applyNumberFormat="1" applyFont="1" applyBorder="1" applyAlignment="1">
      <alignment vertical="center" shrinkToFit="1"/>
    </xf>
    <xf numFmtId="0" fontId="7" fillId="0" borderId="31" xfId="80" applyBorder="1" applyAlignment="1">
      <alignment horizontal="center" vertical="center" shrinkToFit="1"/>
    </xf>
    <xf numFmtId="0" fontId="7" fillId="0" borderId="52" xfId="80" applyBorder="1" applyAlignment="1">
      <alignment horizontal="center" vertical="center" shrinkToFit="1"/>
    </xf>
    <xf numFmtId="0" fontId="7" fillId="0" borderId="63" xfId="80" applyBorder="1" applyAlignment="1">
      <alignment horizontal="center" vertical="center" shrinkToFit="1"/>
    </xf>
    <xf numFmtId="0" fontId="7" fillId="0" borderId="51" xfId="80" applyBorder="1" applyAlignment="1">
      <alignment horizontal="center" vertical="center"/>
    </xf>
    <xf numFmtId="0" fontId="7" fillId="0" borderId="64" xfId="80" applyBorder="1" applyAlignment="1">
      <alignment horizontal="center" vertical="center"/>
    </xf>
    <xf numFmtId="0" fontId="7" fillId="0" borderId="65" xfId="80" applyBorder="1" applyAlignment="1">
      <alignment vertical="center"/>
    </xf>
    <xf numFmtId="0" fontId="7" fillId="0" borderId="71" xfId="80" applyBorder="1" applyAlignment="1">
      <alignment vertical="center"/>
    </xf>
    <xf numFmtId="0" fontId="7" fillId="0" borderId="66" xfId="80" applyBorder="1" applyAlignment="1">
      <alignment horizontal="center" vertical="center" shrinkToFit="1"/>
    </xf>
    <xf numFmtId="0" fontId="7" fillId="0" borderId="67" xfId="80" applyBorder="1" applyAlignment="1">
      <alignment horizontal="center" vertical="center" shrinkToFit="1"/>
    </xf>
    <xf numFmtId="0" fontId="7" fillId="0" borderId="68" xfId="80" applyBorder="1" applyAlignment="1">
      <alignment horizontal="center" vertical="center" shrinkToFit="1"/>
    </xf>
    <xf numFmtId="0" fontId="7" fillId="0" borderId="7" xfId="80" applyBorder="1" applyAlignment="1">
      <alignment horizontal="center" vertical="center" shrinkToFit="1"/>
    </xf>
    <xf numFmtId="0" fontId="7" fillId="0" borderId="1" xfId="80" applyBorder="1" applyAlignment="1">
      <alignment horizontal="center" vertical="center" shrinkToFit="1"/>
    </xf>
    <xf numFmtId="0" fontId="7" fillId="0" borderId="72" xfId="80" applyBorder="1" applyAlignment="1">
      <alignment horizontal="center" vertical="center" shrinkToFit="1"/>
    </xf>
    <xf numFmtId="0" fontId="7" fillId="0" borderId="69" xfId="80" applyFont="1" applyBorder="1" applyAlignment="1" applyProtection="1">
      <alignment horizontal="center" vertical="center" shrinkToFit="1"/>
      <protection locked="0"/>
    </xf>
    <xf numFmtId="0" fontId="7" fillId="0" borderId="67" xfId="80" applyFont="1" applyBorder="1" applyAlignment="1" applyProtection="1">
      <alignment horizontal="center" vertical="center" shrinkToFit="1"/>
      <protection locked="0"/>
    </xf>
    <xf numFmtId="0" fontId="7" fillId="0" borderId="70" xfId="80" applyFont="1" applyBorder="1" applyAlignment="1" applyProtection="1">
      <alignment horizontal="center" vertical="center" shrinkToFit="1"/>
      <protection locked="0"/>
    </xf>
    <xf numFmtId="0" fontId="7" fillId="0" borderId="73" xfId="80" applyFont="1" applyBorder="1" applyAlignment="1" applyProtection="1">
      <alignment horizontal="center" vertical="center" shrinkToFit="1"/>
      <protection locked="0"/>
    </xf>
    <xf numFmtId="0" fontId="7" fillId="0" borderId="1" xfId="80" applyFont="1" applyBorder="1" applyAlignment="1" applyProtection="1">
      <alignment horizontal="center" vertical="center" shrinkToFit="1"/>
      <protection locked="0"/>
    </xf>
    <xf numFmtId="0" fontId="7" fillId="0" borderId="74" xfId="80" applyFont="1" applyBorder="1" applyAlignment="1" applyProtection="1">
      <alignment horizontal="center" vertical="center" shrinkToFit="1"/>
      <protection locked="0"/>
    </xf>
    <xf numFmtId="49" fontId="53" fillId="0" borderId="75" xfId="80" applyNumberFormat="1" applyFont="1" applyBorder="1" applyAlignment="1">
      <alignment horizontal="left" vertical="center" wrapText="1"/>
    </xf>
    <xf numFmtId="0" fontId="45" fillId="0" borderId="79" xfId="80" applyFont="1" applyBorder="1" applyAlignment="1">
      <alignment horizontal="left" vertical="center" wrapText="1"/>
    </xf>
    <xf numFmtId="0" fontId="7" fillId="0" borderId="79" xfId="80" applyBorder="1" applyAlignment="1">
      <alignment horizontal="left" vertical="center" wrapText="1"/>
    </xf>
    <xf numFmtId="0" fontId="7" fillId="0" borderId="101" xfId="80" applyBorder="1" applyAlignment="1">
      <alignment horizontal="left" vertical="center" wrapText="1"/>
    </xf>
    <xf numFmtId="0" fontId="45" fillId="0" borderId="3" xfId="80" applyFont="1" applyBorder="1" applyAlignment="1">
      <alignment horizontal="distributed" vertical="center"/>
    </xf>
    <xf numFmtId="0" fontId="45" fillId="0" borderId="0" xfId="80" applyFont="1" applyAlignment="1">
      <alignment horizontal="distributed" vertical="center"/>
    </xf>
    <xf numFmtId="0" fontId="55" fillId="0" borderId="81" xfId="80" applyFont="1" applyBorder="1" applyAlignment="1">
      <alignment horizontal="left" vertical="center" wrapText="1"/>
    </xf>
    <xf numFmtId="0" fontId="55" fillId="0" borderId="0" xfId="80" applyFont="1" applyBorder="1" applyAlignment="1">
      <alignment horizontal="left" vertical="center" wrapText="1"/>
    </xf>
    <xf numFmtId="0" fontId="55" fillId="0" borderId="82" xfId="80" applyFont="1" applyBorder="1" applyAlignment="1">
      <alignment horizontal="left" vertical="center" wrapText="1"/>
    </xf>
    <xf numFmtId="0" fontId="55" fillId="0" borderId="85" xfId="80" applyFont="1" applyBorder="1" applyAlignment="1">
      <alignment horizontal="left" vertical="center" wrapText="1"/>
    </xf>
    <xf numFmtId="0" fontId="55" fillId="0" borderId="83" xfId="80" applyFont="1" applyBorder="1" applyAlignment="1">
      <alignment horizontal="left" vertical="center" wrapText="1"/>
    </xf>
    <xf numFmtId="0" fontId="55" fillId="0" borderId="86" xfId="80" applyFont="1" applyBorder="1" applyAlignment="1">
      <alignment horizontal="left" vertical="center" wrapText="1"/>
    </xf>
    <xf numFmtId="0" fontId="45" fillId="0" borderId="0" xfId="80" applyFont="1" applyBorder="1" applyAlignment="1">
      <alignment horizontal="distributed" vertical="center"/>
    </xf>
    <xf numFmtId="49" fontId="47" fillId="0" borderId="83" xfId="80" applyNumberFormat="1" applyFont="1" applyBorder="1" applyAlignment="1">
      <alignment horizontal="center" vertical="center" shrinkToFit="1"/>
    </xf>
    <xf numFmtId="0" fontId="7" fillId="0" borderId="83" xfId="80" applyBorder="1" applyAlignment="1">
      <alignment horizontal="center" vertical="center" shrinkToFit="1"/>
    </xf>
    <xf numFmtId="0" fontId="7" fillId="0" borderId="84" xfId="80" applyBorder="1" applyAlignment="1">
      <alignment horizontal="center" vertical="center" shrinkToFit="1"/>
    </xf>
    <xf numFmtId="0" fontId="47" fillId="0" borderId="51" xfId="80" applyFont="1" applyBorder="1" applyAlignment="1">
      <alignment horizontal="center" vertical="center" shrinkToFit="1"/>
    </xf>
    <xf numFmtId="0" fontId="47" fillId="0" borderId="64" xfId="80" applyFont="1" applyBorder="1" applyAlignment="1">
      <alignment horizontal="center" vertical="center" shrinkToFit="1"/>
    </xf>
    <xf numFmtId="0" fontId="53" fillId="0" borderId="87" xfId="80" applyFont="1" applyBorder="1" applyAlignment="1">
      <alignment horizontal="distributed" vertical="center"/>
    </xf>
    <xf numFmtId="0" fontId="7" fillId="0" borderId="87" xfId="80" applyBorder="1" applyAlignment="1">
      <alignment horizontal="distributed" vertical="center"/>
    </xf>
    <xf numFmtId="0" fontId="7" fillId="0" borderId="0" xfId="80" applyAlignment="1">
      <alignment horizontal="distributed" vertical="center"/>
    </xf>
    <xf numFmtId="0" fontId="55" fillId="0" borderId="89" xfId="80" applyFont="1" applyBorder="1" applyAlignment="1">
      <alignment horizontal="left" vertical="center" wrapText="1"/>
    </xf>
    <xf numFmtId="0" fontId="55" fillId="0" borderId="87" xfId="80" applyFont="1" applyBorder="1" applyAlignment="1">
      <alignment horizontal="left" vertical="center" wrapText="1"/>
    </xf>
    <xf numFmtId="0" fontId="55" fillId="0" borderId="88" xfId="80" applyFont="1" applyBorder="1" applyAlignment="1">
      <alignment horizontal="left" vertical="center" wrapText="1"/>
    </xf>
    <xf numFmtId="0" fontId="55" fillId="0" borderId="80" xfId="80" applyFont="1" applyBorder="1" applyAlignment="1">
      <alignment horizontal="left" vertical="center" wrapText="1"/>
    </xf>
    <xf numFmtId="0" fontId="55" fillId="0" borderId="84" xfId="80" applyFont="1" applyBorder="1" applyAlignment="1">
      <alignment horizontal="left" vertical="center" wrapText="1"/>
    </xf>
    <xf numFmtId="0" fontId="7" fillId="0" borderId="90" xfId="80" applyBorder="1" applyAlignment="1">
      <alignment horizontal="center" vertical="center" shrinkToFit="1"/>
    </xf>
    <xf numFmtId="0" fontId="7" fillId="0" borderId="91" xfId="80" applyBorder="1" applyAlignment="1">
      <alignment horizontal="center" vertical="center" shrinkToFit="1"/>
    </xf>
    <xf numFmtId="0" fontId="7" fillId="0" borderId="92" xfId="80" applyBorder="1" applyAlignment="1">
      <alignment horizontal="center" vertical="center" shrinkToFit="1"/>
    </xf>
    <xf numFmtId="0" fontId="52" fillId="0" borderId="87" xfId="80" applyFont="1" applyBorder="1" applyAlignment="1">
      <alignment horizontal="center" vertical="center" shrinkToFit="1"/>
    </xf>
    <xf numFmtId="0" fontId="52" fillId="0" borderId="0" xfId="80" applyFont="1" applyBorder="1" applyAlignment="1">
      <alignment horizontal="center" vertical="center" shrinkToFit="1"/>
    </xf>
    <xf numFmtId="49" fontId="47" fillId="0" borderId="83" xfId="80" applyNumberFormat="1" applyFont="1" applyBorder="1" applyAlignment="1">
      <alignment vertical="center" shrinkToFit="1"/>
    </xf>
    <xf numFmtId="0" fontId="7" fillId="0" borderId="83" xfId="80" applyBorder="1" applyAlignment="1">
      <alignment vertical="center" shrinkToFit="1"/>
    </xf>
    <xf numFmtId="0" fontId="7" fillId="0" borderId="84" xfId="80" applyBorder="1" applyAlignment="1">
      <alignment vertical="center" shrinkToFit="1"/>
    </xf>
    <xf numFmtId="0" fontId="45" fillId="0" borderId="87" xfId="80" applyFont="1" applyBorder="1" applyAlignment="1">
      <alignment horizontal="distributed" vertical="center"/>
    </xf>
    <xf numFmtId="0" fontId="51" fillId="0" borderId="87" xfId="80" applyFont="1" applyBorder="1" applyAlignment="1">
      <alignment horizontal="center" vertical="center" shrinkToFit="1"/>
    </xf>
    <xf numFmtId="0" fontId="51" fillId="0" borderId="83" xfId="80" applyFont="1" applyBorder="1" applyAlignment="1">
      <alignment horizontal="center" vertical="center" shrinkToFit="1"/>
    </xf>
    <xf numFmtId="0" fontId="56" fillId="0" borderId="87" xfId="80" applyFont="1" applyBorder="1" applyAlignment="1">
      <alignment horizontal="center" vertical="center" shrinkToFit="1"/>
    </xf>
    <xf numFmtId="0" fontId="56" fillId="0" borderId="0" xfId="80" applyFont="1" applyBorder="1" applyAlignment="1">
      <alignment horizontal="center" vertical="center" shrinkToFit="1"/>
    </xf>
    <xf numFmtId="0" fontId="7" fillId="0" borderId="0" xfId="80" applyBorder="1" applyAlignment="1">
      <alignment horizontal="distributed" vertical="center"/>
    </xf>
    <xf numFmtId="0" fontId="7" fillId="0" borderId="55" xfId="80" applyBorder="1" applyAlignment="1">
      <alignment horizontal="distributed" vertical="center"/>
    </xf>
    <xf numFmtId="0" fontId="57" fillId="0" borderId="87" xfId="80" applyFont="1" applyBorder="1" applyAlignment="1">
      <alignment horizontal="center" vertical="center"/>
    </xf>
    <xf numFmtId="0" fontId="32" fillId="0" borderId="81" xfId="80" applyFont="1" applyBorder="1" applyAlignment="1">
      <alignment horizontal="left" vertical="center" wrapText="1"/>
    </xf>
    <xf numFmtId="0" fontId="32" fillId="0" borderId="0" xfId="80" applyFont="1" applyBorder="1" applyAlignment="1">
      <alignment horizontal="left" vertical="center" wrapText="1"/>
    </xf>
    <xf numFmtId="0" fontId="32" fillId="0" borderId="80" xfId="80" applyFont="1" applyBorder="1" applyAlignment="1">
      <alignment horizontal="left" vertical="center" wrapText="1"/>
    </xf>
    <xf numFmtId="0" fontId="58" fillId="0" borderId="81" xfId="80" applyFont="1" applyBorder="1" applyAlignment="1">
      <alignment horizontal="center" vertical="center" wrapText="1" shrinkToFit="1"/>
    </xf>
    <xf numFmtId="0" fontId="58" fillId="0" borderId="0" xfId="80" applyFont="1" applyBorder="1" applyAlignment="1">
      <alignment horizontal="center" vertical="center" wrapText="1" shrinkToFit="1"/>
    </xf>
    <xf numFmtId="0" fontId="58" fillId="0" borderId="82" xfId="80" applyFont="1" applyBorder="1" applyAlignment="1">
      <alignment horizontal="center" vertical="center" wrapText="1" shrinkToFit="1"/>
    </xf>
    <xf numFmtId="0" fontId="55" fillId="0" borderId="97" xfId="80" applyFont="1" applyBorder="1" applyAlignment="1">
      <alignment horizontal="center" vertical="center"/>
    </xf>
    <xf numFmtId="0" fontId="55" fillId="0" borderId="49" xfId="80" applyFont="1" applyBorder="1" applyAlignment="1">
      <alignment horizontal="center" vertical="center"/>
    </xf>
    <xf numFmtId="0" fontId="55" fillId="0" borderId="98" xfId="80" applyFont="1" applyBorder="1" applyAlignment="1">
      <alignment horizontal="center" vertical="center"/>
    </xf>
    <xf numFmtId="0" fontId="55" fillId="0" borderId="105" xfId="80" applyFont="1" applyBorder="1" applyAlignment="1">
      <alignment horizontal="center" vertical="center"/>
    </xf>
    <xf numFmtId="0" fontId="55" fillId="0" borderId="103" xfId="80" applyFont="1" applyBorder="1" applyAlignment="1">
      <alignment horizontal="center" vertical="center"/>
    </xf>
    <xf numFmtId="0" fontId="55" fillId="0" borderId="106" xfId="80" applyFont="1" applyBorder="1" applyAlignment="1">
      <alignment horizontal="center" vertical="center"/>
    </xf>
    <xf numFmtId="0" fontId="7" fillId="0" borderId="2" xfId="80" applyBorder="1" applyAlignment="1">
      <alignment horizontal="center" vertical="center" shrinkToFit="1"/>
    </xf>
    <xf numFmtId="0" fontId="7" fillId="0" borderId="3" xfId="80" applyBorder="1" applyAlignment="1">
      <alignment horizontal="center" vertical="center" shrinkToFit="1"/>
    </xf>
    <xf numFmtId="0" fontId="7" fillId="0" borderId="99" xfId="80" applyBorder="1" applyAlignment="1">
      <alignment horizontal="center" vertical="center" shrinkToFit="1"/>
    </xf>
    <xf numFmtId="0" fontId="7" fillId="0" borderId="102" xfId="80" applyBorder="1" applyAlignment="1">
      <alignment horizontal="center" vertical="center" shrinkToFit="1"/>
    </xf>
    <xf numFmtId="0" fontId="7" fillId="0" borderId="103" xfId="80" applyBorder="1" applyAlignment="1">
      <alignment horizontal="center" vertical="center" shrinkToFit="1"/>
    </xf>
    <xf numFmtId="0" fontId="7" fillId="0" borderId="107" xfId="80" applyBorder="1" applyAlignment="1">
      <alignment horizontal="center" vertical="center" shrinkToFit="1"/>
    </xf>
    <xf numFmtId="0" fontId="50" fillId="0" borderId="100" xfId="80" applyFont="1" applyBorder="1" applyAlignment="1" applyProtection="1">
      <alignment horizontal="center" vertical="center"/>
      <protection locked="0"/>
    </xf>
    <xf numFmtId="0" fontId="50" fillId="0" borderId="3" xfId="80" applyFont="1" applyBorder="1" applyAlignment="1" applyProtection="1">
      <alignment horizontal="center" vertical="center"/>
      <protection locked="0"/>
    </xf>
    <xf numFmtId="0" fontId="50" fillId="0" borderId="78" xfId="80" applyFont="1" applyBorder="1" applyAlignment="1" applyProtection="1">
      <alignment horizontal="center" vertical="center"/>
      <protection locked="0"/>
    </xf>
    <xf numFmtId="0" fontId="50" fillId="0" borderId="108" xfId="80" applyFont="1" applyBorder="1" applyAlignment="1" applyProtection="1">
      <alignment horizontal="center" vertical="center"/>
      <protection locked="0"/>
    </xf>
    <xf numFmtId="0" fontId="50" fillId="0" borderId="103" xfId="80" applyFont="1" applyBorder="1" applyAlignment="1" applyProtection="1">
      <alignment horizontal="center" vertical="center"/>
      <protection locked="0"/>
    </xf>
    <xf numFmtId="0" fontId="50" fillId="0" borderId="109" xfId="80" applyFont="1" applyBorder="1" applyAlignment="1" applyProtection="1">
      <alignment horizontal="center" vertical="center"/>
      <protection locked="0"/>
    </xf>
    <xf numFmtId="49" fontId="47" fillId="0" borderId="102" xfId="80" applyNumberFormat="1" applyFont="1" applyBorder="1" applyAlignment="1">
      <alignment horizontal="center" vertical="center" shrinkToFit="1"/>
    </xf>
    <xf numFmtId="0" fontId="7" fillId="0" borderId="104" xfId="80" applyBorder="1" applyAlignment="1">
      <alignment horizontal="center" vertical="center" shrinkToFit="1"/>
    </xf>
    <xf numFmtId="0" fontId="51" fillId="0" borderId="67" xfId="80" applyFont="1" applyBorder="1" applyAlignment="1">
      <alignment horizontal="distributed" vertical="center"/>
    </xf>
    <xf numFmtId="0" fontId="51" fillId="0" borderId="103" xfId="80" applyFont="1" applyBorder="1" applyAlignment="1">
      <alignment horizontal="distributed" vertical="center"/>
    </xf>
    <xf numFmtId="0" fontId="45" fillId="0" borderId="67" xfId="80" applyFont="1" applyBorder="1" applyAlignment="1">
      <alignment horizontal="center" vertical="center"/>
    </xf>
    <xf numFmtId="0" fontId="45" fillId="0" borderId="103" xfId="80" applyFont="1" applyBorder="1" applyAlignment="1">
      <alignment horizontal="center" vertical="center"/>
    </xf>
    <xf numFmtId="0" fontId="53" fillId="0" borderId="67" xfId="80" applyFont="1" applyBorder="1" applyAlignment="1">
      <alignment horizontal="distributed" vertical="center"/>
    </xf>
    <xf numFmtId="0" fontId="53" fillId="0" borderId="103" xfId="80" applyFont="1" applyBorder="1" applyAlignment="1">
      <alignment horizontal="distributed" vertical="center"/>
    </xf>
    <xf numFmtId="49" fontId="48" fillId="0" borderId="0" xfId="80" applyNumberFormat="1" applyFont="1" applyBorder="1" applyAlignment="1">
      <alignment horizontal="center" vertical="center"/>
    </xf>
    <xf numFmtId="0" fontId="44" fillId="0" borderId="103" xfId="80" applyFont="1" applyBorder="1" applyAlignment="1">
      <alignment horizontal="center" vertical="center" shrinkToFit="1"/>
    </xf>
    <xf numFmtId="49" fontId="7" fillId="0" borderId="67" xfId="80" applyNumberFormat="1" applyBorder="1" applyAlignment="1">
      <alignment horizontal="distributed" vertical="center"/>
    </xf>
    <xf numFmtId="0" fontId="7" fillId="0" borderId="67" xfId="80" applyBorder="1" applyAlignment="1">
      <alignment horizontal="distributed" vertical="center"/>
    </xf>
    <xf numFmtId="0" fontId="7" fillId="0" borderId="112" xfId="80" applyBorder="1" applyAlignment="1">
      <alignment horizontal="center" vertical="center"/>
    </xf>
    <xf numFmtId="0" fontId="7" fillId="0" borderId="67" xfId="80" applyBorder="1" applyAlignment="1">
      <alignment horizontal="center" vertical="center"/>
    </xf>
    <xf numFmtId="0" fontId="7" fillId="0" borderId="115" xfId="80" applyBorder="1" applyAlignment="1">
      <alignment horizontal="center" vertical="center"/>
    </xf>
    <xf numFmtId="0" fontId="7" fillId="0" borderId="1" xfId="80" applyBorder="1" applyAlignment="1">
      <alignment horizontal="center" vertical="center"/>
    </xf>
    <xf numFmtId="0" fontId="7" fillId="0" borderId="1" xfId="80" applyBorder="1" applyAlignment="1">
      <alignment horizontal="distributed" vertical="center"/>
    </xf>
    <xf numFmtId="0" fontId="7" fillId="0" borderId="70" xfId="80" applyBorder="1" applyAlignment="1">
      <alignment horizontal="center" vertical="center"/>
    </xf>
    <xf numFmtId="0" fontId="7" fillId="0" borderId="74" xfId="80" applyBorder="1" applyAlignment="1">
      <alignment horizontal="center" vertical="center"/>
    </xf>
    <xf numFmtId="0" fontId="7" fillId="0" borderId="5" xfId="80" applyBorder="1" applyAlignment="1">
      <alignment horizontal="center" vertical="center" shrinkToFit="1"/>
    </xf>
    <xf numFmtId="0" fontId="7" fillId="0" borderId="0" xfId="80" applyBorder="1" applyAlignment="1">
      <alignment horizontal="center" vertical="center" shrinkToFit="1"/>
    </xf>
    <xf numFmtId="0" fontId="7" fillId="0" borderId="125" xfId="80" applyBorder="1" applyAlignment="1">
      <alignment horizontal="center" vertical="center" shrinkToFit="1"/>
    </xf>
    <xf numFmtId="0" fontId="7" fillId="0" borderId="117" xfId="80" applyBorder="1" applyAlignment="1">
      <alignment horizontal="center" vertical="center"/>
    </xf>
    <xf numFmtId="0" fontId="7" fillId="0" borderId="118" xfId="80" applyBorder="1" applyAlignment="1">
      <alignment horizontal="center" vertical="center"/>
    </xf>
    <xf numFmtId="0" fontId="7" fillId="0" borderId="126" xfId="80" applyBorder="1" applyAlignment="1">
      <alignment horizontal="center" vertical="center"/>
    </xf>
    <xf numFmtId="0" fontId="7" fillId="0" borderId="127" xfId="80" applyBorder="1" applyAlignment="1">
      <alignment horizontal="center" vertical="center"/>
    </xf>
    <xf numFmtId="0" fontId="7" fillId="0" borderId="76" xfId="80" applyBorder="1" applyAlignment="1">
      <alignment horizontal="center" vertical="center"/>
    </xf>
    <xf numFmtId="0" fontId="7" fillId="0" borderId="119" xfId="80" applyBorder="1" applyAlignment="1">
      <alignment horizontal="center" vertical="center"/>
    </xf>
    <xf numFmtId="0" fontId="7" fillId="0" borderId="84" xfId="80" applyBorder="1" applyAlignment="1">
      <alignment horizontal="center" vertical="center"/>
    </xf>
    <xf numFmtId="0" fontId="7" fillId="0" borderId="128" xfId="80" applyBorder="1" applyAlignment="1">
      <alignment horizontal="center" vertical="center"/>
    </xf>
    <xf numFmtId="0" fontId="7" fillId="0" borderId="94" xfId="80" applyBorder="1" applyAlignment="1">
      <alignment horizontal="center" vertical="center" shrinkToFit="1"/>
    </xf>
    <xf numFmtId="0" fontId="7" fillId="0" borderId="87" xfId="80" applyBorder="1" applyAlignment="1">
      <alignment horizontal="center" vertical="center" shrinkToFit="1"/>
    </xf>
    <xf numFmtId="0" fontId="7" fillId="0" borderId="135" xfId="80" applyBorder="1" applyAlignment="1">
      <alignment horizontal="center" vertical="center" shrinkToFit="1"/>
    </xf>
    <xf numFmtId="0" fontId="7" fillId="0" borderId="120" xfId="80" applyBorder="1" applyAlignment="1">
      <alignment horizontal="center" vertical="center" shrinkToFit="1"/>
    </xf>
    <xf numFmtId="0" fontId="7" fillId="0" borderId="116" xfId="80" applyBorder="1" applyAlignment="1">
      <alignment horizontal="center" vertical="center" shrinkToFit="1"/>
    </xf>
    <xf numFmtId="0" fontId="7" fillId="0" borderId="80" xfId="80" applyBorder="1" applyAlignment="1">
      <alignment horizontal="center" vertical="center"/>
    </xf>
    <xf numFmtId="0" fontId="7" fillId="0" borderId="81" xfId="80" applyBorder="1" applyAlignment="1">
      <alignment horizontal="center" vertical="center"/>
    </xf>
    <xf numFmtId="0" fontId="7" fillId="0" borderId="85" xfId="80" applyBorder="1" applyAlignment="1">
      <alignment horizontal="center" vertical="center"/>
    </xf>
    <xf numFmtId="0" fontId="7" fillId="0" borderId="57" xfId="80" applyBorder="1" applyAlignment="1">
      <alignment horizontal="center" vertical="center"/>
    </xf>
    <xf numFmtId="0" fontId="7" fillId="0" borderId="129" xfId="80" applyBorder="1" applyAlignment="1">
      <alignment horizontal="center" vertical="center"/>
    </xf>
    <xf numFmtId="0" fontId="7" fillId="0" borderId="122" xfId="80" applyBorder="1" applyAlignment="1">
      <alignment horizontal="center" vertical="center"/>
    </xf>
    <xf numFmtId="0" fontId="7" fillId="0" borderId="78" xfId="80" applyBorder="1" applyAlignment="1">
      <alignment horizontal="center" vertical="center"/>
    </xf>
    <xf numFmtId="0" fontId="7" fillId="0" borderId="132" xfId="80" applyBorder="1" applyAlignment="1">
      <alignment horizontal="center" vertical="center"/>
    </xf>
    <xf numFmtId="0" fontId="7" fillId="0" borderId="86" xfId="80" applyBorder="1" applyAlignment="1">
      <alignment horizontal="center" vertical="center"/>
    </xf>
    <xf numFmtId="49" fontId="16" fillId="0" borderId="123" xfId="80" applyNumberFormat="1" applyFont="1" applyBorder="1" applyAlignment="1">
      <alignment horizontal="center" vertical="center" shrinkToFit="1"/>
    </xf>
    <xf numFmtId="0" fontId="16" fillId="0" borderId="83" xfId="80" applyFont="1" applyBorder="1" applyAlignment="1">
      <alignment horizontal="center" vertical="center" shrinkToFit="1"/>
    </xf>
    <xf numFmtId="0" fontId="16" fillId="0" borderId="124" xfId="80" applyFont="1" applyBorder="1" applyAlignment="1">
      <alignment horizontal="center" vertical="center" shrinkToFit="1"/>
    </xf>
    <xf numFmtId="49" fontId="7" fillId="0" borderId="87" xfId="80" applyNumberFormat="1" applyBorder="1" applyAlignment="1">
      <alignment horizontal="distributed" vertical="center"/>
    </xf>
    <xf numFmtId="49" fontId="7" fillId="0" borderId="0" xfId="80" applyNumberFormat="1" applyBorder="1" applyAlignment="1">
      <alignment horizontal="distributed" vertical="center"/>
    </xf>
    <xf numFmtId="49" fontId="7" fillId="0" borderId="94" xfId="80" applyNumberFormat="1" applyBorder="1" applyAlignment="1">
      <alignment horizontal="right" vertical="center" shrinkToFit="1"/>
    </xf>
    <xf numFmtId="49" fontId="7" fillId="0" borderId="87" xfId="80" applyNumberFormat="1" applyBorder="1" applyAlignment="1">
      <alignment horizontal="right" vertical="center" shrinkToFit="1"/>
    </xf>
    <xf numFmtId="49" fontId="7" fillId="0" borderId="5" xfId="80" applyNumberFormat="1" applyBorder="1" applyAlignment="1">
      <alignment horizontal="right" vertical="center" shrinkToFit="1"/>
    </xf>
    <xf numFmtId="49" fontId="7" fillId="0" borderId="0" xfId="80" applyNumberFormat="1" applyBorder="1" applyAlignment="1">
      <alignment horizontal="right" vertical="center" shrinkToFit="1"/>
    </xf>
    <xf numFmtId="49" fontId="7" fillId="0" borderId="7" xfId="80" applyNumberFormat="1" applyBorder="1" applyAlignment="1">
      <alignment horizontal="right" vertical="center" shrinkToFit="1"/>
    </xf>
    <xf numFmtId="49" fontId="7" fillId="0" borderId="1" xfId="80" applyNumberFormat="1" applyBorder="1" applyAlignment="1">
      <alignment horizontal="right" vertical="center" shrinkToFit="1"/>
    </xf>
    <xf numFmtId="0" fontId="47" fillId="0" borderId="87" xfId="80" applyFont="1" applyBorder="1" applyAlignment="1">
      <alignment vertical="center" shrinkToFit="1"/>
    </xf>
    <xf numFmtId="0" fontId="47" fillId="0" borderId="0" xfId="80" applyFont="1" applyBorder="1" applyAlignment="1">
      <alignment vertical="center" shrinkToFit="1"/>
    </xf>
    <xf numFmtId="0" fontId="47" fillId="0" borderId="1" xfId="80" applyFont="1" applyBorder="1" applyAlignment="1">
      <alignment vertical="center" shrinkToFit="1"/>
    </xf>
    <xf numFmtId="0" fontId="7" fillId="0" borderId="87" xfId="80" applyBorder="1" applyAlignment="1">
      <alignment horizontal="right" vertical="center" shrinkToFit="1"/>
    </xf>
    <xf numFmtId="0" fontId="7" fillId="0" borderId="0" xfId="80" applyBorder="1" applyAlignment="1">
      <alignment horizontal="right" vertical="center" shrinkToFit="1"/>
    </xf>
    <xf numFmtId="0" fontId="7" fillId="0" borderId="1" xfId="80" applyBorder="1" applyAlignment="1">
      <alignment horizontal="right" vertical="center" shrinkToFit="1"/>
    </xf>
    <xf numFmtId="0" fontId="7" fillId="0" borderId="121" xfId="80" applyBorder="1" applyAlignment="1">
      <alignment horizontal="center" vertical="center"/>
    </xf>
    <xf numFmtId="0" fontId="7" fillId="0" borderId="131" xfId="80" applyBorder="1" applyAlignment="1">
      <alignment horizontal="center" vertical="center"/>
    </xf>
    <xf numFmtId="49" fontId="44" fillId="0" borderId="0" xfId="80" applyNumberFormat="1" applyFont="1" applyBorder="1" applyAlignment="1">
      <alignment vertical="center" shrinkToFit="1"/>
    </xf>
    <xf numFmtId="49" fontId="44" fillId="0" borderId="31" xfId="80" applyNumberFormat="1" applyFont="1" applyBorder="1" applyAlignment="1">
      <alignment horizontal="center" vertical="center" shrinkToFit="1"/>
    </xf>
    <xf numFmtId="49" fontId="44" fillId="0" borderId="52" xfId="80" applyNumberFormat="1" applyFont="1" applyBorder="1" applyAlignment="1">
      <alignment horizontal="center" vertical="center" shrinkToFit="1"/>
    </xf>
    <xf numFmtId="49" fontId="44" fillId="0" borderId="63" xfId="80" applyNumberFormat="1" applyFont="1" applyBorder="1" applyAlignment="1">
      <alignment horizontal="center" vertical="center" shrinkToFit="1"/>
    </xf>
    <xf numFmtId="0" fontId="52" fillId="0" borderId="0" xfId="80" applyFont="1" applyBorder="1" applyAlignment="1">
      <alignment horizontal="right" vertical="center"/>
    </xf>
    <xf numFmtId="0" fontId="7" fillId="0" borderId="0" xfId="80" applyBorder="1" applyAlignment="1">
      <alignment horizontal="right" vertical="center"/>
    </xf>
    <xf numFmtId="0" fontId="56" fillId="0" borderId="87" xfId="80" applyFont="1" applyBorder="1" applyAlignment="1" applyProtection="1">
      <alignment horizontal="center" vertical="center"/>
      <protection locked="0"/>
    </xf>
    <xf numFmtId="0" fontId="56" fillId="0" borderId="83" xfId="80" applyFont="1" applyBorder="1" applyAlignment="1" applyProtection="1">
      <alignment horizontal="center" vertical="center"/>
      <protection locked="0"/>
    </xf>
    <xf numFmtId="0" fontId="7" fillId="0" borderId="87" xfId="80" applyBorder="1" applyAlignment="1" applyProtection="1">
      <alignment horizontal="center" vertical="center"/>
      <protection locked="0"/>
    </xf>
    <xf numFmtId="0" fontId="7" fillId="0" borderId="83" xfId="80" applyBorder="1" applyAlignment="1" applyProtection="1">
      <alignment horizontal="center" vertical="center"/>
      <protection locked="0"/>
    </xf>
    <xf numFmtId="0" fontId="7" fillId="0" borderId="136" xfId="80" applyBorder="1" applyAlignment="1">
      <alignment horizontal="center" vertical="center"/>
    </xf>
    <xf numFmtId="0" fontId="7" fillId="0" borderId="93" xfId="80" applyBorder="1" applyAlignment="1">
      <alignment horizontal="center" vertical="center"/>
    </xf>
    <xf numFmtId="0" fontId="7" fillId="0" borderId="53" xfId="80" applyBorder="1" applyAlignment="1">
      <alignment horizontal="center" vertical="center"/>
    </xf>
    <xf numFmtId="0" fontId="7" fillId="0" borderId="82" xfId="80" applyBorder="1" applyAlignment="1">
      <alignment horizontal="center" vertical="center"/>
    </xf>
    <xf numFmtId="49" fontId="7" fillId="0" borderId="137" xfId="80" applyNumberFormat="1" applyBorder="1" applyAlignment="1">
      <alignment horizontal="center" vertical="center" shrinkToFit="1"/>
    </xf>
    <xf numFmtId="0" fontId="7" fillId="0" borderId="4" xfId="80" applyBorder="1" applyAlignment="1">
      <alignment horizontal="center" vertical="center" shrinkToFit="1"/>
    </xf>
    <xf numFmtId="49" fontId="7" fillId="0" borderId="114" xfId="80" applyNumberFormat="1" applyBorder="1" applyAlignment="1">
      <alignment horizontal="center" vertical="center" shrinkToFit="1"/>
    </xf>
    <xf numFmtId="0" fontId="7" fillId="0" borderId="6" xfId="80" applyBorder="1" applyAlignment="1">
      <alignment horizontal="center" vertical="center" shrinkToFit="1"/>
    </xf>
    <xf numFmtId="0" fontId="7" fillId="0" borderId="138" xfId="80" applyBorder="1" applyAlignment="1">
      <alignment horizontal="center" vertical="center" shrinkToFit="1"/>
    </xf>
    <xf numFmtId="0" fontId="7" fillId="0" borderId="55" xfId="80" applyBorder="1" applyAlignment="1">
      <alignment horizontal="center" vertical="center" shrinkToFit="1"/>
    </xf>
    <xf numFmtId="0" fontId="7" fillId="0" borderId="139" xfId="80" applyBorder="1" applyAlignment="1">
      <alignment horizontal="center" vertical="center" shrinkToFit="1"/>
    </xf>
    <xf numFmtId="0" fontId="51" fillId="0" borderId="144" xfId="80" applyFont="1" applyBorder="1" applyAlignment="1">
      <alignment horizontal="left" vertical="center"/>
    </xf>
    <xf numFmtId="0" fontId="51" fillId="0" borderId="3" xfId="80" applyFont="1" applyBorder="1" applyAlignment="1">
      <alignment horizontal="left" vertical="center"/>
    </xf>
    <xf numFmtId="0" fontId="51" fillId="0" borderId="78" xfId="80" applyFont="1" applyBorder="1" applyAlignment="1">
      <alignment horizontal="left" vertical="center"/>
    </xf>
    <xf numFmtId="0" fontId="51" fillId="0" borderId="5" xfId="80" applyFont="1" applyBorder="1" applyAlignment="1">
      <alignment horizontal="left" vertical="center"/>
    </xf>
    <xf numFmtId="0" fontId="51" fillId="0" borderId="0" xfId="80" applyFont="1" applyBorder="1" applyAlignment="1">
      <alignment horizontal="left" vertical="center"/>
    </xf>
    <xf numFmtId="0" fontId="51" fillId="0" borderId="82" xfId="80" applyFont="1" applyBorder="1" applyAlignment="1">
      <alignment horizontal="left" vertical="center"/>
    </xf>
    <xf numFmtId="0" fontId="51" fillId="0" borderId="95" xfId="80" applyFont="1" applyBorder="1" applyAlignment="1">
      <alignment horizontal="left" vertical="center"/>
    </xf>
    <xf numFmtId="0" fontId="51" fillId="0" borderId="55" xfId="80" applyFont="1" applyBorder="1" applyAlignment="1">
      <alignment horizontal="left" vertical="center"/>
    </xf>
    <xf numFmtId="0" fontId="51" fillId="0" borderId="140" xfId="80" applyFont="1" applyBorder="1" applyAlignment="1">
      <alignment horizontal="left" vertical="center"/>
    </xf>
    <xf numFmtId="0" fontId="7" fillId="0" borderId="141" xfId="80" applyBorder="1" applyAlignment="1">
      <alignment horizontal="center" vertical="center" shrinkToFit="1"/>
    </xf>
    <xf numFmtId="0" fontId="7" fillId="0" borderId="49" xfId="80" applyBorder="1" applyAlignment="1">
      <alignment horizontal="center" vertical="center" shrinkToFit="1"/>
    </xf>
    <xf numFmtId="0" fontId="7" fillId="0" borderId="98" xfId="80" applyBorder="1" applyAlignment="1">
      <alignment horizontal="center" vertical="center" shrinkToFit="1"/>
    </xf>
    <xf numFmtId="0" fontId="7" fillId="0" borderId="111" xfId="80" applyBorder="1" applyAlignment="1">
      <alignment horizontal="center" vertical="center" shrinkToFit="1"/>
    </xf>
    <xf numFmtId="0" fontId="7" fillId="0" borderId="106" xfId="80" applyBorder="1" applyAlignment="1">
      <alignment horizontal="center" vertical="center" shrinkToFit="1"/>
    </xf>
    <xf numFmtId="0" fontId="32" fillId="0" borderId="142" xfId="80" applyNumberFormat="1" applyFont="1" applyBorder="1" applyAlignment="1">
      <alignment horizontal="left" vertical="center" shrinkToFit="1"/>
    </xf>
    <xf numFmtId="0" fontId="32" fillId="0" borderId="49" xfId="80" applyNumberFormat="1" applyFont="1" applyBorder="1" applyAlignment="1">
      <alignment horizontal="left" vertical="center" shrinkToFit="1"/>
    </xf>
    <xf numFmtId="0" fontId="32" fillId="0" borderId="143" xfId="80" applyNumberFormat="1" applyFont="1" applyBorder="1" applyAlignment="1">
      <alignment horizontal="left" vertical="center" shrinkToFit="1"/>
    </xf>
    <xf numFmtId="0" fontId="32" fillId="0" borderId="102" xfId="80" applyNumberFormat="1" applyFont="1" applyBorder="1" applyAlignment="1">
      <alignment horizontal="left" vertical="center" shrinkToFit="1"/>
    </xf>
    <xf numFmtId="0" fontId="32" fillId="0" borderId="103" xfId="80" applyNumberFormat="1" applyFont="1" applyBorder="1" applyAlignment="1">
      <alignment horizontal="left" vertical="center" shrinkToFit="1"/>
    </xf>
    <xf numFmtId="0" fontId="32" fillId="0" borderId="109" xfId="80" applyNumberFormat="1" applyFont="1" applyBorder="1" applyAlignment="1">
      <alignment horizontal="left" vertical="center" shrinkToFit="1"/>
    </xf>
    <xf numFmtId="0" fontId="44" fillId="0" borderId="55" xfId="80" applyFont="1" applyBorder="1" applyAlignment="1">
      <alignment horizontal="right" shrinkToFit="1"/>
    </xf>
    <xf numFmtId="0" fontId="7" fillId="0" borderId="55" xfId="80" applyBorder="1" applyAlignment="1">
      <alignment horizontal="right" shrinkToFit="1"/>
    </xf>
    <xf numFmtId="0" fontId="7" fillId="0" borderId="0" xfId="80" applyBorder="1" applyAlignment="1">
      <alignment horizontal="right" shrinkToFit="1"/>
    </xf>
    <xf numFmtId="0" fontId="7" fillId="0" borderId="87" xfId="80" applyBorder="1" applyAlignment="1">
      <alignment horizontal="center" vertical="center"/>
    </xf>
    <xf numFmtId="0" fontId="7" fillId="0" borderId="135" xfId="80" applyBorder="1" applyAlignment="1">
      <alignment horizontal="center" vertical="center"/>
    </xf>
    <xf numFmtId="0" fontId="7" fillId="0" borderId="0" xfId="80" applyBorder="1" applyAlignment="1">
      <alignment horizontal="center" vertical="center"/>
    </xf>
    <xf numFmtId="0" fontId="7" fillId="0" borderId="120" xfId="80" applyBorder="1" applyAlignment="1">
      <alignment horizontal="center" vertical="center"/>
    </xf>
    <xf numFmtId="0" fontId="7" fillId="0" borderId="116" xfId="80" applyBorder="1" applyAlignment="1">
      <alignment horizontal="center" vertical="center"/>
    </xf>
    <xf numFmtId="0" fontId="7" fillId="0" borderId="87" xfId="80" applyBorder="1" applyAlignment="1">
      <alignment vertical="center" shrinkToFit="1"/>
    </xf>
    <xf numFmtId="0" fontId="7" fillId="0" borderId="134" xfId="80" applyBorder="1" applyAlignment="1">
      <alignment vertical="center" shrinkToFit="1"/>
    </xf>
    <xf numFmtId="0" fontId="7" fillId="0" borderId="0" xfId="80" applyBorder="1" applyAlignment="1">
      <alignment vertical="center" shrinkToFit="1"/>
    </xf>
    <xf numFmtId="0" fontId="7" fillId="0" borderId="6" xfId="80" applyBorder="1" applyAlignment="1">
      <alignment vertical="center" shrinkToFit="1"/>
    </xf>
    <xf numFmtId="0" fontId="7" fillId="0" borderId="1" xfId="80" applyBorder="1" applyAlignment="1">
      <alignment vertical="center" shrinkToFit="1"/>
    </xf>
    <xf numFmtId="0" fontId="7" fillId="0" borderId="8" xfId="80" applyBorder="1" applyAlignment="1">
      <alignment vertical="center" shrinkToFit="1"/>
    </xf>
    <xf numFmtId="0" fontId="8" fillId="0" borderId="0" xfId="0" applyFont="1" applyAlignment="1">
      <alignment horizontal="left" wrapText="1"/>
    </xf>
    <xf numFmtId="0" fontId="8" fillId="0" borderId="1" xfId="0" applyFont="1" applyBorder="1" applyAlignment="1">
      <alignment horizontal="left" wrapText="1"/>
    </xf>
    <xf numFmtId="0" fontId="62"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pplyProtection="1">
      <alignment horizontal="left" wrapText="1"/>
      <protection locked="0"/>
    </xf>
    <xf numFmtId="0" fontId="8" fillId="0" borderId="1" xfId="0" applyFont="1" applyBorder="1" applyAlignment="1" applyProtection="1">
      <alignment horizontal="left" wrapText="1"/>
      <protection locked="0"/>
    </xf>
    <xf numFmtId="0" fontId="8" fillId="0" borderId="0" xfId="0" applyFont="1" applyBorder="1" applyAlignment="1" applyProtection="1">
      <alignment horizontal="left"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0" xfId="0" applyFont="1" applyBorder="1" applyAlignment="1">
      <alignment horizontal="left" wrapText="1"/>
    </xf>
  </cellXfs>
  <cellStyles count="90">
    <cellStyle name="20% - アクセント 1 2" xfId="9"/>
    <cellStyle name="20% - アクセント 1 3" xfId="8"/>
    <cellStyle name="20% - アクセント 2 2" xfId="11"/>
    <cellStyle name="20% - アクセント 2 3" xfId="10"/>
    <cellStyle name="20% - アクセント 3 2" xfId="13"/>
    <cellStyle name="20% - アクセント 3 3" xfId="12"/>
    <cellStyle name="20% - アクセント 4 2" xfId="15"/>
    <cellStyle name="20% - アクセント 4 3" xfId="14"/>
    <cellStyle name="20% - アクセント 5 2" xfId="17"/>
    <cellStyle name="20% - アクセント 5 3" xfId="16"/>
    <cellStyle name="20% - アクセント 6 2" xfId="19"/>
    <cellStyle name="20% - アクセント 6 3" xfId="18"/>
    <cellStyle name="40% - アクセント 1 2" xfId="21"/>
    <cellStyle name="40% - アクセント 1 3" xfId="20"/>
    <cellStyle name="40% - アクセント 2 2" xfId="23"/>
    <cellStyle name="40% - アクセント 2 3" xfId="22"/>
    <cellStyle name="40% - アクセント 3 2" xfId="25"/>
    <cellStyle name="40% - アクセント 3 3" xfId="24"/>
    <cellStyle name="40% - アクセント 4 2" xfId="27"/>
    <cellStyle name="40% - アクセント 4 3" xfId="26"/>
    <cellStyle name="40% - アクセント 5 2" xfId="29"/>
    <cellStyle name="40% - アクセント 5 3" xfId="28"/>
    <cellStyle name="40% - アクセント 6 2" xfId="31"/>
    <cellStyle name="40% - アクセント 6 3" xfId="30"/>
    <cellStyle name="60% - アクセント 1 2" xfId="33"/>
    <cellStyle name="60% - アクセント 1 3" xfId="32"/>
    <cellStyle name="60% - アクセント 2 2" xfId="35"/>
    <cellStyle name="60% - アクセント 2 3" xfId="34"/>
    <cellStyle name="60% - アクセント 3 2" xfId="37"/>
    <cellStyle name="60% - アクセント 3 3" xfId="36"/>
    <cellStyle name="60% - アクセント 4 2" xfId="39"/>
    <cellStyle name="60% - アクセント 4 3" xfId="38"/>
    <cellStyle name="60% - アクセント 5 2" xfId="41"/>
    <cellStyle name="60% - アクセント 5 3" xfId="40"/>
    <cellStyle name="60% - アクセント 6 2" xfId="43"/>
    <cellStyle name="60% - アクセント 6 3" xfId="42"/>
    <cellStyle name="アクセント 1 2" xfId="45"/>
    <cellStyle name="アクセント 1 3" xfId="44"/>
    <cellStyle name="アクセント 2 2" xfId="47"/>
    <cellStyle name="アクセント 2 3" xfId="46"/>
    <cellStyle name="アクセント 3 2" xfId="49"/>
    <cellStyle name="アクセント 3 3" xfId="48"/>
    <cellStyle name="アクセント 4 2" xfId="51"/>
    <cellStyle name="アクセント 4 3" xfId="50"/>
    <cellStyle name="アクセント 5 2" xfId="53"/>
    <cellStyle name="アクセント 5 3" xfId="52"/>
    <cellStyle name="アクセント 6 2" xfId="55"/>
    <cellStyle name="アクセント 6 3" xfId="54"/>
    <cellStyle name="タイトル 2" xfId="56"/>
    <cellStyle name="チェック セル 2" xfId="58"/>
    <cellStyle name="チェック セル 3" xfId="57"/>
    <cellStyle name="どちらでもない 2" xfId="60"/>
    <cellStyle name="どちらでもない 3" xfId="59"/>
    <cellStyle name="メモ 2" xfId="62"/>
    <cellStyle name="メモ 3" xfId="61"/>
    <cellStyle name="リンク セル 2" xfId="63"/>
    <cellStyle name="悪い 2" xfId="65"/>
    <cellStyle name="悪い 3" xfId="64"/>
    <cellStyle name="計算 2" xfId="67"/>
    <cellStyle name="計算 2 2" xfId="88"/>
    <cellStyle name="計算 3" xfId="66"/>
    <cellStyle name="計算 3 2" xfId="89"/>
    <cellStyle name="警告文 2" xfId="68"/>
    <cellStyle name="桁区切り" xfId="1" builtinId="6"/>
    <cellStyle name="桁区切り 2" xfId="3"/>
    <cellStyle name="桁区切り 2 2" xfId="4"/>
    <cellStyle name="桁区切り 3" xfId="69"/>
    <cellStyle name="見出し 1 2" xfId="70"/>
    <cellStyle name="見出し 2 2" xfId="71"/>
    <cellStyle name="見出し 3 2" xfId="72"/>
    <cellStyle name="見出し 4 2" xfId="73"/>
    <cellStyle name="集計 2" xfId="74"/>
    <cellStyle name="集計 2 2" xfId="87"/>
    <cellStyle name="出力 2" xfId="76"/>
    <cellStyle name="出力 2 2" xfId="86"/>
    <cellStyle name="出力 3" xfId="75"/>
    <cellStyle name="出力 3 2" xfId="84"/>
    <cellStyle name="説明文 2" xfId="77"/>
    <cellStyle name="入力 2" xfId="79"/>
    <cellStyle name="入力 2 2" xfId="83"/>
    <cellStyle name="入力 3" xfId="78"/>
    <cellStyle name="入力 3 2" xfId="85"/>
    <cellStyle name="標準" xfId="0" builtinId="0"/>
    <cellStyle name="標準 2" xfId="5"/>
    <cellStyle name="標準 2 2" xfId="2"/>
    <cellStyle name="標準 3" xfId="6"/>
    <cellStyle name="標準 3 2" xfId="80"/>
    <cellStyle name="標準 4" xfId="7"/>
    <cellStyle name="良い 2" xfId="82"/>
    <cellStyle name="良い 3" xfId="81"/>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47</xdr:row>
      <xdr:rowOff>0</xdr:rowOff>
    </xdr:from>
    <xdr:to>
      <xdr:col>11</xdr:col>
      <xdr:colOff>28575</xdr:colOff>
      <xdr:row>49</xdr:row>
      <xdr:rowOff>133350</xdr:rowOff>
    </xdr:to>
    <xdr:sp macro="" textlink="">
      <xdr:nvSpPr>
        <xdr:cNvPr id="2" name="円/楕円 1"/>
        <xdr:cNvSpPr/>
      </xdr:nvSpPr>
      <xdr:spPr>
        <a:xfrm>
          <a:off x="1304925" y="8582025"/>
          <a:ext cx="314325" cy="4762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0</xdr:colOff>
      <xdr:row>38</xdr:row>
      <xdr:rowOff>0</xdr:rowOff>
    </xdr:from>
    <xdr:to>
      <xdr:col>13</xdr:col>
      <xdr:colOff>28575</xdr:colOff>
      <xdr:row>40</xdr:row>
      <xdr:rowOff>133350</xdr:rowOff>
    </xdr:to>
    <xdr:sp macro="" textlink="">
      <xdr:nvSpPr>
        <xdr:cNvPr id="3" name="円/楕円 2"/>
        <xdr:cNvSpPr/>
      </xdr:nvSpPr>
      <xdr:spPr>
        <a:xfrm>
          <a:off x="1590675" y="7400925"/>
          <a:ext cx="314325" cy="4762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abSelected="1" view="pageBreakPreview" zoomScaleNormal="70" zoomScaleSheetLayoutView="100" workbookViewId="0">
      <selection activeCell="C6" sqref="C6"/>
    </sheetView>
  </sheetViews>
  <sheetFormatPr defaultColWidth="9" defaultRowHeight="13.5" x14ac:dyDescent="0.15"/>
  <cols>
    <col min="1" max="2" width="7.75" style="24" customWidth="1"/>
    <col min="3" max="3" width="34.375" style="25" customWidth="1"/>
    <col min="4" max="4" width="15.25" style="22" customWidth="1"/>
    <col min="5" max="5" width="54.875" style="23" customWidth="1"/>
    <col min="6" max="222" width="9" style="23"/>
    <col min="223" max="223" width="2.25" style="23" customWidth="1"/>
    <col min="224" max="224" width="4.125" style="23" bestFit="1" customWidth="1"/>
    <col min="225" max="225" width="19.75" style="23" customWidth="1"/>
    <col min="226" max="227" width="4.25" style="23" customWidth="1"/>
    <col min="228" max="228" width="27.75" style="23" customWidth="1"/>
    <col min="229" max="229" width="11.125" style="23" bestFit="1" customWidth="1"/>
    <col min="230" max="230" width="44.25" style="23" customWidth="1"/>
    <col min="231" max="231" width="8.875" style="23" customWidth="1"/>
    <col min="232" max="235" width="9" style="23"/>
    <col min="236" max="236" width="13.875" style="23" bestFit="1" customWidth="1"/>
    <col min="237" max="237" width="9" style="23" customWidth="1"/>
    <col min="238" max="478" width="9" style="23"/>
    <col min="479" max="479" width="2.25" style="23" customWidth="1"/>
    <col min="480" max="480" width="4.125" style="23" bestFit="1" customWidth="1"/>
    <col min="481" max="481" width="19.75" style="23" customWidth="1"/>
    <col min="482" max="483" width="4.25" style="23" customWidth="1"/>
    <col min="484" max="484" width="27.75" style="23" customWidth="1"/>
    <col min="485" max="485" width="11.125" style="23" bestFit="1" customWidth="1"/>
    <col min="486" max="486" width="44.25" style="23" customWidth="1"/>
    <col min="487" max="487" width="8.875" style="23" customWidth="1"/>
    <col min="488" max="491" width="9" style="23"/>
    <col min="492" max="492" width="13.875" style="23" bestFit="1" customWidth="1"/>
    <col min="493" max="493" width="9" style="23" customWidth="1"/>
    <col min="494" max="734" width="9" style="23"/>
    <col min="735" max="735" width="2.25" style="23" customWidth="1"/>
    <col min="736" max="736" width="4.125" style="23" bestFit="1" customWidth="1"/>
    <col min="737" max="737" width="19.75" style="23" customWidth="1"/>
    <col min="738" max="739" width="4.25" style="23" customWidth="1"/>
    <col min="740" max="740" width="27.75" style="23" customWidth="1"/>
    <col min="741" max="741" width="11.125" style="23" bestFit="1" customWidth="1"/>
    <col min="742" max="742" width="44.25" style="23" customWidth="1"/>
    <col min="743" max="743" width="8.875" style="23" customWidth="1"/>
    <col min="744" max="747" width="9" style="23"/>
    <col min="748" max="748" width="13.875" style="23" bestFit="1" customWidth="1"/>
    <col min="749" max="749" width="9" style="23" customWidth="1"/>
    <col min="750" max="990" width="9" style="23"/>
    <col min="991" max="991" width="2.25" style="23" customWidth="1"/>
    <col min="992" max="992" width="4.125" style="23" bestFit="1" customWidth="1"/>
    <col min="993" max="993" width="19.75" style="23" customWidth="1"/>
    <col min="994" max="995" width="4.25" style="23" customWidth="1"/>
    <col min="996" max="996" width="27.75" style="23" customWidth="1"/>
    <col min="997" max="997" width="11.125" style="23" bestFit="1" customWidth="1"/>
    <col min="998" max="998" width="44.25" style="23" customWidth="1"/>
    <col min="999" max="999" width="8.875" style="23" customWidth="1"/>
    <col min="1000" max="1003" width="9" style="23"/>
    <col min="1004" max="1004" width="13.875" style="23" bestFit="1" customWidth="1"/>
    <col min="1005" max="1005" width="9" style="23" customWidth="1"/>
    <col min="1006" max="1246" width="9" style="23"/>
    <col min="1247" max="1247" width="2.25" style="23" customWidth="1"/>
    <col min="1248" max="1248" width="4.125" style="23" bestFit="1" customWidth="1"/>
    <col min="1249" max="1249" width="19.75" style="23" customWidth="1"/>
    <col min="1250" max="1251" width="4.25" style="23" customWidth="1"/>
    <col min="1252" max="1252" width="27.75" style="23" customWidth="1"/>
    <col min="1253" max="1253" width="11.125" style="23" bestFit="1" customWidth="1"/>
    <col min="1254" max="1254" width="44.25" style="23" customWidth="1"/>
    <col min="1255" max="1255" width="8.875" style="23" customWidth="1"/>
    <col min="1256" max="1259" width="9" style="23"/>
    <col min="1260" max="1260" width="13.875" style="23" bestFit="1" customWidth="1"/>
    <col min="1261" max="1261" width="9" style="23" customWidth="1"/>
    <col min="1262" max="1502" width="9" style="23"/>
    <col min="1503" max="1503" width="2.25" style="23" customWidth="1"/>
    <col min="1504" max="1504" width="4.125" style="23" bestFit="1" customWidth="1"/>
    <col min="1505" max="1505" width="19.75" style="23" customWidth="1"/>
    <col min="1506" max="1507" width="4.25" style="23" customWidth="1"/>
    <col min="1508" max="1508" width="27.75" style="23" customWidth="1"/>
    <col min="1509" max="1509" width="11.125" style="23" bestFit="1" customWidth="1"/>
    <col min="1510" max="1510" width="44.25" style="23" customWidth="1"/>
    <col min="1511" max="1511" width="8.875" style="23" customWidth="1"/>
    <col min="1512" max="1515" width="9" style="23"/>
    <col min="1516" max="1516" width="13.875" style="23" bestFit="1" customWidth="1"/>
    <col min="1517" max="1517" width="9" style="23" customWidth="1"/>
    <col min="1518" max="1758" width="9" style="23"/>
    <col min="1759" max="1759" width="2.25" style="23" customWidth="1"/>
    <col min="1760" max="1760" width="4.125" style="23" bestFit="1" customWidth="1"/>
    <col min="1761" max="1761" width="19.75" style="23" customWidth="1"/>
    <col min="1762" max="1763" width="4.25" style="23" customWidth="1"/>
    <col min="1764" max="1764" width="27.75" style="23" customWidth="1"/>
    <col min="1765" max="1765" width="11.125" style="23" bestFit="1" customWidth="1"/>
    <col min="1766" max="1766" width="44.25" style="23" customWidth="1"/>
    <col min="1767" max="1767" width="8.875" style="23" customWidth="1"/>
    <col min="1768" max="1771" width="9" style="23"/>
    <col min="1772" max="1772" width="13.875" style="23" bestFit="1" customWidth="1"/>
    <col min="1773" max="1773" width="9" style="23" customWidth="1"/>
    <col min="1774" max="2014" width="9" style="23"/>
    <col min="2015" max="2015" width="2.25" style="23" customWidth="1"/>
    <col min="2016" max="2016" width="4.125" style="23" bestFit="1" customWidth="1"/>
    <col min="2017" max="2017" width="19.75" style="23" customWidth="1"/>
    <col min="2018" max="2019" width="4.25" style="23" customWidth="1"/>
    <col min="2020" max="2020" width="27.75" style="23" customWidth="1"/>
    <col min="2021" max="2021" width="11.125" style="23" bestFit="1" customWidth="1"/>
    <col min="2022" max="2022" width="44.25" style="23" customWidth="1"/>
    <col min="2023" max="2023" width="8.875" style="23" customWidth="1"/>
    <col min="2024" max="2027" width="9" style="23"/>
    <col min="2028" max="2028" width="13.875" style="23" bestFit="1" customWidth="1"/>
    <col min="2029" max="2029" width="9" style="23" customWidth="1"/>
    <col min="2030" max="2270" width="9" style="23"/>
    <col min="2271" max="2271" width="2.25" style="23" customWidth="1"/>
    <col min="2272" max="2272" width="4.125" style="23" bestFit="1" customWidth="1"/>
    <col min="2273" max="2273" width="19.75" style="23" customWidth="1"/>
    <col min="2274" max="2275" width="4.25" style="23" customWidth="1"/>
    <col min="2276" max="2276" width="27.75" style="23" customWidth="1"/>
    <col min="2277" max="2277" width="11.125" style="23" bestFit="1" customWidth="1"/>
    <col min="2278" max="2278" width="44.25" style="23" customWidth="1"/>
    <col min="2279" max="2279" width="8.875" style="23" customWidth="1"/>
    <col min="2280" max="2283" width="9" style="23"/>
    <col min="2284" max="2284" width="13.875" style="23" bestFit="1" customWidth="1"/>
    <col min="2285" max="2285" width="9" style="23" customWidth="1"/>
    <col min="2286" max="2526" width="9" style="23"/>
    <col min="2527" max="2527" width="2.25" style="23" customWidth="1"/>
    <col min="2528" max="2528" width="4.125" style="23" bestFit="1" customWidth="1"/>
    <col min="2529" max="2529" width="19.75" style="23" customWidth="1"/>
    <col min="2530" max="2531" width="4.25" style="23" customWidth="1"/>
    <col min="2532" max="2532" width="27.75" style="23" customWidth="1"/>
    <col min="2533" max="2533" width="11.125" style="23" bestFit="1" customWidth="1"/>
    <col min="2534" max="2534" width="44.25" style="23" customWidth="1"/>
    <col min="2535" max="2535" width="8.875" style="23" customWidth="1"/>
    <col min="2536" max="2539" width="9" style="23"/>
    <col min="2540" max="2540" width="13.875" style="23" bestFit="1" customWidth="1"/>
    <col min="2541" max="2541" width="9" style="23" customWidth="1"/>
    <col min="2542" max="2782" width="9" style="23"/>
    <col min="2783" max="2783" width="2.25" style="23" customWidth="1"/>
    <col min="2784" max="2784" width="4.125" style="23" bestFit="1" customWidth="1"/>
    <col min="2785" max="2785" width="19.75" style="23" customWidth="1"/>
    <col min="2786" max="2787" width="4.25" style="23" customWidth="1"/>
    <col min="2788" max="2788" width="27.75" style="23" customWidth="1"/>
    <col min="2789" max="2789" width="11.125" style="23" bestFit="1" customWidth="1"/>
    <col min="2790" max="2790" width="44.25" style="23" customWidth="1"/>
    <col min="2791" max="2791" width="8.875" style="23" customWidth="1"/>
    <col min="2792" max="2795" width="9" style="23"/>
    <col min="2796" max="2796" width="13.875" style="23" bestFit="1" customWidth="1"/>
    <col min="2797" max="2797" width="9" style="23" customWidth="1"/>
    <col min="2798" max="3038" width="9" style="23"/>
    <col min="3039" max="3039" width="2.25" style="23" customWidth="1"/>
    <col min="3040" max="3040" width="4.125" style="23" bestFit="1" customWidth="1"/>
    <col min="3041" max="3041" width="19.75" style="23" customWidth="1"/>
    <col min="3042" max="3043" width="4.25" style="23" customWidth="1"/>
    <col min="3044" max="3044" width="27.75" style="23" customWidth="1"/>
    <col min="3045" max="3045" width="11.125" style="23" bestFit="1" customWidth="1"/>
    <col min="3046" max="3046" width="44.25" style="23" customWidth="1"/>
    <col min="3047" max="3047" width="8.875" style="23" customWidth="1"/>
    <col min="3048" max="3051" width="9" style="23"/>
    <col min="3052" max="3052" width="13.875" style="23" bestFit="1" customWidth="1"/>
    <col min="3053" max="3053" width="9" style="23" customWidth="1"/>
    <col min="3054" max="3294" width="9" style="23"/>
    <col min="3295" max="3295" width="2.25" style="23" customWidth="1"/>
    <col min="3296" max="3296" width="4.125" style="23" bestFit="1" customWidth="1"/>
    <col min="3297" max="3297" width="19.75" style="23" customWidth="1"/>
    <col min="3298" max="3299" width="4.25" style="23" customWidth="1"/>
    <col min="3300" max="3300" width="27.75" style="23" customWidth="1"/>
    <col min="3301" max="3301" width="11.125" style="23" bestFit="1" customWidth="1"/>
    <col min="3302" max="3302" width="44.25" style="23" customWidth="1"/>
    <col min="3303" max="3303" width="8.875" style="23" customWidth="1"/>
    <col min="3304" max="3307" width="9" style="23"/>
    <col min="3308" max="3308" width="13.875" style="23" bestFit="1" customWidth="1"/>
    <col min="3309" max="3309" width="9" style="23" customWidth="1"/>
    <col min="3310" max="3550" width="9" style="23"/>
    <col min="3551" max="3551" width="2.25" style="23" customWidth="1"/>
    <col min="3552" max="3552" width="4.125" style="23" bestFit="1" customWidth="1"/>
    <col min="3553" max="3553" width="19.75" style="23" customWidth="1"/>
    <col min="3554" max="3555" width="4.25" style="23" customWidth="1"/>
    <col min="3556" max="3556" width="27.75" style="23" customWidth="1"/>
    <col min="3557" max="3557" width="11.125" style="23" bestFit="1" customWidth="1"/>
    <col min="3558" max="3558" width="44.25" style="23" customWidth="1"/>
    <col min="3559" max="3559" width="8.875" style="23" customWidth="1"/>
    <col min="3560" max="3563" width="9" style="23"/>
    <col min="3564" max="3564" width="13.875" style="23" bestFit="1" customWidth="1"/>
    <col min="3565" max="3565" width="9" style="23" customWidth="1"/>
    <col min="3566" max="3806" width="9" style="23"/>
    <col min="3807" max="3807" width="2.25" style="23" customWidth="1"/>
    <col min="3808" max="3808" width="4.125" style="23" bestFit="1" customWidth="1"/>
    <col min="3809" max="3809" width="19.75" style="23" customWidth="1"/>
    <col min="3810" max="3811" width="4.25" style="23" customWidth="1"/>
    <col min="3812" max="3812" width="27.75" style="23" customWidth="1"/>
    <col min="3813" max="3813" width="11.125" style="23" bestFit="1" customWidth="1"/>
    <col min="3814" max="3814" width="44.25" style="23" customWidth="1"/>
    <col min="3815" max="3815" width="8.875" style="23" customWidth="1"/>
    <col min="3816" max="3819" width="9" style="23"/>
    <col min="3820" max="3820" width="13.875" style="23" bestFit="1" customWidth="1"/>
    <col min="3821" max="3821" width="9" style="23" customWidth="1"/>
    <col min="3822" max="4062" width="9" style="23"/>
    <col min="4063" max="4063" width="2.25" style="23" customWidth="1"/>
    <col min="4064" max="4064" width="4.125" style="23" bestFit="1" customWidth="1"/>
    <col min="4065" max="4065" width="19.75" style="23" customWidth="1"/>
    <col min="4066" max="4067" width="4.25" style="23" customWidth="1"/>
    <col min="4068" max="4068" width="27.75" style="23" customWidth="1"/>
    <col min="4069" max="4069" width="11.125" style="23" bestFit="1" customWidth="1"/>
    <col min="4070" max="4070" width="44.25" style="23" customWidth="1"/>
    <col min="4071" max="4071" width="8.875" style="23" customWidth="1"/>
    <col min="4072" max="4075" width="9" style="23"/>
    <col min="4076" max="4076" width="13.875" style="23" bestFit="1" customWidth="1"/>
    <col min="4077" max="4077" width="9" style="23" customWidth="1"/>
    <col min="4078" max="4318" width="9" style="23"/>
    <col min="4319" max="4319" width="2.25" style="23" customWidth="1"/>
    <col min="4320" max="4320" width="4.125" style="23" bestFit="1" customWidth="1"/>
    <col min="4321" max="4321" width="19.75" style="23" customWidth="1"/>
    <col min="4322" max="4323" width="4.25" style="23" customWidth="1"/>
    <col min="4324" max="4324" width="27.75" style="23" customWidth="1"/>
    <col min="4325" max="4325" width="11.125" style="23" bestFit="1" customWidth="1"/>
    <col min="4326" max="4326" width="44.25" style="23" customWidth="1"/>
    <col min="4327" max="4327" width="8.875" style="23" customWidth="1"/>
    <col min="4328" max="4331" width="9" style="23"/>
    <col min="4332" max="4332" width="13.875" style="23" bestFit="1" customWidth="1"/>
    <col min="4333" max="4333" width="9" style="23" customWidth="1"/>
    <col min="4334" max="4574" width="9" style="23"/>
    <col min="4575" max="4575" width="2.25" style="23" customWidth="1"/>
    <col min="4576" max="4576" width="4.125" style="23" bestFit="1" customWidth="1"/>
    <col min="4577" max="4577" width="19.75" style="23" customWidth="1"/>
    <col min="4578" max="4579" width="4.25" style="23" customWidth="1"/>
    <col min="4580" max="4580" width="27.75" style="23" customWidth="1"/>
    <col min="4581" max="4581" width="11.125" style="23" bestFit="1" customWidth="1"/>
    <col min="4582" max="4582" width="44.25" style="23" customWidth="1"/>
    <col min="4583" max="4583" width="8.875" style="23" customWidth="1"/>
    <col min="4584" max="4587" width="9" style="23"/>
    <col min="4588" max="4588" width="13.875" style="23" bestFit="1" customWidth="1"/>
    <col min="4589" max="4589" width="9" style="23" customWidth="1"/>
    <col min="4590" max="4830" width="9" style="23"/>
    <col min="4831" max="4831" width="2.25" style="23" customWidth="1"/>
    <col min="4832" max="4832" width="4.125" style="23" bestFit="1" customWidth="1"/>
    <col min="4833" max="4833" width="19.75" style="23" customWidth="1"/>
    <col min="4834" max="4835" width="4.25" style="23" customWidth="1"/>
    <col min="4836" max="4836" width="27.75" style="23" customWidth="1"/>
    <col min="4837" max="4837" width="11.125" style="23" bestFit="1" customWidth="1"/>
    <col min="4838" max="4838" width="44.25" style="23" customWidth="1"/>
    <col min="4839" max="4839" width="8.875" style="23" customWidth="1"/>
    <col min="4840" max="4843" width="9" style="23"/>
    <col min="4844" max="4844" width="13.875" style="23" bestFit="1" customWidth="1"/>
    <col min="4845" max="4845" width="9" style="23" customWidth="1"/>
    <col min="4846" max="5086" width="9" style="23"/>
    <col min="5087" max="5087" width="2.25" style="23" customWidth="1"/>
    <col min="5088" max="5088" width="4.125" style="23" bestFit="1" customWidth="1"/>
    <col min="5089" max="5089" width="19.75" style="23" customWidth="1"/>
    <col min="5090" max="5091" width="4.25" style="23" customWidth="1"/>
    <col min="5092" max="5092" width="27.75" style="23" customWidth="1"/>
    <col min="5093" max="5093" width="11.125" style="23" bestFit="1" customWidth="1"/>
    <col min="5094" max="5094" width="44.25" style="23" customWidth="1"/>
    <col min="5095" max="5095" width="8.875" style="23" customWidth="1"/>
    <col min="5096" max="5099" width="9" style="23"/>
    <col min="5100" max="5100" width="13.875" style="23" bestFit="1" customWidth="1"/>
    <col min="5101" max="5101" width="9" style="23" customWidth="1"/>
    <col min="5102" max="5342" width="9" style="23"/>
    <col min="5343" max="5343" width="2.25" style="23" customWidth="1"/>
    <col min="5344" max="5344" width="4.125" style="23" bestFit="1" customWidth="1"/>
    <col min="5345" max="5345" width="19.75" style="23" customWidth="1"/>
    <col min="5346" max="5347" width="4.25" style="23" customWidth="1"/>
    <col min="5348" max="5348" width="27.75" style="23" customWidth="1"/>
    <col min="5349" max="5349" width="11.125" style="23" bestFit="1" customWidth="1"/>
    <col min="5350" max="5350" width="44.25" style="23" customWidth="1"/>
    <col min="5351" max="5351" width="8.875" style="23" customWidth="1"/>
    <col min="5352" max="5355" width="9" style="23"/>
    <col min="5356" max="5356" width="13.875" style="23" bestFit="1" customWidth="1"/>
    <col min="5357" max="5357" width="9" style="23" customWidth="1"/>
    <col min="5358" max="5598" width="9" style="23"/>
    <col min="5599" max="5599" width="2.25" style="23" customWidth="1"/>
    <col min="5600" max="5600" width="4.125" style="23" bestFit="1" customWidth="1"/>
    <col min="5601" max="5601" width="19.75" style="23" customWidth="1"/>
    <col min="5602" max="5603" width="4.25" style="23" customWidth="1"/>
    <col min="5604" max="5604" width="27.75" style="23" customWidth="1"/>
    <col min="5605" max="5605" width="11.125" style="23" bestFit="1" customWidth="1"/>
    <col min="5606" max="5606" width="44.25" style="23" customWidth="1"/>
    <col min="5607" max="5607" width="8.875" style="23" customWidth="1"/>
    <col min="5608" max="5611" width="9" style="23"/>
    <col min="5612" max="5612" width="13.875" style="23" bestFit="1" customWidth="1"/>
    <col min="5613" max="5613" width="9" style="23" customWidth="1"/>
    <col min="5614" max="5854" width="9" style="23"/>
    <col min="5855" max="5855" width="2.25" style="23" customWidth="1"/>
    <col min="5856" max="5856" width="4.125" style="23" bestFit="1" customWidth="1"/>
    <col min="5857" max="5857" width="19.75" style="23" customWidth="1"/>
    <col min="5858" max="5859" width="4.25" style="23" customWidth="1"/>
    <col min="5860" max="5860" width="27.75" style="23" customWidth="1"/>
    <col min="5861" max="5861" width="11.125" style="23" bestFit="1" customWidth="1"/>
    <col min="5862" max="5862" width="44.25" style="23" customWidth="1"/>
    <col min="5863" max="5863" width="8.875" style="23" customWidth="1"/>
    <col min="5864" max="5867" width="9" style="23"/>
    <col min="5868" max="5868" width="13.875" style="23" bestFit="1" customWidth="1"/>
    <col min="5869" max="5869" width="9" style="23" customWidth="1"/>
    <col min="5870" max="6110" width="9" style="23"/>
    <col min="6111" max="6111" width="2.25" style="23" customWidth="1"/>
    <col min="6112" max="6112" width="4.125" style="23" bestFit="1" customWidth="1"/>
    <col min="6113" max="6113" width="19.75" style="23" customWidth="1"/>
    <col min="6114" max="6115" width="4.25" style="23" customWidth="1"/>
    <col min="6116" max="6116" width="27.75" style="23" customWidth="1"/>
    <col min="6117" max="6117" width="11.125" style="23" bestFit="1" customWidth="1"/>
    <col min="6118" max="6118" width="44.25" style="23" customWidth="1"/>
    <col min="6119" max="6119" width="8.875" style="23" customWidth="1"/>
    <col min="6120" max="6123" width="9" style="23"/>
    <col min="6124" max="6124" width="13.875" style="23" bestFit="1" customWidth="1"/>
    <col min="6125" max="6125" width="9" style="23" customWidth="1"/>
    <col min="6126" max="6366" width="9" style="23"/>
    <col min="6367" max="6367" width="2.25" style="23" customWidth="1"/>
    <col min="6368" max="6368" width="4.125" style="23" bestFit="1" customWidth="1"/>
    <col min="6369" max="6369" width="19.75" style="23" customWidth="1"/>
    <col min="6370" max="6371" width="4.25" style="23" customWidth="1"/>
    <col min="6372" max="6372" width="27.75" style="23" customWidth="1"/>
    <col min="6373" max="6373" width="11.125" style="23" bestFit="1" customWidth="1"/>
    <col min="6374" max="6374" width="44.25" style="23" customWidth="1"/>
    <col min="6375" max="6375" width="8.875" style="23" customWidth="1"/>
    <col min="6376" max="6379" width="9" style="23"/>
    <col min="6380" max="6380" width="13.875" style="23" bestFit="1" customWidth="1"/>
    <col min="6381" max="6381" width="9" style="23" customWidth="1"/>
    <col min="6382" max="6622" width="9" style="23"/>
    <col min="6623" max="6623" width="2.25" style="23" customWidth="1"/>
    <col min="6624" max="6624" width="4.125" style="23" bestFit="1" customWidth="1"/>
    <col min="6625" max="6625" width="19.75" style="23" customWidth="1"/>
    <col min="6626" max="6627" width="4.25" style="23" customWidth="1"/>
    <col min="6628" max="6628" width="27.75" style="23" customWidth="1"/>
    <col min="6629" max="6629" width="11.125" style="23" bestFit="1" customWidth="1"/>
    <col min="6630" max="6630" width="44.25" style="23" customWidth="1"/>
    <col min="6631" max="6631" width="8.875" style="23" customWidth="1"/>
    <col min="6632" max="6635" width="9" style="23"/>
    <col min="6636" max="6636" width="13.875" style="23" bestFit="1" customWidth="1"/>
    <col min="6637" max="6637" width="9" style="23" customWidth="1"/>
    <col min="6638" max="6878" width="9" style="23"/>
    <col min="6879" max="6879" width="2.25" style="23" customWidth="1"/>
    <col min="6880" max="6880" width="4.125" style="23" bestFit="1" customWidth="1"/>
    <col min="6881" max="6881" width="19.75" style="23" customWidth="1"/>
    <col min="6882" max="6883" width="4.25" style="23" customWidth="1"/>
    <col min="6884" max="6884" width="27.75" style="23" customWidth="1"/>
    <col min="6885" max="6885" width="11.125" style="23" bestFit="1" customWidth="1"/>
    <col min="6886" max="6886" width="44.25" style="23" customWidth="1"/>
    <col min="6887" max="6887" width="8.875" style="23" customWidth="1"/>
    <col min="6888" max="6891" width="9" style="23"/>
    <col min="6892" max="6892" width="13.875" style="23" bestFit="1" customWidth="1"/>
    <col min="6893" max="6893" width="9" style="23" customWidth="1"/>
    <col min="6894" max="7134" width="9" style="23"/>
    <col min="7135" max="7135" width="2.25" style="23" customWidth="1"/>
    <col min="7136" max="7136" width="4.125" style="23" bestFit="1" customWidth="1"/>
    <col min="7137" max="7137" width="19.75" style="23" customWidth="1"/>
    <col min="7138" max="7139" width="4.25" style="23" customWidth="1"/>
    <col min="7140" max="7140" width="27.75" style="23" customWidth="1"/>
    <col min="7141" max="7141" width="11.125" style="23" bestFit="1" customWidth="1"/>
    <col min="7142" max="7142" width="44.25" style="23" customWidth="1"/>
    <col min="7143" max="7143" width="8.875" style="23" customWidth="1"/>
    <col min="7144" max="7147" width="9" style="23"/>
    <col min="7148" max="7148" width="13.875" style="23" bestFit="1" customWidth="1"/>
    <col min="7149" max="7149" width="9" style="23" customWidth="1"/>
    <col min="7150" max="7390" width="9" style="23"/>
    <col min="7391" max="7391" width="2.25" style="23" customWidth="1"/>
    <col min="7392" max="7392" width="4.125" style="23" bestFit="1" customWidth="1"/>
    <col min="7393" max="7393" width="19.75" style="23" customWidth="1"/>
    <col min="7394" max="7395" width="4.25" style="23" customWidth="1"/>
    <col min="7396" max="7396" width="27.75" style="23" customWidth="1"/>
    <col min="7397" max="7397" width="11.125" style="23" bestFit="1" customWidth="1"/>
    <col min="7398" max="7398" width="44.25" style="23" customWidth="1"/>
    <col min="7399" max="7399" width="8.875" style="23" customWidth="1"/>
    <col min="7400" max="7403" width="9" style="23"/>
    <col min="7404" max="7404" width="13.875" style="23" bestFit="1" customWidth="1"/>
    <col min="7405" max="7405" width="9" style="23" customWidth="1"/>
    <col min="7406" max="7646" width="9" style="23"/>
    <col min="7647" max="7647" width="2.25" style="23" customWidth="1"/>
    <col min="7648" max="7648" width="4.125" style="23" bestFit="1" customWidth="1"/>
    <col min="7649" max="7649" width="19.75" style="23" customWidth="1"/>
    <col min="7650" max="7651" width="4.25" style="23" customWidth="1"/>
    <col min="7652" max="7652" width="27.75" style="23" customWidth="1"/>
    <col min="7653" max="7653" width="11.125" style="23" bestFit="1" customWidth="1"/>
    <col min="7654" max="7654" width="44.25" style="23" customWidth="1"/>
    <col min="7655" max="7655" width="8.875" style="23" customWidth="1"/>
    <col min="7656" max="7659" width="9" style="23"/>
    <col min="7660" max="7660" width="13.875" style="23" bestFit="1" customWidth="1"/>
    <col min="7661" max="7661" width="9" style="23" customWidth="1"/>
    <col min="7662" max="7902" width="9" style="23"/>
    <col min="7903" max="7903" width="2.25" style="23" customWidth="1"/>
    <col min="7904" max="7904" width="4.125" style="23" bestFit="1" customWidth="1"/>
    <col min="7905" max="7905" width="19.75" style="23" customWidth="1"/>
    <col min="7906" max="7907" width="4.25" style="23" customWidth="1"/>
    <col min="7908" max="7908" width="27.75" style="23" customWidth="1"/>
    <col min="7909" max="7909" width="11.125" style="23" bestFit="1" customWidth="1"/>
    <col min="7910" max="7910" width="44.25" style="23" customWidth="1"/>
    <col min="7911" max="7911" width="8.875" style="23" customWidth="1"/>
    <col min="7912" max="7915" width="9" style="23"/>
    <col min="7916" max="7916" width="13.875" style="23" bestFit="1" customWidth="1"/>
    <col min="7917" max="7917" width="9" style="23" customWidth="1"/>
    <col min="7918" max="8158" width="9" style="23"/>
    <col min="8159" max="8159" width="2.25" style="23" customWidth="1"/>
    <col min="8160" max="8160" width="4.125" style="23" bestFit="1" customWidth="1"/>
    <col min="8161" max="8161" width="19.75" style="23" customWidth="1"/>
    <col min="8162" max="8163" width="4.25" style="23" customWidth="1"/>
    <col min="8164" max="8164" width="27.75" style="23" customWidth="1"/>
    <col min="8165" max="8165" width="11.125" style="23" bestFit="1" customWidth="1"/>
    <col min="8166" max="8166" width="44.25" style="23" customWidth="1"/>
    <col min="8167" max="8167" width="8.875" style="23" customWidth="1"/>
    <col min="8168" max="8171" width="9" style="23"/>
    <col min="8172" max="8172" width="13.875" style="23" bestFit="1" customWidth="1"/>
    <col min="8173" max="8173" width="9" style="23" customWidth="1"/>
    <col min="8174" max="8414" width="9" style="23"/>
    <col min="8415" max="8415" width="2.25" style="23" customWidth="1"/>
    <col min="8416" max="8416" width="4.125" style="23" bestFit="1" customWidth="1"/>
    <col min="8417" max="8417" width="19.75" style="23" customWidth="1"/>
    <col min="8418" max="8419" width="4.25" style="23" customWidth="1"/>
    <col min="8420" max="8420" width="27.75" style="23" customWidth="1"/>
    <col min="8421" max="8421" width="11.125" style="23" bestFit="1" customWidth="1"/>
    <col min="8422" max="8422" width="44.25" style="23" customWidth="1"/>
    <col min="8423" max="8423" width="8.875" style="23" customWidth="1"/>
    <col min="8424" max="8427" width="9" style="23"/>
    <col min="8428" max="8428" width="13.875" style="23" bestFit="1" customWidth="1"/>
    <col min="8429" max="8429" width="9" style="23" customWidth="1"/>
    <col min="8430" max="8670" width="9" style="23"/>
    <col min="8671" max="8671" width="2.25" style="23" customWidth="1"/>
    <col min="8672" max="8672" width="4.125" style="23" bestFit="1" customWidth="1"/>
    <col min="8673" max="8673" width="19.75" style="23" customWidth="1"/>
    <col min="8674" max="8675" width="4.25" style="23" customWidth="1"/>
    <col min="8676" max="8676" width="27.75" style="23" customWidth="1"/>
    <col min="8677" max="8677" width="11.125" style="23" bestFit="1" customWidth="1"/>
    <col min="8678" max="8678" width="44.25" style="23" customWidth="1"/>
    <col min="8679" max="8679" width="8.875" style="23" customWidth="1"/>
    <col min="8680" max="8683" width="9" style="23"/>
    <col min="8684" max="8684" width="13.875" style="23" bestFit="1" customWidth="1"/>
    <col min="8685" max="8685" width="9" style="23" customWidth="1"/>
    <col min="8686" max="8926" width="9" style="23"/>
    <col min="8927" max="8927" width="2.25" style="23" customWidth="1"/>
    <col min="8928" max="8928" width="4.125" style="23" bestFit="1" customWidth="1"/>
    <col min="8929" max="8929" width="19.75" style="23" customWidth="1"/>
    <col min="8930" max="8931" width="4.25" style="23" customWidth="1"/>
    <col min="8932" max="8932" width="27.75" style="23" customWidth="1"/>
    <col min="8933" max="8933" width="11.125" style="23" bestFit="1" customWidth="1"/>
    <col min="8934" max="8934" width="44.25" style="23" customWidth="1"/>
    <col min="8935" max="8935" width="8.875" style="23" customWidth="1"/>
    <col min="8936" max="8939" width="9" style="23"/>
    <col min="8940" max="8940" width="13.875" style="23" bestFit="1" customWidth="1"/>
    <col min="8941" max="8941" width="9" style="23" customWidth="1"/>
    <col min="8942" max="9182" width="9" style="23"/>
    <col min="9183" max="9183" width="2.25" style="23" customWidth="1"/>
    <col min="9184" max="9184" width="4.125" style="23" bestFit="1" customWidth="1"/>
    <col min="9185" max="9185" width="19.75" style="23" customWidth="1"/>
    <col min="9186" max="9187" width="4.25" style="23" customWidth="1"/>
    <col min="9188" max="9188" width="27.75" style="23" customWidth="1"/>
    <col min="9189" max="9189" width="11.125" style="23" bestFit="1" customWidth="1"/>
    <col min="9190" max="9190" width="44.25" style="23" customWidth="1"/>
    <col min="9191" max="9191" width="8.875" style="23" customWidth="1"/>
    <col min="9192" max="9195" width="9" style="23"/>
    <col min="9196" max="9196" width="13.875" style="23" bestFit="1" customWidth="1"/>
    <col min="9197" max="9197" width="9" style="23" customWidth="1"/>
    <col min="9198" max="9438" width="9" style="23"/>
    <col min="9439" max="9439" width="2.25" style="23" customWidth="1"/>
    <col min="9440" max="9440" width="4.125" style="23" bestFit="1" customWidth="1"/>
    <col min="9441" max="9441" width="19.75" style="23" customWidth="1"/>
    <col min="9442" max="9443" width="4.25" style="23" customWidth="1"/>
    <col min="9444" max="9444" width="27.75" style="23" customWidth="1"/>
    <col min="9445" max="9445" width="11.125" style="23" bestFit="1" customWidth="1"/>
    <col min="9446" max="9446" width="44.25" style="23" customWidth="1"/>
    <col min="9447" max="9447" width="8.875" style="23" customWidth="1"/>
    <col min="9448" max="9451" width="9" style="23"/>
    <col min="9452" max="9452" width="13.875" style="23" bestFit="1" customWidth="1"/>
    <col min="9453" max="9453" width="9" style="23" customWidth="1"/>
    <col min="9454" max="9694" width="9" style="23"/>
    <col min="9695" max="9695" width="2.25" style="23" customWidth="1"/>
    <col min="9696" max="9696" width="4.125" style="23" bestFit="1" customWidth="1"/>
    <col min="9697" max="9697" width="19.75" style="23" customWidth="1"/>
    <col min="9698" max="9699" width="4.25" style="23" customWidth="1"/>
    <col min="9700" max="9700" width="27.75" style="23" customWidth="1"/>
    <col min="9701" max="9701" width="11.125" style="23" bestFit="1" customWidth="1"/>
    <col min="9702" max="9702" width="44.25" style="23" customWidth="1"/>
    <col min="9703" max="9703" width="8.875" style="23" customWidth="1"/>
    <col min="9704" max="9707" width="9" style="23"/>
    <col min="9708" max="9708" width="13.875" style="23" bestFit="1" customWidth="1"/>
    <col min="9709" max="9709" width="9" style="23" customWidth="1"/>
    <col min="9710" max="9950" width="9" style="23"/>
    <col min="9951" max="9951" width="2.25" style="23" customWidth="1"/>
    <col min="9952" max="9952" width="4.125" style="23" bestFit="1" customWidth="1"/>
    <col min="9953" max="9953" width="19.75" style="23" customWidth="1"/>
    <col min="9954" max="9955" width="4.25" style="23" customWidth="1"/>
    <col min="9956" max="9956" width="27.75" style="23" customWidth="1"/>
    <col min="9957" max="9957" width="11.125" style="23" bestFit="1" customWidth="1"/>
    <col min="9958" max="9958" width="44.25" style="23" customWidth="1"/>
    <col min="9959" max="9959" width="8.875" style="23" customWidth="1"/>
    <col min="9960" max="9963" width="9" style="23"/>
    <col min="9964" max="9964" width="13.875" style="23" bestFit="1" customWidth="1"/>
    <col min="9965" max="9965" width="9" style="23" customWidth="1"/>
    <col min="9966" max="10206" width="9" style="23"/>
    <col min="10207" max="10207" width="2.25" style="23" customWidth="1"/>
    <col min="10208" max="10208" width="4.125" style="23" bestFit="1" customWidth="1"/>
    <col min="10209" max="10209" width="19.75" style="23" customWidth="1"/>
    <col min="10210" max="10211" width="4.25" style="23" customWidth="1"/>
    <col min="10212" max="10212" width="27.75" style="23" customWidth="1"/>
    <col min="10213" max="10213" width="11.125" style="23" bestFit="1" customWidth="1"/>
    <col min="10214" max="10214" width="44.25" style="23" customWidth="1"/>
    <col min="10215" max="10215" width="8.875" style="23" customWidth="1"/>
    <col min="10216" max="10219" width="9" style="23"/>
    <col min="10220" max="10220" width="13.875" style="23" bestFit="1" customWidth="1"/>
    <col min="10221" max="10221" width="9" style="23" customWidth="1"/>
    <col min="10222" max="10462" width="9" style="23"/>
    <col min="10463" max="10463" width="2.25" style="23" customWidth="1"/>
    <col min="10464" max="10464" width="4.125" style="23" bestFit="1" customWidth="1"/>
    <col min="10465" max="10465" width="19.75" style="23" customWidth="1"/>
    <col min="10466" max="10467" width="4.25" style="23" customWidth="1"/>
    <col min="10468" max="10468" width="27.75" style="23" customWidth="1"/>
    <col min="10469" max="10469" width="11.125" style="23" bestFit="1" customWidth="1"/>
    <col min="10470" max="10470" width="44.25" style="23" customWidth="1"/>
    <col min="10471" max="10471" width="8.875" style="23" customWidth="1"/>
    <col min="10472" max="10475" width="9" style="23"/>
    <col min="10476" max="10476" width="13.875" style="23" bestFit="1" customWidth="1"/>
    <col min="10477" max="10477" width="9" style="23" customWidth="1"/>
    <col min="10478" max="10718" width="9" style="23"/>
    <col min="10719" max="10719" width="2.25" style="23" customWidth="1"/>
    <col min="10720" max="10720" width="4.125" style="23" bestFit="1" customWidth="1"/>
    <col min="10721" max="10721" width="19.75" style="23" customWidth="1"/>
    <col min="10722" max="10723" width="4.25" style="23" customWidth="1"/>
    <col min="10724" max="10724" width="27.75" style="23" customWidth="1"/>
    <col min="10725" max="10725" width="11.125" style="23" bestFit="1" customWidth="1"/>
    <col min="10726" max="10726" width="44.25" style="23" customWidth="1"/>
    <col min="10727" max="10727" width="8.875" style="23" customWidth="1"/>
    <col min="10728" max="10731" width="9" style="23"/>
    <col min="10732" max="10732" width="13.875" style="23" bestFit="1" customWidth="1"/>
    <col min="10733" max="10733" width="9" style="23" customWidth="1"/>
    <col min="10734" max="10974" width="9" style="23"/>
    <col min="10975" max="10975" width="2.25" style="23" customWidth="1"/>
    <col min="10976" max="10976" width="4.125" style="23" bestFit="1" customWidth="1"/>
    <col min="10977" max="10977" width="19.75" style="23" customWidth="1"/>
    <col min="10978" max="10979" width="4.25" style="23" customWidth="1"/>
    <col min="10980" max="10980" width="27.75" style="23" customWidth="1"/>
    <col min="10981" max="10981" width="11.125" style="23" bestFit="1" customWidth="1"/>
    <col min="10982" max="10982" width="44.25" style="23" customWidth="1"/>
    <col min="10983" max="10983" width="8.875" style="23" customWidth="1"/>
    <col min="10984" max="10987" width="9" style="23"/>
    <col min="10988" max="10988" width="13.875" style="23" bestFit="1" customWidth="1"/>
    <col min="10989" max="10989" width="9" style="23" customWidth="1"/>
    <col min="10990" max="11230" width="9" style="23"/>
    <col min="11231" max="11231" width="2.25" style="23" customWidth="1"/>
    <col min="11232" max="11232" width="4.125" style="23" bestFit="1" customWidth="1"/>
    <col min="11233" max="11233" width="19.75" style="23" customWidth="1"/>
    <col min="11234" max="11235" width="4.25" style="23" customWidth="1"/>
    <col min="11236" max="11236" width="27.75" style="23" customWidth="1"/>
    <col min="11237" max="11237" width="11.125" style="23" bestFit="1" customWidth="1"/>
    <col min="11238" max="11238" width="44.25" style="23" customWidth="1"/>
    <col min="11239" max="11239" width="8.875" style="23" customWidth="1"/>
    <col min="11240" max="11243" width="9" style="23"/>
    <col min="11244" max="11244" width="13.875" style="23" bestFit="1" customWidth="1"/>
    <col min="11245" max="11245" width="9" style="23" customWidth="1"/>
    <col min="11246" max="11486" width="9" style="23"/>
    <col min="11487" max="11487" width="2.25" style="23" customWidth="1"/>
    <col min="11488" max="11488" width="4.125" style="23" bestFit="1" customWidth="1"/>
    <col min="11489" max="11489" width="19.75" style="23" customWidth="1"/>
    <col min="11490" max="11491" width="4.25" style="23" customWidth="1"/>
    <col min="11492" max="11492" width="27.75" style="23" customWidth="1"/>
    <col min="11493" max="11493" width="11.125" style="23" bestFit="1" customWidth="1"/>
    <col min="11494" max="11494" width="44.25" style="23" customWidth="1"/>
    <col min="11495" max="11495" width="8.875" style="23" customWidth="1"/>
    <col min="11496" max="11499" width="9" style="23"/>
    <col min="11500" max="11500" width="13.875" style="23" bestFit="1" customWidth="1"/>
    <col min="11501" max="11501" width="9" style="23" customWidth="1"/>
    <col min="11502" max="11742" width="9" style="23"/>
    <col min="11743" max="11743" width="2.25" style="23" customWidth="1"/>
    <col min="11744" max="11744" width="4.125" style="23" bestFit="1" customWidth="1"/>
    <col min="11745" max="11745" width="19.75" style="23" customWidth="1"/>
    <col min="11746" max="11747" width="4.25" style="23" customWidth="1"/>
    <col min="11748" max="11748" width="27.75" style="23" customWidth="1"/>
    <col min="11749" max="11749" width="11.125" style="23" bestFit="1" customWidth="1"/>
    <col min="11750" max="11750" width="44.25" style="23" customWidth="1"/>
    <col min="11751" max="11751" width="8.875" style="23" customWidth="1"/>
    <col min="11752" max="11755" width="9" style="23"/>
    <col min="11756" max="11756" width="13.875" style="23" bestFit="1" customWidth="1"/>
    <col min="11757" max="11757" width="9" style="23" customWidth="1"/>
    <col min="11758" max="11998" width="9" style="23"/>
    <col min="11999" max="11999" width="2.25" style="23" customWidth="1"/>
    <col min="12000" max="12000" width="4.125" style="23" bestFit="1" customWidth="1"/>
    <col min="12001" max="12001" width="19.75" style="23" customWidth="1"/>
    <col min="12002" max="12003" width="4.25" style="23" customWidth="1"/>
    <col min="12004" max="12004" width="27.75" style="23" customWidth="1"/>
    <col min="12005" max="12005" width="11.125" style="23" bestFit="1" customWidth="1"/>
    <col min="12006" max="12006" width="44.25" style="23" customWidth="1"/>
    <col min="12007" max="12007" width="8.875" style="23" customWidth="1"/>
    <col min="12008" max="12011" width="9" style="23"/>
    <col min="12012" max="12012" width="13.875" style="23" bestFit="1" customWidth="1"/>
    <col min="12013" max="12013" width="9" style="23" customWidth="1"/>
    <col min="12014" max="12254" width="9" style="23"/>
    <col min="12255" max="12255" width="2.25" style="23" customWidth="1"/>
    <col min="12256" max="12256" width="4.125" style="23" bestFit="1" customWidth="1"/>
    <col min="12257" max="12257" width="19.75" style="23" customWidth="1"/>
    <col min="12258" max="12259" width="4.25" style="23" customWidth="1"/>
    <col min="12260" max="12260" width="27.75" style="23" customWidth="1"/>
    <col min="12261" max="12261" width="11.125" style="23" bestFit="1" customWidth="1"/>
    <col min="12262" max="12262" width="44.25" style="23" customWidth="1"/>
    <col min="12263" max="12263" width="8.875" style="23" customWidth="1"/>
    <col min="12264" max="12267" width="9" style="23"/>
    <col min="12268" max="12268" width="13.875" style="23" bestFit="1" customWidth="1"/>
    <col min="12269" max="12269" width="9" style="23" customWidth="1"/>
    <col min="12270" max="12510" width="9" style="23"/>
    <col min="12511" max="12511" width="2.25" style="23" customWidth="1"/>
    <col min="12512" max="12512" width="4.125" style="23" bestFit="1" customWidth="1"/>
    <col min="12513" max="12513" width="19.75" style="23" customWidth="1"/>
    <col min="12514" max="12515" width="4.25" style="23" customWidth="1"/>
    <col min="12516" max="12516" width="27.75" style="23" customWidth="1"/>
    <col min="12517" max="12517" width="11.125" style="23" bestFit="1" customWidth="1"/>
    <col min="12518" max="12518" width="44.25" style="23" customWidth="1"/>
    <col min="12519" max="12519" width="8.875" style="23" customWidth="1"/>
    <col min="12520" max="12523" width="9" style="23"/>
    <col min="12524" max="12524" width="13.875" style="23" bestFit="1" customWidth="1"/>
    <col min="12525" max="12525" width="9" style="23" customWidth="1"/>
    <col min="12526" max="12766" width="9" style="23"/>
    <col min="12767" max="12767" width="2.25" style="23" customWidth="1"/>
    <col min="12768" max="12768" width="4.125" style="23" bestFit="1" customWidth="1"/>
    <col min="12769" max="12769" width="19.75" style="23" customWidth="1"/>
    <col min="12770" max="12771" width="4.25" style="23" customWidth="1"/>
    <col min="12772" max="12772" width="27.75" style="23" customWidth="1"/>
    <col min="12773" max="12773" width="11.125" style="23" bestFit="1" customWidth="1"/>
    <col min="12774" max="12774" width="44.25" style="23" customWidth="1"/>
    <col min="12775" max="12775" width="8.875" style="23" customWidth="1"/>
    <col min="12776" max="12779" width="9" style="23"/>
    <col min="12780" max="12780" width="13.875" style="23" bestFit="1" customWidth="1"/>
    <col min="12781" max="12781" width="9" style="23" customWidth="1"/>
    <col min="12782" max="13022" width="9" style="23"/>
    <col min="13023" max="13023" width="2.25" style="23" customWidth="1"/>
    <col min="13024" max="13024" width="4.125" style="23" bestFit="1" customWidth="1"/>
    <col min="13025" max="13025" width="19.75" style="23" customWidth="1"/>
    <col min="13026" max="13027" width="4.25" style="23" customWidth="1"/>
    <col min="13028" max="13028" width="27.75" style="23" customWidth="1"/>
    <col min="13029" max="13029" width="11.125" style="23" bestFit="1" customWidth="1"/>
    <col min="13030" max="13030" width="44.25" style="23" customWidth="1"/>
    <col min="13031" max="13031" width="8.875" style="23" customWidth="1"/>
    <col min="13032" max="13035" width="9" style="23"/>
    <col min="13036" max="13036" width="13.875" style="23" bestFit="1" customWidth="1"/>
    <col min="13037" max="13037" width="9" style="23" customWidth="1"/>
    <col min="13038" max="13278" width="9" style="23"/>
    <col min="13279" max="13279" width="2.25" style="23" customWidth="1"/>
    <col min="13280" max="13280" width="4.125" style="23" bestFit="1" customWidth="1"/>
    <col min="13281" max="13281" width="19.75" style="23" customWidth="1"/>
    <col min="13282" max="13283" width="4.25" style="23" customWidth="1"/>
    <col min="13284" max="13284" width="27.75" style="23" customWidth="1"/>
    <col min="13285" max="13285" width="11.125" style="23" bestFit="1" customWidth="1"/>
    <col min="13286" max="13286" width="44.25" style="23" customWidth="1"/>
    <col min="13287" max="13287" width="8.875" style="23" customWidth="1"/>
    <col min="13288" max="13291" width="9" style="23"/>
    <col min="13292" max="13292" width="13.875" style="23" bestFit="1" customWidth="1"/>
    <col min="13293" max="13293" width="9" style="23" customWidth="1"/>
    <col min="13294" max="13534" width="9" style="23"/>
    <col min="13535" max="13535" width="2.25" style="23" customWidth="1"/>
    <col min="13536" max="13536" width="4.125" style="23" bestFit="1" customWidth="1"/>
    <col min="13537" max="13537" width="19.75" style="23" customWidth="1"/>
    <col min="13538" max="13539" width="4.25" style="23" customWidth="1"/>
    <col min="13540" max="13540" width="27.75" style="23" customWidth="1"/>
    <col min="13541" max="13541" width="11.125" style="23" bestFit="1" customWidth="1"/>
    <col min="13542" max="13542" width="44.25" style="23" customWidth="1"/>
    <col min="13543" max="13543" width="8.875" style="23" customWidth="1"/>
    <col min="13544" max="13547" width="9" style="23"/>
    <col min="13548" max="13548" width="13.875" style="23" bestFit="1" customWidth="1"/>
    <col min="13549" max="13549" width="9" style="23" customWidth="1"/>
    <col min="13550" max="13790" width="9" style="23"/>
    <col min="13791" max="13791" width="2.25" style="23" customWidth="1"/>
    <col min="13792" max="13792" width="4.125" style="23" bestFit="1" customWidth="1"/>
    <col min="13793" max="13793" width="19.75" style="23" customWidth="1"/>
    <col min="13794" max="13795" width="4.25" style="23" customWidth="1"/>
    <col min="13796" max="13796" width="27.75" style="23" customWidth="1"/>
    <col min="13797" max="13797" width="11.125" style="23" bestFit="1" customWidth="1"/>
    <col min="13798" max="13798" width="44.25" style="23" customWidth="1"/>
    <col min="13799" max="13799" width="8.875" style="23" customWidth="1"/>
    <col min="13800" max="13803" width="9" style="23"/>
    <col min="13804" max="13804" width="13.875" style="23" bestFit="1" customWidth="1"/>
    <col min="13805" max="13805" width="9" style="23" customWidth="1"/>
    <col min="13806" max="14046" width="9" style="23"/>
    <col min="14047" max="14047" width="2.25" style="23" customWidth="1"/>
    <col min="14048" max="14048" width="4.125" style="23" bestFit="1" customWidth="1"/>
    <col min="14049" max="14049" width="19.75" style="23" customWidth="1"/>
    <col min="14050" max="14051" width="4.25" style="23" customWidth="1"/>
    <col min="14052" max="14052" width="27.75" style="23" customWidth="1"/>
    <col min="14053" max="14053" width="11.125" style="23" bestFit="1" customWidth="1"/>
    <col min="14054" max="14054" width="44.25" style="23" customWidth="1"/>
    <col min="14055" max="14055" width="8.875" style="23" customWidth="1"/>
    <col min="14056" max="14059" width="9" style="23"/>
    <col min="14060" max="14060" width="13.875" style="23" bestFit="1" customWidth="1"/>
    <col min="14061" max="14061" width="9" style="23" customWidth="1"/>
    <col min="14062" max="14302" width="9" style="23"/>
    <col min="14303" max="14303" width="2.25" style="23" customWidth="1"/>
    <col min="14304" max="14304" width="4.125" style="23" bestFit="1" customWidth="1"/>
    <col min="14305" max="14305" width="19.75" style="23" customWidth="1"/>
    <col min="14306" max="14307" width="4.25" style="23" customWidth="1"/>
    <col min="14308" max="14308" width="27.75" style="23" customWidth="1"/>
    <col min="14309" max="14309" width="11.125" style="23" bestFit="1" customWidth="1"/>
    <col min="14310" max="14310" width="44.25" style="23" customWidth="1"/>
    <col min="14311" max="14311" width="8.875" style="23" customWidth="1"/>
    <col min="14312" max="14315" width="9" style="23"/>
    <col min="14316" max="14316" width="13.875" style="23" bestFit="1" customWidth="1"/>
    <col min="14317" max="14317" width="9" style="23" customWidth="1"/>
    <col min="14318" max="14558" width="9" style="23"/>
    <col min="14559" max="14559" width="2.25" style="23" customWidth="1"/>
    <col min="14560" max="14560" width="4.125" style="23" bestFit="1" customWidth="1"/>
    <col min="14561" max="14561" width="19.75" style="23" customWidth="1"/>
    <col min="14562" max="14563" width="4.25" style="23" customWidth="1"/>
    <col min="14564" max="14564" width="27.75" style="23" customWidth="1"/>
    <col min="14565" max="14565" width="11.125" style="23" bestFit="1" customWidth="1"/>
    <col min="14566" max="14566" width="44.25" style="23" customWidth="1"/>
    <col min="14567" max="14567" width="8.875" style="23" customWidth="1"/>
    <col min="14568" max="14571" width="9" style="23"/>
    <col min="14572" max="14572" width="13.875" style="23" bestFit="1" customWidth="1"/>
    <col min="14573" max="14573" width="9" style="23" customWidth="1"/>
    <col min="14574" max="14814" width="9" style="23"/>
    <col min="14815" max="14815" width="2.25" style="23" customWidth="1"/>
    <col min="14816" max="14816" width="4.125" style="23" bestFit="1" customWidth="1"/>
    <col min="14817" max="14817" width="19.75" style="23" customWidth="1"/>
    <col min="14818" max="14819" width="4.25" style="23" customWidth="1"/>
    <col min="14820" max="14820" width="27.75" style="23" customWidth="1"/>
    <col min="14821" max="14821" width="11.125" style="23" bestFit="1" customWidth="1"/>
    <col min="14822" max="14822" width="44.25" style="23" customWidth="1"/>
    <col min="14823" max="14823" width="8.875" style="23" customWidth="1"/>
    <col min="14824" max="14827" width="9" style="23"/>
    <col min="14828" max="14828" width="13.875" style="23" bestFit="1" customWidth="1"/>
    <col min="14829" max="14829" width="9" style="23" customWidth="1"/>
    <col min="14830" max="15070" width="9" style="23"/>
    <col min="15071" max="15071" width="2.25" style="23" customWidth="1"/>
    <col min="15072" max="15072" width="4.125" style="23" bestFit="1" customWidth="1"/>
    <col min="15073" max="15073" width="19.75" style="23" customWidth="1"/>
    <col min="15074" max="15075" width="4.25" style="23" customWidth="1"/>
    <col min="15076" max="15076" width="27.75" style="23" customWidth="1"/>
    <col min="15077" max="15077" width="11.125" style="23" bestFit="1" customWidth="1"/>
    <col min="15078" max="15078" width="44.25" style="23" customWidth="1"/>
    <col min="15079" max="15079" width="8.875" style="23" customWidth="1"/>
    <col min="15080" max="15083" width="9" style="23"/>
    <col min="15084" max="15084" width="13.875" style="23" bestFit="1" customWidth="1"/>
    <col min="15085" max="15085" width="9" style="23" customWidth="1"/>
    <col min="15086" max="15326" width="9" style="23"/>
    <col min="15327" max="15327" width="2.25" style="23" customWidth="1"/>
    <col min="15328" max="15328" width="4.125" style="23" bestFit="1" customWidth="1"/>
    <col min="15329" max="15329" width="19.75" style="23" customWidth="1"/>
    <col min="15330" max="15331" width="4.25" style="23" customWidth="1"/>
    <col min="15332" max="15332" width="27.75" style="23" customWidth="1"/>
    <col min="15333" max="15333" width="11.125" style="23" bestFit="1" customWidth="1"/>
    <col min="15334" max="15334" width="44.25" style="23" customWidth="1"/>
    <col min="15335" max="15335" width="8.875" style="23" customWidth="1"/>
    <col min="15336" max="15339" width="9" style="23"/>
    <col min="15340" max="15340" width="13.875" style="23" bestFit="1" customWidth="1"/>
    <col min="15341" max="15341" width="9" style="23" customWidth="1"/>
    <col min="15342" max="15582" width="9" style="23"/>
    <col min="15583" max="15583" width="2.25" style="23" customWidth="1"/>
    <col min="15584" max="15584" width="4.125" style="23" bestFit="1" customWidth="1"/>
    <col min="15585" max="15585" width="19.75" style="23" customWidth="1"/>
    <col min="15586" max="15587" width="4.25" style="23" customWidth="1"/>
    <col min="15588" max="15588" width="27.75" style="23" customWidth="1"/>
    <col min="15589" max="15589" width="11.125" style="23" bestFit="1" customWidth="1"/>
    <col min="15590" max="15590" width="44.25" style="23" customWidth="1"/>
    <col min="15591" max="15591" width="8.875" style="23" customWidth="1"/>
    <col min="15592" max="15595" width="9" style="23"/>
    <col min="15596" max="15596" width="13.875" style="23" bestFit="1" customWidth="1"/>
    <col min="15597" max="15597" width="9" style="23" customWidth="1"/>
    <col min="15598" max="15838" width="9" style="23"/>
    <col min="15839" max="15839" width="2.25" style="23" customWidth="1"/>
    <col min="15840" max="15840" width="4.125" style="23" bestFit="1" customWidth="1"/>
    <col min="15841" max="15841" width="19.75" style="23" customWidth="1"/>
    <col min="15842" max="15843" width="4.25" style="23" customWidth="1"/>
    <col min="15844" max="15844" width="27.75" style="23" customWidth="1"/>
    <col min="15845" max="15845" width="11.125" style="23" bestFit="1" customWidth="1"/>
    <col min="15846" max="15846" width="44.25" style="23" customWidth="1"/>
    <col min="15847" max="15847" width="8.875" style="23" customWidth="1"/>
    <col min="15848" max="15851" width="9" style="23"/>
    <col min="15852" max="15852" width="13.875" style="23" bestFit="1" customWidth="1"/>
    <col min="15853" max="15853" width="9" style="23" customWidth="1"/>
    <col min="15854" max="16094" width="9" style="23"/>
    <col min="16095" max="16095" width="2.25" style="23" customWidth="1"/>
    <col min="16096" max="16096" width="4.125" style="23" bestFit="1" customWidth="1"/>
    <col min="16097" max="16097" width="19.75" style="23" customWidth="1"/>
    <col min="16098" max="16099" width="4.25" style="23" customWidth="1"/>
    <col min="16100" max="16100" width="27.75" style="23" customWidth="1"/>
    <col min="16101" max="16101" width="11.125" style="23" bestFit="1" customWidth="1"/>
    <col min="16102" max="16102" width="44.25" style="23" customWidth="1"/>
    <col min="16103" max="16103" width="8.875" style="23" customWidth="1"/>
    <col min="16104" max="16107" width="9" style="23"/>
    <col min="16108" max="16108" width="13.875" style="23" bestFit="1" customWidth="1"/>
    <col min="16109" max="16109" width="9" style="23" customWidth="1"/>
    <col min="16110" max="16384" width="9" style="23"/>
  </cols>
  <sheetData>
    <row r="1" spans="1:4" x14ac:dyDescent="0.15">
      <c r="A1" s="38" t="s">
        <v>88</v>
      </c>
    </row>
    <row r="2" spans="1:4" x14ac:dyDescent="0.15">
      <c r="A2" s="38" t="s">
        <v>153</v>
      </c>
    </row>
    <row r="3" spans="1:4" x14ac:dyDescent="0.15">
      <c r="A3" s="252" t="s">
        <v>85</v>
      </c>
      <c r="B3" s="252"/>
      <c r="C3" s="92"/>
    </row>
    <row r="4" spans="1:4" x14ac:dyDescent="0.15">
      <c r="A4" s="252" t="s">
        <v>86</v>
      </c>
      <c r="B4" s="252"/>
      <c r="C4" s="93"/>
    </row>
    <row r="5" spans="1:4" x14ac:dyDescent="0.15">
      <c r="A5" s="252" t="s">
        <v>1</v>
      </c>
      <c r="B5" s="252"/>
      <c r="C5" s="93"/>
    </row>
    <row r="6" spans="1:4" x14ac:dyDescent="0.15">
      <c r="A6" s="252" t="s">
        <v>87</v>
      </c>
      <c r="B6" s="252"/>
      <c r="C6" s="93"/>
    </row>
    <row r="7" spans="1:4" ht="27" customHeight="1" x14ac:dyDescent="0.15">
      <c r="A7" s="259" t="s">
        <v>268</v>
      </c>
      <c r="B7" s="260"/>
      <c r="C7" s="216"/>
      <c r="D7" s="39" t="s">
        <v>151</v>
      </c>
    </row>
    <row r="8" spans="1:4" ht="27" customHeight="1" x14ac:dyDescent="0.15">
      <c r="A8" s="261" t="s">
        <v>147</v>
      </c>
      <c r="B8" s="262"/>
      <c r="C8" s="217"/>
      <c r="D8" s="80" t="s">
        <v>150</v>
      </c>
    </row>
    <row r="9" spans="1:4" ht="27" customHeight="1" x14ac:dyDescent="0.15">
      <c r="A9" s="261" t="s">
        <v>148</v>
      </c>
      <c r="B9" s="262"/>
      <c r="C9" s="218"/>
      <c r="D9" s="80" t="s">
        <v>149</v>
      </c>
    </row>
    <row r="10" spans="1:4" x14ac:dyDescent="0.15">
      <c r="A10" s="258" t="s">
        <v>138</v>
      </c>
      <c r="B10" s="258"/>
      <c r="C10" s="85"/>
      <c r="D10" s="80" t="s">
        <v>152</v>
      </c>
    </row>
    <row r="11" spans="1:4" x14ac:dyDescent="0.15">
      <c r="A11" s="258" t="s">
        <v>145</v>
      </c>
      <c r="B11" s="258"/>
      <c r="C11" s="85"/>
      <c r="D11" s="80" t="s">
        <v>270</v>
      </c>
    </row>
    <row r="12" spans="1:4" x14ac:dyDescent="0.15">
      <c r="A12" s="258" t="s">
        <v>155</v>
      </c>
      <c r="B12" s="258"/>
      <c r="C12" s="258"/>
      <c r="D12" s="80"/>
    </row>
    <row r="13" spans="1:4" x14ac:dyDescent="0.15">
      <c r="A13" s="258" t="s">
        <v>154</v>
      </c>
      <c r="B13" s="258"/>
      <c r="C13" s="85"/>
      <c r="D13" s="80" t="s">
        <v>159</v>
      </c>
    </row>
    <row r="14" spans="1:4" x14ac:dyDescent="0.15">
      <c r="A14" s="258" t="s">
        <v>156</v>
      </c>
      <c r="B14" s="258"/>
      <c r="C14" s="85"/>
      <c r="D14" s="80" t="s">
        <v>160</v>
      </c>
    </row>
    <row r="15" spans="1:4" x14ac:dyDescent="0.15">
      <c r="A15" s="258" t="s">
        <v>157</v>
      </c>
      <c r="B15" s="258"/>
      <c r="C15" s="100"/>
      <c r="D15" s="80"/>
    </row>
    <row r="16" spans="1:4" x14ac:dyDescent="0.15">
      <c r="A16" s="258" t="s">
        <v>161</v>
      </c>
      <c r="B16" s="258"/>
      <c r="C16" s="85"/>
      <c r="D16" s="80"/>
    </row>
    <row r="17" spans="1:5" x14ac:dyDescent="0.15">
      <c r="A17" s="258" t="s">
        <v>158</v>
      </c>
      <c r="B17" s="258"/>
      <c r="C17" s="85"/>
      <c r="D17" s="80"/>
    </row>
    <row r="19" spans="1:5" x14ac:dyDescent="0.15">
      <c r="A19" s="253" t="s">
        <v>75</v>
      </c>
      <c r="B19" s="253"/>
      <c r="C19" s="253"/>
      <c r="D19" s="253"/>
      <c r="E19" s="253"/>
    </row>
    <row r="20" spans="1:5" s="24" customFormat="1" ht="26.25" customHeight="1" x14ac:dyDescent="0.15">
      <c r="A20" s="254" t="s">
        <v>55</v>
      </c>
      <c r="B20" s="254"/>
      <c r="C20" s="255"/>
      <c r="D20" s="40" t="s">
        <v>56</v>
      </c>
      <c r="E20" s="49" t="s">
        <v>144</v>
      </c>
    </row>
    <row r="21" spans="1:5" ht="26.25" customHeight="1" x14ac:dyDescent="0.15">
      <c r="A21" s="243" t="s">
        <v>57</v>
      </c>
      <c r="B21" s="41" t="s">
        <v>61</v>
      </c>
      <c r="C21" s="94"/>
      <c r="D21" s="95"/>
      <c r="E21" s="96"/>
    </row>
    <row r="22" spans="1:5" ht="26.25" customHeight="1" x14ac:dyDescent="0.15">
      <c r="A22" s="244"/>
      <c r="B22" s="42" t="s">
        <v>62</v>
      </c>
      <c r="C22" s="86"/>
      <c r="D22" s="87"/>
      <c r="E22" s="88"/>
    </row>
    <row r="23" spans="1:5" ht="26.25" customHeight="1" x14ac:dyDescent="0.15">
      <c r="A23" s="244"/>
      <c r="B23" s="42" t="s">
        <v>63</v>
      </c>
      <c r="C23" s="86"/>
      <c r="D23" s="87"/>
      <c r="E23" s="88"/>
    </row>
    <row r="24" spans="1:5" ht="26.25" customHeight="1" x14ac:dyDescent="0.15">
      <c r="A24" s="244"/>
      <c r="B24" s="42" t="s">
        <v>64</v>
      </c>
      <c r="C24" s="86"/>
      <c r="D24" s="87"/>
      <c r="E24" s="88"/>
    </row>
    <row r="25" spans="1:5" ht="26.25" customHeight="1" x14ac:dyDescent="0.15">
      <c r="A25" s="244"/>
      <c r="B25" s="42" t="s">
        <v>65</v>
      </c>
      <c r="C25" s="89"/>
      <c r="D25" s="87"/>
      <c r="E25" s="88"/>
    </row>
    <row r="26" spans="1:5" ht="26.25" customHeight="1" x14ac:dyDescent="0.15">
      <c r="A26" s="244"/>
      <c r="B26" s="42" t="s">
        <v>76</v>
      </c>
      <c r="C26" s="89"/>
      <c r="D26" s="87"/>
      <c r="E26" s="88"/>
    </row>
    <row r="27" spans="1:5" ht="26.25" customHeight="1" x14ac:dyDescent="0.15">
      <c r="A27" s="244"/>
      <c r="B27" s="42" t="s">
        <v>77</v>
      </c>
      <c r="C27" s="89"/>
      <c r="D27" s="87"/>
      <c r="E27" s="88"/>
    </row>
    <row r="28" spans="1:5" ht="26.25" customHeight="1" x14ac:dyDescent="0.15">
      <c r="A28" s="244"/>
      <c r="B28" s="42" t="s">
        <v>78</v>
      </c>
      <c r="C28" s="89"/>
      <c r="D28" s="87"/>
      <c r="E28" s="88"/>
    </row>
    <row r="29" spans="1:5" ht="26.25" customHeight="1" x14ac:dyDescent="0.15">
      <c r="A29" s="244"/>
      <c r="B29" s="42" t="s">
        <v>79</v>
      </c>
      <c r="C29" s="89"/>
      <c r="D29" s="87"/>
      <c r="E29" s="88"/>
    </row>
    <row r="30" spans="1:5" ht="26.25" customHeight="1" x14ac:dyDescent="0.15">
      <c r="A30" s="244"/>
      <c r="B30" s="42" t="s">
        <v>80</v>
      </c>
      <c r="C30" s="89"/>
      <c r="D30" s="90"/>
      <c r="E30" s="91"/>
    </row>
    <row r="31" spans="1:5" x14ac:dyDescent="0.15">
      <c r="A31" s="244"/>
      <c r="B31" s="256" t="s">
        <v>58</v>
      </c>
      <c r="C31" s="257"/>
      <c r="D31" s="43">
        <f>SUM(D21:D30)</f>
        <v>0</v>
      </c>
      <c r="E31" s="44"/>
    </row>
    <row r="32" spans="1:5" x14ac:dyDescent="0.15">
      <c r="A32" s="245"/>
      <c r="B32" s="246" t="s">
        <v>59</v>
      </c>
      <c r="C32" s="247"/>
      <c r="D32" s="45">
        <f>MIN(D31,130000)</f>
        <v>0</v>
      </c>
      <c r="E32" s="46"/>
    </row>
    <row r="33" spans="1:10" ht="26.25" customHeight="1" x14ac:dyDescent="0.15">
      <c r="A33" s="243" t="s">
        <v>60</v>
      </c>
      <c r="B33" s="41" t="s">
        <v>61</v>
      </c>
      <c r="C33" s="97"/>
      <c r="D33" s="98"/>
      <c r="E33" s="99"/>
    </row>
    <row r="34" spans="1:10" ht="26.25" customHeight="1" x14ac:dyDescent="0.15">
      <c r="A34" s="244"/>
      <c r="B34" s="42" t="s">
        <v>62</v>
      </c>
      <c r="C34" s="86"/>
      <c r="D34" s="87"/>
      <c r="E34" s="88"/>
    </row>
    <row r="35" spans="1:10" ht="26.25" customHeight="1" x14ac:dyDescent="0.15">
      <c r="A35" s="244"/>
      <c r="B35" s="42" t="s">
        <v>63</v>
      </c>
      <c r="C35" s="86"/>
      <c r="D35" s="87"/>
      <c r="E35" s="88"/>
    </row>
    <row r="36" spans="1:10" ht="26.25" customHeight="1" x14ac:dyDescent="0.15">
      <c r="A36" s="244"/>
      <c r="B36" s="42" t="s">
        <v>64</v>
      </c>
      <c r="C36" s="86"/>
      <c r="D36" s="87"/>
      <c r="E36" s="88"/>
    </row>
    <row r="37" spans="1:10" ht="26.25" customHeight="1" x14ac:dyDescent="0.15">
      <c r="A37" s="244"/>
      <c r="B37" s="42" t="s">
        <v>65</v>
      </c>
      <c r="C37" s="86"/>
      <c r="D37" s="87"/>
      <c r="E37" s="88"/>
    </row>
    <row r="38" spans="1:10" ht="26.25" customHeight="1" x14ac:dyDescent="0.15">
      <c r="A38" s="244"/>
      <c r="B38" s="42" t="s">
        <v>76</v>
      </c>
      <c r="C38" s="86"/>
      <c r="D38" s="87"/>
      <c r="E38" s="88"/>
    </row>
    <row r="39" spans="1:10" ht="26.25" customHeight="1" x14ac:dyDescent="0.15">
      <c r="A39" s="244"/>
      <c r="B39" s="42" t="s">
        <v>77</v>
      </c>
      <c r="C39" s="86"/>
      <c r="D39" s="87"/>
      <c r="E39" s="88"/>
    </row>
    <row r="40" spans="1:10" ht="26.25" customHeight="1" x14ac:dyDescent="0.15">
      <c r="A40" s="244"/>
      <c r="B40" s="42" t="s">
        <v>78</v>
      </c>
      <c r="C40" s="86"/>
      <c r="D40" s="87"/>
      <c r="E40" s="88"/>
    </row>
    <row r="41" spans="1:10" ht="26.25" customHeight="1" x14ac:dyDescent="0.15">
      <c r="A41" s="244"/>
      <c r="B41" s="42" t="s">
        <v>79</v>
      </c>
      <c r="C41" s="86"/>
      <c r="D41" s="87"/>
      <c r="E41" s="88"/>
    </row>
    <row r="42" spans="1:10" ht="26.25" customHeight="1" x14ac:dyDescent="0.15">
      <c r="A42" s="244"/>
      <c r="B42" s="42" t="s">
        <v>80</v>
      </c>
      <c r="C42" s="86"/>
      <c r="D42" s="90"/>
      <c r="E42" s="91"/>
    </row>
    <row r="43" spans="1:10" x14ac:dyDescent="0.15">
      <c r="A43" s="245"/>
      <c r="B43" s="246" t="s">
        <v>70</v>
      </c>
      <c r="C43" s="247"/>
      <c r="D43" s="45">
        <f>SUM(D33:D42)</f>
        <v>0</v>
      </c>
      <c r="E43" s="46"/>
    </row>
    <row r="44" spans="1:10" x14ac:dyDescent="0.15">
      <c r="A44" s="248" t="s">
        <v>71</v>
      </c>
      <c r="B44" s="249"/>
      <c r="C44" s="250"/>
      <c r="D44" s="47">
        <f>MIN(300000,D32+D43)</f>
        <v>0</v>
      </c>
      <c r="E44" s="48"/>
    </row>
    <row r="45" spans="1:10" ht="14.25" x14ac:dyDescent="0.15">
      <c r="A45" s="34" t="s">
        <v>48</v>
      </c>
      <c r="B45" s="34"/>
      <c r="C45" s="34"/>
      <c r="D45" s="34"/>
      <c r="E45" s="34"/>
      <c r="F45" s="3"/>
      <c r="G45" s="3"/>
      <c r="H45" s="3"/>
      <c r="I45" s="3"/>
      <c r="J45" s="3"/>
    </row>
    <row r="46" spans="1:10" ht="14.25" x14ac:dyDescent="0.15">
      <c r="A46" s="17" t="s">
        <v>73</v>
      </c>
      <c r="B46" s="251" t="s">
        <v>74</v>
      </c>
      <c r="C46" s="251"/>
      <c r="D46" s="251"/>
      <c r="E46" s="251"/>
      <c r="F46" s="21"/>
      <c r="G46" s="21"/>
      <c r="H46" s="21"/>
      <c r="I46" s="21"/>
      <c r="J46" s="21"/>
    </row>
    <row r="47" spans="1:10" ht="14.25" x14ac:dyDescent="0.15">
      <c r="A47" s="35"/>
      <c r="B47" s="251"/>
      <c r="C47" s="251"/>
      <c r="D47" s="251"/>
      <c r="E47" s="251"/>
      <c r="F47" s="21"/>
      <c r="G47" s="21"/>
      <c r="H47" s="21"/>
      <c r="I47" s="21"/>
      <c r="J47" s="21"/>
    </row>
    <row r="48" spans="1:10" ht="14.25" x14ac:dyDescent="0.15">
      <c r="A48" s="34"/>
      <c r="B48" s="251"/>
      <c r="C48" s="251"/>
      <c r="D48" s="251"/>
      <c r="E48" s="251"/>
      <c r="F48" s="3"/>
      <c r="G48" s="3"/>
      <c r="H48" s="3"/>
      <c r="I48" s="3"/>
      <c r="J48" s="3"/>
    </row>
  </sheetData>
  <sheetProtection sheet="1" formatCells="0" formatColumns="0" formatRows="0" insertHyperlinks="0" autoFilter="0" pivotTables="0"/>
  <mergeCells count="24">
    <mergeCell ref="A15:B15"/>
    <mergeCell ref="A16:B16"/>
    <mergeCell ref="A17:B17"/>
    <mergeCell ref="A8:B8"/>
    <mergeCell ref="A9:B9"/>
    <mergeCell ref="A13:B13"/>
    <mergeCell ref="A14:B14"/>
    <mergeCell ref="A12:C12"/>
    <mergeCell ref="A33:A43"/>
    <mergeCell ref="B43:C43"/>
    <mergeCell ref="A44:C44"/>
    <mergeCell ref="B46:E48"/>
    <mergeCell ref="A3:B3"/>
    <mergeCell ref="A4:B4"/>
    <mergeCell ref="A5:B5"/>
    <mergeCell ref="A6:B6"/>
    <mergeCell ref="A19:E19"/>
    <mergeCell ref="A20:C20"/>
    <mergeCell ref="A21:A32"/>
    <mergeCell ref="B31:C31"/>
    <mergeCell ref="B32:C32"/>
    <mergeCell ref="A10:B10"/>
    <mergeCell ref="A7:B7"/>
    <mergeCell ref="A11:B11"/>
  </mergeCells>
  <phoneticPr fontId="1"/>
  <conditionalFormatting sqref="C21:E21">
    <cfRule type="cellIs" dxfId="12" priority="10" operator="equal">
      <formula>""</formula>
    </cfRule>
  </conditionalFormatting>
  <conditionalFormatting sqref="C33:E33">
    <cfRule type="cellIs" dxfId="11" priority="9" operator="equal">
      <formula>""</formula>
    </cfRule>
  </conditionalFormatting>
  <conditionalFormatting sqref="C3:C6">
    <cfRule type="cellIs" dxfId="10" priority="8" operator="equal">
      <formula>""</formula>
    </cfRule>
  </conditionalFormatting>
  <conditionalFormatting sqref="C22:E30">
    <cfRule type="cellIs" dxfId="9" priority="6" operator="equal">
      <formula>""</formula>
    </cfRule>
  </conditionalFormatting>
  <conditionalFormatting sqref="C34:E42">
    <cfRule type="cellIs" dxfId="8" priority="5" operator="equal">
      <formula>""</formula>
    </cfRule>
  </conditionalFormatting>
  <conditionalFormatting sqref="C7:C9">
    <cfRule type="cellIs" dxfId="7" priority="4" operator="equal">
      <formula>""</formula>
    </cfRule>
  </conditionalFormatting>
  <conditionalFormatting sqref="C13:C17">
    <cfRule type="cellIs" dxfId="6" priority="1" operator="equal">
      <formula>""</formula>
    </cfRule>
  </conditionalFormatting>
  <conditionalFormatting sqref="C10">
    <cfRule type="cellIs" dxfId="5" priority="2" operator="equal">
      <formula>""</formula>
    </cfRule>
  </conditionalFormatting>
  <dataValidations count="5">
    <dataValidation allowBlank="1" showInputMessage="1" showErrorMessage="1" error="○か空白とすること。" sqref="C8 B10 A7:B7 A8:A9 A10:A13 A15:A17"/>
    <dataValidation type="list" allowBlank="1" showInputMessage="1" prompt="交付申請額と実績額が違う場合のみ、変更理由を記入してください。" sqref="C11">
      <formula1>"購入（修繕）内容に変更があったため,予定よりも価格が変動したため,その他（直接入力してください）"</formula1>
    </dataValidation>
    <dataValidation type="list" allowBlank="1" showInputMessage="1" showErrorMessage="1" error="受講した場合は○、受講がない場合は空白とする。" sqref="C7">
      <formula1>"○"</formula1>
    </dataValidation>
    <dataValidation type="date" allowBlank="1" showInputMessage="1" showErrorMessage="1" error="エクセルが日付と認識するよう記入すること。_x000a_【例】_x000a_令和3年6月1日_x000a_【だめな例】_x000a_令和 3 年 6月 1 日→文字の間に空白が入力されている。" sqref="C9">
      <formula1>43831</formula1>
      <formula2>54058</formula2>
    </dataValidation>
    <dataValidation allowBlank="1" showInputMessage="1" sqref="C13:C17"/>
  </dataValidations>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249977111117893"/>
    <pageSetUpPr fitToPage="1"/>
  </sheetPr>
  <dimension ref="A1:AS66"/>
  <sheetViews>
    <sheetView view="pageBreakPreview" zoomScaleNormal="100" zoomScaleSheetLayoutView="100" workbookViewId="0">
      <selection activeCell="J17" sqref="J17:AP18"/>
    </sheetView>
  </sheetViews>
  <sheetFormatPr defaultColWidth="2.125" defaultRowHeight="18.75" customHeight="1" x14ac:dyDescent="0.15"/>
  <cols>
    <col min="1" max="1" width="2.375" style="101" customWidth="1"/>
    <col min="2" max="25" width="2.125" style="102"/>
    <col min="26" max="26" width="3" style="102" bestFit="1" customWidth="1"/>
    <col min="27" max="28" width="2.125" style="102"/>
    <col min="29" max="42" width="2.25" style="102" customWidth="1"/>
    <col min="43" max="43" width="1.75" style="102" customWidth="1"/>
    <col min="44" max="44" width="2.125" style="102"/>
    <col min="45" max="45" width="2.75" style="102" bestFit="1" customWidth="1"/>
    <col min="46" max="256" width="2.125" style="102"/>
    <col min="257" max="257" width="2.375" style="102" customWidth="1"/>
    <col min="258" max="281" width="2.125" style="102"/>
    <col min="282" max="282" width="3" style="102" bestFit="1" customWidth="1"/>
    <col min="283" max="284" width="2.125" style="102"/>
    <col min="285" max="298" width="2.25" style="102" customWidth="1"/>
    <col min="299" max="299" width="1.75" style="102" customWidth="1"/>
    <col min="300" max="512" width="2.125" style="102"/>
    <col min="513" max="513" width="2.375" style="102" customWidth="1"/>
    <col min="514" max="537" width="2.125" style="102"/>
    <col min="538" max="538" width="3" style="102" bestFit="1" customWidth="1"/>
    <col min="539" max="540" width="2.125" style="102"/>
    <col min="541" max="554" width="2.25" style="102" customWidth="1"/>
    <col min="555" max="555" width="1.75" style="102" customWidth="1"/>
    <col min="556" max="768" width="2.125" style="102"/>
    <col min="769" max="769" width="2.375" style="102" customWidth="1"/>
    <col min="770" max="793" width="2.125" style="102"/>
    <col min="794" max="794" width="3" style="102" bestFit="1" customWidth="1"/>
    <col min="795" max="796" width="2.125" style="102"/>
    <col min="797" max="810" width="2.25" style="102" customWidth="1"/>
    <col min="811" max="811" width="1.75" style="102" customWidth="1"/>
    <col min="812" max="1024" width="2.125" style="102"/>
    <col min="1025" max="1025" width="2.375" style="102" customWidth="1"/>
    <col min="1026" max="1049" width="2.125" style="102"/>
    <col min="1050" max="1050" width="3" style="102" bestFit="1" customWidth="1"/>
    <col min="1051" max="1052" width="2.125" style="102"/>
    <col min="1053" max="1066" width="2.25" style="102" customWidth="1"/>
    <col min="1067" max="1067" width="1.75" style="102" customWidth="1"/>
    <col min="1068" max="1280" width="2.125" style="102"/>
    <col min="1281" max="1281" width="2.375" style="102" customWidth="1"/>
    <col min="1282" max="1305" width="2.125" style="102"/>
    <col min="1306" max="1306" width="3" style="102" bestFit="1" customWidth="1"/>
    <col min="1307" max="1308" width="2.125" style="102"/>
    <col min="1309" max="1322" width="2.25" style="102" customWidth="1"/>
    <col min="1323" max="1323" width="1.75" style="102" customWidth="1"/>
    <col min="1324" max="1536" width="2.125" style="102"/>
    <col min="1537" max="1537" width="2.375" style="102" customWidth="1"/>
    <col min="1538" max="1561" width="2.125" style="102"/>
    <col min="1562" max="1562" width="3" style="102" bestFit="1" customWidth="1"/>
    <col min="1563" max="1564" width="2.125" style="102"/>
    <col min="1565" max="1578" width="2.25" style="102" customWidth="1"/>
    <col min="1579" max="1579" width="1.75" style="102" customWidth="1"/>
    <col min="1580" max="1792" width="2.125" style="102"/>
    <col min="1793" max="1793" width="2.375" style="102" customWidth="1"/>
    <col min="1794" max="1817" width="2.125" style="102"/>
    <col min="1818" max="1818" width="3" style="102" bestFit="1" customWidth="1"/>
    <col min="1819" max="1820" width="2.125" style="102"/>
    <col min="1821" max="1834" width="2.25" style="102" customWidth="1"/>
    <col min="1835" max="1835" width="1.75" style="102" customWidth="1"/>
    <col min="1836" max="2048" width="2.125" style="102"/>
    <col min="2049" max="2049" width="2.375" style="102" customWidth="1"/>
    <col min="2050" max="2073" width="2.125" style="102"/>
    <col min="2074" max="2074" width="3" style="102" bestFit="1" customWidth="1"/>
    <col min="2075" max="2076" width="2.125" style="102"/>
    <col min="2077" max="2090" width="2.25" style="102" customWidth="1"/>
    <col min="2091" max="2091" width="1.75" style="102" customWidth="1"/>
    <col min="2092" max="2304" width="2.125" style="102"/>
    <col min="2305" max="2305" width="2.375" style="102" customWidth="1"/>
    <col min="2306" max="2329" width="2.125" style="102"/>
    <col min="2330" max="2330" width="3" style="102" bestFit="1" customWidth="1"/>
    <col min="2331" max="2332" width="2.125" style="102"/>
    <col min="2333" max="2346" width="2.25" style="102" customWidth="1"/>
    <col min="2347" max="2347" width="1.75" style="102" customWidth="1"/>
    <col min="2348" max="2560" width="2.125" style="102"/>
    <col min="2561" max="2561" width="2.375" style="102" customWidth="1"/>
    <col min="2562" max="2585" width="2.125" style="102"/>
    <col min="2586" max="2586" width="3" style="102" bestFit="1" customWidth="1"/>
    <col min="2587" max="2588" width="2.125" style="102"/>
    <col min="2589" max="2602" width="2.25" style="102" customWidth="1"/>
    <col min="2603" max="2603" width="1.75" style="102" customWidth="1"/>
    <col min="2604" max="2816" width="2.125" style="102"/>
    <col min="2817" max="2817" width="2.375" style="102" customWidth="1"/>
    <col min="2818" max="2841" width="2.125" style="102"/>
    <col min="2842" max="2842" width="3" style="102" bestFit="1" customWidth="1"/>
    <col min="2843" max="2844" width="2.125" style="102"/>
    <col min="2845" max="2858" width="2.25" style="102" customWidth="1"/>
    <col min="2859" max="2859" width="1.75" style="102" customWidth="1"/>
    <col min="2860" max="3072" width="2.125" style="102"/>
    <col min="3073" max="3073" width="2.375" style="102" customWidth="1"/>
    <col min="3074" max="3097" width="2.125" style="102"/>
    <col min="3098" max="3098" width="3" style="102" bestFit="1" customWidth="1"/>
    <col min="3099" max="3100" width="2.125" style="102"/>
    <col min="3101" max="3114" width="2.25" style="102" customWidth="1"/>
    <col min="3115" max="3115" width="1.75" style="102" customWidth="1"/>
    <col min="3116" max="3328" width="2.125" style="102"/>
    <col min="3329" max="3329" width="2.375" style="102" customWidth="1"/>
    <col min="3330" max="3353" width="2.125" style="102"/>
    <col min="3354" max="3354" width="3" style="102" bestFit="1" customWidth="1"/>
    <col min="3355" max="3356" width="2.125" style="102"/>
    <col min="3357" max="3370" width="2.25" style="102" customWidth="1"/>
    <col min="3371" max="3371" width="1.75" style="102" customWidth="1"/>
    <col min="3372" max="3584" width="2.125" style="102"/>
    <col min="3585" max="3585" width="2.375" style="102" customWidth="1"/>
    <col min="3586" max="3609" width="2.125" style="102"/>
    <col min="3610" max="3610" width="3" style="102" bestFit="1" customWidth="1"/>
    <col min="3611" max="3612" width="2.125" style="102"/>
    <col min="3613" max="3626" width="2.25" style="102" customWidth="1"/>
    <col min="3627" max="3627" width="1.75" style="102" customWidth="1"/>
    <col min="3628" max="3840" width="2.125" style="102"/>
    <col min="3841" max="3841" width="2.375" style="102" customWidth="1"/>
    <col min="3842" max="3865" width="2.125" style="102"/>
    <col min="3866" max="3866" width="3" style="102" bestFit="1" customWidth="1"/>
    <col min="3867" max="3868" width="2.125" style="102"/>
    <col min="3869" max="3882" width="2.25" style="102" customWidth="1"/>
    <col min="3883" max="3883" width="1.75" style="102" customWidth="1"/>
    <col min="3884" max="4096" width="2.125" style="102"/>
    <col min="4097" max="4097" width="2.375" style="102" customWidth="1"/>
    <col min="4098" max="4121" width="2.125" style="102"/>
    <col min="4122" max="4122" width="3" style="102" bestFit="1" customWidth="1"/>
    <col min="4123" max="4124" width="2.125" style="102"/>
    <col min="4125" max="4138" width="2.25" style="102" customWidth="1"/>
    <col min="4139" max="4139" width="1.75" style="102" customWidth="1"/>
    <col min="4140" max="4352" width="2.125" style="102"/>
    <col min="4353" max="4353" width="2.375" style="102" customWidth="1"/>
    <col min="4354" max="4377" width="2.125" style="102"/>
    <col min="4378" max="4378" width="3" style="102" bestFit="1" customWidth="1"/>
    <col min="4379" max="4380" width="2.125" style="102"/>
    <col min="4381" max="4394" width="2.25" style="102" customWidth="1"/>
    <col min="4395" max="4395" width="1.75" style="102" customWidth="1"/>
    <col min="4396" max="4608" width="2.125" style="102"/>
    <col min="4609" max="4609" width="2.375" style="102" customWidth="1"/>
    <col min="4610" max="4633" width="2.125" style="102"/>
    <col min="4634" max="4634" width="3" style="102" bestFit="1" customWidth="1"/>
    <col min="4635" max="4636" width="2.125" style="102"/>
    <col min="4637" max="4650" width="2.25" style="102" customWidth="1"/>
    <col min="4651" max="4651" width="1.75" style="102" customWidth="1"/>
    <col min="4652" max="4864" width="2.125" style="102"/>
    <col min="4865" max="4865" width="2.375" style="102" customWidth="1"/>
    <col min="4866" max="4889" width="2.125" style="102"/>
    <col min="4890" max="4890" width="3" style="102" bestFit="1" customWidth="1"/>
    <col min="4891" max="4892" width="2.125" style="102"/>
    <col min="4893" max="4906" width="2.25" style="102" customWidth="1"/>
    <col min="4907" max="4907" width="1.75" style="102" customWidth="1"/>
    <col min="4908" max="5120" width="2.125" style="102"/>
    <col min="5121" max="5121" width="2.375" style="102" customWidth="1"/>
    <col min="5122" max="5145" width="2.125" style="102"/>
    <col min="5146" max="5146" width="3" style="102" bestFit="1" customWidth="1"/>
    <col min="5147" max="5148" width="2.125" style="102"/>
    <col min="5149" max="5162" width="2.25" style="102" customWidth="1"/>
    <col min="5163" max="5163" width="1.75" style="102" customWidth="1"/>
    <col min="5164" max="5376" width="2.125" style="102"/>
    <col min="5377" max="5377" width="2.375" style="102" customWidth="1"/>
    <col min="5378" max="5401" width="2.125" style="102"/>
    <col min="5402" max="5402" width="3" style="102" bestFit="1" customWidth="1"/>
    <col min="5403" max="5404" width="2.125" style="102"/>
    <col min="5405" max="5418" width="2.25" style="102" customWidth="1"/>
    <col min="5419" max="5419" width="1.75" style="102" customWidth="1"/>
    <col min="5420" max="5632" width="2.125" style="102"/>
    <col min="5633" max="5633" width="2.375" style="102" customWidth="1"/>
    <col min="5634" max="5657" width="2.125" style="102"/>
    <col min="5658" max="5658" width="3" style="102" bestFit="1" customWidth="1"/>
    <col min="5659" max="5660" width="2.125" style="102"/>
    <col min="5661" max="5674" width="2.25" style="102" customWidth="1"/>
    <col min="5675" max="5675" width="1.75" style="102" customWidth="1"/>
    <col min="5676" max="5888" width="2.125" style="102"/>
    <col min="5889" max="5889" width="2.375" style="102" customWidth="1"/>
    <col min="5890" max="5913" width="2.125" style="102"/>
    <col min="5914" max="5914" width="3" style="102" bestFit="1" customWidth="1"/>
    <col min="5915" max="5916" width="2.125" style="102"/>
    <col min="5917" max="5930" width="2.25" style="102" customWidth="1"/>
    <col min="5931" max="5931" width="1.75" style="102" customWidth="1"/>
    <col min="5932" max="6144" width="2.125" style="102"/>
    <col min="6145" max="6145" width="2.375" style="102" customWidth="1"/>
    <col min="6146" max="6169" width="2.125" style="102"/>
    <col min="6170" max="6170" width="3" style="102" bestFit="1" customWidth="1"/>
    <col min="6171" max="6172" width="2.125" style="102"/>
    <col min="6173" max="6186" width="2.25" style="102" customWidth="1"/>
    <col min="6187" max="6187" width="1.75" style="102" customWidth="1"/>
    <col min="6188" max="6400" width="2.125" style="102"/>
    <col min="6401" max="6401" width="2.375" style="102" customWidth="1"/>
    <col min="6402" max="6425" width="2.125" style="102"/>
    <col min="6426" max="6426" width="3" style="102" bestFit="1" customWidth="1"/>
    <col min="6427" max="6428" width="2.125" style="102"/>
    <col min="6429" max="6442" width="2.25" style="102" customWidth="1"/>
    <col min="6443" max="6443" width="1.75" style="102" customWidth="1"/>
    <col min="6444" max="6656" width="2.125" style="102"/>
    <col min="6657" max="6657" width="2.375" style="102" customWidth="1"/>
    <col min="6658" max="6681" width="2.125" style="102"/>
    <col min="6682" max="6682" width="3" style="102" bestFit="1" customWidth="1"/>
    <col min="6683" max="6684" width="2.125" style="102"/>
    <col min="6685" max="6698" width="2.25" style="102" customWidth="1"/>
    <col min="6699" max="6699" width="1.75" style="102" customWidth="1"/>
    <col min="6700" max="6912" width="2.125" style="102"/>
    <col min="6913" max="6913" width="2.375" style="102" customWidth="1"/>
    <col min="6914" max="6937" width="2.125" style="102"/>
    <col min="6938" max="6938" width="3" style="102" bestFit="1" customWidth="1"/>
    <col min="6939" max="6940" width="2.125" style="102"/>
    <col min="6941" max="6954" width="2.25" style="102" customWidth="1"/>
    <col min="6955" max="6955" width="1.75" style="102" customWidth="1"/>
    <col min="6956" max="7168" width="2.125" style="102"/>
    <col min="7169" max="7169" width="2.375" style="102" customWidth="1"/>
    <col min="7170" max="7193" width="2.125" style="102"/>
    <col min="7194" max="7194" width="3" style="102" bestFit="1" customWidth="1"/>
    <col min="7195" max="7196" width="2.125" style="102"/>
    <col min="7197" max="7210" width="2.25" style="102" customWidth="1"/>
    <col min="7211" max="7211" width="1.75" style="102" customWidth="1"/>
    <col min="7212" max="7424" width="2.125" style="102"/>
    <col min="7425" max="7425" width="2.375" style="102" customWidth="1"/>
    <col min="7426" max="7449" width="2.125" style="102"/>
    <col min="7450" max="7450" width="3" style="102" bestFit="1" customWidth="1"/>
    <col min="7451" max="7452" width="2.125" style="102"/>
    <col min="7453" max="7466" width="2.25" style="102" customWidth="1"/>
    <col min="7467" max="7467" width="1.75" style="102" customWidth="1"/>
    <col min="7468" max="7680" width="2.125" style="102"/>
    <col min="7681" max="7681" width="2.375" style="102" customWidth="1"/>
    <col min="7682" max="7705" width="2.125" style="102"/>
    <col min="7706" max="7706" width="3" style="102" bestFit="1" customWidth="1"/>
    <col min="7707" max="7708" width="2.125" style="102"/>
    <col min="7709" max="7722" width="2.25" style="102" customWidth="1"/>
    <col min="7723" max="7723" width="1.75" style="102" customWidth="1"/>
    <col min="7724" max="7936" width="2.125" style="102"/>
    <col min="7937" max="7937" width="2.375" style="102" customWidth="1"/>
    <col min="7938" max="7961" width="2.125" style="102"/>
    <col min="7962" max="7962" width="3" style="102" bestFit="1" customWidth="1"/>
    <col min="7963" max="7964" width="2.125" style="102"/>
    <col min="7965" max="7978" width="2.25" style="102" customWidth="1"/>
    <col min="7979" max="7979" width="1.75" style="102" customWidth="1"/>
    <col min="7980" max="8192" width="2.125" style="102"/>
    <col min="8193" max="8193" width="2.375" style="102" customWidth="1"/>
    <col min="8194" max="8217" width="2.125" style="102"/>
    <col min="8218" max="8218" width="3" style="102" bestFit="1" customWidth="1"/>
    <col min="8219" max="8220" width="2.125" style="102"/>
    <col min="8221" max="8234" width="2.25" style="102" customWidth="1"/>
    <col min="8235" max="8235" width="1.75" style="102" customWidth="1"/>
    <col min="8236" max="8448" width="2.125" style="102"/>
    <col min="8449" max="8449" width="2.375" style="102" customWidth="1"/>
    <col min="8450" max="8473" width="2.125" style="102"/>
    <col min="8474" max="8474" width="3" style="102" bestFit="1" customWidth="1"/>
    <col min="8475" max="8476" width="2.125" style="102"/>
    <col min="8477" max="8490" width="2.25" style="102" customWidth="1"/>
    <col min="8491" max="8491" width="1.75" style="102" customWidth="1"/>
    <col min="8492" max="8704" width="2.125" style="102"/>
    <col min="8705" max="8705" width="2.375" style="102" customWidth="1"/>
    <col min="8706" max="8729" width="2.125" style="102"/>
    <col min="8730" max="8730" width="3" style="102" bestFit="1" customWidth="1"/>
    <col min="8731" max="8732" width="2.125" style="102"/>
    <col min="8733" max="8746" width="2.25" style="102" customWidth="1"/>
    <col min="8747" max="8747" width="1.75" style="102" customWidth="1"/>
    <col min="8748" max="8960" width="2.125" style="102"/>
    <col min="8961" max="8961" width="2.375" style="102" customWidth="1"/>
    <col min="8962" max="8985" width="2.125" style="102"/>
    <col min="8986" max="8986" width="3" style="102" bestFit="1" customWidth="1"/>
    <col min="8987" max="8988" width="2.125" style="102"/>
    <col min="8989" max="9002" width="2.25" style="102" customWidth="1"/>
    <col min="9003" max="9003" width="1.75" style="102" customWidth="1"/>
    <col min="9004" max="9216" width="2.125" style="102"/>
    <col min="9217" max="9217" width="2.375" style="102" customWidth="1"/>
    <col min="9218" max="9241" width="2.125" style="102"/>
    <col min="9242" max="9242" width="3" style="102" bestFit="1" customWidth="1"/>
    <col min="9243" max="9244" width="2.125" style="102"/>
    <col min="9245" max="9258" width="2.25" style="102" customWidth="1"/>
    <col min="9259" max="9259" width="1.75" style="102" customWidth="1"/>
    <col min="9260" max="9472" width="2.125" style="102"/>
    <col min="9473" max="9473" width="2.375" style="102" customWidth="1"/>
    <col min="9474" max="9497" width="2.125" style="102"/>
    <col min="9498" max="9498" width="3" style="102" bestFit="1" customWidth="1"/>
    <col min="9499" max="9500" width="2.125" style="102"/>
    <col min="9501" max="9514" width="2.25" style="102" customWidth="1"/>
    <col min="9515" max="9515" width="1.75" style="102" customWidth="1"/>
    <col min="9516" max="9728" width="2.125" style="102"/>
    <col min="9729" max="9729" width="2.375" style="102" customWidth="1"/>
    <col min="9730" max="9753" width="2.125" style="102"/>
    <col min="9754" max="9754" width="3" style="102" bestFit="1" customWidth="1"/>
    <col min="9755" max="9756" width="2.125" style="102"/>
    <col min="9757" max="9770" width="2.25" style="102" customWidth="1"/>
    <col min="9771" max="9771" width="1.75" style="102" customWidth="1"/>
    <col min="9772" max="9984" width="2.125" style="102"/>
    <col min="9985" max="9985" width="2.375" style="102" customWidth="1"/>
    <col min="9986" max="10009" width="2.125" style="102"/>
    <col min="10010" max="10010" width="3" style="102" bestFit="1" customWidth="1"/>
    <col min="10011" max="10012" width="2.125" style="102"/>
    <col min="10013" max="10026" width="2.25" style="102" customWidth="1"/>
    <col min="10027" max="10027" width="1.75" style="102" customWidth="1"/>
    <col min="10028" max="10240" width="2.125" style="102"/>
    <col min="10241" max="10241" width="2.375" style="102" customWidth="1"/>
    <col min="10242" max="10265" width="2.125" style="102"/>
    <col min="10266" max="10266" width="3" style="102" bestFit="1" customWidth="1"/>
    <col min="10267" max="10268" width="2.125" style="102"/>
    <col min="10269" max="10282" width="2.25" style="102" customWidth="1"/>
    <col min="10283" max="10283" width="1.75" style="102" customWidth="1"/>
    <col min="10284" max="10496" width="2.125" style="102"/>
    <col min="10497" max="10497" width="2.375" style="102" customWidth="1"/>
    <col min="10498" max="10521" width="2.125" style="102"/>
    <col min="10522" max="10522" width="3" style="102" bestFit="1" customWidth="1"/>
    <col min="10523" max="10524" width="2.125" style="102"/>
    <col min="10525" max="10538" width="2.25" style="102" customWidth="1"/>
    <col min="10539" max="10539" width="1.75" style="102" customWidth="1"/>
    <col min="10540" max="10752" width="2.125" style="102"/>
    <col min="10753" max="10753" width="2.375" style="102" customWidth="1"/>
    <col min="10754" max="10777" width="2.125" style="102"/>
    <col min="10778" max="10778" width="3" style="102" bestFit="1" customWidth="1"/>
    <col min="10779" max="10780" width="2.125" style="102"/>
    <col min="10781" max="10794" width="2.25" style="102" customWidth="1"/>
    <col min="10795" max="10795" width="1.75" style="102" customWidth="1"/>
    <col min="10796" max="11008" width="2.125" style="102"/>
    <col min="11009" max="11009" width="2.375" style="102" customWidth="1"/>
    <col min="11010" max="11033" width="2.125" style="102"/>
    <col min="11034" max="11034" width="3" style="102" bestFit="1" customWidth="1"/>
    <col min="11035" max="11036" width="2.125" style="102"/>
    <col min="11037" max="11050" width="2.25" style="102" customWidth="1"/>
    <col min="11051" max="11051" width="1.75" style="102" customWidth="1"/>
    <col min="11052" max="11264" width="2.125" style="102"/>
    <col min="11265" max="11265" width="2.375" style="102" customWidth="1"/>
    <col min="11266" max="11289" width="2.125" style="102"/>
    <col min="11290" max="11290" width="3" style="102" bestFit="1" customWidth="1"/>
    <col min="11291" max="11292" width="2.125" style="102"/>
    <col min="11293" max="11306" width="2.25" style="102" customWidth="1"/>
    <col min="11307" max="11307" width="1.75" style="102" customWidth="1"/>
    <col min="11308" max="11520" width="2.125" style="102"/>
    <col min="11521" max="11521" width="2.375" style="102" customWidth="1"/>
    <col min="11522" max="11545" width="2.125" style="102"/>
    <col min="11546" max="11546" width="3" style="102" bestFit="1" customWidth="1"/>
    <col min="11547" max="11548" width="2.125" style="102"/>
    <col min="11549" max="11562" width="2.25" style="102" customWidth="1"/>
    <col min="11563" max="11563" width="1.75" style="102" customWidth="1"/>
    <col min="11564" max="11776" width="2.125" style="102"/>
    <col min="11777" max="11777" width="2.375" style="102" customWidth="1"/>
    <col min="11778" max="11801" width="2.125" style="102"/>
    <col min="11802" max="11802" width="3" style="102" bestFit="1" customWidth="1"/>
    <col min="11803" max="11804" width="2.125" style="102"/>
    <col min="11805" max="11818" width="2.25" style="102" customWidth="1"/>
    <col min="11819" max="11819" width="1.75" style="102" customWidth="1"/>
    <col min="11820" max="12032" width="2.125" style="102"/>
    <col min="12033" max="12033" width="2.375" style="102" customWidth="1"/>
    <col min="12034" max="12057" width="2.125" style="102"/>
    <col min="12058" max="12058" width="3" style="102" bestFit="1" customWidth="1"/>
    <col min="12059" max="12060" width="2.125" style="102"/>
    <col min="12061" max="12074" width="2.25" style="102" customWidth="1"/>
    <col min="12075" max="12075" width="1.75" style="102" customWidth="1"/>
    <col min="12076" max="12288" width="2.125" style="102"/>
    <col min="12289" max="12289" width="2.375" style="102" customWidth="1"/>
    <col min="12290" max="12313" width="2.125" style="102"/>
    <col min="12314" max="12314" width="3" style="102" bestFit="1" customWidth="1"/>
    <col min="12315" max="12316" width="2.125" style="102"/>
    <col min="12317" max="12330" width="2.25" style="102" customWidth="1"/>
    <col min="12331" max="12331" width="1.75" style="102" customWidth="1"/>
    <col min="12332" max="12544" width="2.125" style="102"/>
    <col min="12545" max="12545" width="2.375" style="102" customWidth="1"/>
    <col min="12546" max="12569" width="2.125" style="102"/>
    <col min="12570" max="12570" width="3" style="102" bestFit="1" customWidth="1"/>
    <col min="12571" max="12572" width="2.125" style="102"/>
    <col min="12573" max="12586" width="2.25" style="102" customWidth="1"/>
    <col min="12587" max="12587" width="1.75" style="102" customWidth="1"/>
    <col min="12588" max="12800" width="2.125" style="102"/>
    <col min="12801" max="12801" width="2.375" style="102" customWidth="1"/>
    <col min="12802" max="12825" width="2.125" style="102"/>
    <col min="12826" max="12826" width="3" style="102" bestFit="1" customWidth="1"/>
    <col min="12827" max="12828" width="2.125" style="102"/>
    <col min="12829" max="12842" width="2.25" style="102" customWidth="1"/>
    <col min="12843" max="12843" width="1.75" style="102" customWidth="1"/>
    <col min="12844" max="13056" width="2.125" style="102"/>
    <col min="13057" max="13057" width="2.375" style="102" customWidth="1"/>
    <col min="13058" max="13081" width="2.125" style="102"/>
    <col min="13082" max="13082" width="3" style="102" bestFit="1" customWidth="1"/>
    <col min="13083" max="13084" width="2.125" style="102"/>
    <col min="13085" max="13098" width="2.25" style="102" customWidth="1"/>
    <col min="13099" max="13099" width="1.75" style="102" customWidth="1"/>
    <col min="13100" max="13312" width="2.125" style="102"/>
    <col min="13313" max="13313" width="2.375" style="102" customWidth="1"/>
    <col min="13314" max="13337" width="2.125" style="102"/>
    <col min="13338" max="13338" width="3" style="102" bestFit="1" customWidth="1"/>
    <col min="13339" max="13340" width="2.125" style="102"/>
    <col min="13341" max="13354" width="2.25" style="102" customWidth="1"/>
    <col min="13355" max="13355" width="1.75" style="102" customWidth="1"/>
    <col min="13356" max="13568" width="2.125" style="102"/>
    <col min="13569" max="13569" width="2.375" style="102" customWidth="1"/>
    <col min="13570" max="13593" width="2.125" style="102"/>
    <col min="13594" max="13594" width="3" style="102" bestFit="1" customWidth="1"/>
    <col min="13595" max="13596" width="2.125" style="102"/>
    <col min="13597" max="13610" width="2.25" style="102" customWidth="1"/>
    <col min="13611" max="13611" width="1.75" style="102" customWidth="1"/>
    <col min="13612" max="13824" width="2.125" style="102"/>
    <col min="13825" max="13825" width="2.375" style="102" customWidth="1"/>
    <col min="13826" max="13849" width="2.125" style="102"/>
    <col min="13850" max="13850" width="3" style="102" bestFit="1" customWidth="1"/>
    <col min="13851" max="13852" width="2.125" style="102"/>
    <col min="13853" max="13866" width="2.25" style="102" customWidth="1"/>
    <col min="13867" max="13867" width="1.75" style="102" customWidth="1"/>
    <col min="13868" max="14080" width="2.125" style="102"/>
    <col min="14081" max="14081" width="2.375" style="102" customWidth="1"/>
    <col min="14082" max="14105" width="2.125" style="102"/>
    <col min="14106" max="14106" width="3" style="102" bestFit="1" customWidth="1"/>
    <col min="14107" max="14108" width="2.125" style="102"/>
    <col min="14109" max="14122" width="2.25" style="102" customWidth="1"/>
    <col min="14123" max="14123" width="1.75" style="102" customWidth="1"/>
    <col min="14124" max="14336" width="2.125" style="102"/>
    <col min="14337" max="14337" width="2.375" style="102" customWidth="1"/>
    <col min="14338" max="14361" width="2.125" style="102"/>
    <col min="14362" max="14362" width="3" style="102" bestFit="1" customWidth="1"/>
    <col min="14363" max="14364" width="2.125" style="102"/>
    <col min="14365" max="14378" width="2.25" style="102" customWidth="1"/>
    <col min="14379" max="14379" width="1.75" style="102" customWidth="1"/>
    <col min="14380" max="14592" width="2.125" style="102"/>
    <col min="14593" max="14593" width="2.375" style="102" customWidth="1"/>
    <col min="14594" max="14617" width="2.125" style="102"/>
    <col min="14618" max="14618" width="3" style="102" bestFit="1" customWidth="1"/>
    <col min="14619" max="14620" width="2.125" style="102"/>
    <col min="14621" max="14634" width="2.25" style="102" customWidth="1"/>
    <col min="14635" max="14635" width="1.75" style="102" customWidth="1"/>
    <col min="14636" max="14848" width="2.125" style="102"/>
    <col min="14849" max="14849" width="2.375" style="102" customWidth="1"/>
    <col min="14850" max="14873" width="2.125" style="102"/>
    <col min="14874" max="14874" width="3" style="102" bestFit="1" customWidth="1"/>
    <col min="14875" max="14876" width="2.125" style="102"/>
    <col min="14877" max="14890" width="2.25" style="102" customWidth="1"/>
    <col min="14891" max="14891" width="1.75" style="102" customWidth="1"/>
    <col min="14892" max="15104" width="2.125" style="102"/>
    <col min="15105" max="15105" width="2.375" style="102" customWidth="1"/>
    <col min="15106" max="15129" width="2.125" style="102"/>
    <col min="15130" max="15130" width="3" style="102" bestFit="1" customWidth="1"/>
    <col min="15131" max="15132" width="2.125" style="102"/>
    <col min="15133" max="15146" width="2.25" style="102" customWidth="1"/>
    <col min="15147" max="15147" width="1.75" style="102" customWidth="1"/>
    <col min="15148" max="15360" width="2.125" style="102"/>
    <col min="15361" max="15361" width="2.375" style="102" customWidth="1"/>
    <col min="15362" max="15385" width="2.125" style="102"/>
    <col min="15386" max="15386" width="3" style="102" bestFit="1" customWidth="1"/>
    <col min="15387" max="15388" width="2.125" style="102"/>
    <col min="15389" max="15402" width="2.25" style="102" customWidth="1"/>
    <col min="15403" max="15403" width="1.75" style="102" customWidth="1"/>
    <col min="15404" max="15616" width="2.125" style="102"/>
    <col min="15617" max="15617" width="2.375" style="102" customWidth="1"/>
    <col min="15618" max="15641" width="2.125" style="102"/>
    <col min="15642" max="15642" width="3" style="102" bestFit="1" customWidth="1"/>
    <col min="15643" max="15644" width="2.125" style="102"/>
    <col min="15645" max="15658" width="2.25" style="102" customWidth="1"/>
    <col min="15659" max="15659" width="1.75" style="102" customWidth="1"/>
    <col min="15660" max="15872" width="2.125" style="102"/>
    <col min="15873" max="15873" width="2.375" style="102" customWidth="1"/>
    <col min="15874" max="15897" width="2.125" style="102"/>
    <col min="15898" max="15898" width="3" style="102" bestFit="1" customWidth="1"/>
    <col min="15899" max="15900" width="2.125" style="102"/>
    <col min="15901" max="15914" width="2.25" style="102" customWidth="1"/>
    <col min="15915" max="15915" width="1.75" style="102" customWidth="1"/>
    <col min="15916" max="16128" width="2.125" style="102"/>
    <col min="16129" max="16129" width="2.375" style="102" customWidth="1"/>
    <col min="16130" max="16153" width="2.125" style="102"/>
    <col min="16154" max="16154" width="3" style="102" bestFit="1" customWidth="1"/>
    <col min="16155" max="16156" width="2.125" style="102"/>
    <col min="16157" max="16170" width="2.25" style="102" customWidth="1"/>
    <col min="16171" max="16171" width="1.75" style="102" customWidth="1"/>
    <col min="16172" max="16384" width="2.125" style="102"/>
  </cols>
  <sheetData>
    <row r="1" spans="1:43" ht="28.5" customHeight="1" x14ac:dyDescent="0.15">
      <c r="A1" s="215" t="s">
        <v>254</v>
      </c>
    </row>
    <row r="3" spans="1:43" ht="11.1" customHeight="1" x14ac:dyDescent="0.15">
      <c r="AC3" s="103"/>
      <c r="AE3" s="104" t="s">
        <v>162</v>
      </c>
      <c r="AF3" s="105"/>
      <c r="AG3" s="105"/>
      <c r="AH3" s="105"/>
      <c r="AI3" s="105"/>
      <c r="AJ3" s="105"/>
      <c r="AK3" s="105"/>
      <c r="AL3" s="105"/>
      <c r="AM3" s="105"/>
      <c r="AN3" s="105"/>
      <c r="AO3" s="105"/>
      <c r="AP3" s="105"/>
      <c r="AQ3" s="105"/>
    </row>
    <row r="4" spans="1:43" ht="13.5" customHeight="1" x14ac:dyDescent="0.15">
      <c r="A4" s="405" t="s">
        <v>163</v>
      </c>
      <c r="B4" s="406"/>
      <c r="C4" s="406"/>
      <c r="D4" s="406"/>
      <c r="E4" s="406"/>
      <c r="F4" s="406"/>
      <c r="G4" s="406"/>
      <c r="H4" s="406"/>
      <c r="I4" s="407"/>
      <c r="K4" s="411" t="s">
        <v>164</v>
      </c>
      <c r="L4" s="412"/>
      <c r="M4" s="412"/>
      <c r="N4" s="412"/>
      <c r="O4" s="412"/>
      <c r="P4" s="412"/>
      <c r="Q4" s="412"/>
      <c r="R4" s="412"/>
      <c r="S4" s="412"/>
      <c r="T4" s="412"/>
      <c r="U4" s="412"/>
      <c r="V4" s="412"/>
      <c r="W4" s="412"/>
      <c r="X4" s="412"/>
      <c r="Y4" s="412"/>
      <c r="Z4" s="412"/>
      <c r="AA4" s="412"/>
      <c r="AB4" s="412"/>
      <c r="AC4" s="106"/>
      <c r="AD4" s="413" t="s">
        <v>165</v>
      </c>
      <c r="AE4" s="416" t="s">
        <v>166</v>
      </c>
      <c r="AF4" s="417"/>
      <c r="AG4" s="417"/>
      <c r="AH4" s="417" t="s">
        <v>167</v>
      </c>
      <c r="AI4" s="417"/>
      <c r="AJ4" s="417"/>
      <c r="AK4" s="417" t="s">
        <v>168</v>
      </c>
      <c r="AL4" s="417"/>
      <c r="AM4" s="417"/>
      <c r="AN4" s="393" t="s">
        <v>169</v>
      </c>
      <c r="AO4" s="393"/>
      <c r="AP4" s="393"/>
      <c r="AQ4" s="107"/>
    </row>
    <row r="5" spans="1:43" ht="13.5" customHeight="1" x14ac:dyDescent="0.15">
      <c r="A5" s="408"/>
      <c r="B5" s="409"/>
      <c r="C5" s="409"/>
      <c r="D5" s="409"/>
      <c r="E5" s="409"/>
      <c r="F5" s="409"/>
      <c r="G5" s="409"/>
      <c r="H5" s="409"/>
      <c r="I5" s="410"/>
      <c r="K5" s="412"/>
      <c r="L5" s="412"/>
      <c r="M5" s="412"/>
      <c r="N5" s="412"/>
      <c r="O5" s="412"/>
      <c r="P5" s="412"/>
      <c r="Q5" s="412"/>
      <c r="R5" s="412"/>
      <c r="S5" s="412"/>
      <c r="T5" s="412"/>
      <c r="U5" s="412"/>
      <c r="V5" s="412"/>
      <c r="W5" s="412"/>
      <c r="X5" s="412"/>
      <c r="Y5" s="412"/>
      <c r="Z5" s="412"/>
      <c r="AA5" s="412"/>
      <c r="AB5" s="412"/>
      <c r="AC5" s="106"/>
      <c r="AD5" s="414"/>
      <c r="AE5" s="394" t="s">
        <v>170</v>
      </c>
      <c r="AF5" s="395"/>
      <c r="AG5" s="395"/>
      <c r="AH5" s="395"/>
      <c r="AI5" s="395"/>
      <c r="AJ5" s="395"/>
      <c r="AK5" s="395"/>
      <c r="AL5" s="395"/>
      <c r="AM5" s="395"/>
      <c r="AN5" s="395"/>
      <c r="AO5" s="395"/>
      <c r="AP5" s="395"/>
      <c r="AQ5" s="108"/>
    </row>
    <row r="6" spans="1:43" ht="13.5" customHeight="1" x14ac:dyDescent="0.15">
      <c r="K6" s="412"/>
      <c r="L6" s="412"/>
      <c r="M6" s="412"/>
      <c r="N6" s="412"/>
      <c r="O6" s="412"/>
      <c r="P6" s="412"/>
      <c r="Q6" s="412"/>
      <c r="R6" s="412"/>
      <c r="S6" s="412"/>
      <c r="T6" s="412"/>
      <c r="U6" s="412"/>
      <c r="V6" s="412"/>
      <c r="W6" s="412"/>
      <c r="X6" s="412"/>
      <c r="Y6" s="412"/>
      <c r="Z6" s="412"/>
      <c r="AA6" s="412"/>
      <c r="AB6" s="412"/>
      <c r="AD6" s="414"/>
      <c r="AE6" s="396">
        <v>1</v>
      </c>
      <c r="AF6" s="106" t="s">
        <v>171</v>
      </c>
      <c r="AG6" s="106"/>
      <c r="AH6" s="106"/>
      <c r="AI6" s="106"/>
      <c r="AJ6" s="106"/>
      <c r="AK6" s="109"/>
      <c r="AL6" s="109"/>
      <c r="AM6" s="106"/>
      <c r="AN6" s="106"/>
      <c r="AO6" s="106"/>
      <c r="AP6" s="106"/>
      <c r="AQ6" s="110"/>
    </row>
    <row r="7" spans="1:43" ht="13.5" customHeight="1" x14ac:dyDescent="0.15">
      <c r="K7" s="111"/>
      <c r="L7" s="111"/>
      <c r="M7" s="111"/>
      <c r="N7" s="111"/>
      <c r="O7" s="111"/>
      <c r="P7" s="111"/>
      <c r="Q7" s="111"/>
      <c r="R7" s="111"/>
      <c r="S7" s="111"/>
      <c r="T7" s="111"/>
      <c r="U7" s="111"/>
      <c r="V7" s="111"/>
      <c r="W7" s="111"/>
      <c r="X7" s="111"/>
      <c r="Y7" s="111"/>
      <c r="Z7" s="111"/>
      <c r="AA7" s="111"/>
      <c r="AB7" s="111"/>
      <c r="AD7" s="414"/>
      <c r="AE7" s="396"/>
      <c r="AF7" s="106" t="s">
        <v>172</v>
      </c>
      <c r="AG7" s="106"/>
      <c r="AH7" s="106"/>
      <c r="AI7" s="106"/>
      <c r="AJ7" s="106"/>
      <c r="AK7" s="109"/>
      <c r="AL7" s="109"/>
      <c r="AM7" s="106"/>
      <c r="AN7" s="106"/>
      <c r="AO7" s="106"/>
      <c r="AP7" s="106"/>
      <c r="AQ7" s="110"/>
    </row>
    <row r="8" spans="1:43" ht="13.5" customHeight="1" x14ac:dyDescent="0.15">
      <c r="K8" s="111"/>
      <c r="L8" s="111"/>
      <c r="M8" s="111"/>
      <c r="N8" s="111"/>
      <c r="O8" s="111"/>
      <c r="P8" s="111"/>
      <c r="Q8" s="111"/>
      <c r="R8" s="111"/>
      <c r="S8" s="111"/>
      <c r="T8" s="111"/>
      <c r="U8" s="111"/>
      <c r="V8" s="111"/>
      <c r="W8" s="111"/>
      <c r="X8" s="111"/>
      <c r="Y8" s="111"/>
      <c r="Z8" s="111"/>
      <c r="AA8" s="111"/>
      <c r="AB8" s="111"/>
      <c r="AD8" s="414"/>
      <c r="AE8" s="397"/>
      <c r="AF8" s="106" t="s">
        <v>173</v>
      </c>
      <c r="AG8" s="106"/>
      <c r="AH8" s="106"/>
      <c r="AI8" s="106"/>
      <c r="AJ8" s="106"/>
      <c r="AK8" s="109"/>
      <c r="AL8" s="109"/>
      <c r="AM8" s="106"/>
      <c r="AN8" s="106"/>
      <c r="AO8" s="106"/>
      <c r="AP8" s="106"/>
      <c r="AQ8" s="110"/>
    </row>
    <row r="9" spans="1:43" ht="13.5" customHeight="1" x14ac:dyDescent="0.15">
      <c r="A9" s="398" t="s">
        <v>174</v>
      </c>
      <c r="B9" s="398"/>
      <c r="C9" s="398"/>
      <c r="D9" s="398"/>
      <c r="E9" s="398"/>
      <c r="F9" s="398"/>
      <c r="G9" s="398"/>
      <c r="H9" s="399"/>
      <c r="I9" s="399"/>
      <c r="K9" s="111"/>
      <c r="L9" s="111"/>
      <c r="M9" s="111"/>
      <c r="N9" s="111"/>
      <c r="O9" s="111"/>
      <c r="P9" s="111"/>
      <c r="Q9" s="111"/>
      <c r="R9" s="111"/>
      <c r="S9" s="111"/>
      <c r="T9" s="111"/>
      <c r="U9" s="111"/>
      <c r="V9" s="111"/>
      <c r="W9" s="111"/>
      <c r="X9" s="111"/>
      <c r="Y9" s="111"/>
      <c r="Z9" s="111"/>
      <c r="AA9" s="111"/>
      <c r="AB9" s="111"/>
      <c r="AD9" s="414"/>
      <c r="AE9" s="112">
        <v>5</v>
      </c>
      <c r="AF9" s="113" t="s">
        <v>175</v>
      </c>
      <c r="AG9" s="114"/>
      <c r="AH9" s="114"/>
      <c r="AI9" s="114"/>
      <c r="AJ9" s="114"/>
      <c r="AK9" s="114"/>
      <c r="AL9" s="114"/>
      <c r="AM9" s="114"/>
      <c r="AN9" s="114"/>
      <c r="AO9" s="114"/>
      <c r="AP9" s="114"/>
      <c r="AQ9" s="115"/>
    </row>
    <row r="10" spans="1:43" ht="13.5" customHeight="1" x14ac:dyDescent="0.15">
      <c r="A10" s="400"/>
      <c r="B10" s="400"/>
      <c r="C10" s="400"/>
      <c r="D10" s="400"/>
      <c r="E10" s="400"/>
      <c r="F10" s="400"/>
      <c r="G10" s="400"/>
      <c r="H10" s="400"/>
      <c r="I10" s="400"/>
      <c r="K10" s="111"/>
      <c r="L10" s="111"/>
      <c r="M10" s="111"/>
      <c r="N10" s="111"/>
      <c r="O10" s="111"/>
      <c r="P10" s="111"/>
      <c r="Q10" s="111"/>
      <c r="R10" s="111"/>
      <c r="S10" s="111"/>
      <c r="T10" s="111"/>
      <c r="U10" s="111"/>
      <c r="V10" s="111"/>
      <c r="W10" s="111"/>
      <c r="X10" s="111"/>
      <c r="Y10" s="111"/>
      <c r="Z10" s="111"/>
      <c r="AA10" s="111"/>
      <c r="AB10" s="111"/>
      <c r="AD10" s="414"/>
      <c r="AE10" s="116">
        <v>8</v>
      </c>
      <c r="AF10" s="117" t="s">
        <v>176</v>
      </c>
      <c r="AG10" s="118"/>
      <c r="AH10" s="118"/>
      <c r="AI10" s="118"/>
      <c r="AJ10" s="118"/>
      <c r="AK10" s="118"/>
      <c r="AL10" s="118"/>
      <c r="AM10" s="118"/>
      <c r="AN10" s="118"/>
      <c r="AO10" s="118"/>
      <c r="AP10" s="118"/>
      <c r="AQ10" s="115"/>
    </row>
    <row r="11" spans="1:43" ht="21" customHeight="1" x14ac:dyDescent="0.15">
      <c r="A11" s="119"/>
      <c r="B11" s="119"/>
      <c r="C11" s="119"/>
      <c r="D11" s="401" t="s">
        <v>177</v>
      </c>
      <c r="E11" s="400"/>
      <c r="F11" s="400"/>
      <c r="G11" s="400"/>
      <c r="H11" s="120" t="s">
        <v>178</v>
      </c>
      <c r="I11" s="121" t="s">
        <v>179</v>
      </c>
      <c r="O11" s="122"/>
      <c r="P11" s="122"/>
      <c r="Q11" s="122"/>
      <c r="R11" s="122"/>
      <c r="S11" s="122"/>
      <c r="T11" s="122"/>
      <c r="U11" s="122"/>
      <c r="V11" s="122"/>
      <c r="W11" s="122"/>
      <c r="X11" s="122"/>
      <c r="Y11" s="122"/>
      <c r="Z11" s="122"/>
      <c r="AD11" s="414"/>
      <c r="AE11" s="402" t="s">
        <v>180</v>
      </c>
      <c r="AF11" s="403"/>
      <c r="AG11" s="403"/>
      <c r="AH11" s="404"/>
      <c r="AI11" s="123"/>
      <c r="AJ11" s="124"/>
      <c r="AK11" s="125"/>
      <c r="AL11" s="125"/>
      <c r="AM11" s="124"/>
      <c r="AN11" s="124"/>
      <c r="AO11" s="124"/>
      <c r="AP11" s="124"/>
      <c r="AQ11" s="110"/>
    </row>
    <row r="12" spans="1:43" ht="21" customHeight="1" x14ac:dyDescent="0.15">
      <c r="B12" s="126" t="s">
        <v>181</v>
      </c>
      <c r="C12" s="127"/>
      <c r="D12" s="127"/>
      <c r="E12" s="127"/>
      <c r="F12" s="127"/>
      <c r="G12" s="127"/>
      <c r="H12" s="127"/>
      <c r="I12" s="127"/>
      <c r="J12" s="127"/>
      <c r="K12" s="127"/>
      <c r="L12" s="127"/>
      <c r="M12" s="127"/>
      <c r="N12" s="127"/>
      <c r="O12" s="127"/>
      <c r="P12" s="127"/>
      <c r="Q12" s="127"/>
      <c r="R12" s="127"/>
      <c r="S12" s="127"/>
      <c r="T12" s="127"/>
      <c r="U12" s="127"/>
      <c r="V12" s="127"/>
      <c r="AD12" s="415"/>
      <c r="AE12" s="418" t="s">
        <v>182</v>
      </c>
      <c r="AF12" s="419"/>
      <c r="AG12" s="419"/>
      <c r="AH12" s="420"/>
      <c r="AI12" s="128"/>
      <c r="AJ12" s="118"/>
      <c r="AK12" s="118"/>
      <c r="AL12" s="118"/>
      <c r="AM12" s="118"/>
      <c r="AN12" s="118"/>
      <c r="AO12" s="118"/>
      <c r="AP12" s="118"/>
      <c r="AQ12" s="115"/>
    </row>
    <row r="13" spans="1:43" ht="21" customHeight="1" x14ac:dyDescent="0.15">
      <c r="A13" s="102"/>
      <c r="B13" s="129" t="s">
        <v>183</v>
      </c>
      <c r="C13" s="127"/>
      <c r="D13" s="127"/>
      <c r="E13" s="127"/>
      <c r="F13" s="127"/>
      <c r="G13" s="127"/>
      <c r="H13" s="127"/>
      <c r="I13" s="127"/>
      <c r="J13" s="127"/>
      <c r="K13" s="127"/>
      <c r="L13" s="127"/>
      <c r="M13" s="130"/>
      <c r="N13" s="130"/>
      <c r="O13" s="130"/>
      <c r="P13" s="127"/>
      <c r="Q13" s="127"/>
      <c r="R13" s="127"/>
      <c r="S13" s="127"/>
      <c r="T13" s="127"/>
      <c r="U13" s="127"/>
      <c r="V13" s="127"/>
      <c r="AB13" s="131" t="s">
        <v>184</v>
      </c>
      <c r="AC13" s="132"/>
      <c r="AD13" s="132"/>
      <c r="AE13" s="132"/>
      <c r="AF13" s="132"/>
      <c r="AG13" s="132"/>
      <c r="AH13" s="132"/>
      <c r="AI13" s="132"/>
      <c r="AJ13" s="132"/>
      <c r="AK13" s="132"/>
      <c r="AL13" s="132"/>
    </row>
    <row r="14" spans="1:43" ht="21" customHeight="1" x14ac:dyDescent="0.15">
      <c r="A14" s="133"/>
      <c r="B14" s="127" t="s">
        <v>185</v>
      </c>
      <c r="C14" s="127"/>
      <c r="D14" s="127"/>
      <c r="E14" s="127"/>
      <c r="F14" s="127"/>
      <c r="G14" s="127"/>
      <c r="H14" s="127"/>
      <c r="I14" s="127"/>
      <c r="J14" s="127"/>
      <c r="K14" s="127"/>
      <c r="L14" s="127"/>
      <c r="M14" s="130"/>
      <c r="N14" s="130"/>
      <c r="O14" s="130"/>
      <c r="P14" s="127"/>
      <c r="Q14" s="127"/>
      <c r="R14" s="127"/>
      <c r="S14" s="127"/>
      <c r="T14" s="127"/>
      <c r="U14" s="127"/>
      <c r="V14" s="127"/>
      <c r="Y14" s="453" t="s">
        <v>186</v>
      </c>
      <c r="Z14" s="453"/>
      <c r="AA14" s="453"/>
      <c r="AB14" s="453"/>
      <c r="AC14" s="453"/>
      <c r="AD14" s="453"/>
      <c r="AE14" s="421"/>
      <c r="AF14" s="421"/>
      <c r="AG14" s="421"/>
      <c r="AH14" s="421"/>
      <c r="AI14" s="421"/>
      <c r="AJ14" s="421"/>
      <c r="AK14" s="421"/>
      <c r="AL14" s="421"/>
      <c r="AM14" s="421"/>
      <c r="AN14" s="421"/>
      <c r="AO14" s="421"/>
      <c r="AP14" s="421"/>
      <c r="AQ14" s="115"/>
    </row>
    <row r="15" spans="1:43" ht="21" customHeight="1" x14ac:dyDescent="0.15">
      <c r="Y15" s="454"/>
      <c r="Z15" s="454"/>
      <c r="AA15" s="454"/>
      <c r="AB15" s="454"/>
      <c r="AC15" s="454"/>
      <c r="AD15" s="454"/>
      <c r="AE15" s="422"/>
      <c r="AF15" s="422"/>
      <c r="AG15" s="422"/>
      <c r="AH15" s="422"/>
      <c r="AI15" s="422"/>
      <c r="AJ15" s="422"/>
      <c r="AK15" s="422"/>
      <c r="AL15" s="422"/>
      <c r="AM15" s="422"/>
      <c r="AN15" s="422"/>
      <c r="AO15" s="422"/>
      <c r="AP15" s="422"/>
      <c r="AQ15" s="115"/>
    </row>
    <row r="16" spans="1:43" ht="12.75" customHeight="1" thickBot="1" x14ac:dyDescent="0.2">
      <c r="A16" s="134" t="s">
        <v>187</v>
      </c>
      <c r="C16" s="135"/>
      <c r="D16" s="135"/>
      <c r="E16" s="135"/>
      <c r="F16" s="135"/>
      <c r="G16" s="135"/>
      <c r="H16" s="135"/>
      <c r="I16" s="135"/>
      <c r="J16" s="135"/>
      <c r="K16" s="135"/>
      <c r="L16" s="135"/>
      <c r="M16" s="135"/>
      <c r="N16" s="135"/>
      <c r="O16" s="135"/>
      <c r="P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row>
    <row r="17" spans="1:43" ht="13.5" customHeight="1" thickTop="1" x14ac:dyDescent="0.15">
      <c r="A17" s="423"/>
      <c r="B17" s="425" t="s">
        <v>188</v>
      </c>
      <c r="C17" s="426"/>
      <c r="D17" s="426"/>
      <c r="E17" s="426"/>
      <c r="F17" s="426"/>
      <c r="G17" s="426"/>
      <c r="H17" s="426"/>
      <c r="I17" s="427"/>
      <c r="J17" s="431"/>
      <c r="K17" s="432"/>
      <c r="L17" s="432"/>
      <c r="M17" s="432"/>
      <c r="N17" s="432"/>
      <c r="O17" s="432"/>
      <c r="P17" s="432"/>
      <c r="Q17" s="432"/>
      <c r="R17" s="432"/>
      <c r="S17" s="432"/>
      <c r="T17" s="432"/>
      <c r="U17" s="432"/>
      <c r="V17" s="432"/>
      <c r="W17" s="432"/>
      <c r="X17" s="432"/>
      <c r="Y17" s="432"/>
      <c r="Z17" s="432"/>
      <c r="AA17" s="432"/>
      <c r="AB17" s="432"/>
      <c r="AC17" s="432"/>
      <c r="AD17" s="432"/>
      <c r="AE17" s="432"/>
      <c r="AF17" s="432"/>
      <c r="AG17" s="432"/>
      <c r="AH17" s="432"/>
      <c r="AI17" s="432"/>
      <c r="AJ17" s="432"/>
      <c r="AK17" s="432"/>
      <c r="AL17" s="432"/>
      <c r="AM17" s="432"/>
      <c r="AN17" s="432"/>
      <c r="AO17" s="432"/>
      <c r="AP17" s="433"/>
      <c r="AQ17" s="133"/>
    </row>
    <row r="18" spans="1:43" ht="13.5" customHeight="1" x14ac:dyDescent="0.15">
      <c r="A18" s="424"/>
      <c r="B18" s="428"/>
      <c r="C18" s="429"/>
      <c r="D18" s="429"/>
      <c r="E18" s="429"/>
      <c r="F18" s="429"/>
      <c r="G18" s="429"/>
      <c r="H18" s="429"/>
      <c r="I18" s="430"/>
      <c r="J18" s="434"/>
      <c r="K18" s="435"/>
      <c r="L18" s="435"/>
      <c r="M18" s="435"/>
      <c r="N18" s="435"/>
      <c r="O18" s="435"/>
      <c r="P18" s="435"/>
      <c r="Q18" s="435"/>
      <c r="R18" s="435"/>
      <c r="S18" s="435"/>
      <c r="T18" s="435"/>
      <c r="U18" s="435"/>
      <c r="V18" s="435"/>
      <c r="W18" s="435"/>
      <c r="X18" s="435"/>
      <c r="Y18" s="435"/>
      <c r="Z18" s="435"/>
      <c r="AA18" s="435"/>
      <c r="AB18" s="435"/>
      <c r="AC18" s="435"/>
      <c r="AD18" s="435"/>
      <c r="AE18" s="435"/>
      <c r="AF18" s="435"/>
      <c r="AG18" s="435"/>
      <c r="AH18" s="435"/>
      <c r="AI18" s="435"/>
      <c r="AJ18" s="435"/>
      <c r="AK18" s="435"/>
      <c r="AL18" s="435"/>
      <c r="AM18" s="435"/>
      <c r="AN18" s="435"/>
      <c r="AO18" s="435"/>
      <c r="AP18" s="436"/>
      <c r="AQ18" s="133"/>
    </row>
    <row r="19" spans="1:43" ht="13.5" customHeight="1" x14ac:dyDescent="0.15">
      <c r="A19" s="437" t="s">
        <v>189</v>
      </c>
      <c r="B19" s="136"/>
      <c r="C19" s="441" t="s">
        <v>190</v>
      </c>
      <c r="D19" s="441"/>
      <c r="E19" s="441"/>
      <c r="F19" s="441"/>
      <c r="G19" s="441"/>
      <c r="H19" s="441"/>
      <c r="I19" s="137"/>
      <c r="J19" s="138" t="s">
        <v>191</v>
      </c>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40"/>
      <c r="AQ19" s="106"/>
    </row>
    <row r="20" spans="1:43" ht="13.5" customHeight="1" x14ac:dyDescent="0.15">
      <c r="A20" s="438"/>
      <c r="B20" s="109"/>
      <c r="C20" s="442"/>
      <c r="D20" s="442"/>
      <c r="E20" s="442"/>
      <c r="F20" s="442"/>
      <c r="G20" s="442"/>
      <c r="H20" s="442"/>
      <c r="I20" s="141"/>
      <c r="J20" s="443" t="str">
        <f>IF(入力シート!C4=0,"",入力シート!C4)</f>
        <v/>
      </c>
      <c r="K20" s="444"/>
      <c r="L20" s="444"/>
      <c r="M20" s="444"/>
      <c r="N20" s="444"/>
      <c r="O20" s="444"/>
      <c r="P20" s="444"/>
      <c r="Q20" s="444"/>
      <c r="R20" s="444"/>
      <c r="S20" s="444"/>
      <c r="T20" s="444"/>
      <c r="U20" s="444"/>
      <c r="V20" s="444"/>
      <c r="W20" s="444"/>
      <c r="X20" s="444"/>
      <c r="Y20" s="444"/>
      <c r="Z20" s="444"/>
      <c r="AA20" s="444"/>
      <c r="AB20" s="444"/>
      <c r="AC20" s="444"/>
      <c r="AD20" s="444"/>
      <c r="AE20" s="444"/>
      <c r="AF20" s="444"/>
      <c r="AG20" s="444"/>
      <c r="AH20" s="444"/>
      <c r="AI20" s="444"/>
      <c r="AJ20" s="444"/>
      <c r="AK20" s="444"/>
      <c r="AL20" s="444"/>
      <c r="AM20" s="444"/>
      <c r="AN20" s="444"/>
      <c r="AO20" s="444"/>
      <c r="AP20" s="445"/>
      <c r="AQ20" s="142"/>
    </row>
    <row r="21" spans="1:43" ht="13.5" customHeight="1" x14ac:dyDescent="0.15">
      <c r="A21" s="438"/>
      <c r="B21" s="109"/>
      <c r="C21" s="109" t="s">
        <v>192</v>
      </c>
      <c r="D21" s="109"/>
      <c r="E21" s="109"/>
      <c r="F21" s="109"/>
      <c r="G21" s="109"/>
      <c r="H21" s="109"/>
      <c r="I21" s="141"/>
      <c r="J21" s="443"/>
      <c r="K21" s="444"/>
      <c r="L21" s="444"/>
      <c r="M21" s="444"/>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4"/>
      <c r="AL21" s="444"/>
      <c r="AM21" s="444"/>
      <c r="AN21" s="444"/>
      <c r="AO21" s="444"/>
      <c r="AP21" s="445"/>
      <c r="AQ21" s="142"/>
    </row>
    <row r="22" spans="1:43" ht="13.5" customHeight="1" x14ac:dyDescent="0.15">
      <c r="A22" s="438"/>
      <c r="B22" s="109"/>
      <c r="C22" s="449" t="s">
        <v>193</v>
      </c>
      <c r="D22" s="442"/>
      <c r="E22" s="442"/>
      <c r="F22" s="442"/>
      <c r="G22" s="442"/>
      <c r="H22" s="442"/>
      <c r="I22" s="141"/>
      <c r="J22" s="443"/>
      <c r="K22" s="444"/>
      <c r="L22" s="444"/>
      <c r="M22" s="444"/>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4"/>
      <c r="AL22" s="444"/>
      <c r="AM22" s="444"/>
      <c r="AN22" s="444"/>
      <c r="AO22" s="444"/>
      <c r="AP22" s="445"/>
      <c r="AQ22" s="142"/>
    </row>
    <row r="23" spans="1:43" ht="13.5" customHeight="1" x14ac:dyDescent="0.15">
      <c r="A23" s="438"/>
      <c r="B23" s="109"/>
      <c r="C23" s="442"/>
      <c r="D23" s="442"/>
      <c r="E23" s="442"/>
      <c r="F23" s="442"/>
      <c r="G23" s="442"/>
      <c r="H23" s="442"/>
      <c r="I23" s="141"/>
      <c r="J23" s="443"/>
      <c r="K23" s="444"/>
      <c r="L23" s="444"/>
      <c r="M23" s="444"/>
      <c r="N23" s="444"/>
      <c r="O23" s="444"/>
      <c r="P23" s="444"/>
      <c r="Q23" s="444"/>
      <c r="R23" s="444"/>
      <c r="S23" s="444"/>
      <c r="T23" s="444"/>
      <c r="U23" s="444"/>
      <c r="V23" s="444"/>
      <c r="W23" s="444"/>
      <c r="X23" s="444"/>
      <c r="Y23" s="444"/>
      <c r="Z23" s="444"/>
      <c r="AA23" s="444"/>
      <c r="AB23" s="444"/>
      <c r="AC23" s="444"/>
      <c r="AD23" s="444"/>
      <c r="AE23" s="444"/>
      <c r="AF23" s="444"/>
      <c r="AG23" s="444"/>
      <c r="AH23" s="444"/>
      <c r="AI23" s="444"/>
      <c r="AJ23" s="444"/>
      <c r="AK23" s="444"/>
      <c r="AL23" s="444"/>
      <c r="AM23" s="444"/>
      <c r="AN23" s="444"/>
      <c r="AO23" s="444"/>
      <c r="AP23" s="445"/>
      <c r="AQ23" s="142"/>
    </row>
    <row r="24" spans="1:43" ht="13.5" customHeight="1" thickBot="1" x14ac:dyDescent="0.2">
      <c r="A24" s="438"/>
      <c r="B24" s="450" t="s">
        <v>194</v>
      </c>
      <c r="C24" s="451"/>
      <c r="D24" s="451"/>
      <c r="E24" s="451"/>
      <c r="F24" s="451"/>
      <c r="G24" s="451"/>
      <c r="H24" s="451"/>
      <c r="I24" s="452"/>
      <c r="J24" s="446"/>
      <c r="K24" s="447"/>
      <c r="L24" s="447"/>
      <c r="M24" s="447"/>
      <c r="N24" s="447"/>
      <c r="O24" s="447"/>
      <c r="P24" s="447"/>
      <c r="Q24" s="447"/>
      <c r="R24" s="447"/>
      <c r="S24" s="447"/>
      <c r="T24" s="447"/>
      <c r="U24" s="447"/>
      <c r="V24" s="447"/>
      <c r="W24" s="447"/>
      <c r="X24" s="447"/>
      <c r="Y24" s="447"/>
      <c r="Z24" s="447"/>
      <c r="AA24" s="447"/>
      <c r="AB24" s="447"/>
      <c r="AC24" s="447"/>
      <c r="AD24" s="447"/>
      <c r="AE24" s="447"/>
      <c r="AF24" s="447"/>
      <c r="AG24" s="447"/>
      <c r="AH24" s="447"/>
      <c r="AI24" s="447"/>
      <c r="AJ24" s="447"/>
      <c r="AK24" s="447"/>
      <c r="AL24" s="447"/>
      <c r="AM24" s="447"/>
      <c r="AN24" s="447"/>
      <c r="AO24" s="447"/>
      <c r="AP24" s="448"/>
      <c r="AQ24" s="142"/>
    </row>
    <row r="25" spans="1:43" ht="13.5" customHeight="1" thickBot="1" x14ac:dyDescent="0.2">
      <c r="A25" s="438"/>
      <c r="B25" s="143"/>
      <c r="C25" s="455" t="s">
        <v>195</v>
      </c>
      <c r="D25" s="456"/>
      <c r="E25" s="456"/>
      <c r="F25" s="456"/>
      <c r="G25" s="456"/>
      <c r="H25" s="456"/>
      <c r="I25" s="144"/>
      <c r="J25" s="458" t="str">
        <f>IF(入力シート!C5=0,"",入力シート!C5)</f>
        <v/>
      </c>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459"/>
      <c r="AI25" s="460"/>
      <c r="AJ25" s="463" t="s">
        <v>196</v>
      </c>
      <c r="AK25" s="464"/>
      <c r="AL25" s="464"/>
      <c r="AM25" s="464"/>
      <c r="AN25" s="464"/>
      <c r="AO25" s="464"/>
      <c r="AP25" s="465"/>
      <c r="AQ25" s="145"/>
    </row>
    <row r="26" spans="1:43" ht="13.5" customHeight="1" x14ac:dyDescent="0.15">
      <c r="A26" s="438"/>
      <c r="B26" s="146"/>
      <c r="C26" s="457"/>
      <c r="D26" s="457"/>
      <c r="E26" s="457"/>
      <c r="F26" s="457"/>
      <c r="G26" s="457"/>
      <c r="H26" s="457"/>
      <c r="I26" s="141"/>
      <c r="J26" s="443"/>
      <c r="K26" s="444"/>
      <c r="L26" s="444"/>
      <c r="M26" s="444"/>
      <c r="N26" s="444"/>
      <c r="O26" s="444"/>
      <c r="P26" s="444"/>
      <c r="Q26" s="444"/>
      <c r="R26" s="444"/>
      <c r="S26" s="444"/>
      <c r="T26" s="444"/>
      <c r="U26" s="444"/>
      <c r="V26" s="444"/>
      <c r="W26" s="444"/>
      <c r="X26" s="444"/>
      <c r="Y26" s="444"/>
      <c r="Z26" s="444"/>
      <c r="AA26" s="444"/>
      <c r="AB26" s="444"/>
      <c r="AC26" s="444"/>
      <c r="AD26" s="444"/>
      <c r="AE26" s="444"/>
      <c r="AF26" s="444"/>
      <c r="AG26" s="444"/>
      <c r="AH26" s="444"/>
      <c r="AI26" s="461"/>
      <c r="AJ26" s="147"/>
      <c r="AK26" s="148"/>
      <c r="AL26" s="466" t="s">
        <v>197</v>
      </c>
      <c r="AM26" s="466"/>
      <c r="AN26" s="466"/>
      <c r="AO26" s="148"/>
      <c r="AP26" s="149"/>
      <c r="AQ26" s="150"/>
    </row>
    <row r="27" spans="1:43" ht="13.5" customHeight="1" x14ac:dyDescent="0.15">
      <c r="A27" s="438"/>
      <c r="B27" s="151"/>
      <c r="C27" s="457"/>
      <c r="D27" s="457"/>
      <c r="E27" s="457"/>
      <c r="F27" s="457"/>
      <c r="G27" s="457"/>
      <c r="H27" s="457"/>
      <c r="I27" s="141"/>
      <c r="J27" s="443"/>
      <c r="K27" s="444"/>
      <c r="L27" s="444"/>
      <c r="M27" s="444"/>
      <c r="N27" s="444"/>
      <c r="O27" s="444"/>
      <c r="P27" s="444"/>
      <c r="Q27" s="444"/>
      <c r="R27" s="444"/>
      <c r="S27" s="444"/>
      <c r="T27" s="444"/>
      <c r="U27" s="444"/>
      <c r="V27" s="444"/>
      <c r="W27" s="444"/>
      <c r="X27" s="444"/>
      <c r="Y27" s="444"/>
      <c r="Z27" s="444"/>
      <c r="AA27" s="444"/>
      <c r="AB27" s="444"/>
      <c r="AC27" s="444"/>
      <c r="AD27" s="444"/>
      <c r="AE27" s="444"/>
      <c r="AF27" s="444"/>
      <c r="AG27" s="444"/>
      <c r="AH27" s="444"/>
      <c r="AI27" s="461"/>
      <c r="AJ27" s="152"/>
      <c r="AK27" s="135"/>
      <c r="AL27" s="467"/>
      <c r="AM27" s="467"/>
      <c r="AN27" s="467"/>
      <c r="AO27" s="135"/>
      <c r="AP27" s="153"/>
      <c r="AQ27" s="135"/>
    </row>
    <row r="28" spans="1:43" ht="13.5" customHeight="1" thickBot="1" x14ac:dyDescent="0.2">
      <c r="A28" s="438"/>
      <c r="B28" s="468" t="s">
        <v>198</v>
      </c>
      <c r="C28" s="469"/>
      <c r="D28" s="469"/>
      <c r="E28" s="469"/>
      <c r="F28" s="469"/>
      <c r="G28" s="469"/>
      <c r="H28" s="469"/>
      <c r="I28" s="470"/>
      <c r="J28" s="446"/>
      <c r="K28" s="447"/>
      <c r="L28" s="447"/>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462"/>
      <c r="AJ28" s="152"/>
      <c r="AK28" s="135"/>
      <c r="AL28" s="467"/>
      <c r="AM28" s="467"/>
      <c r="AN28" s="467"/>
      <c r="AO28" s="135"/>
      <c r="AP28" s="153"/>
      <c r="AQ28" s="135"/>
    </row>
    <row r="29" spans="1:43" ht="14.25" customHeight="1" x14ac:dyDescent="0.15">
      <c r="A29" s="438"/>
      <c r="B29" s="154"/>
      <c r="C29" s="471" t="s">
        <v>199</v>
      </c>
      <c r="D29" s="456"/>
      <c r="E29" s="456"/>
      <c r="F29" s="456"/>
      <c r="G29" s="456"/>
      <c r="H29" s="456"/>
      <c r="I29" s="155"/>
      <c r="J29" s="156"/>
      <c r="K29" s="472" t="s">
        <v>200</v>
      </c>
      <c r="L29" s="472"/>
      <c r="M29" s="474" t="s">
        <v>201</v>
      </c>
      <c r="N29" s="472" t="s">
        <v>202</v>
      </c>
      <c r="O29" s="472"/>
      <c r="P29" s="474" t="s">
        <v>203</v>
      </c>
      <c r="Q29" s="472" t="s">
        <v>204</v>
      </c>
      <c r="R29" s="472"/>
      <c r="S29" s="474" t="s">
        <v>205</v>
      </c>
      <c r="T29" s="472" t="s">
        <v>206</v>
      </c>
      <c r="U29" s="472"/>
      <c r="V29" s="574"/>
      <c r="W29" s="574"/>
      <c r="X29" s="574"/>
      <c r="Y29" s="474" t="s">
        <v>207</v>
      </c>
      <c r="Z29" s="474"/>
      <c r="AA29" s="574"/>
      <c r="AB29" s="574"/>
      <c r="AC29" s="474" t="s">
        <v>208</v>
      </c>
      <c r="AD29" s="474"/>
      <c r="AE29" s="572"/>
      <c r="AF29" s="572"/>
      <c r="AG29" s="474" t="s">
        <v>209</v>
      </c>
      <c r="AH29" s="474"/>
      <c r="AI29" s="157"/>
      <c r="AJ29" s="152"/>
      <c r="AK29" s="135"/>
      <c r="AL29" s="467"/>
      <c r="AM29" s="467"/>
      <c r="AN29" s="467"/>
      <c r="AO29" s="135"/>
      <c r="AP29" s="153"/>
      <c r="AQ29" s="135"/>
    </row>
    <row r="30" spans="1:43" ht="14.25" customHeight="1" thickBot="1" x14ac:dyDescent="0.2">
      <c r="A30" s="438"/>
      <c r="B30" s="468" t="s">
        <v>210</v>
      </c>
      <c r="C30" s="469"/>
      <c r="D30" s="469"/>
      <c r="E30" s="469"/>
      <c r="F30" s="469"/>
      <c r="G30" s="469"/>
      <c r="H30" s="469"/>
      <c r="I30" s="470"/>
      <c r="J30" s="156"/>
      <c r="K30" s="473"/>
      <c r="L30" s="473"/>
      <c r="M30" s="475"/>
      <c r="N30" s="473"/>
      <c r="O30" s="473"/>
      <c r="P30" s="475"/>
      <c r="Q30" s="473"/>
      <c r="R30" s="473"/>
      <c r="S30" s="475"/>
      <c r="T30" s="473"/>
      <c r="U30" s="473"/>
      <c r="V30" s="575"/>
      <c r="W30" s="575"/>
      <c r="X30" s="575"/>
      <c r="Y30" s="475"/>
      <c r="Z30" s="475"/>
      <c r="AA30" s="575"/>
      <c r="AB30" s="575"/>
      <c r="AC30" s="475"/>
      <c r="AD30" s="475"/>
      <c r="AE30" s="573"/>
      <c r="AF30" s="573"/>
      <c r="AG30" s="475"/>
      <c r="AH30" s="475"/>
      <c r="AI30" s="157"/>
      <c r="AJ30" s="152"/>
      <c r="AK30" s="135"/>
      <c r="AL30" s="467"/>
      <c r="AM30" s="467"/>
      <c r="AN30" s="467"/>
      <c r="AO30" s="135"/>
      <c r="AP30" s="153"/>
      <c r="AQ30" s="135"/>
    </row>
    <row r="31" spans="1:43" ht="13.5" customHeight="1" x14ac:dyDescent="0.15">
      <c r="A31" s="439"/>
      <c r="B31" s="158"/>
      <c r="C31" s="456" t="s">
        <v>211</v>
      </c>
      <c r="D31" s="456"/>
      <c r="E31" s="456"/>
      <c r="F31" s="456"/>
      <c r="G31" s="456"/>
      <c r="H31" s="456"/>
      <c r="I31" s="144"/>
      <c r="J31" s="159"/>
      <c r="K31" s="160" t="s">
        <v>212</v>
      </c>
      <c r="L31" s="478"/>
      <c r="M31" s="478"/>
      <c r="N31" s="478"/>
      <c r="O31" s="478"/>
      <c r="P31" s="161" t="s">
        <v>213</v>
      </c>
      <c r="Q31" s="478"/>
      <c r="R31" s="478"/>
      <c r="S31" s="478"/>
      <c r="T31" s="478"/>
      <c r="U31" s="478"/>
      <c r="V31" s="161"/>
      <c r="W31" s="161"/>
      <c r="X31" s="161"/>
      <c r="Y31" s="161"/>
      <c r="Z31" s="161"/>
      <c r="AA31" s="161"/>
      <c r="AB31" s="161"/>
      <c r="AC31" s="161"/>
      <c r="AD31" s="161"/>
      <c r="AE31" s="161"/>
      <c r="AF31" s="161"/>
      <c r="AG31" s="161"/>
      <c r="AH31" s="161"/>
      <c r="AI31" s="162"/>
      <c r="AJ31" s="152"/>
      <c r="AK31" s="135"/>
      <c r="AL31" s="467"/>
      <c r="AM31" s="467"/>
      <c r="AN31" s="467"/>
      <c r="AO31" s="135"/>
      <c r="AP31" s="153"/>
      <c r="AQ31" s="135"/>
    </row>
    <row r="32" spans="1:43" ht="13.5" customHeight="1" x14ac:dyDescent="0.15">
      <c r="A32" s="439"/>
      <c r="B32" s="163"/>
      <c r="C32" s="476"/>
      <c r="D32" s="476"/>
      <c r="E32" s="476"/>
      <c r="F32" s="476"/>
      <c r="G32" s="476"/>
      <c r="H32" s="476"/>
      <c r="I32" s="141"/>
      <c r="J32" s="479" t="str">
        <f>IF(入力シート!C6=0,"",入力シート!C6)</f>
        <v/>
      </c>
      <c r="K32" s="480"/>
      <c r="L32" s="480"/>
      <c r="M32" s="480"/>
      <c r="N32" s="480"/>
      <c r="O32" s="480"/>
      <c r="P32" s="480"/>
      <c r="Q32" s="480"/>
      <c r="R32" s="480"/>
      <c r="S32" s="480"/>
      <c r="T32" s="480"/>
      <c r="U32" s="480"/>
      <c r="V32" s="480"/>
      <c r="W32" s="480"/>
      <c r="X32" s="480"/>
      <c r="Y32" s="480"/>
      <c r="Z32" s="480"/>
      <c r="AA32" s="480"/>
      <c r="AB32" s="480"/>
      <c r="AC32" s="480"/>
      <c r="AD32" s="480"/>
      <c r="AE32" s="480"/>
      <c r="AF32" s="480"/>
      <c r="AG32" s="480"/>
      <c r="AH32" s="480"/>
      <c r="AI32" s="481"/>
      <c r="AJ32" s="152"/>
      <c r="AK32" s="135"/>
      <c r="AL32" s="467"/>
      <c r="AM32" s="467"/>
      <c r="AN32" s="467"/>
      <c r="AO32" s="135"/>
      <c r="AP32" s="153"/>
      <c r="AQ32" s="135"/>
    </row>
    <row r="33" spans="1:45" ht="13.5" customHeight="1" x14ac:dyDescent="0.15">
      <c r="A33" s="439"/>
      <c r="B33" s="163"/>
      <c r="C33" s="476"/>
      <c r="D33" s="476"/>
      <c r="E33" s="476"/>
      <c r="F33" s="476"/>
      <c r="G33" s="476"/>
      <c r="H33" s="476"/>
      <c r="I33" s="141"/>
      <c r="J33" s="479"/>
      <c r="K33" s="480"/>
      <c r="L33" s="480"/>
      <c r="M33" s="480"/>
      <c r="N33" s="480"/>
      <c r="O33" s="480"/>
      <c r="P33" s="480"/>
      <c r="Q33" s="480"/>
      <c r="R33" s="480"/>
      <c r="S33" s="480"/>
      <c r="T33" s="480"/>
      <c r="U33" s="480"/>
      <c r="V33" s="480"/>
      <c r="W33" s="480"/>
      <c r="X33" s="480"/>
      <c r="Y33" s="480"/>
      <c r="Z33" s="480"/>
      <c r="AA33" s="480"/>
      <c r="AB33" s="480"/>
      <c r="AC33" s="480"/>
      <c r="AD33" s="480"/>
      <c r="AE33" s="480"/>
      <c r="AF33" s="480"/>
      <c r="AG33" s="480"/>
      <c r="AH33" s="480"/>
      <c r="AI33" s="481"/>
      <c r="AJ33" s="482" t="s">
        <v>214</v>
      </c>
      <c r="AK33" s="483"/>
      <c r="AL33" s="483"/>
      <c r="AM33" s="483"/>
      <c r="AN33" s="483"/>
      <c r="AO33" s="483"/>
      <c r="AP33" s="484"/>
      <c r="AQ33" s="145"/>
    </row>
    <row r="34" spans="1:45" ht="13.5" customHeight="1" x14ac:dyDescent="0.15">
      <c r="A34" s="439"/>
      <c r="B34" s="164"/>
      <c r="C34" s="477"/>
      <c r="D34" s="477"/>
      <c r="E34" s="477"/>
      <c r="F34" s="477"/>
      <c r="G34" s="477"/>
      <c r="H34" s="477"/>
      <c r="I34" s="165"/>
      <c r="J34" s="479"/>
      <c r="K34" s="480"/>
      <c r="L34" s="480"/>
      <c r="M34" s="480"/>
      <c r="N34" s="480"/>
      <c r="O34" s="480"/>
      <c r="P34" s="480"/>
      <c r="Q34" s="480"/>
      <c r="R34" s="480"/>
      <c r="S34" s="480"/>
      <c r="T34" s="480"/>
      <c r="U34" s="480"/>
      <c r="V34" s="480"/>
      <c r="W34" s="480"/>
      <c r="X34" s="480"/>
      <c r="Y34" s="480"/>
      <c r="Z34" s="480"/>
      <c r="AA34" s="480"/>
      <c r="AB34" s="480"/>
      <c r="AC34" s="480"/>
      <c r="AD34" s="480"/>
      <c r="AE34" s="480"/>
      <c r="AF34" s="480"/>
      <c r="AG34" s="480"/>
      <c r="AH34" s="480"/>
      <c r="AI34" s="481"/>
      <c r="AJ34" s="482"/>
      <c r="AK34" s="483"/>
      <c r="AL34" s="483"/>
      <c r="AM34" s="483"/>
      <c r="AN34" s="483"/>
      <c r="AO34" s="483"/>
      <c r="AP34" s="484"/>
      <c r="AQ34" s="145"/>
    </row>
    <row r="35" spans="1:45" ht="20.25" customHeight="1" x14ac:dyDescent="0.15">
      <c r="A35" s="439"/>
      <c r="B35" s="166"/>
      <c r="C35" s="476" t="s">
        <v>215</v>
      </c>
      <c r="D35" s="476"/>
      <c r="E35" s="476"/>
      <c r="F35" s="476"/>
      <c r="G35" s="476"/>
      <c r="H35" s="476"/>
      <c r="I35" s="166"/>
      <c r="J35" s="485"/>
      <c r="K35" s="486"/>
      <c r="L35" s="486"/>
      <c r="M35" s="486"/>
      <c r="N35" s="486"/>
      <c r="O35" s="486"/>
      <c r="P35" s="486"/>
      <c r="Q35" s="486"/>
      <c r="R35" s="486"/>
      <c r="S35" s="486"/>
      <c r="T35" s="486"/>
      <c r="U35" s="486"/>
      <c r="V35" s="486"/>
      <c r="W35" s="486"/>
      <c r="X35" s="486"/>
      <c r="Y35" s="486"/>
      <c r="Z35" s="486"/>
      <c r="AA35" s="486"/>
      <c r="AB35" s="487"/>
      <c r="AC35" s="491" t="s">
        <v>216</v>
      </c>
      <c r="AD35" s="492"/>
      <c r="AE35" s="493"/>
      <c r="AF35" s="497"/>
      <c r="AG35" s="498"/>
      <c r="AH35" s="498"/>
      <c r="AI35" s="498"/>
      <c r="AJ35" s="498"/>
      <c r="AK35" s="498"/>
      <c r="AL35" s="498"/>
      <c r="AM35" s="498"/>
      <c r="AN35" s="498"/>
      <c r="AO35" s="498"/>
      <c r="AP35" s="499"/>
      <c r="AQ35" s="167"/>
    </row>
    <row r="36" spans="1:45" ht="21" customHeight="1" thickBot="1" x14ac:dyDescent="0.2">
      <c r="A36" s="440"/>
      <c r="B36" s="503" t="s">
        <v>217</v>
      </c>
      <c r="C36" s="495"/>
      <c r="D36" s="495"/>
      <c r="E36" s="495"/>
      <c r="F36" s="495"/>
      <c r="G36" s="495"/>
      <c r="H36" s="495"/>
      <c r="I36" s="504"/>
      <c r="J36" s="488"/>
      <c r="K36" s="489"/>
      <c r="L36" s="489"/>
      <c r="M36" s="489"/>
      <c r="N36" s="489"/>
      <c r="O36" s="489"/>
      <c r="P36" s="489"/>
      <c r="Q36" s="489"/>
      <c r="R36" s="489"/>
      <c r="S36" s="489"/>
      <c r="T36" s="489"/>
      <c r="U36" s="489"/>
      <c r="V36" s="489"/>
      <c r="W36" s="489"/>
      <c r="X36" s="489"/>
      <c r="Y36" s="489"/>
      <c r="Z36" s="489"/>
      <c r="AA36" s="489"/>
      <c r="AB36" s="490"/>
      <c r="AC36" s="494"/>
      <c r="AD36" s="495"/>
      <c r="AE36" s="496"/>
      <c r="AF36" s="500"/>
      <c r="AG36" s="501"/>
      <c r="AH36" s="501"/>
      <c r="AI36" s="501"/>
      <c r="AJ36" s="501"/>
      <c r="AK36" s="501"/>
      <c r="AL36" s="501"/>
      <c r="AM36" s="501"/>
      <c r="AN36" s="501"/>
      <c r="AO36" s="501"/>
      <c r="AP36" s="502"/>
      <c r="AQ36" s="167"/>
    </row>
    <row r="37" spans="1:45" ht="13.5" customHeight="1" thickTop="1" x14ac:dyDescent="0.15">
      <c r="A37" s="168"/>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row>
    <row r="38" spans="1:45" ht="13.5" customHeight="1" thickBot="1" x14ac:dyDescent="0.2">
      <c r="A38" s="134" t="s">
        <v>218</v>
      </c>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row>
    <row r="39" spans="1:45" ht="13.5" customHeight="1" thickTop="1" x14ac:dyDescent="0.15">
      <c r="A39" s="169"/>
      <c r="B39" s="505" t="s">
        <v>219</v>
      </c>
      <c r="C39" s="505"/>
      <c r="D39" s="505"/>
      <c r="E39" s="505"/>
      <c r="F39" s="505"/>
      <c r="G39" s="505"/>
      <c r="H39" s="505"/>
      <c r="I39" s="170"/>
      <c r="J39" s="171"/>
      <c r="K39" s="171"/>
      <c r="L39" s="507">
        <v>1</v>
      </c>
      <c r="M39" s="507"/>
      <c r="N39" s="509" t="s">
        <v>220</v>
      </c>
      <c r="O39" s="509"/>
      <c r="P39" s="509"/>
      <c r="Q39" s="509"/>
      <c r="R39" s="509"/>
      <c r="S39" s="509"/>
      <c r="T39" s="171"/>
      <c r="U39" s="171"/>
      <c r="V39" s="171"/>
      <c r="W39" s="171"/>
      <c r="X39" s="171"/>
      <c r="Y39" s="171"/>
      <c r="Z39" s="172"/>
      <c r="AA39" s="172"/>
      <c r="AB39" s="171"/>
      <c r="AC39" s="171"/>
      <c r="AD39" s="507">
        <v>2</v>
      </c>
      <c r="AE39" s="507"/>
      <c r="AF39" s="509" t="s">
        <v>221</v>
      </c>
      <c r="AG39" s="509"/>
      <c r="AH39" s="509"/>
      <c r="AI39" s="509"/>
      <c r="AJ39" s="509"/>
      <c r="AK39" s="509"/>
      <c r="AL39" s="171"/>
      <c r="AM39" s="171"/>
      <c r="AN39" s="171"/>
      <c r="AO39" s="171"/>
      <c r="AP39" s="173"/>
      <c r="AQ39" s="135"/>
    </row>
    <row r="40" spans="1:45" ht="13.5" customHeight="1" thickBot="1" x14ac:dyDescent="0.2">
      <c r="A40" s="174"/>
      <c r="B40" s="506"/>
      <c r="C40" s="506"/>
      <c r="D40" s="506"/>
      <c r="E40" s="506"/>
      <c r="F40" s="506"/>
      <c r="G40" s="506"/>
      <c r="H40" s="506"/>
      <c r="I40" s="175"/>
      <c r="J40" s="176"/>
      <c r="K40" s="177"/>
      <c r="L40" s="508"/>
      <c r="M40" s="508"/>
      <c r="N40" s="510"/>
      <c r="O40" s="510"/>
      <c r="P40" s="510"/>
      <c r="Q40" s="510"/>
      <c r="R40" s="510"/>
      <c r="S40" s="510"/>
      <c r="T40" s="177"/>
      <c r="U40" s="177"/>
      <c r="V40" s="177"/>
      <c r="W40" s="177"/>
      <c r="X40" s="177"/>
      <c r="Y40" s="177"/>
      <c r="Z40" s="178"/>
      <c r="AA40" s="178"/>
      <c r="AB40" s="177"/>
      <c r="AC40" s="177"/>
      <c r="AD40" s="508"/>
      <c r="AE40" s="508"/>
      <c r="AF40" s="510"/>
      <c r="AG40" s="510"/>
      <c r="AH40" s="510"/>
      <c r="AI40" s="510"/>
      <c r="AJ40" s="510"/>
      <c r="AK40" s="510"/>
      <c r="AL40" s="177"/>
      <c r="AM40" s="177"/>
      <c r="AN40" s="177"/>
      <c r="AO40" s="177"/>
      <c r="AP40" s="179"/>
      <c r="AQ40" s="135"/>
    </row>
    <row r="41" spans="1:45" ht="13.5" customHeight="1" thickTop="1" x14ac:dyDescent="0.15">
      <c r="A41" s="168"/>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row>
    <row r="42" spans="1:45" ht="13.5" customHeight="1" x14ac:dyDescent="0.15">
      <c r="A42" s="180" t="s">
        <v>222</v>
      </c>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row>
    <row r="43" spans="1:45" ht="13.5" customHeight="1" thickBot="1" x14ac:dyDescent="0.2">
      <c r="A43" s="511" t="s">
        <v>223</v>
      </c>
      <c r="B43" s="511"/>
      <c r="C43" s="511"/>
      <c r="D43" s="511"/>
      <c r="E43" s="181" t="s">
        <v>224</v>
      </c>
      <c r="F43" s="181"/>
      <c r="G43" s="181"/>
      <c r="H43" s="181"/>
      <c r="I43" s="181"/>
      <c r="J43" s="181"/>
      <c r="K43" s="181"/>
      <c r="L43" s="181"/>
      <c r="M43" s="135"/>
      <c r="N43" s="135"/>
      <c r="O43" s="135"/>
      <c r="P43" s="512" t="s">
        <v>225</v>
      </c>
      <c r="Q43" s="512"/>
      <c r="R43" s="512"/>
      <c r="S43" s="512"/>
      <c r="T43" s="512"/>
      <c r="U43" s="512"/>
      <c r="V43" s="512"/>
      <c r="W43" s="512"/>
      <c r="X43" s="512"/>
      <c r="Y43" s="512"/>
      <c r="Z43" s="512"/>
      <c r="AA43" s="512"/>
      <c r="AB43" s="512"/>
      <c r="AC43" s="512"/>
      <c r="AD43" s="512"/>
      <c r="AE43" s="512"/>
      <c r="AF43" s="512"/>
      <c r="AG43" s="512"/>
      <c r="AH43" s="512"/>
      <c r="AI43" s="512"/>
      <c r="AJ43" s="512"/>
      <c r="AK43" s="512"/>
      <c r="AL43" s="512"/>
      <c r="AM43" s="512"/>
      <c r="AN43" s="512"/>
      <c r="AO43" s="512"/>
      <c r="AP43" s="512"/>
      <c r="AQ43" s="182"/>
    </row>
    <row r="44" spans="1:45" ht="13.5" customHeight="1" thickTop="1" x14ac:dyDescent="0.15">
      <c r="A44" s="183"/>
      <c r="B44" s="513" t="s">
        <v>226</v>
      </c>
      <c r="C44" s="514"/>
      <c r="D44" s="514"/>
      <c r="E44" s="514"/>
      <c r="F44" s="514"/>
      <c r="G44" s="514"/>
      <c r="H44" s="514"/>
      <c r="I44" s="184"/>
      <c r="J44" s="425" t="s">
        <v>227</v>
      </c>
      <c r="K44" s="426"/>
      <c r="L44" s="426"/>
      <c r="M44" s="426"/>
      <c r="N44" s="426"/>
      <c r="O44" s="515" t="str">
        <f>IF(入力シート!C13=0,"",入力シート!C13)</f>
        <v/>
      </c>
      <c r="P44" s="516"/>
      <c r="Q44" s="516"/>
      <c r="R44" s="516"/>
      <c r="S44" s="516"/>
      <c r="T44" s="516"/>
      <c r="U44" s="516"/>
      <c r="V44" s="516"/>
      <c r="W44" s="516"/>
      <c r="X44" s="516"/>
      <c r="Y44" s="185"/>
      <c r="Z44" s="514" t="s">
        <v>228</v>
      </c>
      <c r="AA44" s="514"/>
      <c r="AB44" s="514"/>
      <c r="AC44" s="514"/>
      <c r="AD44" s="186"/>
      <c r="AE44" s="515" t="str">
        <f>IF(入力シート!C14=0,"",入力シート!C14)</f>
        <v/>
      </c>
      <c r="AF44" s="516"/>
      <c r="AG44" s="516"/>
      <c r="AH44" s="516"/>
      <c r="AI44" s="516"/>
      <c r="AJ44" s="516"/>
      <c r="AK44" s="516"/>
      <c r="AL44" s="516"/>
      <c r="AM44" s="516"/>
      <c r="AN44" s="516"/>
      <c r="AO44" s="516"/>
      <c r="AP44" s="520"/>
      <c r="AQ44" s="109"/>
    </row>
    <row r="45" spans="1:45" ht="13.5" customHeight="1" x14ac:dyDescent="0.15">
      <c r="A45" s="187"/>
      <c r="B45" s="457"/>
      <c r="C45" s="457"/>
      <c r="D45" s="457"/>
      <c r="E45" s="457"/>
      <c r="F45" s="457"/>
      <c r="G45" s="457"/>
      <c r="H45" s="457"/>
      <c r="I45" s="188"/>
      <c r="J45" s="428"/>
      <c r="K45" s="429"/>
      <c r="L45" s="429"/>
      <c r="M45" s="429"/>
      <c r="N45" s="429"/>
      <c r="O45" s="517"/>
      <c r="P45" s="518"/>
      <c r="Q45" s="518"/>
      <c r="R45" s="518"/>
      <c r="S45" s="518"/>
      <c r="T45" s="518"/>
      <c r="U45" s="518"/>
      <c r="V45" s="518"/>
      <c r="W45" s="518"/>
      <c r="X45" s="518"/>
      <c r="Y45" s="189"/>
      <c r="Z45" s="519"/>
      <c r="AA45" s="519"/>
      <c r="AB45" s="519"/>
      <c r="AC45" s="519"/>
      <c r="AD45" s="190"/>
      <c r="AE45" s="517"/>
      <c r="AF45" s="518"/>
      <c r="AG45" s="518"/>
      <c r="AH45" s="518"/>
      <c r="AI45" s="518"/>
      <c r="AJ45" s="518"/>
      <c r="AK45" s="518"/>
      <c r="AL45" s="518"/>
      <c r="AM45" s="518"/>
      <c r="AN45" s="518"/>
      <c r="AO45" s="518"/>
      <c r="AP45" s="521"/>
      <c r="AQ45" s="109"/>
    </row>
    <row r="46" spans="1:45" ht="13.5" customHeight="1" x14ac:dyDescent="0.15">
      <c r="A46" s="187"/>
      <c r="B46" s="457"/>
      <c r="C46" s="457"/>
      <c r="D46" s="457"/>
      <c r="E46" s="457"/>
      <c r="F46" s="457"/>
      <c r="G46" s="457"/>
      <c r="H46" s="457"/>
      <c r="I46" s="188"/>
      <c r="J46" s="522" t="s">
        <v>229</v>
      </c>
      <c r="K46" s="523"/>
      <c r="L46" s="523"/>
      <c r="M46" s="523"/>
      <c r="N46" s="523"/>
      <c r="O46" s="525"/>
      <c r="P46" s="526"/>
      <c r="Q46" s="529"/>
      <c r="R46" s="530"/>
      <c r="S46" s="541"/>
      <c r="T46" s="541"/>
      <c r="U46" s="541"/>
      <c r="V46" s="541"/>
      <c r="W46" s="538"/>
      <c r="X46" s="539"/>
      <c r="Y46" s="191"/>
      <c r="Z46" s="492" t="s">
        <v>230</v>
      </c>
      <c r="AA46" s="492"/>
      <c r="AB46" s="492"/>
      <c r="AC46" s="492"/>
      <c r="AD46" s="192"/>
      <c r="AE46" s="525"/>
      <c r="AF46" s="526"/>
      <c r="AG46" s="564"/>
      <c r="AH46" s="526"/>
      <c r="AI46" s="538"/>
      <c r="AJ46" s="539"/>
      <c r="AK46" s="541"/>
      <c r="AL46" s="541"/>
      <c r="AM46" s="541"/>
      <c r="AN46" s="541"/>
      <c r="AO46" s="543"/>
      <c r="AP46" s="544"/>
      <c r="AQ46" s="109"/>
    </row>
    <row r="47" spans="1:45" ht="13.5" customHeight="1" thickBot="1" x14ac:dyDescent="0.2">
      <c r="A47" s="547" t="s">
        <v>231</v>
      </c>
      <c r="B47" s="548"/>
      <c r="C47" s="548"/>
      <c r="D47" s="548"/>
      <c r="E47" s="548"/>
      <c r="F47" s="548"/>
      <c r="G47" s="548"/>
      <c r="H47" s="548"/>
      <c r="I47" s="549"/>
      <c r="J47" s="524"/>
      <c r="K47" s="451"/>
      <c r="L47" s="451"/>
      <c r="M47" s="451"/>
      <c r="N47" s="451"/>
      <c r="O47" s="527"/>
      <c r="P47" s="528"/>
      <c r="Q47" s="531"/>
      <c r="R47" s="532"/>
      <c r="S47" s="542"/>
      <c r="T47" s="542"/>
      <c r="U47" s="542"/>
      <c r="V47" s="542"/>
      <c r="W47" s="531"/>
      <c r="X47" s="540"/>
      <c r="Y47" s="193"/>
      <c r="Z47" s="451"/>
      <c r="AA47" s="451"/>
      <c r="AB47" s="451"/>
      <c r="AC47" s="451"/>
      <c r="AD47" s="194"/>
      <c r="AE47" s="527"/>
      <c r="AF47" s="528"/>
      <c r="AG47" s="565"/>
      <c r="AH47" s="528"/>
      <c r="AI47" s="531"/>
      <c r="AJ47" s="540"/>
      <c r="AK47" s="542"/>
      <c r="AL47" s="542"/>
      <c r="AM47" s="542"/>
      <c r="AN47" s="542"/>
      <c r="AO47" s="545"/>
      <c r="AP47" s="546"/>
      <c r="AQ47" s="109"/>
    </row>
    <row r="48" spans="1:45" ht="13.5" customHeight="1" x14ac:dyDescent="0.15">
      <c r="A48" s="195"/>
      <c r="B48" s="550" t="s">
        <v>232</v>
      </c>
      <c r="C48" s="550"/>
      <c r="D48" s="550"/>
      <c r="E48" s="550"/>
      <c r="F48" s="550"/>
      <c r="G48" s="550"/>
      <c r="H48" s="550"/>
      <c r="I48" s="196"/>
      <c r="J48" s="552" t="s">
        <v>233</v>
      </c>
      <c r="K48" s="553"/>
      <c r="L48" s="534" t="s">
        <v>234</v>
      </c>
      <c r="M48" s="558" t="s">
        <v>235</v>
      </c>
      <c r="N48" s="558"/>
      <c r="O48" s="553" t="s">
        <v>236</v>
      </c>
      <c r="P48" s="561"/>
      <c r="Q48" s="534" t="s">
        <v>237</v>
      </c>
      <c r="R48" s="558" t="s">
        <v>238</v>
      </c>
      <c r="S48" s="558"/>
      <c r="T48" s="553" t="s">
        <v>239</v>
      </c>
      <c r="U48" s="561"/>
      <c r="V48" s="534" t="s">
        <v>240</v>
      </c>
      <c r="W48" s="615" t="s">
        <v>241</v>
      </c>
      <c r="X48" s="616"/>
      <c r="Y48" s="533" t="s">
        <v>242</v>
      </c>
      <c r="Z48" s="534"/>
      <c r="AA48" s="534"/>
      <c r="AB48" s="535"/>
      <c r="AC48" s="610" t="str">
        <f>IF(AS48&lt;7,"",LEFT(RIGHT(入力シート!C15,7),1))</f>
        <v/>
      </c>
      <c r="AD48" s="611"/>
      <c r="AE48" s="576" t="str">
        <f>IF(AS48&lt;6,"",LEFT(RIGHT(入力シート!C15,6),1))</f>
        <v/>
      </c>
      <c r="AF48" s="611"/>
      <c r="AG48" s="576" t="str">
        <f>IF(AS48&lt;5,"",LEFT(RIGHT(入力シート!C15,5),1))</f>
        <v/>
      </c>
      <c r="AH48" s="611"/>
      <c r="AI48" s="576" t="str">
        <f>IF(債権者登録申請書!AS48&lt;4,"",LEFT(RIGHT(入力シート!C15,4),1))</f>
        <v/>
      </c>
      <c r="AJ48" s="611"/>
      <c r="AK48" s="576" t="str">
        <f>IF(入力シート!C15=0,"",LEFT(RIGHT(入力シート!C15,3),1))</f>
        <v/>
      </c>
      <c r="AL48" s="611"/>
      <c r="AM48" s="576" t="str">
        <f>IF(入力シート!C15=0,"",LEFT(RIGHT(入力シート!C15,2),1))</f>
        <v/>
      </c>
      <c r="AN48" s="611"/>
      <c r="AO48" s="576" t="str">
        <f>IF(入力シート!C15=0,"",RIGHT(入力シート!C15,1))</f>
        <v/>
      </c>
      <c r="AP48" s="577"/>
      <c r="AQ48" s="109"/>
      <c r="AS48" s="102">
        <f>LEN(入力シート!C15)</f>
        <v>0</v>
      </c>
    </row>
    <row r="49" spans="1:44" ht="13.5" customHeight="1" x14ac:dyDescent="0.15">
      <c r="A49" s="197"/>
      <c r="B49" s="551"/>
      <c r="C49" s="551"/>
      <c r="D49" s="551"/>
      <c r="E49" s="551"/>
      <c r="F49" s="551"/>
      <c r="G49" s="551"/>
      <c r="H49" s="551"/>
      <c r="I49" s="188"/>
      <c r="J49" s="554"/>
      <c r="K49" s="555"/>
      <c r="L49" s="523"/>
      <c r="M49" s="559"/>
      <c r="N49" s="559"/>
      <c r="O49" s="555"/>
      <c r="P49" s="562"/>
      <c r="Q49" s="523"/>
      <c r="R49" s="559"/>
      <c r="S49" s="559"/>
      <c r="T49" s="555"/>
      <c r="U49" s="562"/>
      <c r="V49" s="523"/>
      <c r="W49" s="617"/>
      <c r="X49" s="618"/>
      <c r="Y49" s="522"/>
      <c r="Z49" s="523"/>
      <c r="AA49" s="523"/>
      <c r="AB49" s="536"/>
      <c r="AC49" s="612"/>
      <c r="AD49" s="613"/>
      <c r="AE49" s="578"/>
      <c r="AF49" s="613"/>
      <c r="AG49" s="578"/>
      <c r="AH49" s="613"/>
      <c r="AI49" s="578"/>
      <c r="AJ49" s="613"/>
      <c r="AK49" s="578"/>
      <c r="AL49" s="613"/>
      <c r="AM49" s="578"/>
      <c r="AN49" s="613"/>
      <c r="AO49" s="578"/>
      <c r="AP49" s="579"/>
      <c r="AQ49" s="109"/>
    </row>
    <row r="50" spans="1:44" ht="13.5" customHeight="1" x14ac:dyDescent="0.15">
      <c r="A50" s="197"/>
      <c r="B50" s="519"/>
      <c r="C50" s="519"/>
      <c r="D50" s="519"/>
      <c r="E50" s="519"/>
      <c r="F50" s="519"/>
      <c r="G50" s="519"/>
      <c r="H50" s="519"/>
      <c r="I50" s="188"/>
      <c r="J50" s="556"/>
      <c r="K50" s="557"/>
      <c r="L50" s="429"/>
      <c r="M50" s="560"/>
      <c r="N50" s="560"/>
      <c r="O50" s="563"/>
      <c r="P50" s="563"/>
      <c r="Q50" s="429"/>
      <c r="R50" s="560"/>
      <c r="S50" s="560"/>
      <c r="T50" s="563"/>
      <c r="U50" s="563"/>
      <c r="V50" s="429"/>
      <c r="W50" s="619"/>
      <c r="X50" s="620"/>
      <c r="Y50" s="428"/>
      <c r="Z50" s="429"/>
      <c r="AA50" s="429"/>
      <c r="AB50" s="537"/>
      <c r="AC50" s="518"/>
      <c r="AD50" s="614"/>
      <c r="AE50" s="517"/>
      <c r="AF50" s="614"/>
      <c r="AG50" s="517"/>
      <c r="AH50" s="614"/>
      <c r="AI50" s="517"/>
      <c r="AJ50" s="614"/>
      <c r="AK50" s="517"/>
      <c r="AL50" s="614"/>
      <c r="AM50" s="517"/>
      <c r="AN50" s="614"/>
      <c r="AO50" s="517"/>
      <c r="AP50" s="521"/>
      <c r="AQ50" s="109"/>
    </row>
    <row r="51" spans="1:44" ht="6.75" customHeight="1" x14ac:dyDescent="0.15">
      <c r="A51" s="580" t="s">
        <v>243</v>
      </c>
      <c r="B51" s="492"/>
      <c r="C51" s="492"/>
      <c r="D51" s="492"/>
      <c r="E51" s="492"/>
      <c r="F51" s="492"/>
      <c r="G51" s="492"/>
      <c r="H51" s="492"/>
      <c r="I51" s="581"/>
      <c r="J51" s="587" t="str">
        <f>IF(入力シート!C16=0,"",入力シート!C16)</f>
        <v/>
      </c>
      <c r="K51" s="588"/>
      <c r="L51" s="588"/>
      <c r="M51" s="588"/>
      <c r="N51" s="588"/>
      <c r="O51" s="588"/>
      <c r="P51" s="588"/>
      <c r="Q51" s="588"/>
      <c r="R51" s="588"/>
      <c r="S51" s="588"/>
      <c r="T51" s="588"/>
      <c r="U51" s="588"/>
      <c r="V51" s="588"/>
      <c r="W51" s="588"/>
      <c r="X51" s="588"/>
      <c r="Y51" s="588"/>
      <c r="Z51" s="588"/>
      <c r="AA51" s="588"/>
      <c r="AB51" s="588"/>
      <c r="AC51" s="588"/>
      <c r="AD51" s="588"/>
      <c r="AE51" s="588"/>
      <c r="AF51" s="588"/>
      <c r="AG51" s="588"/>
      <c r="AH51" s="588"/>
      <c r="AI51" s="588"/>
      <c r="AJ51" s="588"/>
      <c r="AK51" s="588"/>
      <c r="AL51" s="588"/>
      <c r="AM51" s="588"/>
      <c r="AN51" s="588"/>
      <c r="AO51" s="588"/>
      <c r="AP51" s="589"/>
      <c r="AQ51" s="198"/>
    </row>
    <row r="52" spans="1:44" ht="6.75" customHeight="1" x14ac:dyDescent="0.15">
      <c r="A52" s="582"/>
      <c r="B52" s="523"/>
      <c r="C52" s="523"/>
      <c r="D52" s="523"/>
      <c r="E52" s="523"/>
      <c r="F52" s="523"/>
      <c r="G52" s="523"/>
      <c r="H52" s="523"/>
      <c r="I52" s="583"/>
      <c r="J52" s="590"/>
      <c r="K52" s="591"/>
      <c r="L52" s="591"/>
      <c r="M52" s="591"/>
      <c r="N52" s="591"/>
      <c r="O52" s="591"/>
      <c r="P52" s="591"/>
      <c r="Q52" s="591"/>
      <c r="R52" s="591"/>
      <c r="S52" s="591"/>
      <c r="T52" s="591"/>
      <c r="U52" s="591"/>
      <c r="V52" s="591"/>
      <c r="W52" s="591"/>
      <c r="X52" s="591"/>
      <c r="Y52" s="591"/>
      <c r="Z52" s="591"/>
      <c r="AA52" s="591"/>
      <c r="AB52" s="591"/>
      <c r="AC52" s="591"/>
      <c r="AD52" s="591"/>
      <c r="AE52" s="591"/>
      <c r="AF52" s="591"/>
      <c r="AG52" s="591"/>
      <c r="AH52" s="591"/>
      <c r="AI52" s="591"/>
      <c r="AJ52" s="591"/>
      <c r="AK52" s="591"/>
      <c r="AL52" s="591"/>
      <c r="AM52" s="591"/>
      <c r="AN52" s="591"/>
      <c r="AO52" s="591"/>
      <c r="AP52" s="592"/>
      <c r="AQ52" s="198"/>
    </row>
    <row r="53" spans="1:44" ht="6.75" customHeight="1" x14ac:dyDescent="0.15">
      <c r="A53" s="584"/>
      <c r="B53" s="585"/>
      <c r="C53" s="585"/>
      <c r="D53" s="585"/>
      <c r="E53" s="585"/>
      <c r="F53" s="585"/>
      <c r="G53" s="585"/>
      <c r="H53" s="585"/>
      <c r="I53" s="586"/>
      <c r="J53" s="593"/>
      <c r="K53" s="594"/>
      <c r="L53" s="594"/>
      <c r="M53" s="594"/>
      <c r="N53" s="594"/>
      <c r="O53" s="594"/>
      <c r="P53" s="594"/>
      <c r="Q53" s="594"/>
      <c r="R53" s="594"/>
      <c r="S53" s="594"/>
      <c r="T53" s="594"/>
      <c r="U53" s="594"/>
      <c r="V53" s="594"/>
      <c r="W53" s="594"/>
      <c r="X53" s="594"/>
      <c r="Y53" s="594"/>
      <c r="Z53" s="594"/>
      <c r="AA53" s="594"/>
      <c r="AB53" s="594"/>
      <c r="AC53" s="594"/>
      <c r="AD53" s="594"/>
      <c r="AE53" s="594"/>
      <c r="AF53" s="594"/>
      <c r="AG53" s="594"/>
      <c r="AH53" s="594"/>
      <c r="AI53" s="594"/>
      <c r="AJ53" s="594"/>
      <c r="AK53" s="594"/>
      <c r="AL53" s="594"/>
      <c r="AM53" s="594"/>
      <c r="AN53" s="594"/>
      <c r="AO53" s="594"/>
      <c r="AP53" s="595"/>
      <c r="AQ53" s="198"/>
      <c r="AR53" s="109"/>
    </row>
    <row r="54" spans="1:44" ht="24" customHeight="1" x14ac:dyDescent="0.15">
      <c r="A54" s="596" t="s">
        <v>244</v>
      </c>
      <c r="B54" s="597"/>
      <c r="C54" s="597"/>
      <c r="D54" s="597"/>
      <c r="E54" s="597"/>
      <c r="F54" s="597"/>
      <c r="G54" s="597"/>
      <c r="H54" s="597"/>
      <c r="I54" s="598"/>
      <c r="J54" s="601" t="str">
        <f>IF(入力シート!C17=0,"",入力シート!C17)</f>
        <v/>
      </c>
      <c r="K54" s="602"/>
      <c r="L54" s="602"/>
      <c r="M54" s="602"/>
      <c r="N54" s="602"/>
      <c r="O54" s="602"/>
      <c r="P54" s="602"/>
      <c r="Q54" s="602"/>
      <c r="R54" s="602"/>
      <c r="S54" s="602"/>
      <c r="T54" s="602"/>
      <c r="U54" s="602"/>
      <c r="V54" s="602"/>
      <c r="W54" s="602"/>
      <c r="X54" s="602"/>
      <c r="Y54" s="602"/>
      <c r="Z54" s="602"/>
      <c r="AA54" s="602"/>
      <c r="AB54" s="602"/>
      <c r="AC54" s="602"/>
      <c r="AD54" s="602"/>
      <c r="AE54" s="602"/>
      <c r="AF54" s="602"/>
      <c r="AG54" s="602"/>
      <c r="AH54" s="602"/>
      <c r="AI54" s="602"/>
      <c r="AJ54" s="602"/>
      <c r="AK54" s="602"/>
      <c r="AL54" s="602"/>
      <c r="AM54" s="602"/>
      <c r="AN54" s="602"/>
      <c r="AO54" s="602"/>
      <c r="AP54" s="603"/>
      <c r="AQ54" s="199"/>
      <c r="AR54" s="109"/>
    </row>
    <row r="55" spans="1:44" ht="24" customHeight="1" thickBot="1" x14ac:dyDescent="0.2">
      <c r="A55" s="599"/>
      <c r="B55" s="495"/>
      <c r="C55" s="495"/>
      <c r="D55" s="495"/>
      <c r="E55" s="495"/>
      <c r="F55" s="495"/>
      <c r="G55" s="495"/>
      <c r="H55" s="495"/>
      <c r="I55" s="600"/>
      <c r="J55" s="604"/>
      <c r="K55" s="605"/>
      <c r="L55" s="605"/>
      <c r="M55" s="605"/>
      <c r="N55" s="605"/>
      <c r="O55" s="605"/>
      <c r="P55" s="605"/>
      <c r="Q55" s="605"/>
      <c r="R55" s="605"/>
      <c r="S55" s="605"/>
      <c r="T55" s="605"/>
      <c r="U55" s="605"/>
      <c r="V55" s="605"/>
      <c r="W55" s="605"/>
      <c r="X55" s="605"/>
      <c r="Y55" s="605"/>
      <c r="Z55" s="605"/>
      <c r="AA55" s="605"/>
      <c r="AB55" s="605"/>
      <c r="AC55" s="605"/>
      <c r="AD55" s="605"/>
      <c r="AE55" s="605"/>
      <c r="AF55" s="605"/>
      <c r="AG55" s="605"/>
      <c r="AH55" s="605"/>
      <c r="AI55" s="605"/>
      <c r="AJ55" s="605"/>
      <c r="AK55" s="605"/>
      <c r="AL55" s="605"/>
      <c r="AM55" s="605"/>
      <c r="AN55" s="605"/>
      <c r="AO55" s="605"/>
      <c r="AP55" s="606"/>
      <c r="AQ55" s="199"/>
    </row>
    <row r="56" spans="1:44" ht="13.5" customHeight="1" thickTop="1" x14ac:dyDescent="0.15">
      <c r="A56" s="200"/>
      <c r="B56" s="200"/>
      <c r="C56" s="200"/>
      <c r="D56" s="200"/>
      <c r="E56" s="200"/>
      <c r="F56" s="200"/>
      <c r="G56" s="200"/>
      <c r="H56" s="200"/>
      <c r="I56" s="200"/>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c r="AJ56" s="201"/>
      <c r="AK56" s="201"/>
      <c r="AL56" s="201"/>
      <c r="AM56" s="201"/>
      <c r="AN56" s="201"/>
      <c r="AO56" s="201"/>
      <c r="AP56" s="201"/>
      <c r="AQ56" s="201"/>
    </row>
    <row r="57" spans="1:44" ht="13.5" customHeight="1" x14ac:dyDescent="0.15">
      <c r="A57" s="131" t="s">
        <v>245</v>
      </c>
      <c r="B57" s="131"/>
      <c r="C57" s="131"/>
      <c r="D57" s="131"/>
      <c r="E57" s="131"/>
      <c r="F57" s="131"/>
      <c r="G57" s="131"/>
      <c r="H57" s="131"/>
      <c r="I57" s="131"/>
      <c r="J57" s="182"/>
      <c r="K57" s="202"/>
      <c r="L57" s="202"/>
      <c r="M57" s="202"/>
      <c r="N57" s="202"/>
      <c r="O57" s="202"/>
      <c r="P57" s="202"/>
      <c r="Q57" s="202"/>
      <c r="R57" s="202"/>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203"/>
    </row>
    <row r="58" spans="1:44" ht="13.5" customHeight="1" x14ac:dyDescent="0.15">
      <c r="A58" s="131" t="s">
        <v>246</v>
      </c>
      <c r="B58" s="131"/>
      <c r="C58" s="204"/>
      <c r="D58" s="204"/>
      <c r="E58" s="204"/>
      <c r="F58" s="204"/>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R58" s="203"/>
    </row>
    <row r="59" spans="1:44" ht="13.5" customHeight="1" x14ac:dyDescent="0.15">
      <c r="A59" s="131" t="s">
        <v>247</v>
      </c>
      <c r="B59" s="103"/>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607" t="s">
        <v>248</v>
      </c>
      <c r="AK59" s="608"/>
      <c r="AL59" s="608"/>
      <c r="AM59" s="608"/>
      <c r="AN59" s="608"/>
      <c r="AO59" s="608"/>
      <c r="AP59" s="608"/>
      <c r="AQ59" s="609"/>
      <c r="AR59" s="203"/>
    </row>
    <row r="60" spans="1:44" ht="13.5" customHeight="1" x14ac:dyDescent="0.15">
      <c r="A60" s="566" t="s">
        <v>249</v>
      </c>
      <c r="B60" s="400"/>
      <c r="C60" s="400"/>
      <c r="D60" s="400"/>
      <c r="E60" s="400"/>
      <c r="F60" s="400"/>
      <c r="G60" s="400"/>
      <c r="H60" s="400"/>
      <c r="I60" s="400"/>
      <c r="J60" s="400"/>
      <c r="K60" s="400"/>
      <c r="L60" s="400"/>
      <c r="M60" s="400"/>
      <c r="N60" s="400"/>
      <c r="O60" s="400"/>
      <c r="P60" s="400"/>
      <c r="Q60" s="400"/>
      <c r="R60" s="400"/>
      <c r="S60" s="400"/>
      <c r="T60" s="400"/>
      <c r="U60" s="400"/>
      <c r="V60" s="400"/>
      <c r="W60" s="400"/>
      <c r="X60" s="400"/>
      <c r="Y60" s="400"/>
      <c r="Z60" s="400"/>
      <c r="AA60" s="400"/>
      <c r="AB60" s="400"/>
      <c r="AC60" s="400"/>
      <c r="AD60" s="400"/>
      <c r="AE60" s="400"/>
      <c r="AF60" s="400"/>
      <c r="AG60" s="400"/>
      <c r="AH60" s="135"/>
      <c r="AI60" s="205"/>
      <c r="AJ60" s="567" t="s">
        <v>250</v>
      </c>
      <c r="AK60" s="568"/>
      <c r="AL60" s="568"/>
      <c r="AM60" s="569"/>
      <c r="AN60" s="567" t="s">
        <v>251</v>
      </c>
      <c r="AO60" s="568"/>
      <c r="AP60" s="568"/>
      <c r="AQ60" s="569"/>
    </row>
    <row r="61" spans="1:44" s="101" customFormat="1" ht="13.5" customHeight="1" x14ac:dyDescent="0.15">
      <c r="A61" s="206" t="s">
        <v>252</v>
      </c>
      <c r="B61" s="207"/>
      <c r="C61" s="208"/>
      <c r="D61" s="208"/>
      <c r="E61" s="208"/>
      <c r="F61" s="208"/>
      <c r="G61" s="208"/>
      <c r="H61" s="208"/>
      <c r="I61" s="208"/>
      <c r="J61" s="208"/>
      <c r="K61" s="208"/>
      <c r="L61" s="208"/>
      <c r="M61" s="208"/>
      <c r="N61" s="208"/>
      <c r="O61" s="208"/>
      <c r="P61" s="208"/>
      <c r="Q61" s="208"/>
      <c r="R61" s="168"/>
      <c r="S61" s="168"/>
      <c r="T61" s="168"/>
      <c r="U61" s="168"/>
      <c r="V61" s="168"/>
      <c r="W61" s="168"/>
      <c r="X61" s="168"/>
      <c r="Y61" s="168"/>
      <c r="Z61" s="168"/>
      <c r="AA61" s="168"/>
      <c r="AB61" s="168"/>
      <c r="AC61" s="168"/>
      <c r="AD61" s="168"/>
      <c r="AE61" s="168"/>
      <c r="AF61" s="168"/>
      <c r="AG61" s="168"/>
      <c r="AH61" s="168"/>
      <c r="AI61" s="209"/>
      <c r="AJ61" s="210"/>
      <c r="AK61" s="211"/>
      <c r="AL61" s="211"/>
      <c r="AM61" s="209"/>
      <c r="AN61" s="210"/>
      <c r="AO61" s="211"/>
      <c r="AP61" s="211"/>
      <c r="AQ61" s="209"/>
      <c r="AR61" s="180"/>
    </row>
    <row r="62" spans="1:44" ht="13.5" customHeight="1" x14ac:dyDescent="0.15">
      <c r="B62" s="207"/>
      <c r="C62" s="207"/>
      <c r="D62" s="207"/>
      <c r="E62" s="207"/>
      <c r="F62" s="207"/>
      <c r="G62" s="207"/>
      <c r="H62" s="207"/>
      <c r="I62" s="207"/>
      <c r="J62" s="207"/>
      <c r="K62" s="207"/>
      <c r="L62" s="207"/>
      <c r="M62" s="207"/>
      <c r="N62" s="207"/>
      <c r="AI62" s="209"/>
      <c r="AJ62" s="210"/>
      <c r="AK62" s="211"/>
      <c r="AL62" s="211"/>
      <c r="AM62" s="209"/>
      <c r="AN62" s="210"/>
      <c r="AO62" s="211"/>
      <c r="AP62" s="211"/>
      <c r="AQ62" s="209"/>
      <c r="AR62" s="203"/>
    </row>
    <row r="63" spans="1:44" ht="13.5" customHeight="1" x14ac:dyDescent="0.15">
      <c r="B63" s="131"/>
      <c r="C63" s="131"/>
      <c r="D63" s="131"/>
      <c r="E63" s="131"/>
      <c r="F63" s="131"/>
      <c r="G63" s="131"/>
      <c r="H63" s="131"/>
      <c r="I63" s="131"/>
      <c r="J63" s="131"/>
      <c r="K63" s="131"/>
      <c r="L63" s="131"/>
      <c r="M63" s="570" t="s">
        <v>253</v>
      </c>
      <c r="N63" s="571"/>
      <c r="O63" s="571"/>
      <c r="P63" s="571"/>
      <c r="Q63" s="571"/>
      <c r="R63" s="571"/>
      <c r="S63" s="571"/>
      <c r="T63" s="571"/>
      <c r="U63" s="571"/>
      <c r="V63" s="571"/>
      <c r="W63" s="571"/>
      <c r="X63" s="571"/>
      <c r="Y63" s="571"/>
      <c r="Z63" s="571"/>
      <c r="AA63" s="571"/>
      <c r="AB63" s="571"/>
      <c r="AC63" s="571"/>
      <c r="AD63" s="571"/>
      <c r="AE63" s="571"/>
      <c r="AF63" s="571"/>
      <c r="AI63" s="209"/>
      <c r="AJ63" s="212"/>
      <c r="AK63" s="213"/>
      <c r="AL63" s="213"/>
      <c r="AM63" s="214"/>
      <c r="AN63" s="212"/>
      <c r="AO63" s="213"/>
      <c r="AP63" s="213"/>
      <c r="AQ63" s="214"/>
    </row>
    <row r="64" spans="1:44" ht="13.5" customHeight="1" x14ac:dyDescent="0.15">
      <c r="A64" s="168"/>
      <c r="B64" s="135"/>
      <c r="C64" s="135"/>
      <c r="D64" s="135"/>
      <c r="E64" s="135"/>
      <c r="F64" s="135"/>
      <c r="G64" s="135"/>
      <c r="H64" s="135"/>
      <c r="I64" s="135"/>
      <c r="J64" s="135"/>
      <c r="K64" s="135"/>
    </row>
    <row r="65" spans="2:7" ht="13.5" customHeight="1" x14ac:dyDescent="0.15">
      <c r="C65" s="208"/>
      <c r="D65" s="208"/>
      <c r="E65" s="208"/>
      <c r="F65" s="208"/>
      <c r="G65" s="208"/>
    </row>
    <row r="66" spans="2:7" ht="18.75" customHeight="1" x14ac:dyDescent="0.15">
      <c r="B66" s="101"/>
      <c r="D66" s="208"/>
      <c r="E66" s="208"/>
      <c r="F66" s="208"/>
      <c r="G66" s="208"/>
    </row>
  </sheetData>
  <sheetProtection sheet="1" formatCells="0" formatColumns="0" formatRows="0" insertHyperlinks="0" autoFilter="0" pivotTables="0"/>
  <mergeCells count="112">
    <mergeCell ref="A60:AG60"/>
    <mergeCell ref="AJ60:AM60"/>
    <mergeCell ref="AN60:AQ60"/>
    <mergeCell ref="M63:AF63"/>
    <mergeCell ref="AE29:AF30"/>
    <mergeCell ref="AA29:AB30"/>
    <mergeCell ref="V29:X30"/>
    <mergeCell ref="AO48:AP50"/>
    <mergeCell ref="A51:I53"/>
    <mergeCell ref="J51:AP53"/>
    <mergeCell ref="A54:I55"/>
    <mergeCell ref="J54:AP55"/>
    <mergeCell ref="AJ59:AQ59"/>
    <mergeCell ref="AC48:AD50"/>
    <mergeCell ref="AE48:AF50"/>
    <mergeCell ref="AG48:AH50"/>
    <mergeCell ref="AI48:AJ50"/>
    <mergeCell ref="AK48:AL50"/>
    <mergeCell ref="AM48:AN50"/>
    <mergeCell ref="Q48:Q50"/>
    <mergeCell ref="R48:S50"/>
    <mergeCell ref="T48:U50"/>
    <mergeCell ref="V48:V50"/>
    <mergeCell ref="W48:X50"/>
    <mergeCell ref="Y48:AB50"/>
    <mergeCell ref="AI46:AJ47"/>
    <mergeCell ref="AK46:AL47"/>
    <mergeCell ref="AM46:AN47"/>
    <mergeCell ref="AO46:AP47"/>
    <mergeCell ref="A47:I47"/>
    <mergeCell ref="B48:H50"/>
    <mergeCell ref="J48:K50"/>
    <mergeCell ref="L48:L50"/>
    <mergeCell ref="M48:N50"/>
    <mergeCell ref="O48:P50"/>
    <mergeCell ref="S46:T47"/>
    <mergeCell ref="U46:V47"/>
    <mergeCell ref="W46:X47"/>
    <mergeCell ref="Z46:AC47"/>
    <mergeCell ref="AE46:AF47"/>
    <mergeCell ref="AG46:AH47"/>
    <mergeCell ref="A43:D43"/>
    <mergeCell ref="P43:AP43"/>
    <mergeCell ref="B44:H46"/>
    <mergeCell ref="J44:N45"/>
    <mergeCell ref="O44:X45"/>
    <mergeCell ref="Z44:AC45"/>
    <mergeCell ref="AE44:AP45"/>
    <mergeCell ref="J46:N47"/>
    <mergeCell ref="O46:P47"/>
    <mergeCell ref="Q46:R47"/>
    <mergeCell ref="C35:H35"/>
    <mergeCell ref="J35:AB36"/>
    <mergeCell ref="AC35:AE36"/>
    <mergeCell ref="AF35:AP36"/>
    <mergeCell ref="B36:I36"/>
    <mergeCell ref="B39:H40"/>
    <mergeCell ref="L39:M40"/>
    <mergeCell ref="N39:S40"/>
    <mergeCell ref="AD39:AE40"/>
    <mergeCell ref="AF39:AK40"/>
    <mergeCell ref="N29:O30"/>
    <mergeCell ref="P29:P30"/>
    <mergeCell ref="B30:I30"/>
    <mergeCell ref="C31:H34"/>
    <mergeCell ref="L31:O31"/>
    <mergeCell ref="Q31:U31"/>
    <mergeCell ref="J32:AI34"/>
    <mergeCell ref="AJ33:AP34"/>
    <mergeCell ref="Q29:R30"/>
    <mergeCell ref="S29:S30"/>
    <mergeCell ref="T29:U30"/>
    <mergeCell ref="Y29:Z30"/>
    <mergeCell ref="AC29:AD30"/>
    <mergeCell ref="AG29:AH30"/>
    <mergeCell ref="AM14:AN15"/>
    <mergeCell ref="AO14:AP15"/>
    <mergeCell ref="A17:A18"/>
    <mergeCell ref="B17:I18"/>
    <mergeCell ref="J17:AP18"/>
    <mergeCell ref="A19:A36"/>
    <mergeCell ref="C19:H20"/>
    <mergeCell ref="J20:AP24"/>
    <mergeCell ref="C22:H23"/>
    <mergeCell ref="B24:I24"/>
    <mergeCell ref="Y14:AB15"/>
    <mergeCell ref="AC14:AD15"/>
    <mergeCell ref="AE14:AF15"/>
    <mergeCell ref="AG14:AH15"/>
    <mergeCell ref="AI14:AJ15"/>
    <mergeCell ref="AK14:AL15"/>
    <mergeCell ref="C25:H27"/>
    <mergeCell ref="J25:AI28"/>
    <mergeCell ref="AJ25:AP25"/>
    <mergeCell ref="AL26:AN32"/>
    <mergeCell ref="B28:I28"/>
    <mergeCell ref="C29:H29"/>
    <mergeCell ref="K29:L30"/>
    <mergeCell ref="M29:M30"/>
    <mergeCell ref="AN4:AP4"/>
    <mergeCell ref="AE5:AP5"/>
    <mergeCell ref="AE6:AE8"/>
    <mergeCell ref="A9:I10"/>
    <mergeCell ref="D11:G11"/>
    <mergeCell ref="AE11:AH11"/>
    <mergeCell ref="A4:I5"/>
    <mergeCell ref="K4:AB6"/>
    <mergeCell ref="AD4:AD12"/>
    <mergeCell ref="AE4:AG4"/>
    <mergeCell ref="AH4:AJ4"/>
    <mergeCell ref="AK4:AM4"/>
    <mergeCell ref="AE12:AH12"/>
  </mergeCells>
  <phoneticPr fontId="1"/>
  <conditionalFormatting sqref="J17:AP18">
    <cfRule type="cellIs" dxfId="2" priority="2" operator="equal">
      <formula>""</formula>
    </cfRule>
  </conditionalFormatting>
  <conditionalFormatting sqref="V29:X30 AA29:AB30 AE29:AF30 AF35:AP36">
    <cfRule type="cellIs" dxfId="1" priority="1" operator="equal">
      <formula>""</formula>
    </cfRule>
  </conditionalFormatting>
  <pageMargins left="0.78740157480314965" right="0.35433070866141736" top="0.19685039370078741" bottom="0.19685039370078741" header="0.19685039370078741" footer="0.19685039370078741"/>
  <pageSetup paperSize="9" scale="98" orientation="portrait"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43"/>
  <sheetViews>
    <sheetView view="pageBreakPreview" zoomScaleNormal="100" zoomScaleSheetLayoutView="100" workbookViewId="0">
      <selection activeCell="B22" sqref="B22:H23"/>
    </sheetView>
  </sheetViews>
  <sheetFormatPr defaultRowHeight="13.5" x14ac:dyDescent="0.15"/>
  <cols>
    <col min="1" max="1" width="13.625" bestFit="1" customWidth="1"/>
  </cols>
  <sheetData>
    <row r="1" spans="1:8" ht="30" customHeight="1" x14ac:dyDescent="0.15">
      <c r="A1" s="226" t="s">
        <v>267</v>
      </c>
    </row>
    <row r="2" spans="1:8" ht="18.75" customHeight="1" x14ac:dyDescent="0.15">
      <c r="A2" s="3"/>
      <c r="B2" s="3"/>
      <c r="C2" s="3"/>
      <c r="D2" s="3"/>
      <c r="E2" s="3"/>
      <c r="F2" s="3"/>
      <c r="G2" s="3"/>
      <c r="H2" s="3"/>
    </row>
    <row r="3" spans="1:8" ht="32.25" x14ac:dyDescent="0.15">
      <c r="A3" s="623" t="s">
        <v>255</v>
      </c>
      <c r="B3" s="623"/>
      <c r="C3" s="623"/>
      <c r="D3" s="623"/>
      <c r="E3" s="623"/>
      <c r="F3" s="623"/>
      <c r="G3" s="623"/>
      <c r="H3" s="623"/>
    </row>
    <row r="4" spans="1:8" ht="18.75" customHeight="1" x14ac:dyDescent="0.15">
      <c r="A4" s="3"/>
      <c r="B4" s="3"/>
      <c r="C4" s="3"/>
      <c r="D4" s="3"/>
      <c r="E4" s="3"/>
      <c r="F4" s="3"/>
      <c r="G4" s="3"/>
      <c r="H4" s="3"/>
    </row>
    <row r="5" spans="1:8" ht="18.75" customHeight="1" x14ac:dyDescent="0.15">
      <c r="A5" s="34" t="s">
        <v>259</v>
      </c>
      <c r="B5" s="34"/>
      <c r="C5" s="34"/>
      <c r="D5" s="34"/>
      <c r="E5" s="34"/>
      <c r="F5" s="34"/>
      <c r="G5" s="34"/>
      <c r="H5" s="34"/>
    </row>
    <row r="6" spans="1:8" ht="18.75" customHeight="1" x14ac:dyDescent="0.15">
      <c r="A6" s="34"/>
      <c r="B6" s="34"/>
      <c r="C6" s="34"/>
      <c r="D6" s="34"/>
      <c r="E6" s="34"/>
      <c r="F6" s="34"/>
      <c r="G6" s="34"/>
      <c r="H6" s="34"/>
    </row>
    <row r="7" spans="1:8" ht="18.75" customHeight="1" x14ac:dyDescent="0.15">
      <c r="A7" s="34" t="s">
        <v>256</v>
      </c>
      <c r="B7" s="34"/>
      <c r="C7" s="34"/>
      <c r="D7" s="34"/>
      <c r="E7" s="34"/>
      <c r="F7" s="34"/>
      <c r="G7" s="34"/>
      <c r="H7" s="34"/>
    </row>
    <row r="8" spans="1:8" ht="18.75" customHeight="1" x14ac:dyDescent="0.15">
      <c r="A8" s="34"/>
      <c r="B8" s="34"/>
      <c r="C8" s="34"/>
      <c r="D8" s="34"/>
      <c r="E8" s="34"/>
      <c r="F8" s="34"/>
      <c r="G8" s="34"/>
      <c r="H8" s="34"/>
    </row>
    <row r="9" spans="1:8" ht="18.75" customHeight="1" x14ac:dyDescent="0.15">
      <c r="A9" s="34"/>
      <c r="B9" s="625"/>
      <c r="C9" s="625"/>
      <c r="D9" s="625"/>
      <c r="E9" s="625"/>
      <c r="F9" s="625"/>
      <c r="G9" s="625"/>
      <c r="H9" s="625"/>
    </row>
    <row r="10" spans="1:8" ht="18.75" customHeight="1" x14ac:dyDescent="0.15">
      <c r="A10" s="224" t="s">
        <v>260</v>
      </c>
      <c r="B10" s="626"/>
      <c r="C10" s="626"/>
      <c r="D10" s="626"/>
      <c r="E10" s="626"/>
      <c r="F10" s="626"/>
      <c r="G10" s="626"/>
      <c r="H10" s="626"/>
    </row>
    <row r="11" spans="1:8" ht="18.75" customHeight="1" x14ac:dyDescent="0.15">
      <c r="A11" s="223"/>
      <c r="B11" s="219"/>
      <c r="C11" s="219"/>
      <c r="D11" s="219"/>
      <c r="E11" s="219"/>
      <c r="F11" s="219"/>
      <c r="G11" s="219"/>
      <c r="H11" s="219"/>
    </row>
    <row r="12" spans="1:8" ht="18.75" customHeight="1" x14ac:dyDescent="0.15">
      <c r="A12" s="222"/>
      <c r="B12" s="627"/>
      <c r="C12" s="627"/>
      <c r="D12" s="627"/>
      <c r="E12" s="627"/>
      <c r="F12" s="627"/>
      <c r="G12" s="627"/>
      <c r="H12" s="627"/>
    </row>
    <row r="13" spans="1:8" ht="18.75" customHeight="1" x14ac:dyDescent="0.15">
      <c r="A13" s="225" t="s">
        <v>261</v>
      </c>
      <c r="B13" s="626"/>
      <c r="C13" s="626"/>
      <c r="D13" s="626"/>
      <c r="E13" s="626"/>
      <c r="F13" s="626"/>
      <c r="G13" s="626"/>
      <c r="H13" s="626"/>
    </row>
    <row r="14" spans="1:8" ht="18.75" customHeight="1" x14ac:dyDescent="0.15">
      <c r="A14" s="34"/>
      <c r="B14" s="34"/>
      <c r="C14" s="34"/>
      <c r="D14" s="34"/>
      <c r="E14" s="34"/>
      <c r="F14" s="34"/>
      <c r="G14" s="34"/>
      <c r="H14" s="34"/>
    </row>
    <row r="15" spans="1:8" ht="18.75" customHeight="1" x14ac:dyDescent="0.15">
      <c r="A15" s="251" t="s">
        <v>273</v>
      </c>
      <c r="B15" s="251"/>
      <c r="C15" s="251"/>
      <c r="D15" s="251"/>
      <c r="E15" s="251"/>
      <c r="F15" s="251"/>
      <c r="G15" s="251"/>
      <c r="H15" s="251"/>
    </row>
    <row r="16" spans="1:8" ht="18.75" customHeight="1" x14ac:dyDescent="0.15">
      <c r="A16" s="251"/>
      <c r="B16" s="251"/>
      <c r="C16" s="251"/>
      <c r="D16" s="251"/>
      <c r="E16" s="251"/>
      <c r="F16" s="251"/>
      <c r="G16" s="251"/>
      <c r="H16" s="251"/>
    </row>
    <row r="17" spans="1:8" ht="18.75" customHeight="1" x14ac:dyDescent="0.15">
      <c r="A17" s="251"/>
      <c r="B17" s="251"/>
      <c r="C17" s="251"/>
      <c r="D17" s="251"/>
      <c r="E17" s="251"/>
      <c r="F17" s="251"/>
      <c r="G17" s="251"/>
      <c r="H17" s="251"/>
    </row>
    <row r="18" spans="1:8" ht="18.75" customHeight="1" x14ac:dyDescent="0.15">
      <c r="A18" s="34"/>
      <c r="B18" s="34"/>
      <c r="C18" s="34"/>
      <c r="D18" s="34"/>
      <c r="E18" s="34"/>
      <c r="F18" s="34"/>
      <c r="G18" s="34"/>
      <c r="H18" s="34"/>
    </row>
    <row r="19" spans="1:8" ht="18.75" customHeight="1" x14ac:dyDescent="0.15">
      <c r="A19" s="34"/>
      <c r="B19" s="34"/>
      <c r="C19" s="34"/>
      <c r="D19" s="34"/>
      <c r="E19" s="34"/>
      <c r="F19" s="34"/>
      <c r="G19" s="34"/>
      <c r="H19" s="34"/>
    </row>
    <row r="20" spans="1:8" ht="18.75" customHeight="1" x14ac:dyDescent="0.15">
      <c r="A20" s="624" t="s">
        <v>0</v>
      </c>
      <c r="B20" s="624"/>
      <c r="C20" s="624"/>
      <c r="D20" s="624"/>
      <c r="E20" s="624"/>
      <c r="F20" s="624"/>
      <c r="G20" s="624"/>
      <c r="H20" s="624"/>
    </row>
    <row r="21" spans="1:8" ht="18.75" customHeight="1" x14ac:dyDescent="0.15">
      <c r="A21" s="17"/>
      <c r="B21" s="17"/>
      <c r="C21" s="17"/>
      <c r="D21" s="17"/>
      <c r="E21" s="17"/>
      <c r="F21" s="17"/>
      <c r="G21" s="17"/>
      <c r="H21" s="17"/>
    </row>
    <row r="22" spans="1:8" ht="18.75" customHeight="1" x14ac:dyDescent="0.15">
      <c r="A22" s="34"/>
      <c r="B22" s="621" t="str">
        <f>IF(入力シート!C17=0,"",入力シート!C17)</f>
        <v/>
      </c>
      <c r="C22" s="621"/>
      <c r="D22" s="621"/>
      <c r="E22" s="621"/>
      <c r="F22" s="621"/>
      <c r="G22" s="621"/>
      <c r="H22" s="621"/>
    </row>
    <row r="23" spans="1:8" ht="18.75" customHeight="1" x14ac:dyDescent="0.15">
      <c r="A23" s="224" t="s">
        <v>262</v>
      </c>
      <c r="B23" s="622"/>
      <c r="C23" s="622"/>
      <c r="D23" s="622"/>
      <c r="E23" s="622"/>
      <c r="F23" s="622"/>
      <c r="G23" s="622"/>
      <c r="H23" s="622"/>
    </row>
    <row r="24" spans="1:8" ht="18.75" customHeight="1" x14ac:dyDescent="0.15">
      <c r="A24" s="223"/>
      <c r="B24" s="219"/>
      <c r="C24" s="219"/>
      <c r="D24" s="219"/>
      <c r="E24" s="219"/>
      <c r="F24" s="219"/>
      <c r="G24" s="219"/>
      <c r="H24" s="219"/>
    </row>
    <row r="25" spans="1:8" ht="18.75" customHeight="1" x14ac:dyDescent="0.15">
      <c r="A25" s="222"/>
      <c r="B25" s="630" t="str">
        <f>IF(入力シート!C13=0,"",入力シート!C13)</f>
        <v/>
      </c>
      <c r="C25" s="630"/>
      <c r="D25" s="630"/>
      <c r="E25" s="630"/>
      <c r="F25" s="630" t="str">
        <f>IF(入力シート!C14=0,"",入力シート!C14)</f>
        <v/>
      </c>
      <c r="G25" s="630"/>
      <c r="H25" s="630"/>
    </row>
    <row r="26" spans="1:8" ht="18.75" customHeight="1" x14ac:dyDescent="0.15">
      <c r="A26" s="225" t="s">
        <v>263</v>
      </c>
      <c r="B26" s="622"/>
      <c r="C26" s="622"/>
      <c r="D26" s="622"/>
      <c r="E26" s="622"/>
      <c r="F26" s="622"/>
      <c r="G26" s="622"/>
      <c r="H26" s="622"/>
    </row>
    <row r="27" spans="1:8" ht="18.75" customHeight="1" x14ac:dyDescent="0.15">
      <c r="A27" s="223"/>
      <c r="B27" s="220"/>
      <c r="C27" s="220"/>
      <c r="D27" s="220"/>
      <c r="E27" s="220"/>
      <c r="F27" s="220"/>
      <c r="G27" s="220"/>
      <c r="H27" s="220"/>
    </row>
    <row r="28" spans="1:8" ht="18.75" customHeight="1" x14ac:dyDescent="0.15">
      <c r="A28" s="222"/>
      <c r="B28" s="628" t="s">
        <v>266</v>
      </c>
      <c r="C28" s="628"/>
      <c r="D28" s="628"/>
      <c r="E28" s="628"/>
      <c r="F28" s="628"/>
      <c r="G28" s="628"/>
      <c r="H28" s="628"/>
    </row>
    <row r="29" spans="1:8" ht="18.75" customHeight="1" x14ac:dyDescent="0.15">
      <c r="A29" s="225" t="s">
        <v>264</v>
      </c>
      <c r="B29" s="629"/>
      <c r="C29" s="629"/>
      <c r="D29" s="629"/>
      <c r="E29" s="629"/>
      <c r="F29" s="629"/>
      <c r="G29" s="629"/>
      <c r="H29" s="629"/>
    </row>
    <row r="30" spans="1:8" ht="18.75" customHeight="1" x14ac:dyDescent="0.15">
      <c r="A30" s="221"/>
      <c r="B30" s="220"/>
      <c r="C30" s="220"/>
      <c r="D30" s="220"/>
      <c r="E30" s="220"/>
      <c r="F30" s="220"/>
      <c r="G30" s="220"/>
      <c r="H30" s="220"/>
    </row>
    <row r="31" spans="1:8" ht="18.75" customHeight="1" x14ac:dyDescent="0.15">
      <c r="A31" s="222"/>
      <c r="B31" s="628" t="str">
        <f>IF(入力シート!C15=0,"",入力シート!C15)</f>
        <v/>
      </c>
      <c r="C31" s="628"/>
      <c r="D31" s="628"/>
      <c r="E31" s="628"/>
      <c r="F31" s="628"/>
      <c r="G31" s="628"/>
      <c r="H31" s="628"/>
    </row>
    <row r="32" spans="1:8" ht="18.75" customHeight="1" x14ac:dyDescent="0.15">
      <c r="A32" s="225" t="s">
        <v>265</v>
      </c>
      <c r="B32" s="629"/>
      <c r="C32" s="629"/>
      <c r="D32" s="629"/>
      <c r="E32" s="629"/>
      <c r="F32" s="629"/>
      <c r="G32" s="629"/>
      <c r="H32" s="629"/>
    </row>
    <row r="33" spans="1:8" ht="18.75" customHeight="1" x14ac:dyDescent="0.15">
      <c r="A33" s="34"/>
      <c r="B33" s="34"/>
      <c r="C33" s="34"/>
      <c r="D33" s="34"/>
      <c r="E33" s="34"/>
      <c r="F33" s="34"/>
      <c r="G33" s="34"/>
      <c r="H33" s="34"/>
    </row>
    <row r="34" spans="1:8" ht="18.75" customHeight="1" x14ac:dyDescent="0.15">
      <c r="A34" s="34" t="s">
        <v>257</v>
      </c>
      <c r="B34" s="34"/>
      <c r="C34" s="34"/>
      <c r="D34" s="34"/>
      <c r="E34" s="34"/>
      <c r="F34" s="34"/>
      <c r="G34" s="34"/>
      <c r="H34" s="34"/>
    </row>
    <row r="35" spans="1:8" ht="18.75" customHeight="1" x14ac:dyDescent="0.15">
      <c r="A35" s="34"/>
      <c r="B35" s="34"/>
      <c r="C35" s="34"/>
      <c r="D35" s="34"/>
      <c r="E35" s="34"/>
      <c r="F35" s="34"/>
      <c r="G35" s="34"/>
      <c r="H35" s="34"/>
    </row>
    <row r="36" spans="1:8" ht="18.75" customHeight="1" x14ac:dyDescent="0.15">
      <c r="A36" s="34"/>
      <c r="B36" s="34"/>
      <c r="C36" s="34"/>
      <c r="D36" s="34"/>
      <c r="E36" s="34"/>
      <c r="F36" s="34"/>
      <c r="G36" s="34"/>
      <c r="H36" s="34"/>
    </row>
    <row r="37" spans="1:8" ht="18.75" customHeight="1" x14ac:dyDescent="0.15">
      <c r="A37" s="34" t="s">
        <v>258</v>
      </c>
      <c r="B37" s="34"/>
      <c r="C37" s="34"/>
      <c r="D37" s="34"/>
      <c r="E37" s="34"/>
      <c r="F37" s="34"/>
      <c r="G37" s="34"/>
      <c r="H37" s="34"/>
    </row>
    <row r="38" spans="1:8" ht="18.75" customHeight="1" x14ac:dyDescent="0.15">
      <c r="A38" s="34"/>
      <c r="B38" s="34"/>
      <c r="C38" s="34"/>
      <c r="D38" s="34"/>
      <c r="E38" s="34"/>
      <c r="F38" s="34"/>
      <c r="G38" s="34"/>
      <c r="H38" s="34"/>
    </row>
    <row r="39" spans="1:8" ht="18.75" customHeight="1" x14ac:dyDescent="0.15">
      <c r="A39" s="34"/>
      <c r="B39" s="621" t="str">
        <f>IF(入力シート!C6=0,"",入力シート!C6)</f>
        <v/>
      </c>
      <c r="C39" s="621"/>
      <c r="D39" s="621"/>
      <c r="E39" s="621"/>
      <c r="F39" s="621"/>
      <c r="G39" s="621"/>
      <c r="H39" s="621"/>
    </row>
    <row r="40" spans="1:8" ht="18.75" customHeight="1" x14ac:dyDescent="0.15">
      <c r="A40" s="224" t="s">
        <v>260</v>
      </c>
      <c r="B40" s="622"/>
      <c r="C40" s="622"/>
      <c r="D40" s="622"/>
      <c r="E40" s="622"/>
      <c r="F40" s="622"/>
      <c r="G40" s="622"/>
      <c r="H40" s="622"/>
    </row>
    <row r="41" spans="1:8" ht="18.75" customHeight="1" x14ac:dyDescent="0.15">
      <c r="A41" s="223"/>
      <c r="B41" s="219"/>
      <c r="C41" s="219"/>
      <c r="D41" s="219"/>
      <c r="E41" s="219"/>
      <c r="F41" s="219"/>
      <c r="G41" s="219"/>
      <c r="H41" s="219"/>
    </row>
    <row r="42" spans="1:8" ht="18.75" customHeight="1" x14ac:dyDescent="0.15">
      <c r="A42" s="222"/>
      <c r="B42" s="630" t="str">
        <f>IF(入力シート!C4=0,"",入力シート!C4)</f>
        <v/>
      </c>
      <c r="C42" s="630"/>
      <c r="D42" s="630"/>
      <c r="E42" s="630"/>
      <c r="F42" s="630"/>
      <c r="G42" s="630"/>
      <c r="H42" s="630"/>
    </row>
    <row r="43" spans="1:8" ht="18.75" customHeight="1" x14ac:dyDescent="0.15">
      <c r="A43" s="225" t="s">
        <v>261</v>
      </c>
      <c r="B43" s="622"/>
      <c r="C43" s="622"/>
      <c r="D43" s="622"/>
      <c r="E43" s="622"/>
      <c r="F43" s="622"/>
      <c r="G43" s="622"/>
      <c r="H43" s="622"/>
    </row>
  </sheetData>
  <sheetProtection sheet="1" formatCells="0" formatColumns="0" formatRows="0" insertHyperlinks="0" autoFilter="0" pivotTables="0"/>
  <mergeCells count="12">
    <mergeCell ref="B28:H29"/>
    <mergeCell ref="B31:H32"/>
    <mergeCell ref="B39:H40"/>
    <mergeCell ref="B42:H43"/>
    <mergeCell ref="B25:E26"/>
    <mergeCell ref="F25:H26"/>
    <mergeCell ref="B22:H23"/>
    <mergeCell ref="A15:H17"/>
    <mergeCell ref="A3:H3"/>
    <mergeCell ref="A20:H20"/>
    <mergeCell ref="B9:H10"/>
    <mergeCell ref="B12:H13"/>
  </mergeCells>
  <phoneticPr fontId="1"/>
  <conditionalFormatting sqref="B12:H13 B9:H10">
    <cfRule type="cellIs" dxfId="0" priority="1" operator="equal">
      <formula>""</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X47"/>
  <sheetViews>
    <sheetView view="pageBreakPreview" zoomScaleNormal="100" zoomScaleSheetLayoutView="100" workbookViewId="0">
      <selection activeCell="H17" sqref="H17"/>
    </sheetView>
  </sheetViews>
  <sheetFormatPr defaultColWidth="9" defaultRowHeight="18" customHeight="1" x14ac:dyDescent="0.15"/>
  <cols>
    <col min="1" max="4" width="4.25" style="1" customWidth="1"/>
    <col min="5" max="9" width="3.875" style="1" customWidth="1"/>
    <col min="10" max="19" width="4" style="1" customWidth="1"/>
    <col min="20" max="23" width="4.375" style="1" customWidth="1"/>
    <col min="24" max="16384" width="9" style="1"/>
  </cols>
  <sheetData>
    <row r="1" spans="1:24" ht="18" customHeight="1" x14ac:dyDescent="0.15">
      <c r="A1" s="1" t="s">
        <v>276</v>
      </c>
    </row>
    <row r="2" spans="1:24" ht="18" customHeight="1" x14ac:dyDescent="0.15">
      <c r="A2" s="14"/>
      <c r="B2" s="14"/>
      <c r="C2" s="14"/>
      <c r="D2" s="14"/>
      <c r="E2" s="14"/>
      <c r="F2" s="14"/>
      <c r="G2" s="14"/>
      <c r="H2" s="14"/>
      <c r="I2" s="14"/>
      <c r="J2" s="14"/>
      <c r="K2" s="14"/>
      <c r="L2" s="14"/>
      <c r="M2" s="14"/>
      <c r="N2" s="267" t="str">
        <f>IF(入力シート!C3=0,"令和　年　月　日",入力シート!C3)</f>
        <v>令和　年　月　日</v>
      </c>
      <c r="O2" s="267"/>
      <c r="P2" s="267"/>
      <c r="Q2" s="267"/>
      <c r="R2" s="267"/>
      <c r="S2" s="267"/>
      <c r="T2" s="267"/>
      <c r="U2" s="267"/>
      <c r="V2" s="14"/>
      <c r="W2" s="14"/>
    </row>
    <row r="3" spans="1:24" ht="15" customHeight="1" x14ac:dyDescent="0.15">
      <c r="A3" s="2"/>
      <c r="B3" s="2"/>
      <c r="C3" s="2"/>
      <c r="D3" s="2"/>
      <c r="E3" s="2"/>
      <c r="F3" s="2"/>
      <c r="G3" s="2"/>
      <c r="H3" s="2"/>
      <c r="I3" s="2"/>
      <c r="J3" s="2"/>
      <c r="K3" s="2"/>
      <c r="L3" s="2"/>
      <c r="M3" s="2"/>
      <c r="N3" s="2"/>
      <c r="O3" s="2"/>
      <c r="P3" s="2"/>
      <c r="Q3" s="2"/>
      <c r="R3" s="2"/>
      <c r="S3" s="2"/>
      <c r="T3" s="2"/>
      <c r="U3" s="2"/>
    </row>
    <row r="4" spans="1:24" ht="18" customHeight="1" x14ac:dyDescent="0.15">
      <c r="A4" s="1" t="s">
        <v>13</v>
      </c>
    </row>
    <row r="5" spans="1:24" ht="15" customHeight="1" x14ac:dyDescent="0.15">
      <c r="X5" s="6"/>
    </row>
    <row r="6" spans="1:24" ht="18" customHeight="1" x14ac:dyDescent="0.15">
      <c r="J6" s="270" t="s">
        <v>3</v>
      </c>
      <c r="K6" s="270"/>
      <c r="L6" s="270"/>
      <c r="N6" s="271" t="str">
        <f>IF(入力シート!C6=0,"",入力シート!C6)</f>
        <v/>
      </c>
      <c r="O6" s="271"/>
      <c r="P6" s="271"/>
      <c r="Q6" s="271"/>
      <c r="R6" s="271"/>
      <c r="S6" s="271"/>
      <c r="T6" s="271"/>
      <c r="U6" s="271"/>
    </row>
    <row r="7" spans="1:24" ht="15" customHeight="1" x14ac:dyDescent="0.15">
      <c r="J7" s="19"/>
      <c r="K7" s="19"/>
      <c r="L7" s="19"/>
      <c r="N7" s="271"/>
      <c r="O7" s="271"/>
      <c r="P7" s="271"/>
      <c r="Q7" s="271"/>
      <c r="R7" s="271"/>
      <c r="S7" s="271"/>
      <c r="T7" s="271"/>
      <c r="U7" s="271"/>
    </row>
    <row r="8" spans="1:24" ht="18" customHeight="1" x14ac:dyDescent="0.15">
      <c r="J8" s="270" t="s">
        <v>14</v>
      </c>
      <c r="K8" s="270"/>
      <c r="L8" s="270"/>
      <c r="N8" s="271" t="str">
        <f>IF(入力シート!C4=0,"",入力シート!C4)</f>
        <v/>
      </c>
      <c r="O8" s="271"/>
      <c r="P8" s="271"/>
      <c r="Q8" s="271"/>
      <c r="R8" s="271"/>
      <c r="S8" s="271"/>
      <c r="T8" s="271"/>
      <c r="U8" s="271"/>
    </row>
    <row r="9" spans="1:24" ht="15" customHeight="1" x14ac:dyDescent="0.15">
      <c r="J9" s="19"/>
      <c r="K9" s="19"/>
      <c r="L9" s="19"/>
      <c r="N9" s="271"/>
      <c r="O9" s="271"/>
      <c r="P9" s="271"/>
      <c r="Q9" s="271"/>
      <c r="R9" s="271"/>
      <c r="S9" s="271"/>
      <c r="T9" s="271"/>
      <c r="U9" s="271"/>
    </row>
    <row r="10" spans="1:24" ht="18" customHeight="1" x14ac:dyDescent="0.15">
      <c r="J10" s="270" t="s">
        <v>1</v>
      </c>
      <c r="K10" s="270"/>
      <c r="L10" s="270"/>
      <c r="N10" s="271" t="str">
        <f>IF(入力シート!C5=0,"",入力シート!C5)</f>
        <v/>
      </c>
      <c r="O10" s="271"/>
      <c r="P10" s="271"/>
      <c r="Q10" s="271"/>
      <c r="R10" s="271"/>
      <c r="S10" s="271"/>
      <c r="T10" s="271"/>
      <c r="U10" s="20" t="s">
        <v>2</v>
      </c>
    </row>
    <row r="11" spans="1:24" ht="15" customHeight="1" x14ac:dyDescent="0.15">
      <c r="J11" s="16"/>
      <c r="K11" s="16"/>
      <c r="L11" s="16"/>
      <c r="N11" s="271"/>
      <c r="O11" s="271"/>
      <c r="P11" s="271"/>
      <c r="Q11" s="271"/>
      <c r="R11" s="271"/>
      <c r="S11" s="271"/>
      <c r="T11" s="271"/>
      <c r="U11" s="18"/>
    </row>
    <row r="12" spans="1:24" ht="15" customHeight="1" x14ac:dyDescent="0.15"/>
    <row r="13" spans="1:24" ht="18" customHeight="1" x14ac:dyDescent="0.15">
      <c r="A13" s="266" t="s">
        <v>272</v>
      </c>
      <c r="B13" s="266"/>
      <c r="C13" s="266"/>
      <c r="D13" s="266"/>
      <c r="E13" s="266"/>
      <c r="F13" s="266"/>
      <c r="G13" s="266"/>
      <c r="H13" s="266"/>
      <c r="I13" s="266"/>
      <c r="J13" s="266"/>
      <c r="K13" s="266"/>
      <c r="L13" s="266"/>
      <c r="M13" s="266"/>
      <c r="N13" s="266"/>
      <c r="O13" s="266"/>
      <c r="P13" s="266"/>
      <c r="Q13" s="266"/>
      <c r="R13" s="266"/>
      <c r="S13" s="266"/>
      <c r="T13" s="266"/>
      <c r="U13" s="266"/>
    </row>
    <row r="14" spans="1:24" ht="15" customHeight="1" x14ac:dyDescent="0.15"/>
    <row r="15" spans="1:24" ht="18" customHeight="1" x14ac:dyDescent="0.15">
      <c r="A15" s="268" t="s">
        <v>51</v>
      </c>
      <c r="B15" s="268"/>
      <c r="C15" s="268"/>
      <c r="D15" s="268"/>
      <c r="E15" s="266" t="s">
        <v>42</v>
      </c>
      <c r="F15" s="266"/>
      <c r="G15" s="266"/>
      <c r="H15" s="266"/>
      <c r="I15" s="266"/>
      <c r="J15" s="269"/>
      <c r="K15" s="269"/>
      <c r="L15" s="15" t="s">
        <v>53</v>
      </c>
      <c r="M15" s="11" t="s">
        <v>52</v>
      </c>
      <c r="N15" s="11"/>
      <c r="O15" s="11"/>
      <c r="P15" s="11"/>
      <c r="Q15" s="11"/>
      <c r="R15" s="11"/>
      <c r="S15" s="11"/>
      <c r="T15" s="11"/>
      <c r="U15" s="11"/>
    </row>
    <row r="16" spans="1:24" ht="18" customHeight="1" x14ac:dyDescent="0.15">
      <c r="A16" s="11" t="s">
        <v>34</v>
      </c>
      <c r="D16" s="11"/>
      <c r="E16" s="11"/>
      <c r="F16" s="11"/>
      <c r="G16" s="11"/>
      <c r="H16" s="11"/>
      <c r="I16" s="11"/>
      <c r="J16" s="11"/>
      <c r="K16" s="11"/>
      <c r="L16" s="11"/>
      <c r="M16" s="11"/>
      <c r="N16" s="11"/>
      <c r="O16" s="11"/>
      <c r="P16" s="11"/>
      <c r="Q16" s="11"/>
      <c r="R16" s="11"/>
      <c r="S16" s="11"/>
      <c r="T16" s="11"/>
      <c r="U16" s="11"/>
    </row>
    <row r="17" spans="1:21" ht="15" customHeight="1" x14ac:dyDescent="0.15"/>
    <row r="18" spans="1:21" ht="18" customHeight="1" x14ac:dyDescent="0.15">
      <c r="A18" s="266" t="s">
        <v>0</v>
      </c>
      <c r="B18" s="266"/>
      <c r="C18" s="266"/>
      <c r="D18" s="266"/>
      <c r="E18" s="266"/>
      <c r="F18" s="266"/>
      <c r="G18" s="266"/>
      <c r="H18" s="266"/>
      <c r="I18" s="266"/>
      <c r="J18" s="266"/>
      <c r="K18" s="266"/>
      <c r="L18" s="266"/>
      <c r="M18" s="266"/>
      <c r="N18" s="266"/>
      <c r="O18" s="266"/>
      <c r="P18" s="266"/>
      <c r="Q18" s="266"/>
      <c r="R18" s="266"/>
      <c r="S18" s="266"/>
      <c r="T18" s="266"/>
      <c r="U18" s="266"/>
    </row>
    <row r="19" spans="1:21" ht="15" customHeight="1" x14ac:dyDescent="0.15">
      <c r="N19" s="2"/>
    </row>
    <row r="20" spans="1:21" ht="18" customHeight="1" x14ac:dyDescent="0.15">
      <c r="B20" s="263" t="s">
        <v>45</v>
      </c>
      <c r="C20" s="263"/>
      <c r="D20" s="263"/>
      <c r="E20" s="263"/>
      <c r="F20" s="264" t="s">
        <v>41</v>
      </c>
      <c r="G20" s="264"/>
      <c r="H20" s="264"/>
      <c r="I20" s="264"/>
      <c r="J20" s="264"/>
      <c r="K20" s="264"/>
      <c r="L20" s="264"/>
      <c r="M20" s="264"/>
    </row>
    <row r="21" spans="1:21" ht="15" customHeight="1" x14ac:dyDescent="0.15"/>
    <row r="22" spans="1:21" ht="18" customHeight="1" x14ac:dyDescent="0.15">
      <c r="B22" s="263" t="s">
        <v>46</v>
      </c>
      <c r="C22" s="263"/>
      <c r="D22" s="263"/>
      <c r="E22" s="263"/>
      <c r="F22" s="263"/>
      <c r="G22" s="12" t="s">
        <v>43</v>
      </c>
      <c r="H22" s="265" t="str">
        <f>'実績報告(別紙1)'!Q22</f>
        <v/>
      </c>
      <c r="I22" s="265"/>
      <c r="J22" s="265"/>
      <c r="K22" s="265"/>
      <c r="L22" s="265"/>
      <c r="M22" s="12" t="s">
        <v>44</v>
      </c>
    </row>
    <row r="23" spans="1:21" ht="15" customHeight="1" x14ac:dyDescent="0.15"/>
    <row r="24" spans="1:21" ht="18" customHeight="1" x14ac:dyDescent="0.15">
      <c r="B24" s="1" t="s">
        <v>37</v>
      </c>
    </row>
    <row r="25" spans="1:21" ht="15" customHeight="1" x14ac:dyDescent="0.15"/>
    <row r="26" spans="1:21" ht="18" customHeight="1" x14ac:dyDescent="0.15">
      <c r="B26" s="1" t="s">
        <v>38</v>
      </c>
    </row>
    <row r="27" spans="1:21" ht="15" customHeight="1" x14ac:dyDescent="0.15"/>
    <row r="28" spans="1:21" ht="18" customHeight="1" x14ac:dyDescent="0.15">
      <c r="B28" s="1" t="s">
        <v>19</v>
      </c>
    </row>
    <row r="29" spans="1:21" ht="18" customHeight="1" x14ac:dyDescent="0.15">
      <c r="B29" s="1" t="s">
        <v>89</v>
      </c>
    </row>
    <row r="30" spans="1:21" ht="18" customHeight="1" x14ac:dyDescent="0.15">
      <c r="B30" s="1" t="s">
        <v>90</v>
      </c>
    </row>
    <row r="31" spans="1:21" ht="18" customHeight="1" x14ac:dyDescent="0.15">
      <c r="B31" s="1" t="s">
        <v>91</v>
      </c>
    </row>
    <row r="32" spans="1:21" ht="18" customHeight="1" x14ac:dyDescent="0.15">
      <c r="B32" s="1" t="s">
        <v>92</v>
      </c>
    </row>
    <row r="33" spans="2:11" ht="18" customHeight="1" x14ac:dyDescent="0.15">
      <c r="B33" s="1" t="s">
        <v>20</v>
      </c>
      <c r="C33" s="37"/>
      <c r="D33" s="37"/>
      <c r="E33" s="37"/>
      <c r="F33" s="37"/>
      <c r="G33" s="37"/>
      <c r="H33" s="37"/>
      <c r="I33" s="37"/>
      <c r="J33" s="37"/>
      <c r="K33" s="37"/>
    </row>
    <row r="34" spans="2:11" ht="18" customHeight="1" x14ac:dyDescent="0.15">
      <c r="B34" s="1" t="s">
        <v>21</v>
      </c>
      <c r="C34" s="37"/>
      <c r="D34" s="37"/>
      <c r="E34" s="37"/>
      <c r="F34" s="37"/>
      <c r="G34" s="37"/>
      <c r="H34" s="37"/>
      <c r="I34" s="37"/>
      <c r="J34" s="37"/>
      <c r="K34" s="37"/>
    </row>
    <row r="35" spans="2:11" ht="18" customHeight="1" x14ac:dyDescent="0.15">
      <c r="B35" s="1" t="s">
        <v>22</v>
      </c>
    </row>
    <row r="36" spans="2:11" ht="18" customHeight="1" x14ac:dyDescent="0.15">
      <c r="B36" s="1" t="s">
        <v>114</v>
      </c>
    </row>
    <row r="37" spans="2:11" ht="18" customHeight="1" x14ac:dyDescent="0.15">
      <c r="B37" s="1" t="s">
        <v>93</v>
      </c>
    </row>
    <row r="38" spans="2:11" ht="18" customHeight="1" x14ac:dyDescent="0.15">
      <c r="B38" s="1" t="s">
        <v>94</v>
      </c>
    </row>
    <row r="39" spans="2:11" ht="18" customHeight="1" x14ac:dyDescent="0.15">
      <c r="B39" s="1" t="s">
        <v>95</v>
      </c>
    </row>
    <row r="40" spans="2:11" ht="18" customHeight="1" x14ac:dyDescent="0.15">
      <c r="B40" s="1" t="s">
        <v>96</v>
      </c>
    </row>
    <row r="41" spans="2:11" ht="18" customHeight="1" x14ac:dyDescent="0.15">
      <c r="B41" s="1" t="s">
        <v>97</v>
      </c>
    </row>
    <row r="42" spans="2:11" ht="18" customHeight="1" x14ac:dyDescent="0.15">
      <c r="B42" s="1" t="s">
        <v>98</v>
      </c>
    </row>
    <row r="43" spans="2:11" ht="18" customHeight="1" x14ac:dyDescent="0.15">
      <c r="B43" s="1" t="s">
        <v>99</v>
      </c>
    </row>
    <row r="44" spans="2:11" ht="18" customHeight="1" x14ac:dyDescent="0.15">
      <c r="B44" s="1" t="s">
        <v>100</v>
      </c>
    </row>
    <row r="45" spans="2:11" ht="15" customHeight="1" x14ac:dyDescent="0.15"/>
    <row r="46" spans="2:11" ht="18" customHeight="1" x14ac:dyDescent="0.15">
      <c r="B46" s="1" t="s">
        <v>23</v>
      </c>
    </row>
    <row r="47" spans="2:11" ht="18" customHeight="1" x14ac:dyDescent="0.15">
      <c r="B47" s="13"/>
      <c r="C47" s="13"/>
      <c r="D47" s="13"/>
      <c r="E47" s="13"/>
      <c r="F47" s="13"/>
      <c r="G47" s="13"/>
      <c r="H47" s="13"/>
      <c r="I47" s="13"/>
      <c r="J47" s="13"/>
      <c r="K47" s="13"/>
    </row>
  </sheetData>
  <sheetProtection sheet="1" formatCells="0" formatColumns="0" formatRows="0" insertHyperlinks="0" autoFilter="0" pivotTables="0"/>
  <mergeCells count="16">
    <mergeCell ref="N2:U2"/>
    <mergeCell ref="A15:D15"/>
    <mergeCell ref="E15:I15"/>
    <mergeCell ref="J15:K15"/>
    <mergeCell ref="A13:U13"/>
    <mergeCell ref="J6:L6"/>
    <mergeCell ref="J8:L8"/>
    <mergeCell ref="J10:L10"/>
    <mergeCell ref="N6:U7"/>
    <mergeCell ref="N8:U9"/>
    <mergeCell ref="N10:T11"/>
    <mergeCell ref="B20:E20"/>
    <mergeCell ref="F20:M20"/>
    <mergeCell ref="B22:F22"/>
    <mergeCell ref="H22:L22"/>
    <mergeCell ref="A18:U18"/>
  </mergeCells>
  <phoneticPr fontId="1"/>
  <conditionalFormatting sqref="N2:U2">
    <cfRule type="cellIs" dxfId="4" priority="1" operator="equal">
      <formula>"令和　　年　　月　　日"</formula>
    </cfRule>
  </conditionalFormatting>
  <pageMargins left="0.98425196850393704" right="0.70866141732283472" top="0.74803149606299213" bottom="0.74803149606299213" header="0.31496062992125984" footer="0.31496062992125984"/>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T28"/>
  <sheetViews>
    <sheetView view="pageBreakPreview" zoomScaleNormal="100" zoomScaleSheetLayoutView="100" workbookViewId="0">
      <selection activeCell="L3" sqref="L3:R4"/>
    </sheetView>
  </sheetViews>
  <sheetFormatPr defaultColWidth="9" defaultRowHeight="18" customHeight="1" x14ac:dyDescent="0.15"/>
  <cols>
    <col min="1" max="18" width="7.125" style="3" customWidth="1"/>
    <col min="19" max="16384" width="9" style="3"/>
  </cols>
  <sheetData>
    <row r="1" spans="1:20" ht="18" customHeight="1" x14ac:dyDescent="0.15">
      <c r="A1" s="3" t="s">
        <v>29</v>
      </c>
    </row>
    <row r="2" spans="1:20" ht="18" customHeight="1" x14ac:dyDescent="0.15">
      <c r="A2" s="278" t="s">
        <v>24</v>
      </c>
      <c r="B2" s="278"/>
      <c r="C2" s="278"/>
      <c r="D2" s="278"/>
      <c r="E2" s="278"/>
      <c r="F2" s="278"/>
      <c r="G2" s="278"/>
      <c r="H2" s="278"/>
      <c r="I2" s="278"/>
      <c r="J2" s="278"/>
      <c r="K2" s="278"/>
      <c r="L2" s="278"/>
      <c r="M2" s="278"/>
      <c r="N2" s="278"/>
      <c r="O2" s="278"/>
      <c r="P2" s="278"/>
      <c r="Q2" s="278"/>
      <c r="R2" s="278"/>
    </row>
    <row r="3" spans="1:20" ht="18" customHeight="1" x14ac:dyDescent="0.15">
      <c r="L3" s="311" t="str">
        <f>IF(入力シート!C4=0,"",入力シート!C4)</f>
        <v/>
      </c>
      <c r="M3" s="311"/>
      <c r="N3" s="311"/>
      <c r="O3" s="311"/>
      <c r="P3" s="311"/>
      <c r="Q3" s="311"/>
      <c r="R3" s="311"/>
    </row>
    <row r="4" spans="1:20" ht="18" customHeight="1" x14ac:dyDescent="0.15">
      <c r="J4" s="5" t="s">
        <v>27</v>
      </c>
      <c r="K4" s="5"/>
      <c r="L4" s="312"/>
      <c r="M4" s="312"/>
      <c r="N4" s="312"/>
      <c r="O4" s="312"/>
      <c r="P4" s="312"/>
      <c r="Q4" s="312"/>
      <c r="R4" s="312"/>
      <c r="T4" s="4"/>
    </row>
    <row r="6" spans="1:20" ht="18" customHeight="1" x14ac:dyDescent="0.15">
      <c r="Q6" s="292" t="s">
        <v>11</v>
      </c>
      <c r="R6" s="292"/>
    </row>
    <row r="7" spans="1:20" ht="18" customHeight="1" x14ac:dyDescent="0.15">
      <c r="A7" s="279" t="s">
        <v>32</v>
      </c>
      <c r="B7" s="280"/>
      <c r="C7" s="280"/>
      <c r="D7" s="281"/>
      <c r="E7" s="288" t="s">
        <v>50</v>
      </c>
      <c r="F7" s="289"/>
      <c r="G7" s="288" t="s">
        <v>4</v>
      </c>
      <c r="H7" s="289"/>
      <c r="I7" s="279" t="s">
        <v>5</v>
      </c>
      <c r="J7" s="281"/>
      <c r="K7" s="279" t="s">
        <v>6</v>
      </c>
      <c r="L7" s="281"/>
      <c r="M7" s="293" t="s">
        <v>40</v>
      </c>
      <c r="N7" s="294"/>
      <c r="O7" s="279" t="s">
        <v>26</v>
      </c>
      <c r="P7" s="281"/>
      <c r="Q7" s="288" t="s">
        <v>49</v>
      </c>
      <c r="R7" s="281"/>
    </row>
    <row r="8" spans="1:20" ht="18" customHeight="1" x14ac:dyDescent="0.15">
      <c r="A8" s="282"/>
      <c r="B8" s="283"/>
      <c r="C8" s="283"/>
      <c r="D8" s="284"/>
      <c r="E8" s="290"/>
      <c r="F8" s="291"/>
      <c r="G8" s="290"/>
      <c r="H8" s="291"/>
      <c r="I8" s="282"/>
      <c r="J8" s="284"/>
      <c r="K8" s="282"/>
      <c r="L8" s="284"/>
      <c r="M8" s="295"/>
      <c r="N8" s="296"/>
      <c r="O8" s="282"/>
      <c r="P8" s="284"/>
      <c r="Q8" s="282"/>
      <c r="R8" s="284"/>
    </row>
    <row r="9" spans="1:20" ht="18" customHeight="1" x14ac:dyDescent="0.15">
      <c r="A9" s="285"/>
      <c r="B9" s="286"/>
      <c r="C9" s="286"/>
      <c r="D9" s="287"/>
      <c r="E9" s="285" t="s">
        <v>7</v>
      </c>
      <c r="F9" s="287"/>
      <c r="G9" s="285" t="s">
        <v>8</v>
      </c>
      <c r="H9" s="287"/>
      <c r="I9" s="285" t="s">
        <v>39</v>
      </c>
      <c r="J9" s="287"/>
      <c r="K9" s="285" t="s">
        <v>9</v>
      </c>
      <c r="L9" s="287"/>
      <c r="M9" s="285" t="s">
        <v>10</v>
      </c>
      <c r="N9" s="287"/>
      <c r="O9" s="285" t="s">
        <v>12</v>
      </c>
      <c r="P9" s="287"/>
      <c r="Q9" s="285" t="s">
        <v>47</v>
      </c>
      <c r="R9" s="287"/>
    </row>
    <row r="10" spans="1:20" ht="18" customHeight="1" x14ac:dyDescent="0.15">
      <c r="A10" s="297" t="s">
        <v>15</v>
      </c>
      <c r="B10" s="298"/>
      <c r="C10" s="298"/>
      <c r="D10" s="307"/>
      <c r="E10" s="273"/>
      <c r="F10" s="273"/>
      <c r="G10" s="273"/>
      <c r="H10" s="273"/>
      <c r="I10" s="273"/>
      <c r="J10" s="273"/>
      <c r="K10" s="273"/>
      <c r="L10" s="273"/>
      <c r="M10" s="279"/>
      <c r="N10" s="281"/>
      <c r="O10" s="273"/>
      <c r="P10" s="273"/>
      <c r="Q10" s="273"/>
      <c r="R10" s="273"/>
    </row>
    <row r="11" spans="1:20" ht="18" customHeight="1" x14ac:dyDescent="0.15">
      <c r="A11" s="299"/>
      <c r="B11" s="300"/>
      <c r="C11" s="300"/>
      <c r="D11" s="308"/>
      <c r="E11" s="274"/>
      <c r="F11" s="274"/>
      <c r="G11" s="274"/>
      <c r="H11" s="274"/>
      <c r="I11" s="274"/>
      <c r="J11" s="274"/>
      <c r="K11" s="274"/>
      <c r="L11" s="274"/>
      <c r="M11" s="282"/>
      <c r="N11" s="284"/>
      <c r="O11" s="274"/>
      <c r="P11" s="274"/>
      <c r="Q11" s="274"/>
      <c r="R11" s="274"/>
    </row>
    <row r="12" spans="1:20" ht="18" customHeight="1" x14ac:dyDescent="0.15">
      <c r="A12" s="299"/>
      <c r="B12" s="300"/>
      <c r="C12" s="300"/>
      <c r="D12" s="308"/>
      <c r="E12" s="274"/>
      <c r="F12" s="274"/>
      <c r="G12" s="274"/>
      <c r="H12" s="274"/>
      <c r="I12" s="274"/>
      <c r="J12" s="274"/>
      <c r="K12" s="274"/>
      <c r="L12" s="274"/>
      <c r="M12" s="285"/>
      <c r="N12" s="287"/>
      <c r="O12" s="274"/>
      <c r="P12" s="274"/>
      <c r="Q12" s="274"/>
      <c r="R12" s="274"/>
    </row>
    <row r="13" spans="1:20" ht="18" customHeight="1" x14ac:dyDescent="0.15">
      <c r="A13" s="297" t="s">
        <v>16</v>
      </c>
      <c r="B13" s="298"/>
      <c r="C13" s="298"/>
      <c r="D13" s="298"/>
      <c r="E13" s="276" t="str">
        <f>'実績報告(別紙2)'!D42</f>
        <v/>
      </c>
      <c r="F13" s="276"/>
      <c r="G13" s="301">
        <v>0</v>
      </c>
      <c r="H13" s="301"/>
      <c r="I13" s="276" t="str">
        <f>IF(E13="","",E13-G13)</f>
        <v/>
      </c>
      <c r="J13" s="276"/>
      <c r="K13" s="276" t="str">
        <f>IF(入力シート!C4=0,"",IF(入力シート!C7="○",300000,130000))</f>
        <v/>
      </c>
      <c r="L13" s="276"/>
      <c r="M13" s="276" t="str">
        <f>IF(I13="","",MIN(I13,K13))</f>
        <v/>
      </c>
      <c r="N13" s="276"/>
      <c r="O13" s="276" t="str">
        <f>IF(M13="","",ROUNDDOWN(M13*0.95,-3))</f>
        <v/>
      </c>
      <c r="P13" s="276"/>
      <c r="Q13" s="303" t="str">
        <f>O13</f>
        <v/>
      </c>
      <c r="R13" s="304"/>
    </row>
    <row r="14" spans="1:20" ht="18" customHeight="1" x14ac:dyDescent="0.15">
      <c r="A14" s="299"/>
      <c r="B14" s="300"/>
      <c r="C14" s="300"/>
      <c r="D14" s="300"/>
      <c r="E14" s="277"/>
      <c r="F14" s="277"/>
      <c r="G14" s="302"/>
      <c r="H14" s="302"/>
      <c r="I14" s="277"/>
      <c r="J14" s="277"/>
      <c r="K14" s="277"/>
      <c r="L14" s="277"/>
      <c r="M14" s="277"/>
      <c r="N14" s="277"/>
      <c r="O14" s="277"/>
      <c r="P14" s="277"/>
      <c r="Q14" s="305"/>
      <c r="R14" s="306"/>
    </row>
    <row r="15" spans="1:20" ht="18" customHeight="1" x14ac:dyDescent="0.15">
      <c r="A15" s="299"/>
      <c r="B15" s="300"/>
      <c r="C15" s="300"/>
      <c r="D15" s="300"/>
      <c r="E15" s="277"/>
      <c r="F15" s="277"/>
      <c r="G15" s="302"/>
      <c r="H15" s="302"/>
      <c r="I15" s="277"/>
      <c r="J15" s="277"/>
      <c r="K15" s="277"/>
      <c r="L15" s="277"/>
      <c r="M15" s="277"/>
      <c r="N15" s="277"/>
      <c r="O15" s="277"/>
      <c r="P15" s="277"/>
      <c r="Q15" s="305"/>
      <c r="R15" s="306"/>
    </row>
    <row r="16" spans="1:20" ht="18" customHeight="1" x14ac:dyDescent="0.15">
      <c r="A16" s="313" t="s">
        <v>17</v>
      </c>
      <c r="B16" s="314"/>
      <c r="C16" s="314"/>
      <c r="D16" s="314"/>
      <c r="E16" s="273"/>
      <c r="F16" s="273"/>
      <c r="G16" s="273"/>
      <c r="H16" s="273"/>
      <c r="I16" s="273"/>
      <c r="J16" s="273"/>
      <c r="K16" s="273"/>
      <c r="L16" s="273"/>
      <c r="M16" s="273"/>
      <c r="N16" s="273"/>
      <c r="O16" s="273"/>
      <c r="P16" s="273"/>
      <c r="Q16" s="280"/>
      <c r="R16" s="281"/>
    </row>
    <row r="17" spans="1:18" ht="18" customHeight="1" x14ac:dyDescent="0.15">
      <c r="A17" s="315"/>
      <c r="B17" s="316"/>
      <c r="C17" s="316"/>
      <c r="D17" s="316"/>
      <c r="E17" s="274"/>
      <c r="F17" s="274"/>
      <c r="G17" s="274"/>
      <c r="H17" s="274"/>
      <c r="I17" s="274"/>
      <c r="J17" s="274"/>
      <c r="K17" s="274"/>
      <c r="L17" s="274"/>
      <c r="M17" s="274"/>
      <c r="N17" s="274"/>
      <c r="O17" s="274"/>
      <c r="P17" s="274"/>
      <c r="Q17" s="283"/>
      <c r="R17" s="284"/>
    </row>
    <row r="18" spans="1:18" ht="18" customHeight="1" x14ac:dyDescent="0.15">
      <c r="A18" s="317"/>
      <c r="B18" s="318"/>
      <c r="C18" s="318"/>
      <c r="D18" s="318"/>
      <c r="E18" s="275"/>
      <c r="F18" s="275"/>
      <c r="G18" s="275"/>
      <c r="H18" s="275"/>
      <c r="I18" s="275"/>
      <c r="J18" s="275"/>
      <c r="K18" s="275"/>
      <c r="L18" s="275"/>
      <c r="M18" s="274"/>
      <c r="N18" s="274"/>
      <c r="O18" s="274"/>
      <c r="P18" s="274"/>
      <c r="Q18" s="286"/>
      <c r="R18" s="287"/>
    </row>
    <row r="19" spans="1:18" ht="18" customHeight="1" x14ac:dyDescent="0.15">
      <c r="A19" s="297" t="s">
        <v>18</v>
      </c>
      <c r="B19" s="298"/>
      <c r="C19" s="298"/>
      <c r="D19" s="298"/>
      <c r="E19" s="273"/>
      <c r="F19" s="273"/>
      <c r="G19" s="273"/>
      <c r="H19" s="273"/>
      <c r="I19" s="273"/>
      <c r="J19" s="273"/>
      <c r="K19" s="309"/>
      <c r="L19" s="309"/>
      <c r="M19" s="273"/>
      <c r="N19" s="273"/>
      <c r="O19" s="273"/>
      <c r="P19" s="273"/>
      <c r="Q19" s="280"/>
      <c r="R19" s="281"/>
    </row>
    <row r="20" spans="1:18" ht="18" customHeight="1" x14ac:dyDescent="0.15">
      <c r="A20" s="299"/>
      <c r="B20" s="300"/>
      <c r="C20" s="300"/>
      <c r="D20" s="300"/>
      <c r="E20" s="274"/>
      <c r="F20" s="274"/>
      <c r="G20" s="274"/>
      <c r="H20" s="274"/>
      <c r="I20" s="274"/>
      <c r="J20" s="274"/>
      <c r="K20" s="310"/>
      <c r="L20" s="310"/>
      <c r="M20" s="274"/>
      <c r="N20" s="274"/>
      <c r="O20" s="274"/>
      <c r="P20" s="274"/>
      <c r="Q20" s="283"/>
      <c r="R20" s="284"/>
    </row>
    <row r="21" spans="1:18" ht="18" customHeight="1" x14ac:dyDescent="0.15">
      <c r="A21" s="299"/>
      <c r="B21" s="300"/>
      <c r="C21" s="300"/>
      <c r="D21" s="300"/>
      <c r="E21" s="274"/>
      <c r="F21" s="274"/>
      <c r="G21" s="274"/>
      <c r="H21" s="274"/>
      <c r="I21" s="274"/>
      <c r="J21" s="274"/>
      <c r="K21" s="310"/>
      <c r="L21" s="310"/>
      <c r="M21" s="274"/>
      <c r="N21" s="274"/>
      <c r="O21" s="274"/>
      <c r="P21" s="274"/>
      <c r="Q21" s="283"/>
      <c r="R21" s="284"/>
    </row>
    <row r="22" spans="1:18" ht="18" customHeight="1" x14ac:dyDescent="0.15">
      <c r="A22" s="279" t="s">
        <v>36</v>
      </c>
      <c r="B22" s="280"/>
      <c r="C22" s="280"/>
      <c r="D22" s="280"/>
      <c r="E22" s="272" t="str">
        <f>IF(E13="","",E13)</f>
        <v/>
      </c>
      <c r="F22" s="273"/>
      <c r="G22" s="272">
        <f>IF(G13="","",G13)</f>
        <v>0</v>
      </c>
      <c r="H22" s="273"/>
      <c r="I22" s="272" t="str">
        <f>IF(I13="","",I13)</f>
        <v/>
      </c>
      <c r="J22" s="273"/>
      <c r="K22" s="272" t="str">
        <f>IF(K13="","",K13)</f>
        <v/>
      </c>
      <c r="L22" s="273"/>
      <c r="M22" s="272" t="str">
        <f>IF(M13="","",M13)</f>
        <v/>
      </c>
      <c r="N22" s="273"/>
      <c r="O22" s="272" t="str">
        <f>IF(O13="","",O13)</f>
        <v/>
      </c>
      <c r="P22" s="273"/>
      <c r="Q22" s="272" t="str">
        <f>IF(Q13="","",Q13)</f>
        <v/>
      </c>
      <c r="R22" s="273"/>
    </row>
    <row r="23" spans="1:18" ht="18" customHeight="1" x14ac:dyDescent="0.15">
      <c r="A23" s="282"/>
      <c r="B23" s="283"/>
      <c r="C23" s="283"/>
      <c r="D23" s="283"/>
      <c r="E23" s="274"/>
      <c r="F23" s="274"/>
      <c r="G23" s="274"/>
      <c r="H23" s="274"/>
      <c r="I23" s="274"/>
      <c r="J23" s="274"/>
      <c r="K23" s="274"/>
      <c r="L23" s="274"/>
      <c r="M23" s="274"/>
      <c r="N23" s="274"/>
      <c r="O23" s="274"/>
      <c r="P23" s="274"/>
      <c r="Q23" s="274"/>
      <c r="R23" s="274"/>
    </row>
    <row r="24" spans="1:18" ht="18" customHeight="1" x14ac:dyDescent="0.15">
      <c r="A24" s="285"/>
      <c r="B24" s="286"/>
      <c r="C24" s="286"/>
      <c r="D24" s="286"/>
      <c r="E24" s="275"/>
      <c r="F24" s="275"/>
      <c r="G24" s="275"/>
      <c r="H24" s="275"/>
      <c r="I24" s="275"/>
      <c r="J24" s="275"/>
      <c r="K24" s="275"/>
      <c r="L24" s="275"/>
      <c r="M24" s="275"/>
      <c r="N24" s="275"/>
      <c r="O24" s="275"/>
      <c r="P24" s="275"/>
      <c r="Q24" s="275"/>
      <c r="R24" s="275"/>
    </row>
    <row r="25" spans="1:18" ht="13.5" customHeight="1" x14ac:dyDescent="0.15"/>
    <row r="26" spans="1:18" ht="13.5" customHeight="1" x14ac:dyDescent="0.15"/>
    <row r="27" spans="1:18" ht="13.5" customHeight="1" x14ac:dyDescent="0.15"/>
    <row r="28" spans="1:18" ht="13.5" customHeight="1" x14ac:dyDescent="0.15"/>
  </sheetData>
  <sheetProtection sheet="1" formatCells="0" formatColumns="0" formatRows="0" insertHyperlinks="0" autoFilter="0" pivotTables="0"/>
  <mergeCells count="58">
    <mergeCell ref="L3:R4"/>
    <mergeCell ref="A16:D18"/>
    <mergeCell ref="E16:F18"/>
    <mergeCell ref="G16:H18"/>
    <mergeCell ref="I16:J18"/>
    <mergeCell ref="K16:L18"/>
    <mergeCell ref="E10:F12"/>
    <mergeCell ref="G10:H12"/>
    <mergeCell ref="I10:J12"/>
    <mergeCell ref="K10:L12"/>
    <mergeCell ref="M10:N12"/>
    <mergeCell ref="G19:H21"/>
    <mergeCell ref="I19:J21"/>
    <mergeCell ref="K19:L21"/>
    <mergeCell ref="Q19:R21"/>
    <mergeCell ref="Q16:R18"/>
    <mergeCell ref="M19:N21"/>
    <mergeCell ref="O19:P21"/>
    <mergeCell ref="A22:D24"/>
    <mergeCell ref="E22:F24"/>
    <mergeCell ref="Q9:R9"/>
    <mergeCell ref="A13:D15"/>
    <mergeCell ref="E13:F15"/>
    <mergeCell ref="G13:H15"/>
    <mergeCell ref="I13:J15"/>
    <mergeCell ref="K13:L15"/>
    <mergeCell ref="Q13:R15"/>
    <mergeCell ref="G22:H24"/>
    <mergeCell ref="I22:J24"/>
    <mergeCell ref="K22:L24"/>
    <mergeCell ref="Q22:R24"/>
    <mergeCell ref="A10:D12"/>
    <mergeCell ref="A19:D21"/>
    <mergeCell ref="E19:F21"/>
    <mergeCell ref="A2:R2"/>
    <mergeCell ref="A7:D9"/>
    <mergeCell ref="E7:F8"/>
    <mergeCell ref="G7:H8"/>
    <mergeCell ref="I7:J8"/>
    <mergeCell ref="K7:L8"/>
    <mergeCell ref="Q7:R8"/>
    <mergeCell ref="E9:F9"/>
    <mergeCell ref="G9:H9"/>
    <mergeCell ref="I9:J9"/>
    <mergeCell ref="Q6:R6"/>
    <mergeCell ref="M7:N8"/>
    <mergeCell ref="M9:N9"/>
    <mergeCell ref="O7:P8"/>
    <mergeCell ref="O9:P9"/>
    <mergeCell ref="K9:L9"/>
    <mergeCell ref="M22:N24"/>
    <mergeCell ref="O22:P24"/>
    <mergeCell ref="O10:P12"/>
    <mergeCell ref="Q10:R12"/>
    <mergeCell ref="M13:N15"/>
    <mergeCell ref="O13:P15"/>
    <mergeCell ref="M16:N18"/>
    <mergeCell ref="O16:P18"/>
  </mergeCells>
  <phoneticPr fontId="1"/>
  <conditionalFormatting sqref="G13:H15">
    <cfRule type="cellIs" dxfId="3" priority="1" operator="equal">
      <formula>""</formula>
    </cfRule>
  </conditionalFormatting>
  <dataValidations count="1">
    <dataValidation type="list" errorStyle="information" allowBlank="1" showInputMessage="1" showErrorMessage="1" error="30,000か13,000を入力してください。" sqref="K13:L15">
      <formula1>"300000,130000"</formula1>
    </dataValidation>
  </dataValidations>
  <pageMargins left="0.7" right="0.7"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4"/>
  <sheetViews>
    <sheetView view="pageBreakPreview" zoomScaleNormal="100" zoomScaleSheetLayoutView="100" workbookViewId="0">
      <selection activeCell="E4" sqref="E4:H5"/>
    </sheetView>
  </sheetViews>
  <sheetFormatPr defaultColWidth="9" defaultRowHeight="18" customHeight="1" x14ac:dyDescent="0.15"/>
  <cols>
    <col min="1" max="3" width="10.125" style="3" customWidth="1"/>
    <col min="4" max="5" width="7.25" style="3" customWidth="1"/>
    <col min="6" max="7" width="15" style="3" customWidth="1"/>
    <col min="8" max="8" width="10.125" style="3" customWidth="1"/>
    <col min="9" max="16384" width="9" style="3"/>
  </cols>
  <sheetData>
    <row r="1" spans="1:10" ht="18" customHeight="1" x14ac:dyDescent="0.15">
      <c r="A1" s="3" t="s">
        <v>30</v>
      </c>
    </row>
    <row r="3" spans="1:10" ht="18" customHeight="1" x14ac:dyDescent="0.15">
      <c r="A3" s="278" t="s">
        <v>35</v>
      </c>
      <c r="B3" s="278"/>
      <c r="C3" s="278"/>
      <c r="D3" s="278"/>
      <c r="E3" s="278"/>
      <c r="F3" s="278"/>
      <c r="G3" s="278"/>
      <c r="H3" s="278"/>
    </row>
    <row r="4" spans="1:10" ht="18" customHeight="1" x14ac:dyDescent="0.15">
      <c r="E4" s="327" t="str">
        <f>IF(入力シート!C4=0,"",入力シート!C4)</f>
        <v/>
      </c>
      <c r="F4" s="327"/>
      <c r="G4" s="327"/>
      <c r="H4" s="327"/>
    </row>
    <row r="5" spans="1:10" ht="18" customHeight="1" x14ac:dyDescent="0.15">
      <c r="D5" s="66" t="s">
        <v>54</v>
      </c>
      <c r="E5" s="328"/>
      <c r="F5" s="328"/>
      <c r="G5" s="328"/>
      <c r="H5" s="328"/>
      <c r="J5" s="4"/>
    </row>
    <row r="7" spans="1:10" ht="18" customHeight="1" x14ac:dyDescent="0.15">
      <c r="G7" s="292" t="s">
        <v>25</v>
      </c>
      <c r="H7" s="292"/>
    </row>
    <row r="8" spans="1:10" ht="18" customHeight="1" x14ac:dyDescent="0.15">
      <c r="A8" s="273" t="s">
        <v>32</v>
      </c>
      <c r="B8" s="273"/>
      <c r="C8" s="273"/>
      <c r="D8" s="279" t="s">
        <v>28</v>
      </c>
      <c r="E8" s="281"/>
      <c r="F8" s="279" t="s">
        <v>33</v>
      </c>
      <c r="G8" s="280"/>
      <c r="H8" s="281"/>
    </row>
    <row r="9" spans="1:10" ht="18" customHeight="1" x14ac:dyDescent="0.15">
      <c r="A9" s="275"/>
      <c r="B9" s="275"/>
      <c r="C9" s="275"/>
      <c r="D9" s="285"/>
      <c r="E9" s="287"/>
      <c r="F9" s="285"/>
      <c r="G9" s="286"/>
      <c r="H9" s="287"/>
    </row>
    <row r="10" spans="1:10" ht="18" customHeight="1" x14ac:dyDescent="0.15">
      <c r="A10" s="9"/>
      <c r="B10" s="4"/>
      <c r="C10" s="4"/>
      <c r="D10" s="279"/>
      <c r="E10" s="281"/>
      <c r="F10" s="53"/>
      <c r="G10" s="54"/>
      <c r="H10" s="55"/>
    </row>
    <row r="11" spans="1:10" ht="18" customHeight="1" x14ac:dyDescent="0.15">
      <c r="A11" s="7" t="s">
        <v>82</v>
      </c>
      <c r="B11" s="6"/>
      <c r="C11" s="8"/>
      <c r="D11" s="282"/>
      <c r="E11" s="284"/>
      <c r="F11" s="56"/>
      <c r="G11" s="57"/>
      <c r="H11" s="58"/>
    </row>
    <row r="12" spans="1:10" ht="18" customHeight="1" x14ac:dyDescent="0.15">
      <c r="A12" s="7"/>
      <c r="B12" s="6" t="s">
        <v>84</v>
      </c>
      <c r="C12" s="8"/>
      <c r="D12" s="323" t="str">
        <f>IF(SUM(H12:H22)=0,"",MIN(130000,SUM(H12:H22)))</f>
        <v/>
      </c>
      <c r="E12" s="284"/>
      <c r="F12" s="321" t="str">
        <f>IF(利用目的及び効果!C10=0,"",利用目的及び効果!C10)</f>
        <v/>
      </c>
      <c r="G12" s="322"/>
      <c r="H12" s="65" t="str">
        <f>IF(利用目的及び効果!D10=0,"",利用目的及び効果!D10)</f>
        <v/>
      </c>
    </row>
    <row r="13" spans="1:10" ht="18" customHeight="1" x14ac:dyDescent="0.15">
      <c r="A13" s="7"/>
      <c r="B13" s="6" t="s">
        <v>142</v>
      </c>
      <c r="C13" s="8"/>
      <c r="D13" s="323"/>
      <c r="E13" s="284"/>
      <c r="F13" s="321" t="str">
        <f>IF(利用目的及び効果!C11=0,"",利用目的及び効果!C11)</f>
        <v/>
      </c>
      <c r="G13" s="322"/>
      <c r="H13" s="65" t="str">
        <f>IF(利用目的及び効果!D11=0,"",利用目的及び効果!D11)</f>
        <v/>
      </c>
    </row>
    <row r="14" spans="1:10" ht="18" customHeight="1" x14ac:dyDescent="0.15">
      <c r="A14" s="7"/>
      <c r="B14" s="6"/>
      <c r="C14" s="8"/>
      <c r="D14" s="323"/>
      <c r="E14" s="284"/>
      <c r="F14" s="321" t="str">
        <f>IF(利用目的及び効果!C12=0,"",利用目的及び効果!C12)</f>
        <v/>
      </c>
      <c r="G14" s="322"/>
      <c r="H14" s="65" t="str">
        <f>IF(利用目的及び効果!D12=0,"",利用目的及び効果!D12)</f>
        <v/>
      </c>
    </row>
    <row r="15" spans="1:10" ht="18" customHeight="1" x14ac:dyDescent="0.15">
      <c r="A15" s="7"/>
      <c r="B15" s="6"/>
      <c r="C15" s="8"/>
      <c r="D15" s="323"/>
      <c r="E15" s="284"/>
      <c r="F15" s="321" t="str">
        <f>IF(利用目的及び効果!C13=0,"",利用目的及び効果!C13)</f>
        <v/>
      </c>
      <c r="G15" s="322"/>
      <c r="H15" s="65" t="str">
        <f>IF(利用目的及び効果!D13=0,"",利用目的及び効果!D13)</f>
        <v/>
      </c>
    </row>
    <row r="16" spans="1:10" ht="18" customHeight="1" x14ac:dyDescent="0.15">
      <c r="A16" s="7"/>
      <c r="B16" s="6"/>
      <c r="C16" s="8"/>
      <c r="D16" s="323"/>
      <c r="E16" s="284"/>
      <c r="F16" s="321" t="str">
        <f>IF(利用目的及び効果!C14=0,"",利用目的及び効果!C14)</f>
        <v/>
      </c>
      <c r="G16" s="322"/>
      <c r="H16" s="65" t="str">
        <f>IF(利用目的及び効果!D14=0,"",利用目的及び効果!D14)</f>
        <v/>
      </c>
    </row>
    <row r="17" spans="1:8" ht="18" customHeight="1" x14ac:dyDescent="0.15">
      <c r="A17" s="7"/>
      <c r="B17" s="6"/>
      <c r="C17" s="8"/>
      <c r="D17" s="323"/>
      <c r="E17" s="284"/>
      <c r="F17" s="321" t="str">
        <f>IF(利用目的及び効果!C15=0,"",利用目的及び効果!C15)</f>
        <v/>
      </c>
      <c r="G17" s="322"/>
      <c r="H17" s="65" t="str">
        <f>IF(利用目的及び効果!D15=0,"",利用目的及び効果!D15)</f>
        <v/>
      </c>
    </row>
    <row r="18" spans="1:8" ht="18" customHeight="1" x14ac:dyDescent="0.15">
      <c r="A18" s="7"/>
      <c r="B18" s="6"/>
      <c r="C18" s="8"/>
      <c r="D18" s="323"/>
      <c r="E18" s="284"/>
      <c r="F18" s="321" t="str">
        <f>IF(利用目的及び効果!C16=0,"",利用目的及び効果!C16)</f>
        <v/>
      </c>
      <c r="G18" s="322"/>
      <c r="H18" s="65" t="str">
        <f>IF(利用目的及び効果!D16=0,"",利用目的及び効果!D16)</f>
        <v/>
      </c>
    </row>
    <row r="19" spans="1:8" ht="18" customHeight="1" x14ac:dyDescent="0.15">
      <c r="A19" s="7"/>
      <c r="B19" s="6"/>
      <c r="C19" s="8"/>
      <c r="D19" s="323"/>
      <c r="E19" s="284"/>
      <c r="F19" s="321" t="str">
        <f>IF(利用目的及び効果!C17=0,"",利用目的及び効果!C17)</f>
        <v/>
      </c>
      <c r="G19" s="322"/>
      <c r="H19" s="65" t="str">
        <f>IF(利用目的及び効果!D17=0,"",利用目的及び効果!D17)</f>
        <v/>
      </c>
    </row>
    <row r="20" spans="1:8" ht="18" customHeight="1" x14ac:dyDescent="0.15">
      <c r="A20" s="7"/>
      <c r="B20" s="6"/>
      <c r="C20" s="8"/>
      <c r="D20" s="323"/>
      <c r="E20" s="284"/>
      <c r="F20" s="321" t="str">
        <f>IF(利用目的及び効果!C18=0,"",利用目的及び効果!C18)</f>
        <v/>
      </c>
      <c r="G20" s="322"/>
      <c r="H20" s="65" t="str">
        <f>IF(利用目的及び効果!D18=0,"",利用目的及び効果!D18)</f>
        <v/>
      </c>
    </row>
    <row r="21" spans="1:8" ht="18" customHeight="1" x14ac:dyDescent="0.15">
      <c r="A21" s="7"/>
      <c r="B21" s="6"/>
      <c r="C21" s="8"/>
      <c r="D21" s="323"/>
      <c r="E21" s="284"/>
      <c r="F21" s="321" t="str">
        <f>IF(利用目的及び効果!C19=0,"",利用目的及び効果!C19)</f>
        <v/>
      </c>
      <c r="G21" s="322"/>
      <c r="H21" s="65" t="str">
        <f>IF(利用目的及び効果!D19=0,"",利用目的及び効果!D19)</f>
        <v/>
      </c>
    </row>
    <row r="22" spans="1:8" ht="18" customHeight="1" x14ac:dyDescent="0.15">
      <c r="A22" s="7"/>
      <c r="B22" s="6"/>
      <c r="C22" s="8"/>
      <c r="D22" s="282"/>
      <c r="E22" s="284"/>
      <c r="F22" s="63"/>
      <c r="G22" s="64"/>
      <c r="H22" s="65"/>
    </row>
    <row r="23" spans="1:8" ht="18" customHeight="1" x14ac:dyDescent="0.15">
      <c r="A23" s="7"/>
      <c r="B23" s="6" t="s">
        <v>83</v>
      </c>
      <c r="C23" s="8"/>
      <c r="D23" s="323" t="str">
        <f>IF(SUM(H23:H32)=0,"",SUM(H23:H32))</f>
        <v/>
      </c>
      <c r="E23" s="284"/>
      <c r="F23" s="319" t="str">
        <f>IF(利用目的及び効果!C22=0,"",利用目的及び効果!C22)</f>
        <v/>
      </c>
      <c r="G23" s="320"/>
      <c r="H23" s="65" t="str">
        <f>IF(利用目的及び効果!D22=0,"",利用目的及び効果!D22)</f>
        <v/>
      </c>
    </row>
    <row r="24" spans="1:8" ht="18" customHeight="1" x14ac:dyDescent="0.15">
      <c r="A24" s="7"/>
      <c r="B24" s="6"/>
      <c r="C24" s="8"/>
      <c r="D24" s="323"/>
      <c r="E24" s="284"/>
      <c r="F24" s="319" t="str">
        <f>IF(利用目的及び効果!C23=0,"",利用目的及び効果!C23)</f>
        <v/>
      </c>
      <c r="G24" s="320"/>
      <c r="H24" s="65" t="str">
        <f>IF(利用目的及び効果!D23=0,"",利用目的及び効果!D23)</f>
        <v/>
      </c>
    </row>
    <row r="25" spans="1:8" ht="18" customHeight="1" x14ac:dyDescent="0.15">
      <c r="A25" s="7"/>
      <c r="B25" s="6"/>
      <c r="C25" s="8"/>
      <c r="D25" s="323"/>
      <c r="E25" s="284"/>
      <c r="F25" s="319" t="str">
        <f>IF(利用目的及び効果!C24=0,"",利用目的及び効果!C24)</f>
        <v/>
      </c>
      <c r="G25" s="320"/>
      <c r="H25" s="65" t="str">
        <f>IF(利用目的及び効果!D24=0,"",利用目的及び効果!D24)</f>
        <v/>
      </c>
    </row>
    <row r="26" spans="1:8" ht="18" customHeight="1" x14ac:dyDescent="0.15">
      <c r="A26" s="7"/>
      <c r="B26" s="6"/>
      <c r="C26" s="8"/>
      <c r="D26" s="323"/>
      <c r="E26" s="284"/>
      <c r="F26" s="319" t="str">
        <f>IF(利用目的及び効果!C25=0,"",利用目的及び効果!C25)</f>
        <v/>
      </c>
      <c r="G26" s="320"/>
      <c r="H26" s="65" t="str">
        <f>IF(利用目的及び効果!D25=0,"",利用目的及び効果!D25)</f>
        <v/>
      </c>
    </row>
    <row r="27" spans="1:8" ht="18" customHeight="1" x14ac:dyDescent="0.15">
      <c r="A27" s="7"/>
      <c r="B27" s="6"/>
      <c r="C27" s="8"/>
      <c r="D27" s="323"/>
      <c r="E27" s="284"/>
      <c r="F27" s="319" t="str">
        <f>IF(利用目的及び効果!C26=0,"",利用目的及び効果!C26)</f>
        <v/>
      </c>
      <c r="G27" s="320"/>
      <c r="H27" s="65" t="str">
        <f>IF(利用目的及び効果!D26=0,"",利用目的及び効果!D26)</f>
        <v/>
      </c>
    </row>
    <row r="28" spans="1:8" ht="18" customHeight="1" x14ac:dyDescent="0.15">
      <c r="A28" s="7"/>
      <c r="B28" s="6"/>
      <c r="C28" s="6"/>
      <c r="D28" s="323"/>
      <c r="E28" s="284"/>
      <c r="F28" s="319" t="str">
        <f>IF(利用目的及び効果!C27=0,"",利用目的及び効果!C27)</f>
        <v/>
      </c>
      <c r="G28" s="320"/>
      <c r="H28" s="65" t="str">
        <f>IF(利用目的及び効果!D27=0,"",利用目的及び効果!D27)</f>
        <v/>
      </c>
    </row>
    <row r="29" spans="1:8" ht="18" customHeight="1" x14ac:dyDescent="0.15">
      <c r="A29" s="7"/>
      <c r="B29" s="6"/>
      <c r="C29" s="6"/>
      <c r="D29" s="323"/>
      <c r="E29" s="284"/>
      <c r="F29" s="319" t="str">
        <f>IF(利用目的及び効果!C28=0,"",利用目的及び効果!C28)</f>
        <v/>
      </c>
      <c r="G29" s="320"/>
      <c r="H29" s="65" t="str">
        <f>IF(利用目的及び効果!D28=0,"",利用目的及び効果!D28)</f>
        <v/>
      </c>
    </row>
    <row r="30" spans="1:8" ht="18" customHeight="1" x14ac:dyDescent="0.15">
      <c r="A30" s="7"/>
      <c r="B30" s="6"/>
      <c r="C30" s="6"/>
      <c r="D30" s="323"/>
      <c r="E30" s="284"/>
      <c r="F30" s="319" t="str">
        <f>IF(利用目的及び効果!C29=0,"",利用目的及び効果!C29)</f>
        <v/>
      </c>
      <c r="G30" s="320"/>
      <c r="H30" s="65" t="str">
        <f>IF(利用目的及び効果!D29=0,"",利用目的及び効果!D29)</f>
        <v/>
      </c>
    </row>
    <row r="31" spans="1:8" ht="18" customHeight="1" x14ac:dyDescent="0.15">
      <c r="A31" s="7"/>
      <c r="B31" s="6"/>
      <c r="C31" s="6"/>
      <c r="D31" s="323"/>
      <c r="E31" s="284"/>
      <c r="F31" s="319" t="str">
        <f>IF(利用目的及び効果!C30=0,"",利用目的及び効果!C30)</f>
        <v/>
      </c>
      <c r="G31" s="320"/>
      <c r="H31" s="65" t="str">
        <f>IF(利用目的及び効果!D30=0,"",利用目的及び効果!D30)</f>
        <v/>
      </c>
    </row>
    <row r="32" spans="1:8" ht="18" customHeight="1" x14ac:dyDescent="0.15">
      <c r="A32" s="7"/>
      <c r="B32" s="6"/>
      <c r="C32" s="6"/>
      <c r="D32" s="323"/>
      <c r="E32" s="284"/>
      <c r="F32" s="319" t="str">
        <f>IF(利用目的及び効果!C31=0,"",利用目的及び効果!C31)</f>
        <v/>
      </c>
      <c r="G32" s="320"/>
      <c r="H32" s="65" t="str">
        <f>IF(利用目的及び効果!D31=0,"",利用目的及び効果!D31)</f>
        <v/>
      </c>
    </row>
    <row r="33" spans="1:8" ht="18" customHeight="1" x14ac:dyDescent="0.15">
      <c r="A33" s="7"/>
      <c r="B33" s="6"/>
      <c r="C33" s="6"/>
      <c r="D33" s="323"/>
      <c r="E33" s="284"/>
      <c r="F33" s="59"/>
      <c r="G33" s="57"/>
      <c r="H33" s="58"/>
    </row>
    <row r="34" spans="1:8" ht="18" customHeight="1" x14ac:dyDescent="0.15">
      <c r="A34" s="7" t="s">
        <v>81</v>
      </c>
      <c r="B34" s="6"/>
      <c r="C34" s="6"/>
      <c r="D34" s="282"/>
      <c r="E34" s="284"/>
      <c r="F34" s="59"/>
      <c r="G34" s="57"/>
      <c r="H34" s="58"/>
    </row>
    <row r="35" spans="1:8" ht="18" customHeight="1" x14ac:dyDescent="0.15">
      <c r="A35" s="7"/>
      <c r="B35" s="6"/>
      <c r="C35" s="6"/>
      <c r="D35" s="282"/>
      <c r="E35" s="284"/>
      <c r="F35" s="56"/>
      <c r="G35" s="57"/>
      <c r="H35" s="58"/>
    </row>
    <row r="36" spans="1:8" ht="18" customHeight="1" x14ac:dyDescent="0.15">
      <c r="A36" s="7"/>
      <c r="B36" s="6"/>
      <c r="C36" s="6"/>
      <c r="D36" s="282"/>
      <c r="E36" s="284"/>
      <c r="F36" s="56"/>
      <c r="G36" s="57"/>
      <c r="H36" s="58"/>
    </row>
    <row r="37" spans="1:8" ht="18" customHeight="1" x14ac:dyDescent="0.15">
      <c r="A37" s="7"/>
      <c r="B37" s="6"/>
      <c r="C37" s="6"/>
      <c r="D37" s="282"/>
      <c r="E37" s="284"/>
      <c r="F37" s="56"/>
      <c r="G37" s="57"/>
      <c r="H37" s="58"/>
    </row>
    <row r="38" spans="1:8" ht="18" customHeight="1" x14ac:dyDescent="0.15">
      <c r="A38" s="7"/>
      <c r="B38" s="6"/>
      <c r="C38" s="6"/>
      <c r="D38" s="282"/>
      <c r="E38" s="284"/>
      <c r="F38" s="56"/>
      <c r="G38" s="57"/>
      <c r="H38" s="58"/>
    </row>
    <row r="39" spans="1:8" ht="18" customHeight="1" x14ac:dyDescent="0.15">
      <c r="A39" s="7"/>
      <c r="B39" s="6"/>
      <c r="C39" s="6"/>
      <c r="D39" s="282"/>
      <c r="E39" s="284"/>
      <c r="F39" s="56"/>
      <c r="G39" s="57"/>
      <c r="H39" s="58"/>
    </row>
    <row r="40" spans="1:8" ht="18" customHeight="1" x14ac:dyDescent="0.15">
      <c r="A40" s="9"/>
      <c r="B40" s="4"/>
      <c r="C40" s="4"/>
      <c r="D40" s="282"/>
      <c r="E40" s="284"/>
      <c r="F40" s="56"/>
      <c r="G40" s="57"/>
      <c r="H40" s="58"/>
    </row>
    <row r="41" spans="1:8" ht="18" customHeight="1" x14ac:dyDescent="0.15">
      <c r="A41" s="9"/>
      <c r="B41" s="4"/>
      <c r="C41" s="4"/>
      <c r="D41" s="285"/>
      <c r="E41" s="287"/>
      <c r="F41" s="60"/>
      <c r="G41" s="61"/>
      <c r="H41" s="62"/>
    </row>
    <row r="42" spans="1:8" ht="18" customHeight="1" x14ac:dyDescent="0.15">
      <c r="A42" s="273" t="s">
        <v>31</v>
      </c>
      <c r="B42" s="273"/>
      <c r="C42" s="273"/>
      <c r="D42" s="324" t="str">
        <f>IF(SUM(D10:E41)=0,"",SUM(D10:E41))</f>
        <v/>
      </c>
      <c r="E42" s="324"/>
      <c r="F42" s="273"/>
      <c r="G42" s="273"/>
      <c r="H42" s="273"/>
    </row>
    <row r="43" spans="1:8" ht="18" customHeight="1" x14ac:dyDescent="0.15">
      <c r="A43" s="274"/>
      <c r="B43" s="274"/>
      <c r="C43" s="274"/>
      <c r="D43" s="325"/>
      <c r="E43" s="325"/>
      <c r="F43" s="274"/>
      <c r="G43" s="274"/>
      <c r="H43" s="274"/>
    </row>
    <row r="44" spans="1:8" ht="18" customHeight="1" x14ac:dyDescent="0.15">
      <c r="A44" s="275"/>
      <c r="B44" s="275"/>
      <c r="C44" s="275"/>
      <c r="D44" s="326"/>
      <c r="E44" s="326"/>
      <c r="F44" s="275"/>
      <c r="G44" s="275"/>
      <c r="H44" s="275"/>
    </row>
  </sheetData>
  <sheetProtection sheet="1" formatCells="0" formatColumns="0" formatRows="0" insertHyperlinks="0" autoFilter="0" pivotTables="0"/>
  <mergeCells count="61">
    <mergeCell ref="F42:H44"/>
    <mergeCell ref="A3:H3"/>
    <mergeCell ref="G7:H7"/>
    <mergeCell ref="A8:C9"/>
    <mergeCell ref="D8:E9"/>
    <mergeCell ref="F8:H9"/>
    <mergeCell ref="D24:E24"/>
    <mergeCell ref="E4:H5"/>
    <mergeCell ref="D10:E10"/>
    <mergeCell ref="D11:E11"/>
    <mergeCell ref="D12:E12"/>
    <mergeCell ref="D13:E13"/>
    <mergeCell ref="D14:E14"/>
    <mergeCell ref="D15:E15"/>
    <mergeCell ref="D17:E17"/>
    <mergeCell ref="D18:E18"/>
    <mergeCell ref="D19:E19"/>
    <mergeCell ref="D20:E20"/>
    <mergeCell ref="A42:C44"/>
    <mergeCell ref="D42:E44"/>
    <mergeCell ref="D39:E39"/>
    <mergeCell ref="D40:E40"/>
    <mergeCell ref="D41:E41"/>
    <mergeCell ref="D32:E32"/>
    <mergeCell ref="D33:E33"/>
    <mergeCell ref="D34:E34"/>
    <mergeCell ref="D35:E35"/>
    <mergeCell ref="D36:E36"/>
    <mergeCell ref="F12:G12"/>
    <mergeCell ref="F13:G13"/>
    <mergeCell ref="F14:G14"/>
    <mergeCell ref="D37:E37"/>
    <mergeCell ref="D38:E38"/>
    <mergeCell ref="D27:E27"/>
    <mergeCell ref="D28:E28"/>
    <mergeCell ref="D29:E29"/>
    <mergeCell ref="D30:E30"/>
    <mergeCell ref="D31:E31"/>
    <mergeCell ref="D21:E21"/>
    <mergeCell ref="D22:E22"/>
    <mergeCell ref="D23:E23"/>
    <mergeCell ref="D25:E25"/>
    <mergeCell ref="D26:E26"/>
    <mergeCell ref="D16:E16"/>
    <mergeCell ref="F20:G20"/>
    <mergeCell ref="F21:G21"/>
    <mergeCell ref="F24:G24"/>
    <mergeCell ref="F23:G23"/>
    <mergeCell ref="F15:G15"/>
    <mergeCell ref="F16:G16"/>
    <mergeCell ref="F17:G17"/>
    <mergeCell ref="F18:G18"/>
    <mergeCell ref="F19:G19"/>
    <mergeCell ref="F30:G30"/>
    <mergeCell ref="F31:G31"/>
    <mergeCell ref="F32:G32"/>
    <mergeCell ref="F25:G25"/>
    <mergeCell ref="F26:G26"/>
    <mergeCell ref="F27:G27"/>
    <mergeCell ref="F28:G28"/>
    <mergeCell ref="F29:G29"/>
  </mergeCells>
  <phoneticPr fontId="1"/>
  <pageMargins left="0.9055118110236221"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8"/>
  <sheetViews>
    <sheetView view="pageBreakPreview" zoomScale="110" zoomScaleNormal="70" zoomScaleSheetLayoutView="110" workbookViewId="0">
      <selection activeCell="E10" sqref="E10"/>
    </sheetView>
  </sheetViews>
  <sheetFormatPr defaultColWidth="9" defaultRowHeight="13.5" x14ac:dyDescent="0.15"/>
  <cols>
    <col min="1" max="1" width="2.625" style="24" customWidth="1"/>
    <col min="2" max="2" width="3.25" style="24" customWidth="1"/>
    <col min="3" max="3" width="29.25" style="25" customWidth="1"/>
    <col min="4" max="4" width="10.25" style="22" customWidth="1"/>
    <col min="5" max="5" width="42.5" style="23" customWidth="1"/>
    <col min="6" max="222" width="9" style="23"/>
    <col min="223" max="223" width="2.25" style="23" customWidth="1"/>
    <col min="224" max="224" width="4.125" style="23" bestFit="1" customWidth="1"/>
    <col min="225" max="225" width="19.75" style="23" customWidth="1"/>
    <col min="226" max="227" width="4.25" style="23" customWidth="1"/>
    <col min="228" max="228" width="27.75" style="23" customWidth="1"/>
    <col min="229" max="229" width="11.125" style="23" bestFit="1" customWidth="1"/>
    <col min="230" max="230" width="44.25" style="23" customWidth="1"/>
    <col min="231" max="231" width="8.875" style="23" customWidth="1"/>
    <col min="232" max="235" width="9" style="23"/>
    <col min="236" max="236" width="13.875" style="23" bestFit="1" customWidth="1"/>
    <col min="237" max="237" width="9" style="23" customWidth="1"/>
    <col min="238" max="478" width="9" style="23"/>
    <col min="479" max="479" width="2.25" style="23" customWidth="1"/>
    <col min="480" max="480" width="4.125" style="23" bestFit="1" customWidth="1"/>
    <col min="481" max="481" width="19.75" style="23" customWidth="1"/>
    <col min="482" max="483" width="4.25" style="23" customWidth="1"/>
    <col min="484" max="484" width="27.75" style="23" customWidth="1"/>
    <col min="485" max="485" width="11.125" style="23" bestFit="1" customWidth="1"/>
    <col min="486" max="486" width="44.25" style="23" customWidth="1"/>
    <col min="487" max="487" width="8.875" style="23" customWidth="1"/>
    <col min="488" max="491" width="9" style="23"/>
    <col min="492" max="492" width="13.875" style="23" bestFit="1" customWidth="1"/>
    <col min="493" max="493" width="9" style="23" customWidth="1"/>
    <col min="494" max="734" width="9" style="23"/>
    <col min="735" max="735" width="2.25" style="23" customWidth="1"/>
    <col min="736" max="736" width="4.125" style="23" bestFit="1" customWidth="1"/>
    <col min="737" max="737" width="19.75" style="23" customWidth="1"/>
    <col min="738" max="739" width="4.25" style="23" customWidth="1"/>
    <col min="740" max="740" width="27.75" style="23" customWidth="1"/>
    <col min="741" max="741" width="11.125" style="23" bestFit="1" customWidth="1"/>
    <col min="742" max="742" width="44.25" style="23" customWidth="1"/>
    <col min="743" max="743" width="8.875" style="23" customWidth="1"/>
    <col min="744" max="747" width="9" style="23"/>
    <col min="748" max="748" width="13.875" style="23" bestFit="1" customWidth="1"/>
    <col min="749" max="749" width="9" style="23" customWidth="1"/>
    <col min="750" max="990" width="9" style="23"/>
    <col min="991" max="991" width="2.25" style="23" customWidth="1"/>
    <col min="992" max="992" width="4.125" style="23" bestFit="1" customWidth="1"/>
    <col min="993" max="993" width="19.75" style="23" customWidth="1"/>
    <col min="994" max="995" width="4.25" style="23" customWidth="1"/>
    <col min="996" max="996" width="27.75" style="23" customWidth="1"/>
    <col min="997" max="997" width="11.125" style="23" bestFit="1" customWidth="1"/>
    <col min="998" max="998" width="44.25" style="23" customWidth="1"/>
    <col min="999" max="999" width="8.875" style="23" customWidth="1"/>
    <col min="1000" max="1003" width="9" style="23"/>
    <col min="1004" max="1004" width="13.875" style="23" bestFit="1" customWidth="1"/>
    <col min="1005" max="1005" width="9" style="23" customWidth="1"/>
    <col min="1006" max="1246" width="9" style="23"/>
    <col min="1247" max="1247" width="2.25" style="23" customWidth="1"/>
    <col min="1248" max="1248" width="4.125" style="23" bestFit="1" customWidth="1"/>
    <col min="1249" max="1249" width="19.75" style="23" customWidth="1"/>
    <col min="1250" max="1251" width="4.25" style="23" customWidth="1"/>
    <col min="1252" max="1252" width="27.75" style="23" customWidth="1"/>
    <col min="1253" max="1253" width="11.125" style="23" bestFit="1" customWidth="1"/>
    <col min="1254" max="1254" width="44.25" style="23" customWidth="1"/>
    <col min="1255" max="1255" width="8.875" style="23" customWidth="1"/>
    <col min="1256" max="1259" width="9" style="23"/>
    <col min="1260" max="1260" width="13.875" style="23" bestFit="1" customWidth="1"/>
    <col min="1261" max="1261" width="9" style="23" customWidth="1"/>
    <col min="1262" max="1502" width="9" style="23"/>
    <col min="1503" max="1503" width="2.25" style="23" customWidth="1"/>
    <col min="1504" max="1504" width="4.125" style="23" bestFit="1" customWidth="1"/>
    <col min="1505" max="1505" width="19.75" style="23" customWidth="1"/>
    <col min="1506" max="1507" width="4.25" style="23" customWidth="1"/>
    <col min="1508" max="1508" width="27.75" style="23" customWidth="1"/>
    <col min="1509" max="1509" width="11.125" style="23" bestFit="1" customWidth="1"/>
    <col min="1510" max="1510" width="44.25" style="23" customWidth="1"/>
    <col min="1511" max="1511" width="8.875" style="23" customWidth="1"/>
    <col min="1512" max="1515" width="9" style="23"/>
    <col min="1516" max="1516" width="13.875" style="23" bestFit="1" customWidth="1"/>
    <col min="1517" max="1517" width="9" style="23" customWidth="1"/>
    <col min="1518" max="1758" width="9" style="23"/>
    <col min="1759" max="1759" width="2.25" style="23" customWidth="1"/>
    <col min="1760" max="1760" width="4.125" style="23" bestFit="1" customWidth="1"/>
    <col min="1761" max="1761" width="19.75" style="23" customWidth="1"/>
    <col min="1762" max="1763" width="4.25" style="23" customWidth="1"/>
    <col min="1764" max="1764" width="27.75" style="23" customWidth="1"/>
    <col min="1765" max="1765" width="11.125" style="23" bestFit="1" customWidth="1"/>
    <col min="1766" max="1766" width="44.25" style="23" customWidth="1"/>
    <col min="1767" max="1767" width="8.875" style="23" customWidth="1"/>
    <col min="1768" max="1771" width="9" style="23"/>
    <col min="1772" max="1772" width="13.875" style="23" bestFit="1" customWidth="1"/>
    <col min="1773" max="1773" width="9" style="23" customWidth="1"/>
    <col min="1774" max="2014" width="9" style="23"/>
    <col min="2015" max="2015" width="2.25" style="23" customWidth="1"/>
    <col min="2016" max="2016" width="4.125" style="23" bestFit="1" customWidth="1"/>
    <col min="2017" max="2017" width="19.75" style="23" customWidth="1"/>
    <col min="2018" max="2019" width="4.25" style="23" customWidth="1"/>
    <col min="2020" max="2020" width="27.75" style="23" customWidth="1"/>
    <col min="2021" max="2021" width="11.125" style="23" bestFit="1" customWidth="1"/>
    <col min="2022" max="2022" width="44.25" style="23" customWidth="1"/>
    <col min="2023" max="2023" width="8.875" style="23" customWidth="1"/>
    <col min="2024" max="2027" width="9" style="23"/>
    <col min="2028" max="2028" width="13.875" style="23" bestFit="1" customWidth="1"/>
    <col min="2029" max="2029" width="9" style="23" customWidth="1"/>
    <col min="2030" max="2270" width="9" style="23"/>
    <col min="2271" max="2271" width="2.25" style="23" customWidth="1"/>
    <col min="2272" max="2272" width="4.125" style="23" bestFit="1" customWidth="1"/>
    <col min="2273" max="2273" width="19.75" style="23" customWidth="1"/>
    <col min="2274" max="2275" width="4.25" style="23" customWidth="1"/>
    <col min="2276" max="2276" width="27.75" style="23" customWidth="1"/>
    <col min="2277" max="2277" width="11.125" style="23" bestFit="1" customWidth="1"/>
    <col min="2278" max="2278" width="44.25" style="23" customWidth="1"/>
    <col min="2279" max="2279" width="8.875" style="23" customWidth="1"/>
    <col min="2280" max="2283" width="9" style="23"/>
    <col min="2284" max="2284" width="13.875" style="23" bestFit="1" customWidth="1"/>
    <col min="2285" max="2285" width="9" style="23" customWidth="1"/>
    <col min="2286" max="2526" width="9" style="23"/>
    <col min="2527" max="2527" width="2.25" style="23" customWidth="1"/>
    <col min="2528" max="2528" width="4.125" style="23" bestFit="1" customWidth="1"/>
    <col min="2529" max="2529" width="19.75" style="23" customWidth="1"/>
    <col min="2530" max="2531" width="4.25" style="23" customWidth="1"/>
    <col min="2532" max="2532" width="27.75" style="23" customWidth="1"/>
    <col min="2533" max="2533" width="11.125" style="23" bestFit="1" customWidth="1"/>
    <col min="2534" max="2534" width="44.25" style="23" customWidth="1"/>
    <col min="2535" max="2535" width="8.875" style="23" customWidth="1"/>
    <col min="2536" max="2539" width="9" style="23"/>
    <col min="2540" max="2540" width="13.875" style="23" bestFit="1" customWidth="1"/>
    <col min="2541" max="2541" width="9" style="23" customWidth="1"/>
    <col min="2542" max="2782" width="9" style="23"/>
    <col min="2783" max="2783" width="2.25" style="23" customWidth="1"/>
    <col min="2784" max="2784" width="4.125" style="23" bestFit="1" customWidth="1"/>
    <col min="2785" max="2785" width="19.75" style="23" customWidth="1"/>
    <col min="2786" max="2787" width="4.25" style="23" customWidth="1"/>
    <col min="2788" max="2788" width="27.75" style="23" customWidth="1"/>
    <col min="2789" max="2789" width="11.125" style="23" bestFit="1" customWidth="1"/>
    <col min="2790" max="2790" width="44.25" style="23" customWidth="1"/>
    <col min="2791" max="2791" width="8.875" style="23" customWidth="1"/>
    <col min="2792" max="2795" width="9" style="23"/>
    <col min="2796" max="2796" width="13.875" style="23" bestFit="1" customWidth="1"/>
    <col min="2797" max="2797" width="9" style="23" customWidth="1"/>
    <col min="2798" max="3038" width="9" style="23"/>
    <col min="3039" max="3039" width="2.25" style="23" customWidth="1"/>
    <col min="3040" max="3040" width="4.125" style="23" bestFit="1" customWidth="1"/>
    <col min="3041" max="3041" width="19.75" style="23" customWidth="1"/>
    <col min="3042" max="3043" width="4.25" style="23" customWidth="1"/>
    <col min="3044" max="3044" width="27.75" style="23" customWidth="1"/>
    <col min="3045" max="3045" width="11.125" style="23" bestFit="1" customWidth="1"/>
    <col min="3046" max="3046" width="44.25" style="23" customWidth="1"/>
    <col min="3047" max="3047" width="8.875" style="23" customWidth="1"/>
    <col min="3048" max="3051" width="9" style="23"/>
    <col min="3052" max="3052" width="13.875" style="23" bestFit="1" customWidth="1"/>
    <col min="3053" max="3053" width="9" style="23" customWidth="1"/>
    <col min="3054" max="3294" width="9" style="23"/>
    <col min="3295" max="3295" width="2.25" style="23" customWidth="1"/>
    <col min="3296" max="3296" width="4.125" style="23" bestFit="1" customWidth="1"/>
    <col min="3297" max="3297" width="19.75" style="23" customWidth="1"/>
    <col min="3298" max="3299" width="4.25" style="23" customWidth="1"/>
    <col min="3300" max="3300" width="27.75" style="23" customWidth="1"/>
    <col min="3301" max="3301" width="11.125" style="23" bestFit="1" customWidth="1"/>
    <col min="3302" max="3302" width="44.25" style="23" customWidth="1"/>
    <col min="3303" max="3303" width="8.875" style="23" customWidth="1"/>
    <col min="3304" max="3307" width="9" style="23"/>
    <col min="3308" max="3308" width="13.875" style="23" bestFit="1" customWidth="1"/>
    <col min="3309" max="3309" width="9" style="23" customWidth="1"/>
    <col min="3310" max="3550" width="9" style="23"/>
    <col min="3551" max="3551" width="2.25" style="23" customWidth="1"/>
    <col min="3552" max="3552" width="4.125" style="23" bestFit="1" customWidth="1"/>
    <col min="3553" max="3553" width="19.75" style="23" customWidth="1"/>
    <col min="3554" max="3555" width="4.25" style="23" customWidth="1"/>
    <col min="3556" max="3556" width="27.75" style="23" customWidth="1"/>
    <col min="3557" max="3557" width="11.125" style="23" bestFit="1" customWidth="1"/>
    <col min="3558" max="3558" width="44.25" style="23" customWidth="1"/>
    <col min="3559" max="3559" width="8.875" style="23" customWidth="1"/>
    <col min="3560" max="3563" width="9" style="23"/>
    <col min="3564" max="3564" width="13.875" style="23" bestFit="1" customWidth="1"/>
    <col min="3565" max="3565" width="9" style="23" customWidth="1"/>
    <col min="3566" max="3806" width="9" style="23"/>
    <col min="3807" max="3807" width="2.25" style="23" customWidth="1"/>
    <col min="3808" max="3808" width="4.125" style="23" bestFit="1" customWidth="1"/>
    <col min="3809" max="3809" width="19.75" style="23" customWidth="1"/>
    <col min="3810" max="3811" width="4.25" style="23" customWidth="1"/>
    <col min="3812" max="3812" width="27.75" style="23" customWidth="1"/>
    <col min="3813" max="3813" width="11.125" style="23" bestFit="1" customWidth="1"/>
    <col min="3814" max="3814" width="44.25" style="23" customWidth="1"/>
    <col min="3815" max="3815" width="8.875" style="23" customWidth="1"/>
    <col min="3816" max="3819" width="9" style="23"/>
    <col min="3820" max="3820" width="13.875" style="23" bestFit="1" customWidth="1"/>
    <col min="3821" max="3821" width="9" style="23" customWidth="1"/>
    <col min="3822" max="4062" width="9" style="23"/>
    <col min="4063" max="4063" width="2.25" style="23" customWidth="1"/>
    <col min="4064" max="4064" width="4.125" style="23" bestFit="1" customWidth="1"/>
    <col min="4065" max="4065" width="19.75" style="23" customWidth="1"/>
    <col min="4066" max="4067" width="4.25" style="23" customWidth="1"/>
    <col min="4068" max="4068" width="27.75" style="23" customWidth="1"/>
    <col min="4069" max="4069" width="11.125" style="23" bestFit="1" customWidth="1"/>
    <col min="4070" max="4070" width="44.25" style="23" customWidth="1"/>
    <col min="4071" max="4071" width="8.875" style="23" customWidth="1"/>
    <col min="4072" max="4075" width="9" style="23"/>
    <col min="4076" max="4076" width="13.875" style="23" bestFit="1" customWidth="1"/>
    <col min="4077" max="4077" width="9" style="23" customWidth="1"/>
    <col min="4078" max="4318" width="9" style="23"/>
    <col min="4319" max="4319" width="2.25" style="23" customWidth="1"/>
    <col min="4320" max="4320" width="4.125" style="23" bestFit="1" customWidth="1"/>
    <col min="4321" max="4321" width="19.75" style="23" customWidth="1"/>
    <col min="4322" max="4323" width="4.25" style="23" customWidth="1"/>
    <col min="4324" max="4324" width="27.75" style="23" customWidth="1"/>
    <col min="4325" max="4325" width="11.125" style="23" bestFit="1" customWidth="1"/>
    <col min="4326" max="4326" width="44.25" style="23" customWidth="1"/>
    <col min="4327" max="4327" width="8.875" style="23" customWidth="1"/>
    <col min="4328" max="4331" width="9" style="23"/>
    <col min="4332" max="4332" width="13.875" style="23" bestFit="1" customWidth="1"/>
    <col min="4333" max="4333" width="9" style="23" customWidth="1"/>
    <col min="4334" max="4574" width="9" style="23"/>
    <col min="4575" max="4575" width="2.25" style="23" customWidth="1"/>
    <col min="4576" max="4576" width="4.125" style="23" bestFit="1" customWidth="1"/>
    <col min="4577" max="4577" width="19.75" style="23" customWidth="1"/>
    <col min="4578" max="4579" width="4.25" style="23" customWidth="1"/>
    <col min="4580" max="4580" width="27.75" style="23" customWidth="1"/>
    <col min="4581" max="4581" width="11.125" style="23" bestFit="1" customWidth="1"/>
    <col min="4582" max="4582" width="44.25" style="23" customWidth="1"/>
    <col min="4583" max="4583" width="8.875" style="23" customWidth="1"/>
    <col min="4584" max="4587" width="9" style="23"/>
    <col min="4588" max="4588" width="13.875" style="23" bestFit="1" customWidth="1"/>
    <col min="4589" max="4589" width="9" style="23" customWidth="1"/>
    <col min="4590" max="4830" width="9" style="23"/>
    <col min="4831" max="4831" width="2.25" style="23" customWidth="1"/>
    <col min="4832" max="4832" width="4.125" style="23" bestFit="1" customWidth="1"/>
    <col min="4833" max="4833" width="19.75" style="23" customWidth="1"/>
    <col min="4834" max="4835" width="4.25" style="23" customWidth="1"/>
    <col min="4836" max="4836" width="27.75" style="23" customWidth="1"/>
    <col min="4837" max="4837" width="11.125" style="23" bestFit="1" customWidth="1"/>
    <col min="4838" max="4838" width="44.25" style="23" customWidth="1"/>
    <col min="4839" max="4839" width="8.875" style="23" customWidth="1"/>
    <col min="4840" max="4843" width="9" style="23"/>
    <col min="4844" max="4844" width="13.875" style="23" bestFit="1" customWidth="1"/>
    <col min="4845" max="4845" width="9" style="23" customWidth="1"/>
    <col min="4846" max="5086" width="9" style="23"/>
    <col min="5087" max="5087" width="2.25" style="23" customWidth="1"/>
    <col min="5088" max="5088" width="4.125" style="23" bestFit="1" customWidth="1"/>
    <col min="5089" max="5089" width="19.75" style="23" customWidth="1"/>
    <col min="5090" max="5091" width="4.25" style="23" customWidth="1"/>
    <col min="5092" max="5092" width="27.75" style="23" customWidth="1"/>
    <col min="5093" max="5093" width="11.125" style="23" bestFit="1" customWidth="1"/>
    <col min="5094" max="5094" width="44.25" style="23" customWidth="1"/>
    <col min="5095" max="5095" width="8.875" style="23" customWidth="1"/>
    <col min="5096" max="5099" width="9" style="23"/>
    <col min="5100" max="5100" width="13.875" style="23" bestFit="1" customWidth="1"/>
    <col min="5101" max="5101" width="9" style="23" customWidth="1"/>
    <col min="5102" max="5342" width="9" style="23"/>
    <col min="5343" max="5343" width="2.25" style="23" customWidth="1"/>
    <col min="5344" max="5344" width="4.125" style="23" bestFit="1" customWidth="1"/>
    <col min="5345" max="5345" width="19.75" style="23" customWidth="1"/>
    <col min="5346" max="5347" width="4.25" style="23" customWidth="1"/>
    <col min="5348" max="5348" width="27.75" style="23" customWidth="1"/>
    <col min="5349" max="5349" width="11.125" style="23" bestFit="1" customWidth="1"/>
    <col min="5350" max="5350" width="44.25" style="23" customWidth="1"/>
    <col min="5351" max="5351" width="8.875" style="23" customWidth="1"/>
    <col min="5352" max="5355" width="9" style="23"/>
    <col min="5356" max="5356" width="13.875" style="23" bestFit="1" customWidth="1"/>
    <col min="5357" max="5357" width="9" style="23" customWidth="1"/>
    <col min="5358" max="5598" width="9" style="23"/>
    <col min="5599" max="5599" width="2.25" style="23" customWidth="1"/>
    <col min="5600" max="5600" width="4.125" style="23" bestFit="1" customWidth="1"/>
    <col min="5601" max="5601" width="19.75" style="23" customWidth="1"/>
    <col min="5602" max="5603" width="4.25" style="23" customWidth="1"/>
    <col min="5604" max="5604" width="27.75" style="23" customWidth="1"/>
    <col min="5605" max="5605" width="11.125" style="23" bestFit="1" customWidth="1"/>
    <col min="5606" max="5606" width="44.25" style="23" customWidth="1"/>
    <col min="5607" max="5607" width="8.875" style="23" customWidth="1"/>
    <col min="5608" max="5611" width="9" style="23"/>
    <col min="5612" max="5612" width="13.875" style="23" bestFit="1" customWidth="1"/>
    <col min="5613" max="5613" width="9" style="23" customWidth="1"/>
    <col min="5614" max="5854" width="9" style="23"/>
    <col min="5855" max="5855" width="2.25" style="23" customWidth="1"/>
    <col min="5856" max="5856" width="4.125" style="23" bestFit="1" customWidth="1"/>
    <col min="5857" max="5857" width="19.75" style="23" customWidth="1"/>
    <col min="5858" max="5859" width="4.25" style="23" customWidth="1"/>
    <col min="5860" max="5860" width="27.75" style="23" customWidth="1"/>
    <col min="5861" max="5861" width="11.125" style="23" bestFit="1" customWidth="1"/>
    <col min="5862" max="5862" width="44.25" style="23" customWidth="1"/>
    <col min="5863" max="5863" width="8.875" style="23" customWidth="1"/>
    <col min="5864" max="5867" width="9" style="23"/>
    <col min="5868" max="5868" width="13.875" style="23" bestFit="1" customWidth="1"/>
    <col min="5869" max="5869" width="9" style="23" customWidth="1"/>
    <col min="5870" max="6110" width="9" style="23"/>
    <col min="6111" max="6111" width="2.25" style="23" customWidth="1"/>
    <col min="6112" max="6112" width="4.125" style="23" bestFit="1" customWidth="1"/>
    <col min="6113" max="6113" width="19.75" style="23" customWidth="1"/>
    <col min="6114" max="6115" width="4.25" style="23" customWidth="1"/>
    <col min="6116" max="6116" width="27.75" style="23" customWidth="1"/>
    <col min="6117" max="6117" width="11.125" style="23" bestFit="1" customWidth="1"/>
    <col min="6118" max="6118" width="44.25" style="23" customWidth="1"/>
    <col min="6119" max="6119" width="8.875" style="23" customWidth="1"/>
    <col min="6120" max="6123" width="9" style="23"/>
    <col min="6124" max="6124" width="13.875" style="23" bestFit="1" customWidth="1"/>
    <col min="6125" max="6125" width="9" style="23" customWidth="1"/>
    <col min="6126" max="6366" width="9" style="23"/>
    <col min="6367" max="6367" width="2.25" style="23" customWidth="1"/>
    <col min="6368" max="6368" width="4.125" style="23" bestFit="1" customWidth="1"/>
    <col min="6369" max="6369" width="19.75" style="23" customWidth="1"/>
    <col min="6370" max="6371" width="4.25" style="23" customWidth="1"/>
    <col min="6372" max="6372" width="27.75" style="23" customWidth="1"/>
    <col min="6373" max="6373" width="11.125" style="23" bestFit="1" customWidth="1"/>
    <col min="6374" max="6374" width="44.25" style="23" customWidth="1"/>
    <col min="6375" max="6375" width="8.875" style="23" customWidth="1"/>
    <col min="6376" max="6379" width="9" style="23"/>
    <col min="6380" max="6380" width="13.875" style="23" bestFit="1" customWidth="1"/>
    <col min="6381" max="6381" width="9" style="23" customWidth="1"/>
    <col min="6382" max="6622" width="9" style="23"/>
    <col min="6623" max="6623" width="2.25" style="23" customWidth="1"/>
    <col min="6624" max="6624" width="4.125" style="23" bestFit="1" customWidth="1"/>
    <col min="6625" max="6625" width="19.75" style="23" customWidth="1"/>
    <col min="6626" max="6627" width="4.25" style="23" customWidth="1"/>
    <col min="6628" max="6628" width="27.75" style="23" customWidth="1"/>
    <col min="6629" max="6629" width="11.125" style="23" bestFit="1" customWidth="1"/>
    <col min="6630" max="6630" width="44.25" style="23" customWidth="1"/>
    <col min="6631" max="6631" width="8.875" style="23" customWidth="1"/>
    <col min="6632" max="6635" width="9" style="23"/>
    <col min="6636" max="6636" width="13.875" style="23" bestFit="1" customWidth="1"/>
    <col min="6637" max="6637" width="9" style="23" customWidth="1"/>
    <col min="6638" max="6878" width="9" style="23"/>
    <col min="6879" max="6879" width="2.25" style="23" customWidth="1"/>
    <col min="6880" max="6880" width="4.125" style="23" bestFit="1" customWidth="1"/>
    <col min="6881" max="6881" width="19.75" style="23" customWidth="1"/>
    <col min="6882" max="6883" width="4.25" style="23" customWidth="1"/>
    <col min="6884" max="6884" width="27.75" style="23" customWidth="1"/>
    <col min="6885" max="6885" width="11.125" style="23" bestFit="1" customWidth="1"/>
    <col min="6886" max="6886" width="44.25" style="23" customWidth="1"/>
    <col min="6887" max="6887" width="8.875" style="23" customWidth="1"/>
    <col min="6888" max="6891" width="9" style="23"/>
    <col min="6892" max="6892" width="13.875" style="23" bestFit="1" customWidth="1"/>
    <col min="6893" max="6893" width="9" style="23" customWidth="1"/>
    <col min="6894" max="7134" width="9" style="23"/>
    <col min="7135" max="7135" width="2.25" style="23" customWidth="1"/>
    <col min="7136" max="7136" width="4.125" style="23" bestFit="1" customWidth="1"/>
    <col min="7137" max="7137" width="19.75" style="23" customWidth="1"/>
    <col min="7138" max="7139" width="4.25" style="23" customWidth="1"/>
    <col min="7140" max="7140" width="27.75" style="23" customWidth="1"/>
    <col min="7141" max="7141" width="11.125" style="23" bestFit="1" customWidth="1"/>
    <col min="7142" max="7142" width="44.25" style="23" customWidth="1"/>
    <col min="7143" max="7143" width="8.875" style="23" customWidth="1"/>
    <col min="7144" max="7147" width="9" style="23"/>
    <col min="7148" max="7148" width="13.875" style="23" bestFit="1" customWidth="1"/>
    <col min="7149" max="7149" width="9" style="23" customWidth="1"/>
    <col min="7150" max="7390" width="9" style="23"/>
    <col min="7391" max="7391" width="2.25" style="23" customWidth="1"/>
    <col min="7392" max="7392" width="4.125" style="23" bestFit="1" customWidth="1"/>
    <col min="7393" max="7393" width="19.75" style="23" customWidth="1"/>
    <col min="7394" max="7395" width="4.25" style="23" customWidth="1"/>
    <col min="7396" max="7396" width="27.75" style="23" customWidth="1"/>
    <col min="7397" max="7397" width="11.125" style="23" bestFit="1" customWidth="1"/>
    <col min="7398" max="7398" width="44.25" style="23" customWidth="1"/>
    <col min="7399" max="7399" width="8.875" style="23" customWidth="1"/>
    <col min="7400" max="7403" width="9" style="23"/>
    <col min="7404" max="7404" width="13.875" style="23" bestFit="1" customWidth="1"/>
    <col min="7405" max="7405" width="9" style="23" customWidth="1"/>
    <col min="7406" max="7646" width="9" style="23"/>
    <col min="7647" max="7647" width="2.25" style="23" customWidth="1"/>
    <col min="7648" max="7648" width="4.125" style="23" bestFit="1" customWidth="1"/>
    <col min="7649" max="7649" width="19.75" style="23" customWidth="1"/>
    <col min="7650" max="7651" width="4.25" style="23" customWidth="1"/>
    <col min="7652" max="7652" width="27.75" style="23" customWidth="1"/>
    <col min="7653" max="7653" width="11.125" style="23" bestFit="1" customWidth="1"/>
    <col min="7654" max="7654" width="44.25" style="23" customWidth="1"/>
    <col min="7655" max="7655" width="8.875" style="23" customWidth="1"/>
    <col min="7656" max="7659" width="9" style="23"/>
    <col min="7660" max="7660" width="13.875" style="23" bestFit="1" customWidth="1"/>
    <col min="7661" max="7661" width="9" style="23" customWidth="1"/>
    <col min="7662" max="7902" width="9" style="23"/>
    <col min="7903" max="7903" width="2.25" style="23" customWidth="1"/>
    <col min="7904" max="7904" width="4.125" style="23" bestFit="1" customWidth="1"/>
    <col min="7905" max="7905" width="19.75" style="23" customWidth="1"/>
    <col min="7906" max="7907" width="4.25" style="23" customWidth="1"/>
    <col min="7908" max="7908" width="27.75" style="23" customWidth="1"/>
    <col min="7909" max="7909" width="11.125" style="23" bestFit="1" customWidth="1"/>
    <col min="7910" max="7910" width="44.25" style="23" customWidth="1"/>
    <col min="7911" max="7911" width="8.875" style="23" customWidth="1"/>
    <col min="7912" max="7915" width="9" style="23"/>
    <col min="7916" max="7916" width="13.875" style="23" bestFit="1" customWidth="1"/>
    <col min="7917" max="7917" width="9" style="23" customWidth="1"/>
    <col min="7918" max="8158" width="9" style="23"/>
    <col min="8159" max="8159" width="2.25" style="23" customWidth="1"/>
    <col min="8160" max="8160" width="4.125" style="23" bestFit="1" customWidth="1"/>
    <col min="8161" max="8161" width="19.75" style="23" customWidth="1"/>
    <col min="8162" max="8163" width="4.25" style="23" customWidth="1"/>
    <col min="8164" max="8164" width="27.75" style="23" customWidth="1"/>
    <col min="8165" max="8165" width="11.125" style="23" bestFit="1" customWidth="1"/>
    <col min="8166" max="8166" width="44.25" style="23" customWidth="1"/>
    <col min="8167" max="8167" width="8.875" style="23" customWidth="1"/>
    <col min="8168" max="8171" width="9" style="23"/>
    <col min="8172" max="8172" width="13.875" style="23" bestFit="1" customWidth="1"/>
    <col min="8173" max="8173" width="9" style="23" customWidth="1"/>
    <col min="8174" max="8414" width="9" style="23"/>
    <col min="8415" max="8415" width="2.25" style="23" customWidth="1"/>
    <col min="8416" max="8416" width="4.125" style="23" bestFit="1" customWidth="1"/>
    <col min="8417" max="8417" width="19.75" style="23" customWidth="1"/>
    <col min="8418" max="8419" width="4.25" style="23" customWidth="1"/>
    <col min="8420" max="8420" width="27.75" style="23" customWidth="1"/>
    <col min="8421" max="8421" width="11.125" style="23" bestFit="1" customWidth="1"/>
    <col min="8422" max="8422" width="44.25" style="23" customWidth="1"/>
    <col min="8423" max="8423" width="8.875" style="23" customWidth="1"/>
    <col min="8424" max="8427" width="9" style="23"/>
    <col min="8428" max="8428" width="13.875" style="23" bestFit="1" customWidth="1"/>
    <col min="8429" max="8429" width="9" style="23" customWidth="1"/>
    <col min="8430" max="8670" width="9" style="23"/>
    <col min="8671" max="8671" width="2.25" style="23" customWidth="1"/>
    <col min="8672" max="8672" width="4.125" style="23" bestFit="1" customWidth="1"/>
    <col min="8673" max="8673" width="19.75" style="23" customWidth="1"/>
    <col min="8674" max="8675" width="4.25" style="23" customWidth="1"/>
    <col min="8676" max="8676" width="27.75" style="23" customWidth="1"/>
    <col min="8677" max="8677" width="11.125" style="23" bestFit="1" customWidth="1"/>
    <col min="8678" max="8678" width="44.25" style="23" customWidth="1"/>
    <col min="8679" max="8679" width="8.875" style="23" customWidth="1"/>
    <col min="8680" max="8683" width="9" style="23"/>
    <col min="8684" max="8684" width="13.875" style="23" bestFit="1" customWidth="1"/>
    <col min="8685" max="8685" width="9" style="23" customWidth="1"/>
    <col min="8686" max="8926" width="9" style="23"/>
    <col min="8927" max="8927" width="2.25" style="23" customWidth="1"/>
    <col min="8928" max="8928" width="4.125" style="23" bestFit="1" customWidth="1"/>
    <col min="8929" max="8929" width="19.75" style="23" customWidth="1"/>
    <col min="8930" max="8931" width="4.25" style="23" customWidth="1"/>
    <col min="8932" max="8932" width="27.75" style="23" customWidth="1"/>
    <col min="8933" max="8933" width="11.125" style="23" bestFit="1" customWidth="1"/>
    <col min="8934" max="8934" width="44.25" style="23" customWidth="1"/>
    <col min="8935" max="8935" width="8.875" style="23" customWidth="1"/>
    <col min="8936" max="8939" width="9" style="23"/>
    <col min="8940" max="8940" width="13.875" style="23" bestFit="1" customWidth="1"/>
    <col min="8941" max="8941" width="9" style="23" customWidth="1"/>
    <col min="8942" max="9182" width="9" style="23"/>
    <col min="9183" max="9183" width="2.25" style="23" customWidth="1"/>
    <col min="9184" max="9184" width="4.125" style="23" bestFit="1" customWidth="1"/>
    <col min="9185" max="9185" width="19.75" style="23" customWidth="1"/>
    <col min="9186" max="9187" width="4.25" style="23" customWidth="1"/>
    <col min="9188" max="9188" width="27.75" style="23" customWidth="1"/>
    <col min="9189" max="9189" width="11.125" style="23" bestFit="1" customWidth="1"/>
    <col min="9190" max="9190" width="44.25" style="23" customWidth="1"/>
    <col min="9191" max="9191" width="8.875" style="23" customWidth="1"/>
    <col min="9192" max="9195" width="9" style="23"/>
    <col min="9196" max="9196" width="13.875" style="23" bestFit="1" customWidth="1"/>
    <col min="9197" max="9197" width="9" style="23" customWidth="1"/>
    <col min="9198" max="9438" width="9" style="23"/>
    <col min="9439" max="9439" width="2.25" style="23" customWidth="1"/>
    <col min="9440" max="9440" width="4.125" style="23" bestFit="1" customWidth="1"/>
    <col min="9441" max="9441" width="19.75" style="23" customWidth="1"/>
    <col min="9442" max="9443" width="4.25" style="23" customWidth="1"/>
    <col min="9444" max="9444" width="27.75" style="23" customWidth="1"/>
    <col min="9445" max="9445" width="11.125" style="23" bestFit="1" customWidth="1"/>
    <col min="9446" max="9446" width="44.25" style="23" customWidth="1"/>
    <col min="9447" max="9447" width="8.875" style="23" customWidth="1"/>
    <col min="9448" max="9451" width="9" style="23"/>
    <col min="9452" max="9452" width="13.875" style="23" bestFit="1" customWidth="1"/>
    <col min="9453" max="9453" width="9" style="23" customWidth="1"/>
    <col min="9454" max="9694" width="9" style="23"/>
    <col min="9695" max="9695" width="2.25" style="23" customWidth="1"/>
    <col min="9696" max="9696" width="4.125" style="23" bestFit="1" customWidth="1"/>
    <col min="9697" max="9697" width="19.75" style="23" customWidth="1"/>
    <col min="9698" max="9699" width="4.25" style="23" customWidth="1"/>
    <col min="9700" max="9700" width="27.75" style="23" customWidth="1"/>
    <col min="9701" max="9701" width="11.125" style="23" bestFit="1" customWidth="1"/>
    <col min="9702" max="9702" width="44.25" style="23" customWidth="1"/>
    <col min="9703" max="9703" width="8.875" style="23" customWidth="1"/>
    <col min="9704" max="9707" width="9" style="23"/>
    <col min="9708" max="9708" width="13.875" style="23" bestFit="1" customWidth="1"/>
    <col min="9709" max="9709" width="9" style="23" customWidth="1"/>
    <col min="9710" max="9950" width="9" style="23"/>
    <col min="9951" max="9951" width="2.25" style="23" customWidth="1"/>
    <col min="9952" max="9952" width="4.125" style="23" bestFit="1" customWidth="1"/>
    <col min="9953" max="9953" width="19.75" style="23" customWidth="1"/>
    <col min="9954" max="9955" width="4.25" style="23" customWidth="1"/>
    <col min="9956" max="9956" width="27.75" style="23" customWidth="1"/>
    <col min="9957" max="9957" width="11.125" style="23" bestFit="1" customWidth="1"/>
    <col min="9958" max="9958" width="44.25" style="23" customWidth="1"/>
    <col min="9959" max="9959" width="8.875" style="23" customWidth="1"/>
    <col min="9960" max="9963" width="9" style="23"/>
    <col min="9964" max="9964" width="13.875" style="23" bestFit="1" customWidth="1"/>
    <col min="9965" max="9965" width="9" style="23" customWidth="1"/>
    <col min="9966" max="10206" width="9" style="23"/>
    <col min="10207" max="10207" width="2.25" style="23" customWidth="1"/>
    <col min="10208" max="10208" width="4.125" style="23" bestFit="1" customWidth="1"/>
    <col min="10209" max="10209" width="19.75" style="23" customWidth="1"/>
    <col min="10210" max="10211" width="4.25" style="23" customWidth="1"/>
    <col min="10212" max="10212" width="27.75" style="23" customWidth="1"/>
    <col min="10213" max="10213" width="11.125" style="23" bestFit="1" customWidth="1"/>
    <col min="10214" max="10214" width="44.25" style="23" customWidth="1"/>
    <col min="10215" max="10215" width="8.875" style="23" customWidth="1"/>
    <col min="10216" max="10219" width="9" style="23"/>
    <col min="10220" max="10220" width="13.875" style="23" bestFit="1" customWidth="1"/>
    <col min="10221" max="10221" width="9" style="23" customWidth="1"/>
    <col min="10222" max="10462" width="9" style="23"/>
    <col min="10463" max="10463" width="2.25" style="23" customWidth="1"/>
    <col min="10464" max="10464" width="4.125" style="23" bestFit="1" customWidth="1"/>
    <col min="10465" max="10465" width="19.75" style="23" customWidth="1"/>
    <col min="10466" max="10467" width="4.25" style="23" customWidth="1"/>
    <col min="10468" max="10468" width="27.75" style="23" customWidth="1"/>
    <col min="10469" max="10469" width="11.125" style="23" bestFit="1" customWidth="1"/>
    <col min="10470" max="10470" width="44.25" style="23" customWidth="1"/>
    <col min="10471" max="10471" width="8.875" style="23" customWidth="1"/>
    <col min="10472" max="10475" width="9" style="23"/>
    <col min="10476" max="10476" width="13.875" style="23" bestFit="1" customWidth="1"/>
    <col min="10477" max="10477" width="9" style="23" customWidth="1"/>
    <col min="10478" max="10718" width="9" style="23"/>
    <col min="10719" max="10719" width="2.25" style="23" customWidth="1"/>
    <col min="10720" max="10720" width="4.125" style="23" bestFit="1" customWidth="1"/>
    <col min="10721" max="10721" width="19.75" style="23" customWidth="1"/>
    <col min="10722" max="10723" width="4.25" style="23" customWidth="1"/>
    <col min="10724" max="10724" width="27.75" style="23" customWidth="1"/>
    <col min="10725" max="10725" width="11.125" style="23" bestFit="1" customWidth="1"/>
    <col min="10726" max="10726" width="44.25" style="23" customWidth="1"/>
    <col min="10727" max="10727" width="8.875" style="23" customWidth="1"/>
    <col min="10728" max="10731" width="9" style="23"/>
    <col min="10732" max="10732" width="13.875" style="23" bestFit="1" customWidth="1"/>
    <col min="10733" max="10733" width="9" style="23" customWidth="1"/>
    <col min="10734" max="10974" width="9" style="23"/>
    <col min="10975" max="10975" width="2.25" style="23" customWidth="1"/>
    <col min="10976" max="10976" width="4.125" style="23" bestFit="1" customWidth="1"/>
    <col min="10977" max="10977" width="19.75" style="23" customWidth="1"/>
    <col min="10978" max="10979" width="4.25" style="23" customWidth="1"/>
    <col min="10980" max="10980" width="27.75" style="23" customWidth="1"/>
    <col min="10981" max="10981" width="11.125" style="23" bestFit="1" customWidth="1"/>
    <col min="10982" max="10982" width="44.25" style="23" customWidth="1"/>
    <col min="10983" max="10983" width="8.875" style="23" customWidth="1"/>
    <col min="10984" max="10987" width="9" style="23"/>
    <col min="10988" max="10988" width="13.875" style="23" bestFit="1" customWidth="1"/>
    <col min="10989" max="10989" width="9" style="23" customWidth="1"/>
    <col min="10990" max="11230" width="9" style="23"/>
    <col min="11231" max="11231" width="2.25" style="23" customWidth="1"/>
    <col min="11232" max="11232" width="4.125" style="23" bestFit="1" customWidth="1"/>
    <col min="11233" max="11233" width="19.75" style="23" customWidth="1"/>
    <col min="11234" max="11235" width="4.25" style="23" customWidth="1"/>
    <col min="11236" max="11236" width="27.75" style="23" customWidth="1"/>
    <col min="11237" max="11237" width="11.125" style="23" bestFit="1" customWidth="1"/>
    <col min="11238" max="11238" width="44.25" style="23" customWidth="1"/>
    <col min="11239" max="11239" width="8.875" style="23" customWidth="1"/>
    <col min="11240" max="11243" width="9" style="23"/>
    <col min="11244" max="11244" width="13.875" style="23" bestFit="1" customWidth="1"/>
    <col min="11245" max="11245" width="9" style="23" customWidth="1"/>
    <col min="11246" max="11486" width="9" style="23"/>
    <col min="11487" max="11487" width="2.25" style="23" customWidth="1"/>
    <col min="11488" max="11488" width="4.125" style="23" bestFit="1" customWidth="1"/>
    <col min="11489" max="11489" width="19.75" style="23" customWidth="1"/>
    <col min="11490" max="11491" width="4.25" style="23" customWidth="1"/>
    <col min="11492" max="11492" width="27.75" style="23" customWidth="1"/>
    <col min="11493" max="11493" width="11.125" style="23" bestFit="1" customWidth="1"/>
    <col min="11494" max="11494" width="44.25" style="23" customWidth="1"/>
    <col min="11495" max="11495" width="8.875" style="23" customWidth="1"/>
    <col min="11496" max="11499" width="9" style="23"/>
    <col min="11500" max="11500" width="13.875" style="23" bestFit="1" customWidth="1"/>
    <col min="11501" max="11501" width="9" style="23" customWidth="1"/>
    <col min="11502" max="11742" width="9" style="23"/>
    <col min="11743" max="11743" width="2.25" style="23" customWidth="1"/>
    <col min="11744" max="11744" width="4.125" style="23" bestFit="1" customWidth="1"/>
    <col min="11745" max="11745" width="19.75" style="23" customWidth="1"/>
    <col min="11746" max="11747" width="4.25" style="23" customWidth="1"/>
    <col min="11748" max="11748" width="27.75" style="23" customWidth="1"/>
    <col min="11749" max="11749" width="11.125" style="23" bestFit="1" customWidth="1"/>
    <col min="11750" max="11750" width="44.25" style="23" customWidth="1"/>
    <col min="11751" max="11751" width="8.875" style="23" customWidth="1"/>
    <col min="11752" max="11755" width="9" style="23"/>
    <col min="11756" max="11756" width="13.875" style="23" bestFit="1" customWidth="1"/>
    <col min="11757" max="11757" width="9" style="23" customWidth="1"/>
    <col min="11758" max="11998" width="9" style="23"/>
    <col min="11999" max="11999" width="2.25" style="23" customWidth="1"/>
    <col min="12000" max="12000" width="4.125" style="23" bestFit="1" customWidth="1"/>
    <col min="12001" max="12001" width="19.75" style="23" customWidth="1"/>
    <col min="12002" max="12003" width="4.25" style="23" customWidth="1"/>
    <col min="12004" max="12004" width="27.75" style="23" customWidth="1"/>
    <col min="12005" max="12005" width="11.125" style="23" bestFit="1" customWidth="1"/>
    <col min="12006" max="12006" width="44.25" style="23" customWidth="1"/>
    <col min="12007" max="12007" width="8.875" style="23" customWidth="1"/>
    <col min="12008" max="12011" width="9" style="23"/>
    <col min="12012" max="12012" width="13.875" style="23" bestFit="1" customWidth="1"/>
    <col min="12013" max="12013" width="9" style="23" customWidth="1"/>
    <col min="12014" max="12254" width="9" style="23"/>
    <col min="12255" max="12255" width="2.25" style="23" customWidth="1"/>
    <col min="12256" max="12256" width="4.125" style="23" bestFit="1" customWidth="1"/>
    <col min="12257" max="12257" width="19.75" style="23" customWidth="1"/>
    <col min="12258" max="12259" width="4.25" style="23" customWidth="1"/>
    <col min="12260" max="12260" width="27.75" style="23" customWidth="1"/>
    <col min="12261" max="12261" width="11.125" style="23" bestFit="1" customWidth="1"/>
    <col min="12262" max="12262" width="44.25" style="23" customWidth="1"/>
    <col min="12263" max="12263" width="8.875" style="23" customWidth="1"/>
    <col min="12264" max="12267" width="9" style="23"/>
    <col min="12268" max="12268" width="13.875" style="23" bestFit="1" customWidth="1"/>
    <col min="12269" max="12269" width="9" style="23" customWidth="1"/>
    <col min="12270" max="12510" width="9" style="23"/>
    <col min="12511" max="12511" width="2.25" style="23" customWidth="1"/>
    <col min="12512" max="12512" width="4.125" style="23" bestFit="1" customWidth="1"/>
    <col min="12513" max="12513" width="19.75" style="23" customWidth="1"/>
    <col min="12514" max="12515" width="4.25" style="23" customWidth="1"/>
    <col min="12516" max="12516" width="27.75" style="23" customWidth="1"/>
    <col min="12517" max="12517" width="11.125" style="23" bestFit="1" customWidth="1"/>
    <col min="12518" max="12518" width="44.25" style="23" customWidth="1"/>
    <col min="12519" max="12519" width="8.875" style="23" customWidth="1"/>
    <col min="12520" max="12523" width="9" style="23"/>
    <col min="12524" max="12524" width="13.875" style="23" bestFit="1" customWidth="1"/>
    <col min="12525" max="12525" width="9" style="23" customWidth="1"/>
    <col min="12526" max="12766" width="9" style="23"/>
    <col min="12767" max="12767" width="2.25" style="23" customWidth="1"/>
    <col min="12768" max="12768" width="4.125" style="23" bestFit="1" customWidth="1"/>
    <col min="12769" max="12769" width="19.75" style="23" customWidth="1"/>
    <col min="12770" max="12771" width="4.25" style="23" customWidth="1"/>
    <col min="12772" max="12772" width="27.75" style="23" customWidth="1"/>
    <col min="12773" max="12773" width="11.125" style="23" bestFit="1" customWidth="1"/>
    <col min="12774" max="12774" width="44.25" style="23" customWidth="1"/>
    <col min="12775" max="12775" width="8.875" style="23" customWidth="1"/>
    <col min="12776" max="12779" width="9" style="23"/>
    <col min="12780" max="12780" width="13.875" style="23" bestFit="1" customWidth="1"/>
    <col min="12781" max="12781" width="9" style="23" customWidth="1"/>
    <col min="12782" max="13022" width="9" style="23"/>
    <col min="13023" max="13023" width="2.25" style="23" customWidth="1"/>
    <col min="13024" max="13024" width="4.125" style="23" bestFit="1" customWidth="1"/>
    <col min="13025" max="13025" width="19.75" style="23" customWidth="1"/>
    <col min="13026" max="13027" width="4.25" style="23" customWidth="1"/>
    <col min="13028" max="13028" width="27.75" style="23" customWidth="1"/>
    <col min="13029" max="13029" width="11.125" style="23" bestFit="1" customWidth="1"/>
    <col min="13030" max="13030" width="44.25" style="23" customWidth="1"/>
    <col min="13031" max="13031" width="8.875" style="23" customWidth="1"/>
    <col min="13032" max="13035" width="9" style="23"/>
    <col min="13036" max="13036" width="13.875" style="23" bestFit="1" customWidth="1"/>
    <col min="13037" max="13037" width="9" style="23" customWidth="1"/>
    <col min="13038" max="13278" width="9" style="23"/>
    <col min="13279" max="13279" width="2.25" style="23" customWidth="1"/>
    <col min="13280" max="13280" width="4.125" style="23" bestFit="1" customWidth="1"/>
    <col min="13281" max="13281" width="19.75" style="23" customWidth="1"/>
    <col min="13282" max="13283" width="4.25" style="23" customWidth="1"/>
    <col min="13284" max="13284" width="27.75" style="23" customWidth="1"/>
    <col min="13285" max="13285" width="11.125" style="23" bestFit="1" customWidth="1"/>
    <col min="13286" max="13286" width="44.25" style="23" customWidth="1"/>
    <col min="13287" max="13287" width="8.875" style="23" customWidth="1"/>
    <col min="13288" max="13291" width="9" style="23"/>
    <col min="13292" max="13292" width="13.875" style="23" bestFit="1" customWidth="1"/>
    <col min="13293" max="13293" width="9" style="23" customWidth="1"/>
    <col min="13294" max="13534" width="9" style="23"/>
    <col min="13535" max="13535" width="2.25" style="23" customWidth="1"/>
    <col min="13536" max="13536" width="4.125" style="23" bestFit="1" customWidth="1"/>
    <col min="13537" max="13537" width="19.75" style="23" customWidth="1"/>
    <col min="13538" max="13539" width="4.25" style="23" customWidth="1"/>
    <col min="13540" max="13540" width="27.75" style="23" customWidth="1"/>
    <col min="13541" max="13541" width="11.125" style="23" bestFit="1" customWidth="1"/>
    <col min="13542" max="13542" width="44.25" style="23" customWidth="1"/>
    <col min="13543" max="13543" width="8.875" style="23" customWidth="1"/>
    <col min="13544" max="13547" width="9" style="23"/>
    <col min="13548" max="13548" width="13.875" style="23" bestFit="1" customWidth="1"/>
    <col min="13549" max="13549" width="9" style="23" customWidth="1"/>
    <col min="13550" max="13790" width="9" style="23"/>
    <col min="13791" max="13791" width="2.25" style="23" customWidth="1"/>
    <col min="13792" max="13792" width="4.125" style="23" bestFit="1" customWidth="1"/>
    <col min="13793" max="13793" width="19.75" style="23" customWidth="1"/>
    <col min="13794" max="13795" width="4.25" style="23" customWidth="1"/>
    <col min="13796" max="13796" width="27.75" style="23" customWidth="1"/>
    <col min="13797" max="13797" width="11.125" style="23" bestFit="1" customWidth="1"/>
    <col min="13798" max="13798" width="44.25" style="23" customWidth="1"/>
    <col min="13799" max="13799" width="8.875" style="23" customWidth="1"/>
    <col min="13800" max="13803" width="9" style="23"/>
    <col min="13804" max="13804" width="13.875" style="23" bestFit="1" customWidth="1"/>
    <col min="13805" max="13805" width="9" style="23" customWidth="1"/>
    <col min="13806" max="14046" width="9" style="23"/>
    <col min="14047" max="14047" width="2.25" style="23" customWidth="1"/>
    <col min="14048" max="14048" width="4.125" style="23" bestFit="1" customWidth="1"/>
    <col min="14049" max="14049" width="19.75" style="23" customWidth="1"/>
    <col min="14050" max="14051" width="4.25" style="23" customWidth="1"/>
    <col min="14052" max="14052" width="27.75" style="23" customWidth="1"/>
    <col min="14053" max="14053" width="11.125" style="23" bestFit="1" customWidth="1"/>
    <col min="14054" max="14054" width="44.25" style="23" customWidth="1"/>
    <col min="14055" max="14055" width="8.875" style="23" customWidth="1"/>
    <col min="14056" max="14059" width="9" style="23"/>
    <col min="14060" max="14060" width="13.875" style="23" bestFit="1" customWidth="1"/>
    <col min="14061" max="14061" width="9" style="23" customWidth="1"/>
    <col min="14062" max="14302" width="9" style="23"/>
    <col min="14303" max="14303" width="2.25" style="23" customWidth="1"/>
    <col min="14304" max="14304" width="4.125" style="23" bestFit="1" customWidth="1"/>
    <col min="14305" max="14305" width="19.75" style="23" customWidth="1"/>
    <col min="14306" max="14307" width="4.25" style="23" customWidth="1"/>
    <col min="14308" max="14308" width="27.75" style="23" customWidth="1"/>
    <col min="14309" max="14309" width="11.125" style="23" bestFit="1" customWidth="1"/>
    <col min="14310" max="14310" width="44.25" style="23" customWidth="1"/>
    <col min="14311" max="14311" width="8.875" style="23" customWidth="1"/>
    <col min="14312" max="14315" width="9" style="23"/>
    <col min="14316" max="14316" width="13.875" style="23" bestFit="1" customWidth="1"/>
    <col min="14317" max="14317" width="9" style="23" customWidth="1"/>
    <col min="14318" max="14558" width="9" style="23"/>
    <col min="14559" max="14559" width="2.25" style="23" customWidth="1"/>
    <col min="14560" max="14560" width="4.125" style="23" bestFit="1" customWidth="1"/>
    <col min="14561" max="14561" width="19.75" style="23" customWidth="1"/>
    <col min="14562" max="14563" width="4.25" style="23" customWidth="1"/>
    <col min="14564" max="14564" width="27.75" style="23" customWidth="1"/>
    <col min="14565" max="14565" width="11.125" style="23" bestFit="1" customWidth="1"/>
    <col min="14566" max="14566" width="44.25" style="23" customWidth="1"/>
    <col min="14567" max="14567" width="8.875" style="23" customWidth="1"/>
    <col min="14568" max="14571" width="9" style="23"/>
    <col min="14572" max="14572" width="13.875" style="23" bestFit="1" customWidth="1"/>
    <col min="14573" max="14573" width="9" style="23" customWidth="1"/>
    <col min="14574" max="14814" width="9" style="23"/>
    <col min="14815" max="14815" width="2.25" style="23" customWidth="1"/>
    <col min="14816" max="14816" width="4.125" style="23" bestFit="1" customWidth="1"/>
    <col min="14817" max="14817" width="19.75" style="23" customWidth="1"/>
    <col min="14818" max="14819" width="4.25" style="23" customWidth="1"/>
    <col min="14820" max="14820" width="27.75" style="23" customWidth="1"/>
    <col min="14821" max="14821" width="11.125" style="23" bestFit="1" customWidth="1"/>
    <col min="14822" max="14822" width="44.25" style="23" customWidth="1"/>
    <col min="14823" max="14823" width="8.875" style="23" customWidth="1"/>
    <col min="14824" max="14827" width="9" style="23"/>
    <col min="14828" max="14828" width="13.875" style="23" bestFit="1" customWidth="1"/>
    <col min="14829" max="14829" width="9" style="23" customWidth="1"/>
    <col min="14830" max="15070" width="9" style="23"/>
    <col min="15071" max="15071" width="2.25" style="23" customWidth="1"/>
    <col min="15072" max="15072" width="4.125" style="23" bestFit="1" customWidth="1"/>
    <col min="15073" max="15073" width="19.75" style="23" customWidth="1"/>
    <col min="15074" max="15075" width="4.25" style="23" customWidth="1"/>
    <col min="15076" max="15076" width="27.75" style="23" customWidth="1"/>
    <col min="15077" max="15077" width="11.125" style="23" bestFit="1" customWidth="1"/>
    <col min="15078" max="15078" width="44.25" style="23" customWidth="1"/>
    <col min="15079" max="15079" width="8.875" style="23" customWidth="1"/>
    <col min="15080" max="15083" width="9" style="23"/>
    <col min="15084" max="15084" width="13.875" style="23" bestFit="1" customWidth="1"/>
    <col min="15085" max="15085" width="9" style="23" customWidth="1"/>
    <col min="15086" max="15326" width="9" style="23"/>
    <col min="15327" max="15327" width="2.25" style="23" customWidth="1"/>
    <col min="15328" max="15328" width="4.125" style="23" bestFit="1" customWidth="1"/>
    <col min="15329" max="15329" width="19.75" style="23" customWidth="1"/>
    <col min="15330" max="15331" width="4.25" style="23" customWidth="1"/>
    <col min="15332" max="15332" width="27.75" style="23" customWidth="1"/>
    <col min="15333" max="15333" width="11.125" style="23" bestFit="1" customWidth="1"/>
    <col min="15334" max="15334" width="44.25" style="23" customWidth="1"/>
    <col min="15335" max="15335" width="8.875" style="23" customWidth="1"/>
    <col min="15336" max="15339" width="9" style="23"/>
    <col min="15340" max="15340" width="13.875" style="23" bestFit="1" customWidth="1"/>
    <col min="15341" max="15341" width="9" style="23" customWidth="1"/>
    <col min="15342" max="15582" width="9" style="23"/>
    <col min="15583" max="15583" width="2.25" style="23" customWidth="1"/>
    <col min="15584" max="15584" width="4.125" style="23" bestFit="1" customWidth="1"/>
    <col min="15585" max="15585" width="19.75" style="23" customWidth="1"/>
    <col min="15586" max="15587" width="4.25" style="23" customWidth="1"/>
    <col min="15588" max="15588" width="27.75" style="23" customWidth="1"/>
    <col min="15589" max="15589" width="11.125" style="23" bestFit="1" customWidth="1"/>
    <col min="15590" max="15590" width="44.25" style="23" customWidth="1"/>
    <col min="15591" max="15591" width="8.875" style="23" customWidth="1"/>
    <col min="15592" max="15595" width="9" style="23"/>
    <col min="15596" max="15596" width="13.875" style="23" bestFit="1" customWidth="1"/>
    <col min="15597" max="15597" width="9" style="23" customWidth="1"/>
    <col min="15598" max="15838" width="9" style="23"/>
    <col min="15839" max="15839" width="2.25" style="23" customWidth="1"/>
    <col min="15840" max="15840" width="4.125" style="23" bestFit="1" customWidth="1"/>
    <col min="15841" max="15841" width="19.75" style="23" customWidth="1"/>
    <col min="15842" max="15843" width="4.25" style="23" customWidth="1"/>
    <col min="15844" max="15844" width="27.75" style="23" customWidth="1"/>
    <col min="15845" max="15845" width="11.125" style="23" bestFit="1" customWidth="1"/>
    <col min="15846" max="15846" width="44.25" style="23" customWidth="1"/>
    <col min="15847" max="15847" width="8.875" style="23" customWidth="1"/>
    <col min="15848" max="15851" width="9" style="23"/>
    <col min="15852" max="15852" width="13.875" style="23" bestFit="1" customWidth="1"/>
    <col min="15853" max="15853" width="9" style="23" customWidth="1"/>
    <col min="15854" max="16094" width="9" style="23"/>
    <col min="16095" max="16095" width="2.25" style="23" customWidth="1"/>
    <col min="16096" max="16096" width="4.125" style="23" bestFit="1" customWidth="1"/>
    <col min="16097" max="16097" width="19.75" style="23" customWidth="1"/>
    <col min="16098" max="16099" width="4.25" style="23" customWidth="1"/>
    <col min="16100" max="16100" width="27.75" style="23" customWidth="1"/>
    <col min="16101" max="16101" width="11.125" style="23" bestFit="1" customWidth="1"/>
    <col min="16102" max="16102" width="44.25" style="23" customWidth="1"/>
    <col min="16103" max="16103" width="8.875" style="23" customWidth="1"/>
    <col min="16104" max="16107" width="9" style="23"/>
    <col min="16108" max="16108" width="13.875" style="23" bestFit="1" customWidth="1"/>
    <col min="16109" max="16109" width="9" style="23" customWidth="1"/>
    <col min="16110" max="16384" width="9" style="23"/>
  </cols>
  <sheetData>
    <row r="2" spans="1:5" ht="14.25" x14ac:dyDescent="0.15">
      <c r="A2" s="329" t="s">
        <v>75</v>
      </c>
      <c r="B2" s="329"/>
      <c r="C2" s="329"/>
      <c r="D2" s="329"/>
      <c r="E2" s="329"/>
    </row>
    <row r="3" spans="1:5" ht="14.25" x14ac:dyDescent="0.15">
      <c r="A3" s="29"/>
      <c r="B3" s="29"/>
      <c r="C3" s="29"/>
      <c r="D3" s="29"/>
      <c r="E3" s="29"/>
    </row>
    <row r="4" spans="1:5" ht="14.25" x14ac:dyDescent="0.15">
      <c r="A4" s="29"/>
      <c r="B4" s="29"/>
      <c r="C4" s="29"/>
      <c r="D4" s="29"/>
      <c r="E4" s="29"/>
    </row>
    <row r="5" spans="1:5" ht="14.25" x14ac:dyDescent="0.15">
      <c r="A5" s="29"/>
      <c r="B5" s="29"/>
      <c r="C5" s="30"/>
      <c r="D5" s="31"/>
      <c r="E5" s="330" t="str">
        <f>IF(入力シート!C4=0,"",入力シート!C4)</f>
        <v/>
      </c>
    </row>
    <row r="6" spans="1:5" ht="14.25" x14ac:dyDescent="0.15">
      <c r="A6" s="29"/>
      <c r="B6" s="29"/>
      <c r="C6" s="30"/>
      <c r="D6" s="227" t="s">
        <v>27</v>
      </c>
      <c r="E6" s="330"/>
    </row>
    <row r="7" spans="1:5" ht="14.25" x14ac:dyDescent="0.15">
      <c r="A7" s="29"/>
      <c r="B7" s="29"/>
      <c r="C7" s="30"/>
      <c r="D7" s="33"/>
      <c r="E7" s="36"/>
    </row>
    <row r="8" spans="1:5" ht="14.25" x14ac:dyDescent="0.15">
      <c r="A8" s="29"/>
      <c r="B8" s="29"/>
      <c r="C8" s="30"/>
      <c r="D8" s="31"/>
      <c r="E8" s="32"/>
    </row>
    <row r="9" spans="1:5" s="24" customFormat="1" ht="24.75" customHeight="1" x14ac:dyDescent="0.15">
      <c r="A9" s="332" t="s">
        <v>55</v>
      </c>
      <c r="B9" s="333"/>
      <c r="C9" s="334"/>
      <c r="D9" s="228" t="s">
        <v>56</v>
      </c>
      <c r="E9" s="49" t="s">
        <v>144</v>
      </c>
    </row>
    <row r="10" spans="1:5" ht="24.75" customHeight="1" x14ac:dyDescent="0.15">
      <c r="A10" s="335" t="s">
        <v>57</v>
      </c>
      <c r="B10" s="229" t="s">
        <v>61</v>
      </c>
      <c r="C10" s="234" t="str">
        <f>IF(入力シート!C21=0,"",入力シート!C21)</f>
        <v/>
      </c>
      <c r="D10" s="235" t="str">
        <f>IF(入力シート!D21=0,"",入力シート!D21)</f>
        <v/>
      </c>
      <c r="E10" s="50" t="str">
        <f>IF(入力シート!E21=0,"",入力シート!E21)</f>
        <v/>
      </c>
    </row>
    <row r="11" spans="1:5" ht="24.75" customHeight="1" x14ac:dyDescent="0.15">
      <c r="A11" s="336"/>
      <c r="B11" s="230" t="s">
        <v>62</v>
      </c>
      <c r="C11" s="236" t="str">
        <f>IF(入力シート!C22=0,"",入力シート!C22)</f>
        <v/>
      </c>
      <c r="D11" s="237" t="str">
        <f>IF(入力シート!D22=0,"",入力シート!D22)</f>
        <v/>
      </c>
      <c r="E11" s="51" t="str">
        <f>IF(入力シート!E22=0,"",入力シート!E22)</f>
        <v/>
      </c>
    </row>
    <row r="12" spans="1:5" ht="24.75" customHeight="1" x14ac:dyDescent="0.15">
      <c r="A12" s="336"/>
      <c r="B12" s="230" t="s">
        <v>63</v>
      </c>
      <c r="C12" s="236" t="str">
        <f>IF(入力シート!C23=0,"",入力シート!C23)</f>
        <v/>
      </c>
      <c r="D12" s="237" t="str">
        <f>IF(入力シート!D23=0,"",入力シート!D23)</f>
        <v/>
      </c>
      <c r="E12" s="51" t="str">
        <f>IF(入力シート!E23=0,"",入力シート!E23)</f>
        <v/>
      </c>
    </row>
    <row r="13" spans="1:5" ht="24.75" customHeight="1" x14ac:dyDescent="0.15">
      <c r="A13" s="336"/>
      <c r="B13" s="230" t="s">
        <v>64</v>
      </c>
      <c r="C13" s="236" t="str">
        <f>IF(入力シート!C24=0,"",入力シート!C24)</f>
        <v/>
      </c>
      <c r="D13" s="237" t="str">
        <f>IF(入力シート!D24=0,"",入力シート!D24)</f>
        <v/>
      </c>
      <c r="E13" s="51" t="str">
        <f>IF(入力シート!E24=0,"",入力シート!E24)</f>
        <v/>
      </c>
    </row>
    <row r="14" spans="1:5" ht="24.75" customHeight="1" x14ac:dyDescent="0.15">
      <c r="A14" s="336"/>
      <c r="B14" s="230" t="s">
        <v>65</v>
      </c>
      <c r="C14" s="239" t="str">
        <f>IF(入力シート!C25=0,"",入力シート!C25)</f>
        <v/>
      </c>
      <c r="D14" s="237" t="str">
        <f>IF(入力シート!D25=0,"",入力シート!D25)</f>
        <v/>
      </c>
      <c r="E14" s="51" t="str">
        <f>IF(入力シート!E25=0,"",入力シート!E25)</f>
        <v/>
      </c>
    </row>
    <row r="15" spans="1:5" ht="24.75" customHeight="1" x14ac:dyDescent="0.15">
      <c r="A15" s="336"/>
      <c r="B15" s="230" t="s">
        <v>76</v>
      </c>
      <c r="C15" s="239" t="str">
        <f>IF(入力シート!C26=0,"",入力シート!C26)</f>
        <v/>
      </c>
      <c r="D15" s="237" t="str">
        <f>IF(入力シート!D26=0,"",入力シート!D26)</f>
        <v/>
      </c>
      <c r="E15" s="51" t="str">
        <f>IF(入力シート!E26=0,"",入力シート!E26)</f>
        <v/>
      </c>
    </row>
    <row r="16" spans="1:5" ht="24.75" customHeight="1" x14ac:dyDescent="0.15">
      <c r="A16" s="336"/>
      <c r="B16" s="230" t="s">
        <v>77</v>
      </c>
      <c r="C16" s="239" t="str">
        <f>IF(入力シート!C27=0,"",入力シート!C27)</f>
        <v/>
      </c>
      <c r="D16" s="237" t="str">
        <f>IF(入力シート!D27=0,"",入力シート!D27)</f>
        <v/>
      </c>
      <c r="E16" s="51" t="str">
        <f>IF(入力シート!E27=0,"",入力シート!E27)</f>
        <v/>
      </c>
    </row>
    <row r="17" spans="1:5" ht="24.75" customHeight="1" x14ac:dyDescent="0.15">
      <c r="A17" s="336"/>
      <c r="B17" s="230" t="s">
        <v>78</v>
      </c>
      <c r="C17" s="239" t="str">
        <f>IF(入力シート!C28=0,"",入力シート!C28)</f>
        <v/>
      </c>
      <c r="D17" s="237" t="str">
        <f>IF(入力シート!D28=0,"",入力シート!D28)</f>
        <v/>
      </c>
      <c r="E17" s="51" t="str">
        <f>IF(入力シート!E28=0,"",入力シート!E28)</f>
        <v/>
      </c>
    </row>
    <row r="18" spans="1:5" ht="24.75" customHeight="1" x14ac:dyDescent="0.15">
      <c r="A18" s="336"/>
      <c r="B18" s="230" t="s">
        <v>79</v>
      </c>
      <c r="C18" s="239" t="str">
        <f>IF(入力シート!C29=0,"",入力シート!C29)</f>
        <v/>
      </c>
      <c r="D18" s="237" t="str">
        <f>IF(入力シート!D29=0,"",入力シート!D29)</f>
        <v/>
      </c>
      <c r="E18" s="51" t="str">
        <f>IF(入力シート!E29=0,"",入力シート!E29)</f>
        <v/>
      </c>
    </row>
    <row r="19" spans="1:5" ht="24.75" customHeight="1" x14ac:dyDescent="0.15">
      <c r="A19" s="336"/>
      <c r="B19" s="230" t="s">
        <v>80</v>
      </c>
      <c r="C19" s="239" t="str">
        <f>IF(入力シート!C30=0,"",入力シート!C30)</f>
        <v/>
      </c>
      <c r="D19" s="238" t="str">
        <f>IF(入力シート!D30=0,"",入力シート!D30)</f>
        <v/>
      </c>
      <c r="E19" s="52" t="str">
        <f>IF(入力シート!E30=0,"",入力シート!E30)</f>
        <v/>
      </c>
    </row>
    <row r="20" spans="1:5" ht="24.75" customHeight="1" x14ac:dyDescent="0.15">
      <c r="A20" s="336"/>
      <c r="B20" s="338" t="s">
        <v>58</v>
      </c>
      <c r="C20" s="339"/>
      <c r="D20" s="231">
        <f>SUM(D10:D19)</f>
        <v>0</v>
      </c>
      <c r="E20" s="26"/>
    </row>
    <row r="21" spans="1:5" ht="24.75" customHeight="1" x14ac:dyDescent="0.15">
      <c r="A21" s="337"/>
      <c r="B21" s="340" t="s">
        <v>59</v>
      </c>
      <c r="C21" s="341"/>
      <c r="D21" s="232">
        <f>MIN(D20,130000)</f>
        <v>0</v>
      </c>
      <c r="E21" s="27"/>
    </row>
    <row r="22" spans="1:5" ht="24.75" customHeight="1" x14ac:dyDescent="0.15">
      <c r="A22" s="335" t="s">
        <v>60</v>
      </c>
      <c r="B22" s="229" t="s">
        <v>66</v>
      </c>
      <c r="C22" s="234" t="str">
        <f>IF(入力シート!C33=0,"",入力シート!C33)</f>
        <v/>
      </c>
      <c r="D22" s="235" t="str">
        <f>IF(入力シート!D33=0,"",入力シート!D33)</f>
        <v/>
      </c>
      <c r="E22" s="50" t="str">
        <f>IF(入力シート!E33=0,"",入力シート!E33)</f>
        <v/>
      </c>
    </row>
    <row r="23" spans="1:5" ht="24.75" customHeight="1" x14ac:dyDescent="0.15">
      <c r="A23" s="336"/>
      <c r="B23" s="230" t="s">
        <v>67</v>
      </c>
      <c r="C23" s="236" t="str">
        <f>IF(入力シート!C34=0,"",入力シート!C34)</f>
        <v/>
      </c>
      <c r="D23" s="237" t="str">
        <f>IF(入力シート!D34=0,"",入力シート!D34)</f>
        <v/>
      </c>
      <c r="E23" s="51" t="str">
        <f>IF(入力シート!E34=0,"",入力シート!E34)</f>
        <v/>
      </c>
    </row>
    <row r="24" spans="1:5" ht="24.75" customHeight="1" x14ac:dyDescent="0.15">
      <c r="A24" s="336"/>
      <c r="B24" s="230" t="s">
        <v>68</v>
      </c>
      <c r="C24" s="236" t="str">
        <f>IF(入力シート!C35=0,"",入力シート!C35)</f>
        <v/>
      </c>
      <c r="D24" s="237" t="str">
        <f>IF(入力シート!D35=0,"",入力シート!D35)</f>
        <v/>
      </c>
      <c r="E24" s="51" t="str">
        <f>IF(入力シート!E35=0,"",入力シート!E35)</f>
        <v/>
      </c>
    </row>
    <row r="25" spans="1:5" ht="24.75" customHeight="1" x14ac:dyDescent="0.15">
      <c r="A25" s="336"/>
      <c r="B25" s="230" t="s">
        <v>69</v>
      </c>
      <c r="C25" s="236" t="str">
        <f>IF(入力シート!C36=0,"",入力シート!C36)</f>
        <v/>
      </c>
      <c r="D25" s="237" t="str">
        <f>IF(入力シート!D36=0,"",入力シート!D36)</f>
        <v/>
      </c>
      <c r="E25" s="51" t="str">
        <f>IF(入力シート!E36=0,"",入力シート!E36)</f>
        <v/>
      </c>
    </row>
    <row r="26" spans="1:5" ht="24.75" customHeight="1" x14ac:dyDescent="0.15">
      <c r="A26" s="336"/>
      <c r="B26" s="230" t="s">
        <v>72</v>
      </c>
      <c r="C26" s="236" t="str">
        <f>IF(入力シート!C37=0,"",入力シート!C37)</f>
        <v/>
      </c>
      <c r="D26" s="237" t="str">
        <f>IF(入力シート!D37=0,"",入力シート!D37)</f>
        <v/>
      </c>
      <c r="E26" s="51" t="str">
        <f>IF(入力シート!E37=0,"",入力シート!E37)</f>
        <v/>
      </c>
    </row>
    <row r="27" spans="1:5" ht="24.75" customHeight="1" x14ac:dyDescent="0.15">
      <c r="A27" s="336"/>
      <c r="B27" s="230" t="s">
        <v>76</v>
      </c>
      <c r="C27" s="236" t="str">
        <f>IF(入力シート!C38=0,"",入力シート!C38)</f>
        <v/>
      </c>
      <c r="D27" s="237" t="str">
        <f>IF(入力シート!D38=0,"",入力シート!D38)</f>
        <v/>
      </c>
      <c r="E27" s="51" t="str">
        <f>IF(入力シート!E38=0,"",入力シート!E38)</f>
        <v/>
      </c>
    </row>
    <row r="28" spans="1:5" ht="24.75" customHeight="1" x14ac:dyDescent="0.15">
      <c r="A28" s="336"/>
      <c r="B28" s="230" t="s">
        <v>77</v>
      </c>
      <c r="C28" s="236" t="str">
        <f>IF(入力シート!C39=0,"",入力シート!C39)</f>
        <v/>
      </c>
      <c r="D28" s="237" t="str">
        <f>IF(入力シート!D39=0,"",入力シート!D39)</f>
        <v/>
      </c>
      <c r="E28" s="51" t="str">
        <f>IF(入力シート!E39=0,"",入力シート!E39)</f>
        <v/>
      </c>
    </row>
    <row r="29" spans="1:5" ht="24.75" customHeight="1" x14ac:dyDescent="0.15">
      <c r="A29" s="336"/>
      <c r="B29" s="230" t="s">
        <v>78</v>
      </c>
      <c r="C29" s="236" t="str">
        <f>IF(入力シート!C40=0,"",入力シート!C40)</f>
        <v/>
      </c>
      <c r="D29" s="237" t="str">
        <f>IF(入力シート!D40=0,"",入力シート!D40)</f>
        <v/>
      </c>
      <c r="E29" s="51" t="str">
        <f>IF(入力シート!E40=0,"",入力シート!E40)</f>
        <v/>
      </c>
    </row>
    <row r="30" spans="1:5" ht="24.75" customHeight="1" x14ac:dyDescent="0.15">
      <c r="A30" s="336"/>
      <c r="B30" s="230" t="s">
        <v>79</v>
      </c>
      <c r="C30" s="236" t="str">
        <f>IF(入力シート!C41=0,"",入力シート!C41)</f>
        <v/>
      </c>
      <c r="D30" s="237" t="str">
        <f>IF(入力シート!D41=0,"",入力シート!D41)</f>
        <v/>
      </c>
      <c r="E30" s="51" t="str">
        <f>IF(入力シート!E41=0,"",入力シート!E41)</f>
        <v/>
      </c>
    </row>
    <row r="31" spans="1:5" ht="24.75" customHeight="1" x14ac:dyDescent="0.15">
      <c r="A31" s="336"/>
      <c r="B31" s="230" t="s">
        <v>80</v>
      </c>
      <c r="C31" s="236" t="str">
        <f>IF(入力シート!C42=0,"",入力シート!C42)</f>
        <v/>
      </c>
      <c r="D31" s="238" t="str">
        <f>IF(入力シート!D42=0,"",入力シート!D42)</f>
        <v/>
      </c>
      <c r="E31" s="52" t="str">
        <f>IF(入力シート!E42=0,"",入力シート!E42)</f>
        <v/>
      </c>
    </row>
    <row r="32" spans="1:5" ht="24.75" customHeight="1" x14ac:dyDescent="0.15">
      <c r="A32" s="337"/>
      <c r="B32" s="340" t="s">
        <v>70</v>
      </c>
      <c r="C32" s="341"/>
      <c r="D32" s="232">
        <f>SUM(D22:D31)</f>
        <v>0</v>
      </c>
      <c r="E32" s="27"/>
    </row>
    <row r="33" spans="1:10" ht="24.75" customHeight="1" x14ac:dyDescent="0.15">
      <c r="A33" s="342" t="s">
        <v>71</v>
      </c>
      <c r="B33" s="343"/>
      <c r="C33" s="344"/>
      <c r="D33" s="233">
        <f>MIN(300000,D21+D32)</f>
        <v>0</v>
      </c>
      <c r="E33" s="28"/>
    </row>
    <row r="34" spans="1:10" ht="14.25" x14ac:dyDescent="0.15">
      <c r="A34" s="29"/>
      <c r="B34" s="29"/>
      <c r="C34" s="30"/>
      <c r="D34" s="31"/>
      <c r="E34" s="32"/>
    </row>
    <row r="35" spans="1:10" x14ac:dyDescent="0.15">
      <c r="A35" s="240" t="s">
        <v>48</v>
      </c>
      <c r="B35" s="240"/>
      <c r="C35" s="240"/>
      <c r="D35" s="240"/>
      <c r="E35" s="240"/>
      <c r="F35" s="3"/>
      <c r="G35" s="3"/>
      <c r="H35" s="3"/>
      <c r="I35" s="3"/>
      <c r="J35" s="3"/>
    </row>
    <row r="36" spans="1:10" x14ac:dyDescent="0.15">
      <c r="A36" s="241" t="s">
        <v>73</v>
      </c>
      <c r="B36" s="331" t="s">
        <v>74</v>
      </c>
      <c r="C36" s="331"/>
      <c r="D36" s="331"/>
      <c r="E36" s="331"/>
      <c r="F36" s="21"/>
      <c r="G36" s="21"/>
      <c r="H36" s="21"/>
      <c r="I36" s="21"/>
      <c r="J36" s="21"/>
    </row>
    <row r="37" spans="1:10" x14ac:dyDescent="0.15">
      <c r="A37" s="242"/>
      <c r="B37" s="331"/>
      <c r="C37" s="331"/>
      <c r="D37" s="331"/>
      <c r="E37" s="331"/>
      <c r="F37" s="21"/>
      <c r="G37" s="21"/>
      <c r="H37" s="21"/>
      <c r="I37" s="21"/>
      <c r="J37" s="21"/>
    </row>
    <row r="38" spans="1:10" x14ac:dyDescent="0.15">
      <c r="A38" s="240"/>
      <c r="B38" s="331"/>
      <c r="C38" s="331"/>
      <c r="D38" s="331"/>
      <c r="E38" s="331"/>
      <c r="F38" s="3"/>
      <c r="G38" s="3"/>
      <c r="H38" s="3"/>
      <c r="I38" s="3"/>
      <c r="J38" s="3"/>
    </row>
  </sheetData>
  <sheetProtection sheet="1" formatCells="0" formatColumns="0" formatRows="0" insertHyperlinks="0" autoFilter="0" pivotTables="0"/>
  <mergeCells count="10">
    <mergeCell ref="A2:E2"/>
    <mergeCell ref="E5:E6"/>
    <mergeCell ref="B36:E38"/>
    <mergeCell ref="A9:C9"/>
    <mergeCell ref="A10:A21"/>
    <mergeCell ref="B20:C20"/>
    <mergeCell ref="B21:C21"/>
    <mergeCell ref="A22:A32"/>
    <mergeCell ref="B32:C32"/>
    <mergeCell ref="A33:C3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42"/>
  <sheetViews>
    <sheetView view="pageBreakPreview" zoomScaleNormal="100" zoomScaleSheetLayoutView="100" workbookViewId="0">
      <selection activeCell="F11" sqref="F11"/>
    </sheetView>
  </sheetViews>
  <sheetFormatPr defaultColWidth="9" defaultRowHeight="18" customHeight="1" x14ac:dyDescent="0.15"/>
  <cols>
    <col min="1" max="1" width="5.375" style="67" customWidth="1"/>
    <col min="2" max="3" width="9" style="67"/>
    <col min="4" max="4" width="10.375" style="67" customWidth="1"/>
    <col min="5" max="5" width="6.875" style="67" customWidth="1"/>
    <col min="6" max="6" width="12.375" style="67" customWidth="1"/>
    <col min="7" max="7" width="7.25" style="67" customWidth="1"/>
    <col min="8" max="8" width="8.375" style="67" customWidth="1"/>
    <col min="9" max="9" width="8.125" style="67" customWidth="1"/>
    <col min="10" max="10" width="4.75" style="67" customWidth="1"/>
    <col min="11" max="16384" width="9" style="67"/>
  </cols>
  <sheetData>
    <row r="1" spans="1:11" ht="18" customHeight="1" x14ac:dyDescent="0.15">
      <c r="A1" s="67" t="s">
        <v>279</v>
      </c>
    </row>
    <row r="2" spans="1:11" ht="18" customHeight="1" x14ac:dyDescent="0.15">
      <c r="H2" s="379" t="s">
        <v>51</v>
      </c>
      <c r="I2" s="379"/>
      <c r="J2" s="379"/>
      <c r="K2" s="67" t="s">
        <v>269</v>
      </c>
    </row>
    <row r="4" spans="1:11" ht="18" customHeight="1" x14ac:dyDescent="0.15">
      <c r="A4" s="67" t="s">
        <v>101</v>
      </c>
    </row>
    <row r="6" spans="1:11" ht="18" customHeight="1" x14ac:dyDescent="0.15">
      <c r="F6" s="75" t="s">
        <v>3</v>
      </c>
      <c r="G6" s="380" t="str">
        <f>IF(入力シート!C6=0,"",入力シート!C6)</f>
        <v/>
      </c>
      <c r="H6" s="380"/>
      <c r="I6" s="380"/>
      <c r="J6" s="380"/>
    </row>
    <row r="7" spans="1:11" ht="18" customHeight="1" x14ac:dyDescent="0.15">
      <c r="F7" s="68"/>
      <c r="G7" s="380"/>
      <c r="H7" s="380"/>
      <c r="I7" s="380"/>
      <c r="J7" s="380"/>
    </row>
    <row r="8" spans="1:11" ht="18" customHeight="1" x14ac:dyDescent="0.15">
      <c r="F8" s="75" t="s">
        <v>102</v>
      </c>
      <c r="G8" s="380" t="str">
        <f>IF(入力シート!C4=0,"",入力シート!C4)</f>
        <v/>
      </c>
      <c r="H8" s="380"/>
      <c r="I8" s="380"/>
      <c r="J8" s="380"/>
    </row>
    <row r="9" spans="1:11" ht="18" customHeight="1" x14ac:dyDescent="0.15">
      <c r="F9" s="68"/>
      <c r="G9" s="380"/>
      <c r="H9" s="380"/>
      <c r="I9" s="380"/>
      <c r="J9" s="380"/>
    </row>
    <row r="10" spans="1:11" ht="18" customHeight="1" x14ac:dyDescent="0.15">
      <c r="F10" s="75" t="s">
        <v>1</v>
      </c>
      <c r="G10" s="380" t="str">
        <f>IF(入力シート!C5=0,"",入力シート!C5)</f>
        <v/>
      </c>
      <c r="H10" s="380"/>
      <c r="I10" s="380"/>
      <c r="J10" s="73" t="s">
        <v>2</v>
      </c>
    </row>
    <row r="11" spans="1:11" ht="18" customHeight="1" x14ac:dyDescent="0.15">
      <c r="F11" s="68"/>
      <c r="G11" s="380"/>
      <c r="H11" s="380"/>
      <c r="I11" s="380"/>
      <c r="J11" s="73"/>
    </row>
    <row r="12" spans="1:11" ht="18" customHeight="1" x14ac:dyDescent="0.15">
      <c r="F12" s="68"/>
    </row>
    <row r="14" spans="1:11" ht="18" customHeight="1" x14ac:dyDescent="0.15">
      <c r="A14" s="371" t="s">
        <v>274</v>
      </c>
      <c r="B14" s="371"/>
      <c r="C14" s="371"/>
      <c r="D14" s="371"/>
      <c r="E14" s="371"/>
      <c r="F14" s="371"/>
      <c r="G14" s="371"/>
      <c r="H14" s="371"/>
      <c r="I14" s="371"/>
      <c r="J14" s="371"/>
    </row>
    <row r="15" spans="1:11" ht="18" customHeight="1" x14ac:dyDescent="0.15">
      <c r="A15" s="69"/>
      <c r="B15" s="69"/>
      <c r="C15" s="69"/>
      <c r="D15" s="69"/>
      <c r="E15" s="69"/>
      <c r="F15" s="69"/>
      <c r="G15" s="69"/>
      <c r="H15" s="69"/>
      <c r="I15" s="69"/>
      <c r="J15" s="69"/>
    </row>
    <row r="17" spans="1:10" ht="18" customHeight="1" x14ac:dyDescent="0.15">
      <c r="A17" s="355" t="s">
        <v>280</v>
      </c>
      <c r="B17" s="355"/>
      <c r="C17" s="355"/>
      <c r="D17" s="355"/>
      <c r="E17" s="355"/>
      <c r="F17" s="355"/>
      <c r="G17" s="355"/>
      <c r="H17" s="355"/>
      <c r="I17" s="355"/>
      <c r="J17" s="355"/>
    </row>
    <row r="18" spans="1:10" ht="18" customHeight="1" x14ac:dyDescent="0.15">
      <c r="A18" s="355"/>
      <c r="B18" s="355"/>
      <c r="C18" s="355"/>
      <c r="D18" s="355"/>
      <c r="E18" s="355"/>
      <c r="F18" s="355"/>
      <c r="G18" s="355"/>
      <c r="H18" s="355"/>
      <c r="I18" s="355"/>
      <c r="J18" s="355"/>
    </row>
    <row r="19" spans="1:10" ht="18" customHeight="1" x14ac:dyDescent="0.15">
      <c r="A19" s="355"/>
      <c r="B19" s="355"/>
      <c r="C19" s="355"/>
      <c r="D19" s="355"/>
      <c r="E19" s="355"/>
      <c r="F19" s="355"/>
      <c r="G19" s="355"/>
      <c r="H19" s="355"/>
      <c r="I19" s="355"/>
      <c r="J19" s="355"/>
    </row>
    <row r="21" spans="1:10" ht="18" customHeight="1" x14ac:dyDescent="0.15">
      <c r="B21" s="67" t="s">
        <v>103</v>
      </c>
      <c r="C21" s="371" t="s">
        <v>104</v>
      </c>
      <c r="D21" s="371"/>
      <c r="E21" s="371"/>
      <c r="F21" s="371"/>
      <c r="G21" s="371"/>
      <c r="H21" s="371"/>
    </row>
    <row r="24" spans="1:10" ht="18" customHeight="1" x14ac:dyDescent="0.15">
      <c r="A24" s="371" t="s">
        <v>0</v>
      </c>
      <c r="B24" s="371"/>
      <c r="C24" s="371"/>
      <c r="D24" s="371"/>
      <c r="E24" s="371"/>
      <c r="F24" s="371"/>
      <c r="G24" s="371"/>
      <c r="H24" s="371"/>
      <c r="I24" s="371"/>
      <c r="J24" s="371"/>
    </row>
    <row r="26" spans="1:10" ht="18" customHeight="1" x14ac:dyDescent="0.15">
      <c r="B26" s="67" t="s">
        <v>105</v>
      </c>
      <c r="D26" s="70" t="s">
        <v>43</v>
      </c>
      <c r="E26" s="356">
        <v>0</v>
      </c>
      <c r="F26" s="356"/>
      <c r="G26" s="71"/>
      <c r="H26" s="74" t="s">
        <v>44</v>
      </c>
    </row>
    <row r="28" spans="1:10" ht="18" customHeight="1" x14ac:dyDescent="0.15">
      <c r="B28" s="67" t="s">
        <v>106</v>
      </c>
      <c r="D28" s="70" t="s">
        <v>43</v>
      </c>
      <c r="E28" s="357" t="str">
        <f>実績報告!H22</f>
        <v/>
      </c>
      <c r="F28" s="357"/>
      <c r="G28" s="72"/>
      <c r="H28" s="74" t="s">
        <v>44</v>
      </c>
    </row>
    <row r="33" spans="2:9" ht="18" customHeight="1" x14ac:dyDescent="0.15">
      <c r="B33" s="372" t="s">
        <v>107</v>
      </c>
      <c r="C33" s="373"/>
      <c r="D33" s="373"/>
      <c r="E33" s="373"/>
      <c r="F33" s="373"/>
      <c r="G33" s="373"/>
      <c r="H33" s="373"/>
      <c r="I33" s="348"/>
    </row>
    <row r="34" spans="2:9" ht="18" customHeight="1" x14ac:dyDescent="0.15">
      <c r="B34" s="374" t="s">
        <v>108</v>
      </c>
      <c r="C34" s="375"/>
      <c r="D34" s="376" t="str">
        <f>IF(入力シート!C13=0,"",入力シート!C13)</f>
        <v/>
      </c>
      <c r="E34" s="377"/>
      <c r="F34" s="377"/>
      <c r="G34" s="378" t="str">
        <f>IF(入力シート!C14=0,"",入力シート!C14)</f>
        <v/>
      </c>
      <c r="H34" s="378"/>
      <c r="I34" s="378"/>
    </row>
    <row r="35" spans="2:9" ht="18" customHeight="1" x14ac:dyDescent="0.15">
      <c r="B35" s="345"/>
      <c r="C35" s="346"/>
      <c r="D35" s="352"/>
      <c r="E35" s="353"/>
      <c r="F35" s="353"/>
      <c r="G35" s="378"/>
      <c r="H35" s="378"/>
      <c r="I35" s="378"/>
    </row>
    <row r="36" spans="2:9" ht="18" customHeight="1" x14ac:dyDescent="0.15">
      <c r="B36" s="358" t="s">
        <v>109</v>
      </c>
      <c r="C36" s="358"/>
      <c r="D36" s="358" t="s">
        <v>113</v>
      </c>
      <c r="E36" s="358"/>
      <c r="F36" s="358"/>
      <c r="G36" s="358"/>
      <c r="H36" s="358"/>
      <c r="I36" s="358"/>
    </row>
    <row r="37" spans="2:9" ht="18" customHeight="1" x14ac:dyDescent="0.15">
      <c r="B37" s="359"/>
      <c r="C37" s="359"/>
      <c r="D37" s="359"/>
      <c r="E37" s="359"/>
      <c r="F37" s="359"/>
      <c r="G37" s="359"/>
      <c r="H37" s="359"/>
      <c r="I37" s="359"/>
    </row>
    <row r="38" spans="2:9" ht="18" customHeight="1" x14ac:dyDescent="0.15">
      <c r="B38" s="347" t="s">
        <v>110</v>
      </c>
      <c r="C38" s="348"/>
      <c r="D38" s="360" t="str">
        <f>IF(入力シート!C15=0,"",入力シート!C15)</f>
        <v/>
      </c>
      <c r="E38" s="361"/>
      <c r="F38" s="361"/>
      <c r="G38" s="361"/>
      <c r="H38" s="361"/>
      <c r="I38" s="362"/>
    </row>
    <row r="39" spans="2:9" ht="18" customHeight="1" x14ac:dyDescent="0.15">
      <c r="B39" s="347"/>
      <c r="C39" s="348"/>
      <c r="D39" s="363"/>
      <c r="E39" s="364"/>
      <c r="F39" s="364"/>
      <c r="G39" s="364"/>
      <c r="H39" s="364"/>
      <c r="I39" s="365"/>
    </row>
    <row r="40" spans="2:9" ht="18" customHeight="1" x14ac:dyDescent="0.15">
      <c r="B40" s="366" t="s">
        <v>111</v>
      </c>
      <c r="C40" s="367"/>
      <c r="D40" s="368" t="str">
        <f>IF(入力シート!C16=0,"",入力シート!C16)</f>
        <v/>
      </c>
      <c r="E40" s="369"/>
      <c r="F40" s="369"/>
      <c r="G40" s="369"/>
      <c r="H40" s="369"/>
      <c r="I40" s="370"/>
    </row>
    <row r="41" spans="2:9" ht="18" customHeight="1" x14ac:dyDescent="0.15">
      <c r="B41" s="345" t="s">
        <v>112</v>
      </c>
      <c r="C41" s="346"/>
      <c r="D41" s="349" t="str">
        <f>IF(入力シート!C17=0,"",入力シート!C17)</f>
        <v/>
      </c>
      <c r="E41" s="350"/>
      <c r="F41" s="350"/>
      <c r="G41" s="350"/>
      <c r="H41" s="350"/>
      <c r="I41" s="351"/>
    </row>
    <row r="42" spans="2:9" ht="18" customHeight="1" x14ac:dyDescent="0.15">
      <c r="B42" s="347"/>
      <c r="C42" s="348"/>
      <c r="D42" s="352"/>
      <c r="E42" s="353"/>
      <c r="F42" s="353"/>
      <c r="G42" s="353"/>
      <c r="H42" s="353"/>
      <c r="I42" s="354"/>
    </row>
  </sheetData>
  <sheetProtection sheet="1" formatCells="0" formatColumns="0" formatRows="0" insertHyperlinks="0" autoFilter="0" pivotTables="0"/>
  <mergeCells count="22">
    <mergeCell ref="H2:J2"/>
    <mergeCell ref="A14:J14"/>
    <mergeCell ref="C21:H21"/>
    <mergeCell ref="G6:J7"/>
    <mergeCell ref="G8:J9"/>
    <mergeCell ref="G10:I11"/>
    <mergeCell ref="B41:C42"/>
    <mergeCell ref="D41:I42"/>
    <mergeCell ref="A17:J19"/>
    <mergeCell ref="E26:F26"/>
    <mergeCell ref="E28:F28"/>
    <mergeCell ref="B36:C37"/>
    <mergeCell ref="D36:I37"/>
    <mergeCell ref="B38:C39"/>
    <mergeCell ref="D38:I39"/>
    <mergeCell ref="B40:C40"/>
    <mergeCell ref="D40:I40"/>
    <mergeCell ref="A24:J24"/>
    <mergeCell ref="B33:I33"/>
    <mergeCell ref="B34:C35"/>
    <mergeCell ref="D34:F35"/>
    <mergeCell ref="G34:I35"/>
  </mergeCells>
  <phoneticPr fontId="1"/>
  <dataValidations count="1">
    <dataValidation type="list" allowBlank="1" showInputMessage="1" sqref="D36:I37">
      <formula1>"普通,当座"</formula1>
    </dataValidation>
  </dataValidations>
  <printOptions horizontalCentered="1"/>
  <pageMargins left="1.1023622047244095" right="0.70866141732283472" top="0.74803149606299213" bottom="0.74803149606299213" header="0.31496062992125984" footer="0.31496062992125984"/>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K42"/>
  <sheetViews>
    <sheetView view="pageBreakPreview" zoomScaleNormal="100" zoomScaleSheetLayoutView="100" workbookViewId="0">
      <selection activeCell="F8" sqref="F8:I9"/>
    </sheetView>
  </sheetViews>
  <sheetFormatPr defaultColWidth="9" defaultRowHeight="18" customHeight="1" x14ac:dyDescent="0.15"/>
  <cols>
    <col min="1" max="1" width="7.75" style="1" customWidth="1"/>
    <col min="2" max="4" width="9" style="1"/>
    <col min="5" max="5" width="10.25" style="1" bestFit="1" customWidth="1"/>
    <col min="6" max="7" width="9" style="1"/>
    <col min="8" max="8" width="14.875" style="1" customWidth="1"/>
    <col min="9" max="9" width="3.75" style="1" customWidth="1"/>
    <col min="10" max="16384" width="9" style="1"/>
  </cols>
  <sheetData>
    <row r="1" spans="1:11" ht="24.75" customHeight="1" x14ac:dyDescent="0.15">
      <c r="A1" s="82" t="str">
        <f>IF(入力シート!C3=0,"変更がある場合のみ提出",IF(E28=0,"提出の必要なし（交付決定額と実績額が一致しているため）","提出の必要あり（交付決定額と実績額が違うため）"))</f>
        <v>変更がある場合のみ提出</v>
      </c>
    </row>
    <row r="2" spans="1:11" ht="18" customHeight="1" x14ac:dyDescent="0.15">
      <c r="A2" s="1" t="s">
        <v>277</v>
      </c>
    </row>
    <row r="4" spans="1:11" ht="18" customHeight="1" x14ac:dyDescent="0.15">
      <c r="A4" s="267" t="str">
        <f>IF(入力シート!C3=0,"令和　年　月　日",入力シート!C3)</f>
        <v>令和　年　月　日</v>
      </c>
      <c r="B4" s="267"/>
      <c r="C4" s="267"/>
      <c r="D4" s="267"/>
      <c r="E4" s="267"/>
      <c r="F4" s="267"/>
      <c r="G4" s="267"/>
      <c r="H4" s="267"/>
      <c r="I4" s="267"/>
    </row>
    <row r="6" spans="1:11" ht="18" customHeight="1" x14ac:dyDescent="0.15">
      <c r="A6" s="1" t="s">
        <v>115</v>
      </c>
      <c r="K6" s="6"/>
    </row>
    <row r="8" spans="1:11" ht="18" customHeight="1" x14ac:dyDescent="0.15">
      <c r="E8" s="76" t="s">
        <v>3</v>
      </c>
      <c r="F8" s="383" t="str">
        <f>IF(入力シート!C6=0,"",入力シート!C6)</f>
        <v/>
      </c>
      <c r="G8" s="383"/>
      <c r="H8" s="383"/>
      <c r="I8" s="383"/>
    </row>
    <row r="9" spans="1:11" ht="18" customHeight="1" x14ac:dyDescent="0.15">
      <c r="E9" s="76"/>
      <c r="F9" s="383"/>
      <c r="G9" s="383"/>
      <c r="H9" s="383"/>
      <c r="I9" s="383"/>
    </row>
    <row r="10" spans="1:11" ht="18" customHeight="1" x14ac:dyDescent="0.15">
      <c r="E10" s="76" t="s">
        <v>102</v>
      </c>
      <c r="F10" s="383" t="str">
        <f>IF(入力シート!C4=0,"",入力シート!C4)</f>
        <v/>
      </c>
      <c r="G10" s="383"/>
      <c r="H10" s="383"/>
      <c r="I10" s="383"/>
    </row>
    <row r="11" spans="1:11" ht="18" customHeight="1" x14ac:dyDescent="0.15">
      <c r="E11" s="76"/>
      <c r="F11" s="383"/>
      <c r="G11" s="383"/>
      <c r="H11" s="383"/>
      <c r="I11" s="383"/>
    </row>
    <row r="12" spans="1:11" ht="18" customHeight="1" x14ac:dyDescent="0.15">
      <c r="E12" s="76" t="s">
        <v>1</v>
      </c>
      <c r="F12" s="383" t="str">
        <f>IF(入力シート!C5=0,"",入力シート!C5)</f>
        <v/>
      </c>
      <c r="G12" s="383"/>
      <c r="H12" s="383"/>
      <c r="I12" s="81" t="s">
        <v>2</v>
      </c>
    </row>
    <row r="13" spans="1:11" ht="18" customHeight="1" x14ac:dyDescent="0.15">
      <c r="E13" s="18"/>
      <c r="F13" s="383"/>
      <c r="G13" s="383"/>
      <c r="H13" s="383"/>
      <c r="I13" s="18"/>
    </row>
    <row r="16" spans="1:11" ht="18" customHeight="1" x14ac:dyDescent="0.15">
      <c r="A16" s="266" t="s">
        <v>275</v>
      </c>
      <c r="B16" s="266"/>
      <c r="C16" s="266"/>
      <c r="D16" s="266"/>
      <c r="E16" s="266"/>
      <c r="F16" s="266"/>
      <c r="G16" s="266"/>
      <c r="H16" s="266"/>
      <c r="I16" s="266"/>
    </row>
    <row r="18" spans="1:9" ht="18" customHeight="1" x14ac:dyDescent="0.15">
      <c r="A18" s="384" t="s">
        <v>278</v>
      </c>
      <c r="B18" s="384"/>
      <c r="C18" s="384"/>
      <c r="D18" s="384"/>
      <c r="E18" s="384"/>
      <c r="F18" s="384"/>
      <c r="G18" s="384"/>
      <c r="H18" s="384"/>
      <c r="I18" s="384"/>
    </row>
    <row r="19" spans="1:9" ht="18" customHeight="1" x14ac:dyDescent="0.15">
      <c r="A19" s="384"/>
      <c r="B19" s="384"/>
      <c r="C19" s="384"/>
      <c r="D19" s="384"/>
      <c r="E19" s="384"/>
      <c r="F19" s="384"/>
      <c r="G19" s="384"/>
      <c r="H19" s="384"/>
      <c r="I19" s="384"/>
    </row>
    <row r="20" spans="1:9" ht="18" customHeight="1" x14ac:dyDescent="0.15">
      <c r="A20" s="384"/>
      <c r="B20" s="384"/>
      <c r="C20" s="384"/>
      <c r="D20" s="384"/>
      <c r="E20" s="384"/>
      <c r="F20" s="384"/>
      <c r="G20" s="384"/>
      <c r="H20" s="384"/>
      <c r="I20" s="384"/>
    </row>
    <row r="22" spans="1:9" ht="18" customHeight="1" x14ac:dyDescent="0.15">
      <c r="A22" s="266" t="s">
        <v>0</v>
      </c>
      <c r="B22" s="266"/>
      <c r="C22" s="266"/>
      <c r="D22" s="266"/>
      <c r="E22" s="266"/>
      <c r="F22" s="266"/>
      <c r="G22" s="266"/>
      <c r="H22" s="266"/>
      <c r="I22" s="266"/>
    </row>
    <row r="24" spans="1:9" ht="18" customHeight="1" x14ac:dyDescent="0.15">
      <c r="B24" s="1" t="s">
        <v>116</v>
      </c>
    </row>
    <row r="26" spans="1:9" ht="18" customHeight="1" x14ac:dyDescent="0.15">
      <c r="B26" s="381" t="s">
        <v>140</v>
      </c>
      <c r="C26" s="381"/>
      <c r="D26" s="381"/>
      <c r="E26" s="382" t="str">
        <f>'変更交付申請(別紙1)'!M25</f>
        <v/>
      </c>
      <c r="F26" s="382"/>
      <c r="G26" s="382"/>
      <c r="H26" s="77" t="s">
        <v>44</v>
      </c>
    </row>
    <row r="27" spans="1:9" ht="18" customHeight="1" x14ac:dyDescent="0.15">
      <c r="B27" s="381" t="s">
        <v>117</v>
      </c>
      <c r="C27" s="381"/>
      <c r="D27" s="381"/>
      <c r="E27" s="382" t="str">
        <f>IF(入力シート!C10=0,"",入力シート!C10)</f>
        <v/>
      </c>
      <c r="F27" s="382"/>
      <c r="G27" s="382"/>
      <c r="H27" s="77" t="s">
        <v>44</v>
      </c>
    </row>
    <row r="28" spans="1:9" ht="18" customHeight="1" x14ac:dyDescent="0.15">
      <c r="B28" s="381" t="s">
        <v>139</v>
      </c>
      <c r="C28" s="381"/>
      <c r="D28" s="381"/>
      <c r="E28" s="382" t="str">
        <f>IF(E26="","",E26-E27)</f>
        <v/>
      </c>
      <c r="F28" s="382"/>
      <c r="G28" s="382"/>
      <c r="H28" s="77" t="s">
        <v>44</v>
      </c>
    </row>
    <row r="30" spans="1:9" ht="18" customHeight="1" x14ac:dyDescent="0.15">
      <c r="B30" s="1" t="s">
        <v>118</v>
      </c>
    </row>
    <row r="32" spans="1:9" ht="18" customHeight="1" x14ac:dyDescent="0.15">
      <c r="B32" s="1" t="s">
        <v>119</v>
      </c>
    </row>
    <row r="34" spans="2:9" ht="18" customHeight="1" x14ac:dyDescent="0.15">
      <c r="B34" s="1" t="s">
        <v>146</v>
      </c>
      <c r="D34" s="1" t="str">
        <f>IF(入力シート!C11=0,"",入力シート!C11)</f>
        <v/>
      </c>
    </row>
    <row r="36" spans="2:9" ht="18" customHeight="1" x14ac:dyDescent="0.15">
      <c r="B36" s="1" t="s">
        <v>120</v>
      </c>
    </row>
    <row r="37" spans="2:9" ht="18" customHeight="1" x14ac:dyDescent="0.15">
      <c r="B37" s="84" t="s">
        <v>121</v>
      </c>
      <c r="C37" s="84"/>
      <c r="D37" s="84"/>
      <c r="E37" s="84"/>
      <c r="F37" s="84"/>
      <c r="G37" s="84"/>
      <c r="H37" s="84"/>
      <c r="I37" s="84"/>
    </row>
    <row r="38" spans="2:9" ht="18" customHeight="1" x14ac:dyDescent="0.15">
      <c r="B38" s="84" t="s">
        <v>122</v>
      </c>
      <c r="C38" s="84"/>
      <c r="D38" s="84"/>
      <c r="E38" s="84"/>
      <c r="F38" s="84"/>
      <c r="G38" s="84"/>
      <c r="H38" s="84"/>
      <c r="I38" s="84"/>
    </row>
    <row r="39" spans="2:9" ht="18" customHeight="1" x14ac:dyDescent="0.15">
      <c r="B39" s="84" t="s">
        <v>123</v>
      </c>
      <c r="C39" s="84"/>
      <c r="D39" s="84"/>
      <c r="E39" s="84"/>
      <c r="F39" s="84"/>
      <c r="G39" s="84"/>
      <c r="H39" s="84"/>
      <c r="I39" s="84"/>
    </row>
    <row r="40" spans="2:9" ht="18" customHeight="1" x14ac:dyDescent="0.15">
      <c r="B40" s="84" t="s">
        <v>124</v>
      </c>
      <c r="C40" s="84"/>
      <c r="D40" s="84"/>
      <c r="E40" s="84"/>
      <c r="F40" s="84"/>
      <c r="G40" s="84"/>
      <c r="H40" s="84"/>
      <c r="I40" s="84"/>
    </row>
    <row r="41" spans="2:9" ht="18" customHeight="1" x14ac:dyDescent="0.15">
      <c r="B41" s="84" t="s">
        <v>125</v>
      </c>
      <c r="C41" s="84"/>
      <c r="D41" s="84"/>
      <c r="E41" s="84"/>
      <c r="F41" s="84"/>
      <c r="G41" s="84"/>
      <c r="H41" s="84"/>
      <c r="I41" s="84"/>
    </row>
    <row r="42" spans="2:9" ht="18" customHeight="1" x14ac:dyDescent="0.15">
      <c r="B42" s="1" t="s">
        <v>126</v>
      </c>
    </row>
  </sheetData>
  <sheetProtection sheet="1" formatCells="0" formatColumns="0" formatRows="0" insertHyperlinks="0" autoFilter="0" pivotTables="0"/>
  <mergeCells count="13">
    <mergeCell ref="B28:D28"/>
    <mergeCell ref="E28:G28"/>
    <mergeCell ref="A4:I4"/>
    <mergeCell ref="A16:I16"/>
    <mergeCell ref="F8:I9"/>
    <mergeCell ref="F10:I11"/>
    <mergeCell ref="F12:H13"/>
    <mergeCell ref="A18:I20"/>
    <mergeCell ref="A22:I22"/>
    <mergeCell ref="B26:D26"/>
    <mergeCell ref="E26:G26"/>
    <mergeCell ref="B27:D27"/>
    <mergeCell ref="E27:G27"/>
  </mergeCells>
  <phoneticPr fontId="1"/>
  <printOptions horizontalCentered="1"/>
  <pageMargins left="0.98425196850393704" right="0.98425196850393704" top="0.98425196850393704" bottom="0.98425196850393704" header="0.51181102362204722" footer="0.51181102362204722"/>
  <pageSetup paperSize="9" scale="98"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P29"/>
  <sheetViews>
    <sheetView view="pageBreakPreview" zoomScaleNormal="100" zoomScaleSheetLayoutView="100" workbookViewId="0">
      <selection activeCell="K19" sqref="K19:L21"/>
    </sheetView>
  </sheetViews>
  <sheetFormatPr defaultColWidth="9" defaultRowHeight="18" customHeight="1" x14ac:dyDescent="0.15"/>
  <cols>
    <col min="1" max="14" width="9.125" style="3" customWidth="1"/>
    <col min="15" max="16384" width="9" style="3"/>
  </cols>
  <sheetData>
    <row r="1" spans="1:16" ht="25.5" customHeight="1" x14ac:dyDescent="0.15">
      <c r="A1" s="83" t="str">
        <f>変更交付申請書!A1</f>
        <v>変更がある場合のみ提出</v>
      </c>
    </row>
    <row r="2" spans="1:16" ht="17.100000000000001" customHeight="1" x14ac:dyDescent="0.15">
      <c r="A2" s="3" t="s">
        <v>127</v>
      </c>
    </row>
    <row r="3" spans="1:16" ht="17.100000000000001" customHeight="1" x14ac:dyDescent="0.15"/>
    <row r="4" spans="1:16" ht="17.100000000000001" customHeight="1" x14ac:dyDescent="0.15">
      <c r="A4" s="278" t="s">
        <v>128</v>
      </c>
      <c r="B4" s="278"/>
      <c r="C4" s="278"/>
      <c r="D4" s="278"/>
      <c r="E4" s="278"/>
      <c r="F4" s="278"/>
      <c r="G4" s="278"/>
      <c r="H4" s="278"/>
      <c r="I4" s="278"/>
      <c r="J4" s="278"/>
      <c r="K4" s="278"/>
      <c r="L4" s="278"/>
      <c r="M4" s="278"/>
      <c r="N4" s="278"/>
    </row>
    <row r="5" spans="1:16" ht="17.100000000000001" customHeight="1" x14ac:dyDescent="0.15"/>
    <row r="6" spans="1:16" ht="17.100000000000001" customHeight="1" x14ac:dyDescent="0.15">
      <c r="J6" s="5" t="s">
        <v>27</v>
      </c>
      <c r="K6" s="5"/>
      <c r="L6" s="385">
        <f>入力シート!C4</f>
        <v>0</v>
      </c>
      <c r="M6" s="385"/>
      <c r="N6" s="385"/>
      <c r="P6" s="4"/>
    </row>
    <row r="7" spans="1:16" ht="17.100000000000001" customHeight="1" x14ac:dyDescent="0.15"/>
    <row r="8" spans="1:16" ht="17.100000000000001" customHeight="1" x14ac:dyDescent="0.15"/>
    <row r="9" spans="1:16" ht="17.100000000000001" customHeight="1" x14ac:dyDescent="0.15">
      <c r="M9" s="292" t="s">
        <v>11</v>
      </c>
      <c r="N9" s="292"/>
    </row>
    <row r="10" spans="1:16" ht="17.100000000000001" customHeight="1" x14ac:dyDescent="0.15">
      <c r="A10" s="279" t="s">
        <v>32</v>
      </c>
      <c r="B10" s="280"/>
      <c r="C10" s="280"/>
      <c r="D10" s="281"/>
      <c r="E10" s="288" t="s">
        <v>129</v>
      </c>
      <c r="F10" s="289"/>
      <c r="G10" s="288" t="s">
        <v>4</v>
      </c>
      <c r="H10" s="289"/>
      <c r="I10" s="279" t="s">
        <v>5</v>
      </c>
      <c r="J10" s="281"/>
      <c r="K10" s="279" t="s">
        <v>6</v>
      </c>
      <c r="L10" s="281"/>
      <c r="M10" s="279" t="s">
        <v>130</v>
      </c>
      <c r="N10" s="281"/>
    </row>
    <row r="11" spans="1:16" ht="17.100000000000001" customHeight="1" x14ac:dyDescent="0.15">
      <c r="A11" s="282"/>
      <c r="B11" s="283"/>
      <c r="C11" s="283"/>
      <c r="D11" s="284"/>
      <c r="E11" s="290"/>
      <c r="F11" s="291"/>
      <c r="G11" s="290"/>
      <c r="H11" s="291"/>
      <c r="I11" s="282"/>
      <c r="J11" s="284"/>
      <c r="K11" s="282"/>
      <c r="L11" s="284"/>
      <c r="M11" s="282"/>
      <c r="N11" s="284"/>
    </row>
    <row r="12" spans="1:16" ht="17.100000000000001" customHeight="1" x14ac:dyDescent="0.15">
      <c r="A12" s="285"/>
      <c r="B12" s="286"/>
      <c r="C12" s="286"/>
      <c r="D12" s="287"/>
      <c r="E12" s="285" t="s">
        <v>131</v>
      </c>
      <c r="F12" s="287"/>
      <c r="G12" s="285" t="s">
        <v>132</v>
      </c>
      <c r="H12" s="287"/>
      <c r="I12" s="285" t="s">
        <v>133</v>
      </c>
      <c r="J12" s="287"/>
      <c r="K12" s="285" t="s">
        <v>134</v>
      </c>
      <c r="L12" s="287"/>
      <c r="M12" s="285" t="s">
        <v>135</v>
      </c>
      <c r="N12" s="287"/>
    </row>
    <row r="13" spans="1:16" ht="17.100000000000001" customHeight="1" x14ac:dyDescent="0.15">
      <c r="A13" s="297" t="s">
        <v>15</v>
      </c>
      <c r="B13" s="298"/>
      <c r="C13" s="298"/>
      <c r="D13" s="307"/>
      <c r="E13" s="273"/>
      <c r="F13" s="273"/>
      <c r="G13" s="273"/>
      <c r="H13" s="273"/>
      <c r="I13" s="273"/>
      <c r="J13" s="273"/>
      <c r="K13" s="273"/>
      <c r="L13" s="273"/>
      <c r="M13" s="280"/>
      <c r="N13" s="281"/>
    </row>
    <row r="14" spans="1:16" ht="17.100000000000001" customHeight="1" x14ac:dyDescent="0.15">
      <c r="A14" s="299"/>
      <c r="B14" s="300"/>
      <c r="C14" s="300"/>
      <c r="D14" s="308"/>
      <c r="E14" s="274"/>
      <c r="F14" s="274"/>
      <c r="G14" s="274"/>
      <c r="H14" s="274"/>
      <c r="I14" s="274"/>
      <c r="J14" s="274"/>
      <c r="K14" s="274"/>
      <c r="L14" s="274"/>
      <c r="M14" s="283"/>
      <c r="N14" s="284"/>
    </row>
    <row r="15" spans="1:16" ht="17.100000000000001" customHeight="1" x14ac:dyDescent="0.15">
      <c r="A15" s="299"/>
      <c r="B15" s="300"/>
      <c r="C15" s="300"/>
      <c r="D15" s="308"/>
      <c r="E15" s="274"/>
      <c r="F15" s="274"/>
      <c r="G15" s="274"/>
      <c r="H15" s="274"/>
      <c r="I15" s="274"/>
      <c r="J15" s="274"/>
      <c r="K15" s="274"/>
      <c r="L15" s="274"/>
      <c r="M15" s="283"/>
      <c r="N15" s="284"/>
    </row>
    <row r="16" spans="1:16" ht="17.100000000000001" customHeight="1" x14ac:dyDescent="0.15">
      <c r="A16" s="297" t="s">
        <v>16</v>
      </c>
      <c r="B16" s="298"/>
      <c r="C16" s="298"/>
      <c r="D16" s="298"/>
      <c r="E16" s="276" t="str">
        <f>'変更交付申請(別紙2)'!D43</f>
        <v/>
      </c>
      <c r="F16" s="276"/>
      <c r="G16" s="276">
        <f>'実績報告(別紙1)'!G13</f>
        <v>0</v>
      </c>
      <c r="H16" s="276"/>
      <c r="I16" s="276" t="str">
        <f>IF(E16="","",E16-G16)</f>
        <v/>
      </c>
      <c r="J16" s="276"/>
      <c r="K16" s="276" t="str">
        <f>IF(入力シート!C4=0,"",IF(入力シート!C7="○",300000,130000))</f>
        <v/>
      </c>
      <c r="L16" s="276"/>
      <c r="M16" s="303" t="str">
        <f>'実績報告(別紙1)'!Q13</f>
        <v/>
      </c>
      <c r="N16" s="304"/>
    </row>
    <row r="17" spans="1:14" ht="17.100000000000001" customHeight="1" x14ac:dyDescent="0.15">
      <c r="A17" s="299"/>
      <c r="B17" s="300"/>
      <c r="C17" s="300"/>
      <c r="D17" s="300"/>
      <c r="E17" s="277"/>
      <c r="F17" s="277"/>
      <c r="G17" s="277"/>
      <c r="H17" s="277"/>
      <c r="I17" s="277"/>
      <c r="J17" s="277"/>
      <c r="K17" s="277"/>
      <c r="L17" s="277"/>
      <c r="M17" s="305"/>
      <c r="N17" s="306"/>
    </row>
    <row r="18" spans="1:14" ht="17.100000000000001" customHeight="1" x14ac:dyDescent="0.15">
      <c r="A18" s="299"/>
      <c r="B18" s="300"/>
      <c r="C18" s="300"/>
      <c r="D18" s="300"/>
      <c r="E18" s="277"/>
      <c r="F18" s="277"/>
      <c r="G18" s="277"/>
      <c r="H18" s="277"/>
      <c r="I18" s="277"/>
      <c r="J18" s="277"/>
      <c r="K18" s="277"/>
      <c r="L18" s="277"/>
      <c r="M18" s="305"/>
      <c r="N18" s="306"/>
    </row>
    <row r="19" spans="1:14" ht="17.100000000000001" customHeight="1" x14ac:dyDescent="0.15">
      <c r="A19" s="297" t="s">
        <v>17</v>
      </c>
      <c r="B19" s="298"/>
      <c r="C19" s="298"/>
      <c r="D19" s="298"/>
      <c r="E19" s="276"/>
      <c r="F19" s="276"/>
      <c r="G19" s="276"/>
      <c r="H19" s="276"/>
      <c r="I19" s="276"/>
      <c r="J19" s="276"/>
      <c r="K19" s="276"/>
      <c r="L19" s="276"/>
      <c r="M19" s="303"/>
      <c r="N19" s="304"/>
    </row>
    <row r="20" spans="1:14" ht="17.100000000000001" customHeight="1" x14ac:dyDescent="0.15">
      <c r="A20" s="299"/>
      <c r="B20" s="300"/>
      <c r="C20" s="300"/>
      <c r="D20" s="300"/>
      <c r="E20" s="277"/>
      <c r="F20" s="277"/>
      <c r="G20" s="277"/>
      <c r="H20" s="277"/>
      <c r="I20" s="277"/>
      <c r="J20" s="277"/>
      <c r="K20" s="277"/>
      <c r="L20" s="277"/>
      <c r="M20" s="305"/>
      <c r="N20" s="306"/>
    </row>
    <row r="21" spans="1:14" ht="17.100000000000001" customHeight="1" x14ac:dyDescent="0.15">
      <c r="A21" s="386"/>
      <c r="B21" s="387"/>
      <c r="C21" s="387"/>
      <c r="D21" s="387"/>
      <c r="E21" s="388"/>
      <c r="F21" s="388"/>
      <c r="G21" s="388"/>
      <c r="H21" s="388"/>
      <c r="I21" s="388"/>
      <c r="J21" s="388"/>
      <c r="K21" s="388"/>
      <c r="L21" s="388"/>
      <c r="M21" s="389"/>
      <c r="N21" s="390"/>
    </row>
    <row r="22" spans="1:14" ht="17.100000000000001" customHeight="1" x14ac:dyDescent="0.15">
      <c r="A22" s="297" t="s">
        <v>18</v>
      </c>
      <c r="B22" s="298"/>
      <c r="C22" s="298"/>
      <c r="D22" s="298"/>
      <c r="E22" s="276"/>
      <c r="F22" s="276"/>
      <c r="G22" s="276"/>
      <c r="H22" s="276"/>
      <c r="I22" s="276"/>
      <c r="J22" s="276"/>
      <c r="K22" s="276"/>
      <c r="L22" s="276"/>
      <c r="M22" s="303"/>
      <c r="N22" s="304"/>
    </row>
    <row r="23" spans="1:14" ht="17.100000000000001" customHeight="1" x14ac:dyDescent="0.15">
      <c r="A23" s="299"/>
      <c r="B23" s="300"/>
      <c r="C23" s="300"/>
      <c r="D23" s="300"/>
      <c r="E23" s="277"/>
      <c r="F23" s="277"/>
      <c r="G23" s="277"/>
      <c r="H23" s="277"/>
      <c r="I23" s="277"/>
      <c r="J23" s="277"/>
      <c r="K23" s="277"/>
      <c r="L23" s="277"/>
      <c r="M23" s="305"/>
      <c r="N23" s="306"/>
    </row>
    <row r="24" spans="1:14" ht="17.100000000000001" customHeight="1" x14ac:dyDescent="0.15">
      <c r="A24" s="299"/>
      <c r="B24" s="300"/>
      <c r="C24" s="300"/>
      <c r="D24" s="300"/>
      <c r="E24" s="277"/>
      <c r="F24" s="277"/>
      <c r="G24" s="277"/>
      <c r="H24" s="277"/>
      <c r="I24" s="277"/>
      <c r="J24" s="277"/>
      <c r="K24" s="277"/>
      <c r="L24" s="277"/>
      <c r="M24" s="305"/>
      <c r="N24" s="306"/>
    </row>
    <row r="25" spans="1:14" ht="17.100000000000001" customHeight="1" x14ac:dyDescent="0.15">
      <c r="A25" s="279" t="s">
        <v>136</v>
      </c>
      <c r="B25" s="280"/>
      <c r="C25" s="280"/>
      <c r="D25" s="280"/>
      <c r="E25" s="276" t="str">
        <f>E16</f>
        <v/>
      </c>
      <c r="F25" s="276"/>
      <c r="G25" s="276">
        <f t="shared" ref="G25" si="0">G16</f>
        <v>0</v>
      </c>
      <c r="H25" s="276"/>
      <c r="I25" s="276" t="str">
        <f t="shared" ref="I25" si="1">I16</f>
        <v/>
      </c>
      <c r="J25" s="276"/>
      <c r="K25" s="276" t="str">
        <f t="shared" ref="K25" si="2">K16</f>
        <v/>
      </c>
      <c r="L25" s="276"/>
      <c r="M25" s="276" t="str">
        <f>M16</f>
        <v/>
      </c>
      <c r="N25" s="276"/>
    </row>
    <row r="26" spans="1:14" ht="17.100000000000001" customHeight="1" x14ac:dyDescent="0.15">
      <c r="A26" s="282"/>
      <c r="B26" s="283"/>
      <c r="C26" s="283"/>
      <c r="D26" s="283"/>
      <c r="E26" s="277"/>
      <c r="F26" s="277"/>
      <c r="G26" s="277"/>
      <c r="H26" s="277"/>
      <c r="I26" s="277"/>
      <c r="J26" s="277"/>
      <c r="K26" s="277"/>
      <c r="L26" s="277"/>
      <c r="M26" s="277"/>
      <c r="N26" s="277"/>
    </row>
    <row r="27" spans="1:14" ht="17.100000000000001" customHeight="1" x14ac:dyDescent="0.15">
      <c r="A27" s="285"/>
      <c r="B27" s="286"/>
      <c r="C27" s="286"/>
      <c r="D27" s="286"/>
      <c r="E27" s="388"/>
      <c r="F27" s="388"/>
      <c r="G27" s="388"/>
      <c r="H27" s="388"/>
      <c r="I27" s="388"/>
      <c r="J27" s="388"/>
      <c r="K27" s="388"/>
      <c r="L27" s="388"/>
      <c r="M27" s="388"/>
      <c r="N27" s="388"/>
    </row>
    <row r="28" spans="1:14" ht="18" customHeight="1" x14ac:dyDescent="0.15">
      <c r="A28" s="391" t="s">
        <v>137</v>
      </c>
      <c r="B28" s="391"/>
      <c r="C28" s="391"/>
      <c r="D28" s="391"/>
      <c r="E28" s="391"/>
      <c r="F28" s="391"/>
      <c r="G28" s="391"/>
      <c r="H28" s="391"/>
      <c r="I28" s="391"/>
      <c r="J28" s="391"/>
      <c r="K28" s="391"/>
      <c r="L28" s="391"/>
      <c r="M28" s="391"/>
      <c r="N28" s="391"/>
    </row>
    <row r="29" spans="1:14" ht="18" customHeight="1" x14ac:dyDescent="0.15">
      <c r="A29" s="392"/>
      <c r="B29" s="392"/>
      <c r="C29" s="392"/>
      <c r="D29" s="392"/>
      <c r="E29" s="392"/>
      <c r="F29" s="392"/>
      <c r="G29" s="392"/>
      <c r="H29" s="392"/>
      <c r="I29" s="392"/>
      <c r="J29" s="392"/>
      <c r="K29" s="392"/>
      <c r="L29" s="392"/>
      <c r="M29" s="392"/>
      <c r="N29" s="392"/>
    </row>
  </sheetData>
  <sheetProtection sheet="1" formatCells="0" formatColumns="0" formatRows="0" insertHyperlinks="0" autoFilter="0" pivotTables="0"/>
  <mergeCells count="45">
    <mergeCell ref="A28:N29"/>
    <mergeCell ref="A25:D27"/>
    <mergeCell ref="E25:F27"/>
    <mergeCell ref="G25:H27"/>
    <mergeCell ref="I25:J27"/>
    <mergeCell ref="K25:L27"/>
    <mergeCell ref="M25:N27"/>
    <mergeCell ref="M22:N24"/>
    <mergeCell ref="A19:D21"/>
    <mergeCell ref="E19:F21"/>
    <mergeCell ref="G19:H21"/>
    <mergeCell ref="I19:J21"/>
    <mergeCell ref="K19:L21"/>
    <mergeCell ref="M19:N21"/>
    <mergeCell ref="A22:D24"/>
    <mergeCell ref="E22:F24"/>
    <mergeCell ref="G22:H24"/>
    <mergeCell ref="I22:J24"/>
    <mergeCell ref="K22:L24"/>
    <mergeCell ref="A16:D18"/>
    <mergeCell ref="E16:F18"/>
    <mergeCell ref="G16:H18"/>
    <mergeCell ref="I16:J18"/>
    <mergeCell ref="K16:L18"/>
    <mergeCell ref="M16:N18"/>
    <mergeCell ref="G12:H12"/>
    <mergeCell ref="I12:J12"/>
    <mergeCell ref="K12:L12"/>
    <mergeCell ref="M12:N12"/>
    <mergeCell ref="M13:N15"/>
    <mergeCell ref="A13:D15"/>
    <mergeCell ref="E13:F15"/>
    <mergeCell ref="G13:H15"/>
    <mergeCell ref="I13:J15"/>
    <mergeCell ref="K13:L15"/>
    <mergeCell ref="A4:N4"/>
    <mergeCell ref="L6:N6"/>
    <mergeCell ref="M9:N9"/>
    <mergeCell ref="A10:D12"/>
    <mergeCell ref="E10:F11"/>
    <mergeCell ref="G10:H11"/>
    <mergeCell ref="I10:J11"/>
    <mergeCell ref="K10:L11"/>
    <mergeCell ref="M10:N11"/>
    <mergeCell ref="E12:F12"/>
  </mergeCells>
  <phoneticPr fontId="1"/>
  <pageMargins left="0.9055118110236221"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45"/>
  <sheetViews>
    <sheetView view="pageBreakPreview" zoomScaleNormal="100" zoomScaleSheetLayoutView="100" workbookViewId="0">
      <selection activeCell="A4" sqref="A4:H4"/>
    </sheetView>
  </sheetViews>
  <sheetFormatPr defaultColWidth="9" defaultRowHeight="18" customHeight="1" x14ac:dyDescent="0.15"/>
  <cols>
    <col min="1" max="3" width="10.125" style="3" customWidth="1"/>
    <col min="4" max="5" width="7.25" style="3" customWidth="1"/>
    <col min="6" max="7" width="15" style="3" customWidth="1"/>
    <col min="8" max="8" width="10.125" style="3" customWidth="1"/>
    <col min="9" max="16384" width="9" style="3"/>
  </cols>
  <sheetData>
    <row r="1" spans="1:10" ht="21.75" customHeight="1" x14ac:dyDescent="0.15">
      <c r="A1" s="83" t="str">
        <f>変更交付申請書!A1</f>
        <v>変更がある場合のみ提出</v>
      </c>
    </row>
    <row r="2" spans="1:10" ht="18" customHeight="1" x14ac:dyDescent="0.15">
      <c r="A2" s="3" t="s">
        <v>141</v>
      </c>
    </row>
    <row r="4" spans="1:10" ht="18" customHeight="1" x14ac:dyDescent="0.15">
      <c r="A4" s="278" t="s">
        <v>271</v>
      </c>
      <c r="B4" s="278"/>
      <c r="C4" s="278"/>
      <c r="D4" s="278"/>
      <c r="E4" s="278"/>
      <c r="F4" s="278"/>
      <c r="G4" s="278"/>
      <c r="H4" s="278"/>
    </row>
    <row r="5" spans="1:10" ht="18" customHeight="1" thickBot="1" x14ac:dyDescent="0.2">
      <c r="E5" s="327" t="str">
        <f>IF(入力シート!C4=0,"",入力シート!C4)</f>
        <v/>
      </c>
      <c r="F5" s="327"/>
      <c r="G5" s="327"/>
      <c r="H5" s="327"/>
    </row>
    <row r="6" spans="1:10" ht="18" customHeight="1" thickBot="1" x14ac:dyDescent="0.2">
      <c r="D6" s="66" t="s">
        <v>54</v>
      </c>
      <c r="E6" s="328"/>
      <c r="F6" s="328"/>
      <c r="G6" s="328"/>
      <c r="H6" s="328"/>
      <c r="J6" s="10"/>
    </row>
    <row r="8" spans="1:10" ht="18" customHeight="1" x14ac:dyDescent="0.15">
      <c r="G8" s="292" t="s">
        <v>11</v>
      </c>
      <c r="H8" s="292"/>
    </row>
    <row r="9" spans="1:10" ht="18" customHeight="1" x14ac:dyDescent="0.15">
      <c r="A9" s="273" t="s">
        <v>32</v>
      </c>
      <c r="B9" s="273"/>
      <c r="C9" s="273"/>
      <c r="D9" s="279" t="s">
        <v>28</v>
      </c>
      <c r="E9" s="281"/>
      <c r="F9" s="279" t="s">
        <v>33</v>
      </c>
      <c r="G9" s="280"/>
      <c r="H9" s="281"/>
    </row>
    <row r="10" spans="1:10" ht="18" customHeight="1" x14ac:dyDescent="0.15">
      <c r="A10" s="275"/>
      <c r="B10" s="275"/>
      <c r="C10" s="275"/>
      <c r="D10" s="285"/>
      <c r="E10" s="287"/>
      <c r="F10" s="285"/>
      <c r="G10" s="286"/>
      <c r="H10" s="287"/>
    </row>
    <row r="11" spans="1:10" ht="18" customHeight="1" x14ac:dyDescent="0.15">
      <c r="A11" s="9"/>
      <c r="B11" s="4"/>
      <c r="C11" s="4"/>
      <c r="D11" s="279"/>
      <c r="E11" s="281"/>
      <c r="F11" s="53"/>
      <c r="G11" s="54"/>
      <c r="H11" s="55"/>
    </row>
    <row r="12" spans="1:10" ht="18" customHeight="1" x14ac:dyDescent="0.15">
      <c r="A12" s="7" t="s">
        <v>82</v>
      </c>
      <c r="B12" s="6"/>
      <c r="C12" s="8"/>
      <c r="D12" s="282"/>
      <c r="E12" s="284"/>
      <c r="F12" s="56"/>
      <c r="G12" s="57"/>
      <c r="H12" s="58"/>
    </row>
    <row r="13" spans="1:10" ht="18" customHeight="1" x14ac:dyDescent="0.15">
      <c r="A13" s="7"/>
      <c r="B13" s="6" t="s">
        <v>84</v>
      </c>
      <c r="C13" s="8"/>
      <c r="D13" s="323" t="str">
        <f>IF(SUM(H13:H23)=0,"",MIN(130000,SUM(H13:H23)))</f>
        <v/>
      </c>
      <c r="E13" s="284"/>
      <c r="F13" s="321" t="str">
        <f>IF(利用目的及び効果!C10=0,"",利用目的及び効果!C10)</f>
        <v/>
      </c>
      <c r="G13" s="322"/>
      <c r="H13" s="65" t="str">
        <f>IF(利用目的及び効果!D10=0,"",利用目的及び効果!D10)</f>
        <v/>
      </c>
    </row>
    <row r="14" spans="1:10" ht="18" customHeight="1" x14ac:dyDescent="0.15">
      <c r="A14" s="7"/>
      <c r="B14" s="6" t="s">
        <v>143</v>
      </c>
      <c r="C14" s="8"/>
      <c r="D14" s="323"/>
      <c r="E14" s="284"/>
      <c r="F14" s="321" t="str">
        <f>IF(利用目的及び効果!C11=0,"",利用目的及び効果!C11)</f>
        <v/>
      </c>
      <c r="G14" s="322"/>
      <c r="H14" s="65" t="str">
        <f>IF(利用目的及び効果!D11=0,"",利用目的及び効果!D11)</f>
        <v/>
      </c>
    </row>
    <row r="15" spans="1:10" ht="18" customHeight="1" x14ac:dyDescent="0.15">
      <c r="A15" s="7"/>
      <c r="B15" s="6"/>
      <c r="C15" s="8"/>
      <c r="D15" s="323"/>
      <c r="E15" s="284"/>
      <c r="F15" s="321" t="str">
        <f>IF(利用目的及び効果!C12=0,"",利用目的及び効果!C12)</f>
        <v/>
      </c>
      <c r="G15" s="322"/>
      <c r="H15" s="65" t="str">
        <f>IF(利用目的及び効果!D12=0,"",利用目的及び効果!D12)</f>
        <v/>
      </c>
    </row>
    <row r="16" spans="1:10" ht="18" customHeight="1" x14ac:dyDescent="0.15">
      <c r="A16" s="7"/>
      <c r="B16" s="6"/>
      <c r="C16" s="8"/>
      <c r="D16" s="323"/>
      <c r="E16" s="284"/>
      <c r="F16" s="321" t="str">
        <f>IF(利用目的及び効果!C13=0,"",利用目的及び効果!C13)</f>
        <v/>
      </c>
      <c r="G16" s="322"/>
      <c r="H16" s="65" t="str">
        <f>IF(利用目的及び効果!D13=0,"",利用目的及び効果!D13)</f>
        <v/>
      </c>
    </row>
    <row r="17" spans="1:8" ht="18" customHeight="1" x14ac:dyDescent="0.15">
      <c r="A17" s="7"/>
      <c r="B17" s="6"/>
      <c r="C17" s="8"/>
      <c r="D17" s="323"/>
      <c r="E17" s="284"/>
      <c r="F17" s="321" t="str">
        <f>IF(利用目的及び効果!C14=0,"",利用目的及び効果!C14)</f>
        <v/>
      </c>
      <c r="G17" s="322"/>
      <c r="H17" s="65" t="str">
        <f>IF(利用目的及び効果!D14=0,"",利用目的及び効果!D14)</f>
        <v/>
      </c>
    </row>
    <row r="18" spans="1:8" ht="18" customHeight="1" x14ac:dyDescent="0.15">
      <c r="A18" s="7"/>
      <c r="B18" s="6"/>
      <c r="C18" s="8"/>
      <c r="D18" s="323"/>
      <c r="E18" s="284"/>
      <c r="F18" s="321" t="str">
        <f>IF(利用目的及び効果!C15=0,"",利用目的及び効果!C15)</f>
        <v/>
      </c>
      <c r="G18" s="322"/>
      <c r="H18" s="65" t="str">
        <f>IF(利用目的及び効果!D15=0,"",利用目的及び効果!D15)</f>
        <v/>
      </c>
    </row>
    <row r="19" spans="1:8" ht="18" customHeight="1" x14ac:dyDescent="0.15">
      <c r="A19" s="7"/>
      <c r="B19" s="6"/>
      <c r="C19" s="8"/>
      <c r="D19" s="323"/>
      <c r="E19" s="284"/>
      <c r="F19" s="321" t="str">
        <f>IF(利用目的及び効果!C16=0,"",利用目的及び効果!C16)</f>
        <v/>
      </c>
      <c r="G19" s="322"/>
      <c r="H19" s="65" t="str">
        <f>IF(利用目的及び効果!D16=0,"",利用目的及び効果!D16)</f>
        <v/>
      </c>
    </row>
    <row r="20" spans="1:8" ht="18" customHeight="1" x14ac:dyDescent="0.15">
      <c r="A20" s="7"/>
      <c r="B20" s="6"/>
      <c r="C20" s="8"/>
      <c r="D20" s="323"/>
      <c r="E20" s="284"/>
      <c r="F20" s="321" t="str">
        <f>IF(利用目的及び効果!C17=0,"",利用目的及び効果!C17)</f>
        <v/>
      </c>
      <c r="G20" s="322"/>
      <c r="H20" s="65" t="str">
        <f>IF(利用目的及び効果!D17=0,"",利用目的及び効果!D17)</f>
        <v/>
      </c>
    </row>
    <row r="21" spans="1:8" ht="18" customHeight="1" x14ac:dyDescent="0.15">
      <c r="A21" s="7"/>
      <c r="B21" s="6"/>
      <c r="C21" s="8"/>
      <c r="D21" s="323"/>
      <c r="E21" s="284"/>
      <c r="F21" s="321" t="str">
        <f>IF(利用目的及び効果!C18=0,"",利用目的及び効果!C18)</f>
        <v/>
      </c>
      <c r="G21" s="322"/>
      <c r="H21" s="65" t="str">
        <f>IF(利用目的及び効果!D18=0,"",利用目的及び効果!D18)</f>
        <v/>
      </c>
    </row>
    <row r="22" spans="1:8" ht="18" customHeight="1" x14ac:dyDescent="0.15">
      <c r="A22" s="7"/>
      <c r="B22" s="6"/>
      <c r="C22" s="8"/>
      <c r="D22" s="323"/>
      <c r="E22" s="284"/>
      <c r="F22" s="321" t="str">
        <f>IF(利用目的及び効果!C19=0,"",利用目的及び効果!C19)</f>
        <v/>
      </c>
      <c r="G22" s="322"/>
      <c r="H22" s="65" t="str">
        <f>IF(利用目的及び効果!D19=0,"",利用目的及び効果!D19)</f>
        <v/>
      </c>
    </row>
    <row r="23" spans="1:8" ht="18" customHeight="1" x14ac:dyDescent="0.15">
      <c r="A23" s="7"/>
      <c r="B23" s="6"/>
      <c r="C23" s="8"/>
      <c r="D23" s="282"/>
      <c r="E23" s="284"/>
      <c r="F23" s="78"/>
      <c r="G23" s="79"/>
      <c r="H23" s="65"/>
    </row>
    <row r="24" spans="1:8" ht="18" customHeight="1" x14ac:dyDescent="0.15">
      <c r="A24" s="7"/>
      <c r="B24" s="6" t="s">
        <v>83</v>
      </c>
      <c r="C24" s="8"/>
      <c r="D24" s="323" t="str">
        <f>IF(SUM(H24:H33)=0,"",SUM(H24:H33))</f>
        <v/>
      </c>
      <c r="E24" s="284"/>
      <c r="F24" s="319" t="str">
        <f>IF(利用目的及び効果!C22=0,"",利用目的及び効果!C22)</f>
        <v/>
      </c>
      <c r="G24" s="320"/>
      <c r="H24" s="65" t="str">
        <f>IF(利用目的及び効果!D22=0,"",利用目的及び効果!D22)</f>
        <v/>
      </c>
    </row>
    <row r="25" spans="1:8" ht="18" customHeight="1" x14ac:dyDescent="0.15">
      <c r="A25" s="7"/>
      <c r="B25" s="6"/>
      <c r="C25" s="8"/>
      <c r="D25" s="323"/>
      <c r="E25" s="284"/>
      <c r="F25" s="319" t="str">
        <f>IF(利用目的及び効果!C23=0,"",利用目的及び効果!C23)</f>
        <v/>
      </c>
      <c r="G25" s="320"/>
      <c r="H25" s="65" t="str">
        <f>IF(利用目的及び効果!D23=0,"",利用目的及び効果!D23)</f>
        <v/>
      </c>
    </row>
    <row r="26" spans="1:8" ht="18" customHeight="1" x14ac:dyDescent="0.15">
      <c r="A26" s="7"/>
      <c r="B26" s="6"/>
      <c r="C26" s="8"/>
      <c r="D26" s="323"/>
      <c r="E26" s="284"/>
      <c r="F26" s="319" t="str">
        <f>IF(利用目的及び効果!C24=0,"",利用目的及び効果!C24)</f>
        <v/>
      </c>
      <c r="G26" s="320"/>
      <c r="H26" s="65" t="str">
        <f>IF(利用目的及び効果!D24=0,"",利用目的及び効果!D24)</f>
        <v/>
      </c>
    </row>
    <row r="27" spans="1:8" ht="18" customHeight="1" x14ac:dyDescent="0.15">
      <c r="A27" s="7"/>
      <c r="B27" s="6"/>
      <c r="C27" s="8"/>
      <c r="D27" s="323"/>
      <c r="E27" s="284"/>
      <c r="F27" s="319" t="str">
        <f>IF(利用目的及び効果!C25=0,"",利用目的及び効果!C25)</f>
        <v/>
      </c>
      <c r="G27" s="320"/>
      <c r="H27" s="65" t="str">
        <f>IF(利用目的及び効果!D25=0,"",利用目的及び効果!D25)</f>
        <v/>
      </c>
    </row>
    <row r="28" spans="1:8" ht="18" customHeight="1" x14ac:dyDescent="0.15">
      <c r="A28" s="7"/>
      <c r="B28" s="6"/>
      <c r="C28" s="8"/>
      <c r="D28" s="323"/>
      <c r="E28" s="284"/>
      <c r="F28" s="319" t="str">
        <f>IF(利用目的及び効果!C26=0,"",利用目的及び効果!C26)</f>
        <v/>
      </c>
      <c r="G28" s="320"/>
      <c r="H28" s="65" t="str">
        <f>IF(利用目的及び効果!D26=0,"",利用目的及び効果!D26)</f>
        <v/>
      </c>
    </row>
    <row r="29" spans="1:8" ht="18" customHeight="1" x14ac:dyDescent="0.15">
      <c r="A29" s="7"/>
      <c r="B29" s="6"/>
      <c r="C29" s="6"/>
      <c r="D29" s="323"/>
      <c r="E29" s="284"/>
      <c r="F29" s="319" t="str">
        <f>IF(利用目的及び効果!C27=0,"",利用目的及び効果!C27)</f>
        <v/>
      </c>
      <c r="G29" s="320"/>
      <c r="H29" s="65" t="str">
        <f>IF(利用目的及び効果!D27=0,"",利用目的及び効果!D27)</f>
        <v/>
      </c>
    </row>
    <row r="30" spans="1:8" ht="18" customHeight="1" x14ac:dyDescent="0.15">
      <c r="A30" s="7"/>
      <c r="B30" s="6"/>
      <c r="C30" s="6"/>
      <c r="D30" s="323"/>
      <c r="E30" s="284"/>
      <c r="F30" s="319" t="str">
        <f>IF(利用目的及び効果!C28=0,"",利用目的及び効果!C28)</f>
        <v/>
      </c>
      <c r="G30" s="320"/>
      <c r="H30" s="65" t="str">
        <f>IF(利用目的及び効果!D28=0,"",利用目的及び効果!D28)</f>
        <v/>
      </c>
    </row>
    <row r="31" spans="1:8" ht="18" customHeight="1" x14ac:dyDescent="0.15">
      <c r="A31" s="7"/>
      <c r="B31" s="6"/>
      <c r="C31" s="6"/>
      <c r="D31" s="323"/>
      <c r="E31" s="284"/>
      <c r="F31" s="319" t="str">
        <f>IF(利用目的及び効果!C29=0,"",利用目的及び効果!C29)</f>
        <v/>
      </c>
      <c r="G31" s="320"/>
      <c r="H31" s="65" t="str">
        <f>IF(利用目的及び効果!D29=0,"",利用目的及び効果!D29)</f>
        <v/>
      </c>
    </row>
    <row r="32" spans="1:8" ht="18" customHeight="1" x14ac:dyDescent="0.15">
      <c r="A32" s="7"/>
      <c r="B32" s="6"/>
      <c r="C32" s="6"/>
      <c r="D32" s="323"/>
      <c r="E32" s="284"/>
      <c r="F32" s="319" t="str">
        <f>IF(利用目的及び効果!C30=0,"",利用目的及び効果!C30)</f>
        <v/>
      </c>
      <c r="G32" s="320"/>
      <c r="H32" s="65" t="str">
        <f>IF(利用目的及び効果!D30=0,"",利用目的及び効果!D30)</f>
        <v/>
      </c>
    </row>
    <row r="33" spans="1:8" ht="18" customHeight="1" x14ac:dyDescent="0.15">
      <c r="A33" s="7"/>
      <c r="B33" s="6"/>
      <c r="C33" s="6"/>
      <c r="D33" s="323"/>
      <c r="E33" s="284"/>
      <c r="F33" s="319" t="str">
        <f>IF(利用目的及び効果!C31=0,"",利用目的及び効果!C31)</f>
        <v/>
      </c>
      <c r="G33" s="320"/>
      <c r="H33" s="65" t="str">
        <f>IF(利用目的及び効果!D31=0,"",利用目的及び効果!D31)</f>
        <v/>
      </c>
    </row>
    <row r="34" spans="1:8" ht="18" customHeight="1" x14ac:dyDescent="0.15">
      <c r="A34" s="7"/>
      <c r="B34" s="6"/>
      <c r="C34" s="6"/>
      <c r="D34" s="323"/>
      <c r="E34" s="284"/>
      <c r="F34" s="59"/>
      <c r="G34" s="57"/>
      <c r="H34" s="58"/>
    </row>
    <row r="35" spans="1:8" ht="18" customHeight="1" x14ac:dyDescent="0.15">
      <c r="A35" s="7" t="s">
        <v>81</v>
      </c>
      <c r="B35" s="6"/>
      <c r="C35" s="6"/>
      <c r="D35" s="282"/>
      <c r="E35" s="284"/>
      <c r="F35" s="59"/>
      <c r="G35" s="57"/>
      <c r="H35" s="58"/>
    </row>
    <row r="36" spans="1:8" ht="18" customHeight="1" x14ac:dyDescent="0.15">
      <c r="A36" s="7"/>
      <c r="B36" s="6"/>
      <c r="C36" s="6"/>
      <c r="D36" s="282"/>
      <c r="E36" s="284"/>
      <c r="F36" s="56"/>
      <c r="G36" s="57"/>
      <c r="H36" s="58"/>
    </row>
    <row r="37" spans="1:8" ht="18" customHeight="1" x14ac:dyDescent="0.15">
      <c r="A37" s="7"/>
      <c r="B37" s="6"/>
      <c r="C37" s="6"/>
      <c r="D37" s="282"/>
      <c r="E37" s="284"/>
      <c r="F37" s="56"/>
      <c r="G37" s="57"/>
      <c r="H37" s="58"/>
    </row>
    <row r="38" spans="1:8" ht="18" customHeight="1" x14ac:dyDescent="0.15">
      <c r="A38" s="7"/>
      <c r="B38" s="6"/>
      <c r="C38" s="6"/>
      <c r="D38" s="282"/>
      <c r="E38" s="284"/>
      <c r="F38" s="56"/>
      <c r="G38" s="57"/>
      <c r="H38" s="58"/>
    </row>
    <row r="39" spans="1:8" ht="18" customHeight="1" x14ac:dyDescent="0.15">
      <c r="A39" s="7"/>
      <c r="B39" s="6"/>
      <c r="C39" s="6"/>
      <c r="D39" s="282"/>
      <c r="E39" s="284"/>
      <c r="F39" s="56"/>
      <c r="G39" s="57"/>
      <c r="H39" s="58"/>
    </row>
    <row r="40" spans="1:8" ht="18" customHeight="1" x14ac:dyDescent="0.15">
      <c r="A40" s="7"/>
      <c r="B40" s="6"/>
      <c r="C40" s="6"/>
      <c r="D40" s="282"/>
      <c r="E40" s="284"/>
      <c r="F40" s="56"/>
      <c r="G40" s="57"/>
      <c r="H40" s="58"/>
    </row>
    <row r="41" spans="1:8" ht="18" customHeight="1" x14ac:dyDescent="0.15">
      <c r="A41" s="9"/>
      <c r="B41" s="4"/>
      <c r="C41" s="4"/>
      <c r="D41" s="282"/>
      <c r="E41" s="284"/>
      <c r="F41" s="56"/>
      <c r="G41" s="57"/>
      <c r="H41" s="58"/>
    </row>
    <row r="42" spans="1:8" ht="18" customHeight="1" x14ac:dyDescent="0.15">
      <c r="A42" s="9"/>
      <c r="B42" s="4"/>
      <c r="C42" s="4"/>
      <c r="D42" s="285"/>
      <c r="E42" s="287"/>
      <c r="F42" s="60"/>
      <c r="G42" s="61"/>
      <c r="H42" s="62"/>
    </row>
    <row r="43" spans="1:8" ht="18" customHeight="1" x14ac:dyDescent="0.15">
      <c r="A43" s="273" t="s">
        <v>31</v>
      </c>
      <c r="B43" s="273"/>
      <c r="C43" s="273"/>
      <c r="D43" s="324" t="str">
        <f>IF(SUM(D11:E42)=0,"",SUM(D11:E42))</f>
        <v/>
      </c>
      <c r="E43" s="324"/>
      <c r="F43" s="273"/>
      <c r="G43" s="273"/>
      <c r="H43" s="273"/>
    </row>
    <row r="44" spans="1:8" ht="18" customHeight="1" x14ac:dyDescent="0.15">
      <c r="A44" s="274"/>
      <c r="B44" s="274"/>
      <c r="C44" s="274"/>
      <c r="D44" s="325"/>
      <c r="E44" s="325"/>
      <c r="F44" s="274"/>
      <c r="G44" s="274"/>
      <c r="H44" s="274"/>
    </row>
    <row r="45" spans="1:8" ht="18" customHeight="1" x14ac:dyDescent="0.15">
      <c r="A45" s="275"/>
      <c r="B45" s="275"/>
      <c r="C45" s="275"/>
      <c r="D45" s="326"/>
      <c r="E45" s="326"/>
      <c r="F45" s="275"/>
      <c r="G45" s="275"/>
      <c r="H45" s="275"/>
    </row>
  </sheetData>
  <sheetProtection sheet="1" formatCells="0" formatColumns="0" formatRows="0" insertHyperlinks="0" autoFilter="0" pivotTables="0"/>
  <mergeCells count="61">
    <mergeCell ref="A43:C45"/>
    <mergeCell ref="D43:E45"/>
    <mergeCell ref="F43:H45"/>
    <mergeCell ref="D34:E34"/>
    <mergeCell ref="D35:E35"/>
    <mergeCell ref="D36:E36"/>
    <mergeCell ref="D37:E37"/>
    <mergeCell ref="D38:E38"/>
    <mergeCell ref="D39:E39"/>
    <mergeCell ref="D40:E40"/>
    <mergeCell ref="D41:E41"/>
    <mergeCell ref="D42:E42"/>
    <mergeCell ref="D31:E31"/>
    <mergeCell ref="F31:G31"/>
    <mergeCell ref="D32:E32"/>
    <mergeCell ref="F32:G32"/>
    <mergeCell ref="D33:E33"/>
    <mergeCell ref="F33:G33"/>
    <mergeCell ref="D28:E28"/>
    <mergeCell ref="F28:G28"/>
    <mergeCell ref="D29:E29"/>
    <mergeCell ref="F29:G29"/>
    <mergeCell ref="D30:E30"/>
    <mergeCell ref="F30:G30"/>
    <mergeCell ref="D25:E25"/>
    <mergeCell ref="F25:G25"/>
    <mergeCell ref="D26:E26"/>
    <mergeCell ref="F26:G26"/>
    <mergeCell ref="D27:E27"/>
    <mergeCell ref="F27:G27"/>
    <mergeCell ref="D24:E24"/>
    <mergeCell ref="F24:G24"/>
    <mergeCell ref="D18:E18"/>
    <mergeCell ref="F18:G18"/>
    <mergeCell ref="D19:E19"/>
    <mergeCell ref="F19:G19"/>
    <mergeCell ref="D20:E20"/>
    <mergeCell ref="F20:G20"/>
    <mergeCell ref="D21:E21"/>
    <mergeCell ref="F21:G21"/>
    <mergeCell ref="D22:E22"/>
    <mergeCell ref="F22:G22"/>
    <mergeCell ref="D23:E23"/>
    <mergeCell ref="D15:E15"/>
    <mergeCell ref="F15:G15"/>
    <mergeCell ref="D16:E16"/>
    <mergeCell ref="F16:G16"/>
    <mergeCell ref="D17:E17"/>
    <mergeCell ref="F17:G17"/>
    <mergeCell ref="D11:E11"/>
    <mergeCell ref="D12:E12"/>
    <mergeCell ref="D13:E13"/>
    <mergeCell ref="F13:G13"/>
    <mergeCell ref="D14:E14"/>
    <mergeCell ref="F14:G14"/>
    <mergeCell ref="A4:H4"/>
    <mergeCell ref="E5:H6"/>
    <mergeCell ref="G8:H8"/>
    <mergeCell ref="A9:C10"/>
    <mergeCell ref="D9:E10"/>
    <mergeCell ref="F9:H10"/>
  </mergeCells>
  <phoneticPr fontId="1"/>
  <pageMargins left="0.9055118110236221"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入力シート</vt:lpstr>
      <vt:lpstr>実績報告</vt:lpstr>
      <vt:lpstr>実績報告(別紙1)</vt:lpstr>
      <vt:lpstr>実績報告(別紙2)</vt:lpstr>
      <vt:lpstr>利用目的及び効果</vt:lpstr>
      <vt:lpstr>請求書</vt:lpstr>
      <vt:lpstr>変更交付申請書</vt:lpstr>
      <vt:lpstr>変更交付申請(別紙1)</vt:lpstr>
      <vt:lpstr>変更交付申請(別紙2)</vt:lpstr>
      <vt:lpstr>債権者登録申請書</vt:lpstr>
      <vt:lpstr>委任状</vt:lpstr>
      <vt:lpstr>委任状!Print_Area</vt:lpstr>
      <vt:lpstr>債権者登録申請書!Print_Area</vt:lpstr>
      <vt:lpstr>実績報告!Print_Area</vt:lpstr>
      <vt:lpstr>'実績報告(別紙1)'!Print_Area</vt:lpstr>
      <vt:lpstr>'実績報告(別紙2)'!Print_Area</vt:lpstr>
      <vt:lpstr>請求書!Print_Area</vt:lpstr>
      <vt:lpstr>入力シート!Print_Area</vt:lpstr>
      <vt:lpstr>'変更交付申請(別紙1)'!Print_Area</vt:lpstr>
      <vt:lpstr>'変更交付申請(別紙2)'!Print_Area</vt:lpstr>
      <vt:lpstr>変更交付申請書!Print_Area</vt:lpstr>
      <vt:lpstr>利用目的及び効果!Print_Area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田場　恵美</dc:creator>
  <cp:lastModifiedBy>石垣　里紀</cp:lastModifiedBy>
  <cp:lastPrinted>2022-12-08T01:58:29Z</cp:lastPrinted>
  <dcterms:created xsi:type="dcterms:W3CDTF">2015-01-15T10:57:57Z</dcterms:created>
  <dcterms:modified xsi:type="dcterms:W3CDTF">2022-12-13T08:08:23Z</dcterms:modified>
</cp:coreProperties>
</file>