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保育管理係\501_各施設関係【認可、公立、認可外、みほそ、幼稚園、小規模、こども】\06_認可外保育園関係\01_認可外（定例）\06.施設職員健診関係\R04\01_施設へ補助申請依頼\"/>
    </mc:Choice>
  </mc:AlternateContent>
  <workbookProtection lockStructure="1"/>
  <bookViews>
    <workbookView xWindow="120" yWindow="75" windowWidth="24960" windowHeight="12120"/>
  </bookViews>
  <sheets>
    <sheet name="入力シート" sheetId="5" r:id="rId1"/>
    <sheet name="①所要額調書" sheetId="4" r:id="rId2"/>
    <sheet name="②申請書" sheetId="2" r:id="rId3"/>
    <sheet name="③請求書" sheetId="3" r:id="rId4"/>
    <sheet name="委任状" sheetId="8" r:id="rId5"/>
    <sheet name="債権者登録（個人事業用）" sheetId="6" r:id="rId6"/>
    <sheet name="債権者登録（法人用）" sheetId="10" r:id="rId7"/>
  </sheets>
  <definedNames>
    <definedName name="_xlnm._FilterDatabase" localSheetId="1" hidden="1">①所要額調書!$B$7:$J$1041</definedName>
    <definedName name="_xlnm._FilterDatabase" localSheetId="0" hidden="1">入力シート!$C$19:$K$908</definedName>
    <definedName name="_xlnm.Print_Area" localSheetId="1">①所要額調書!$A$1:$K$28</definedName>
    <definedName name="_xlnm.Print_Area" localSheetId="2">②申請書!$A$1:$J$51</definedName>
    <definedName name="_xlnm.Print_Area" localSheetId="4">委任状!$A$2:$H$38</definedName>
    <definedName name="_xlnm.Print_Area" localSheetId="5">'債権者登録（個人事業用）'!$A$2:$AQ$66</definedName>
    <definedName name="_xlnm.Print_Area" localSheetId="6">'債権者登録（法人用）'!$A$2:$AQ$70</definedName>
    <definedName name="_xlnm.Print_Area" localSheetId="0">入力シート!$A$1:$I$52</definedName>
    <definedName name="図">'債権者登録（個人事業用）'!$A$71</definedName>
    <definedName name="判定">INDIRECT('債権者登録（個人事業用）'!$A$4)</definedName>
  </definedNames>
  <calcPr calcId="162913"/>
</workbook>
</file>

<file path=xl/calcChain.xml><?xml version="1.0" encoding="utf-8"?>
<calcChain xmlns="http://schemas.openxmlformats.org/spreadsheetml/2006/main">
  <c r="AO51" i="6" l="1"/>
  <c r="AM51" i="6"/>
  <c r="AK51" i="6"/>
  <c r="AI51" i="6"/>
  <c r="AG51" i="6"/>
  <c r="AE51" i="6"/>
  <c r="AC51" i="6"/>
  <c r="AO44" i="10" l="1"/>
  <c r="AM44" i="10"/>
  <c r="J54" i="6"/>
  <c r="J57" i="6"/>
  <c r="AE47" i="6"/>
  <c r="O47" i="6"/>
  <c r="J28" i="6"/>
  <c r="J20" i="6"/>
  <c r="B10" i="8"/>
  <c r="B20" i="8"/>
  <c r="B37" i="8"/>
  <c r="B22" i="8"/>
  <c r="B24" i="8"/>
  <c r="B28" i="8"/>
  <c r="J35" i="6" l="1"/>
  <c r="B35" i="8"/>
  <c r="AF6" i="6" l="1"/>
  <c r="AF7" i="6"/>
  <c r="AF8" i="6"/>
  <c r="AE9" i="6"/>
  <c r="AF9" i="6"/>
  <c r="AE10" i="6"/>
  <c r="AF10" i="6"/>
  <c r="A18" i="3" l="1"/>
  <c r="J21" i="5" l="1"/>
  <c r="G39" i="4"/>
  <c r="H39" i="4"/>
  <c r="J39" i="4" s="1"/>
  <c r="G40" i="4"/>
  <c r="H40" i="4"/>
  <c r="J40" i="4" s="1"/>
  <c r="G41" i="4"/>
  <c r="H41" i="4"/>
  <c r="J41" i="4" s="1"/>
  <c r="G42" i="4"/>
  <c r="H42" i="4"/>
  <c r="J42" i="4" s="1"/>
  <c r="G43" i="4"/>
  <c r="H43" i="4"/>
  <c r="J43" i="4" s="1"/>
  <c r="G44" i="4"/>
  <c r="H44" i="4"/>
  <c r="J44" i="4" s="1"/>
  <c r="G45" i="4"/>
  <c r="H45" i="4"/>
  <c r="J45" i="4" s="1"/>
  <c r="G46" i="4"/>
  <c r="H46" i="4"/>
  <c r="J46" i="4" s="1"/>
  <c r="G47" i="4"/>
  <c r="H47" i="4"/>
  <c r="J47" i="4" s="1"/>
  <c r="G48" i="4"/>
  <c r="H48" i="4"/>
  <c r="J48" i="4" s="1"/>
  <c r="G49" i="4"/>
  <c r="H49" i="4"/>
  <c r="J49" i="4" s="1"/>
  <c r="G50" i="4"/>
  <c r="H50" i="4"/>
  <c r="J50" i="4" s="1"/>
  <c r="G51" i="4"/>
  <c r="H51" i="4"/>
  <c r="J51" i="4" s="1"/>
  <c r="G52" i="4"/>
  <c r="H52" i="4"/>
  <c r="J52" i="4" s="1"/>
  <c r="G53" i="4"/>
  <c r="H53" i="4"/>
  <c r="J53" i="4" s="1"/>
  <c r="H38" i="4"/>
  <c r="J38" i="4" s="1"/>
  <c r="G38" i="4"/>
  <c r="H24" i="4"/>
  <c r="J24" i="4" s="1"/>
  <c r="B52" i="4"/>
  <c r="B53" i="4"/>
  <c r="C53" i="4"/>
  <c r="D53" i="4"/>
  <c r="E53" i="4"/>
  <c r="E39" i="4"/>
  <c r="E40" i="4"/>
  <c r="D38" i="4"/>
  <c r="E38" i="4"/>
  <c r="G24" i="4"/>
  <c r="B39" i="4"/>
  <c r="C39" i="4"/>
  <c r="D39" i="4"/>
  <c r="B40" i="4"/>
  <c r="C40" i="4"/>
  <c r="D40" i="4"/>
  <c r="B41" i="4"/>
  <c r="C41" i="4"/>
  <c r="D41" i="4"/>
  <c r="E41" i="4"/>
  <c r="B42" i="4"/>
  <c r="C42" i="4"/>
  <c r="D42" i="4"/>
  <c r="E42" i="4"/>
  <c r="B43" i="4"/>
  <c r="C43" i="4"/>
  <c r="D43" i="4"/>
  <c r="E43" i="4"/>
  <c r="B44" i="4"/>
  <c r="C44" i="4"/>
  <c r="D44" i="4"/>
  <c r="E44" i="4"/>
  <c r="B45" i="4"/>
  <c r="C45" i="4"/>
  <c r="D45" i="4"/>
  <c r="E45" i="4"/>
  <c r="B46" i="4"/>
  <c r="C46" i="4"/>
  <c r="D46" i="4"/>
  <c r="E46" i="4"/>
  <c r="B47" i="4"/>
  <c r="C47" i="4"/>
  <c r="D47" i="4"/>
  <c r="E47" i="4"/>
  <c r="B48" i="4"/>
  <c r="C48" i="4"/>
  <c r="D48" i="4"/>
  <c r="E48" i="4"/>
  <c r="B49" i="4"/>
  <c r="C49" i="4"/>
  <c r="D49" i="4"/>
  <c r="E49" i="4"/>
  <c r="B50" i="4"/>
  <c r="C50" i="4"/>
  <c r="D50" i="4"/>
  <c r="E50" i="4"/>
  <c r="B51" i="4"/>
  <c r="C51" i="4"/>
  <c r="D51" i="4"/>
  <c r="E51" i="4"/>
  <c r="C52" i="4"/>
  <c r="D52" i="4"/>
  <c r="E52" i="4"/>
  <c r="C38" i="4"/>
  <c r="B38" i="4"/>
  <c r="B24" i="4"/>
  <c r="H9" i="4"/>
  <c r="J9" i="4" s="1"/>
  <c r="G9" i="4"/>
  <c r="E9" i="4"/>
  <c r="D9" i="4"/>
  <c r="C9" i="4"/>
  <c r="B9" i="4"/>
  <c r="H10" i="4"/>
  <c r="J10" i="4" s="1"/>
  <c r="G10" i="4"/>
  <c r="J12" i="4"/>
  <c r="G11" i="4"/>
  <c r="H11" i="4"/>
  <c r="J11" i="4" s="1"/>
  <c r="G12" i="4"/>
  <c r="H12" i="4"/>
  <c r="G13" i="4"/>
  <c r="H13" i="4"/>
  <c r="J13" i="4" s="1"/>
  <c r="G14" i="4"/>
  <c r="H14" i="4"/>
  <c r="J14" i="4" s="1"/>
  <c r="G15" i="4"/>
  <c r="H15" i="4"/>
  <c r="J15" i="4" s="1"/>
  <c r="G16" i="4"/>
  <c r="H16" i="4"/>
  <c r="J16" i="4" s="1"/>
  <c r="G17" i="4"/>
  <c r="H17" i="4"/>
  <c r="J17" i="4" s="1"/>
  <c r="G18" i="4"/>
  <c r="H18" i="4"/>
  <c r="J18" i="4" s="1"/>
  <c r="G19" i="4"/>
  <c r="H19" i="4"/>
  <c r="J19" i="4" s="1"/>
  <c r="G20" i="4"/>
  <c r="H20" i="4"/>
  <c r="J20" i="4" s="1"/>
  <c r="G21" i="4"/>
  <c r="H21" i="4"/>
  <c r="J21" i="4" s="1"/>
  <c r="G22" i="4"/>
  <c r="H22" i="4"/>
  <c r="J22" i="4" s="1"/>
  <c r="G23" i="4"/>
  <c r="H23" i="4"/>
  <c r="J23" i="4" s="1"/>
  <c r="B10" i="4"/>
  <c r="C10" i="4"/>
  <c r="D10" i="4"/>
  <c r="E10" i="4"/>
  <c r="B11" i="4"/>
  <c r="C11" i="4"/>
  <c r="D11" i="4"/>
  <c r="E11" i="4"/>
  <c r="B12" i="4"/>
  <c r="C12" i="4"/>
  <c r="D12" i="4"/>
  <c r="E12" i="4"/>
  <c r="B13" i="4"/>
  <c r="C13" i="4"/>
  <c r="D13" i="4"/>
  <c r="E13" i="4"/>
  <c r="B14" i="4"/>
  <c r="C14" i="4"/>
  <c r="D14" i="4"/>
  <c r="E14" i="4"/>
  <c r="B15" i="4"/>
  <c r="C15" i="4"/>
  <c r="D15" i="4"/>
  <c r="E15" i="4"/>
  <c r="B16" i="4"/>
  <c r="C16" i="4"/>
  <c r="D16" i="4"/>
  <c r="E16" i="4"/>
  <c r="B17" i="4"/>
  <c r="C17" i="4"/>
  <c r="D17" i="4"/>
  <c r="E17" i="4"/>
  <c r="B18" i="4"/>
  <c r="C18" i="4"/>
  <c r="D18" i="4"/>
  <c r="E18" i="4"/>
  <c r="B19" i="4"/>
  <c r="C19" i="4"/>
  <c r="D19" i="4"/>
  <c r="E19" i="4"/>
  <c r="B20" i="4"/>
  <c r="C20" i="4"/>
  <c r="D20" i="4"/>
  <c r="E20" i="4"/>
  <c r="B21" i="4"/>
  <c r="C21" i="4"/>
  <c r="D21" i="4"/>
  <c r="E21" i="4"/>
  <c r="B22" i="4"/>
  <c r="C22" i="4"/>
  <c r="D22" i="4"/>
  <c r="E22" i="4"/>
  <c r="B23" i="4"/>
  <c r="C23" i="4"/>
  <c r="D23" i="4"/>
  <c r="E23" i="4"/>
  <c r="C24" i="4"/>
  <c r="D24" i="4"/>
  <c r="E24" i="4"/>
  <c r="J51" i="5"/>
  <c r="J52" i="5"/>
  <c r="G33" i="4"/>
  <c r="J37" i="5"/>
  <c r="J38" i="5"/>
  <c r="J39" i="5"/>
  <c r="J40" i="5"/>
  <c r="J41" i="5"/>
  <c r="J42" i="5"/>
  <c r="J43" i="5"/>
  <c r="J44" i="5"/>
  <c r="J45" i="5"/>
  <c r="J46" i="5"/>
  <c r="J47" i="5"/>
  <c r="J48" i="5"/>
  <c r="J49" i="5"/>
  <c r="J50" i="5"/>
  <c r="C35" i="3"/>
  <c r="C33" i="3"/>
  <c r="G29" i="3"/>
  <c r="C29" i="3"/>
  <c r="G12" i="2"/>
  <c r="G11" i="3" s="1"/>
  <c r="G10" i="2"/>
  <c r="G9" i="3" s="1"/>
  <c r="G8" i="2"/>
  <c r="G7" i="3" s="1"/>
  <c r="H4" i="2"/>
  <c r="J36" i="5"/>
  <c r="J35" i="5"/>
  <c r="J34" i="5"/>
  <c r="J33" i="5"/>
  <c r="J32" i="5"/>
  <c r="J31" i="5"/>
  <c r="J30" i="5"/>
  <c r="J29" i="5"/>
  <c r="J28" i="5"/>
  <c r="J27" i="5"/>
  <c r="J26" i="5"/>
  <c r="J25" i="5"/>
  <c r="J24" i="5"/>
  <c r="J23" i="5"/>
  <c r="J22" i="5"/>
  <c r="G17" i="5"/>
  <c r="M21" i="5" l="1"/>
  <c r="J25" i="4"/>
  <c r="J54" i="4" s="1"/>
  <c r="G4" i="4"/>
  <c r="E24" i="2" l="1"/>
  <c r="E25" i="3" s="1"/>
</calcChain>
</file>

<file path=xl/comments1.xml><?xml version="1.0" encoding="utf-8"?>
<comments xmlns="http://schemas.openxmlformats.org/spreadsheetml/2006/main">
  <authors>
    <author>uruma5209</author>
  </authors>
  <commentList>
    <comment ref="G21" authorId="0" shapeId="0">
      <text>
        <r>
          <rPr>
            <b/>
            <sz val="9"/>
            <color indexed="81"/>
            <rFont val="ＭＳ Ｐゴシック"/>
            <family val="3"/>
            <charset val="128"/>
          </rPr>
          <t>雇用継続している人は「現在」と記載してください。</t>
        </r>
      </text>
    </comment>
  </commentList>
</comments>
</file>

<file path=xl/comments2.xml><?xml version="1.0" encoding="utf-8"?>
<comments xmlns="http://schemas.openxmlformats.org/spreadsheetml/2006/main">
  <authors>
    <author>uruma5209</author>
  </authors>
  <commentList>
    <comment ref="G3" authorId="0" shapeId="0">
      <text>
        <r>
          <rPr>
            <b/>
            <sz val="9"/>
            <color indexed="81"/>
            <rFont val="ＭＳ Ｐゴシック"/>
            <family val="3"/>
            <charset val="128"/>
          </rPr>
          <t>請求書の日付は空白で提出してください。</t>
        </r>
      </text>
    </comment>
    <comment ref="A18" authorId="0" shapeId="0">
      <text>
        <r>
          <rPr>
            <b/>
            <sz val="9"/>
            <color indexed="81"/>
            <rFont val="ＭＳ Ｐゴシック"/>
            <family val="3"/>
            <charset val="128"/>
          </rPr>
          <t>文書番号は空欄で提出お願いします。</t>
        </r>
      </text>
    </comment>
  </commentList>
</comments>
</file>

<file path=xl/sharedStrings.xml><?xml version="1.0" encoding="utf-8"?>
<sst xmlns="http://schemas.openxmlformats.org/spreadsheetml/2006/main" count="495" uniqueCount="222">
  <si>
    <t>施設名</t>
    <rPh sb="0" eb="2">
      <t>シセツ</t>
    </rPh>
    <rPh sb="2" eb="3">
      <t>メイ</t>
    </rPh>
    <phoneticPr fontId="3"/>
  </si>
  <si>
    <t>円</t>
    <rPh sb="0" eb="1">
      <t>エン</t>
    </rPh>
    <phoneticPr fontId="2"/>
  </si>
  <si>
    <t>職　員　名</t>
    <rPh sb="0" eb="1">
      <t>ショク</t>
    </rPh>
    <rPh sb="2" eb="3">
      <t>イン</t>
    </rPh>
    <rPh sb="4" eb="5">
      <t>メイ</t>
    </rPh>
    <phoneticPr fontId="2"/>
  </si>
  <si>
    <t>雇用期間</t>
    <rPh sb="0" eb="2">
      <t>コヨウ</t>
    </rPh>
    <rPh sb="2" eb="4">
      <t>キカン</t>
    </rPh>
    <phoneticPr fontId="3"/>
  </si>
  <si>
    <t>円</t>
    <rPh sb="0" eb="1">
      <t>エン</t>
    </rPh>
    <phoneticPr fontId="3"/>
  </si>
  <si>
    <t>職　種</t>
    <rPh sb="0" eb="1">
      <t>ショク</t>
    </rPh>
    <rPh sb="2" eb="3">
      <t>タネ</t>
    </rPh>
    <phoneticPr fontId="2"/>
  </si>
  <si>
    <t>助成金所要額調書</t>
    <rPh sb="0" eb="2">
      <t>ジョセイ</t>
    </rPh>
    <rPh sb="2" eb="3">
      <t>キン</t>
    </rPh>
    <rPh sb="3" eb="5">
      <t>ショヨウ</t>
    </rPh>
    <rPh sb="5" eb="6">
      <t>ガク</t>
    </rPh>
    <rPh sb="6" eb="8">
      <t>チョウショ</t>
    </rPh>
    <phoneticPr fontId="2"/>
  </si>
  <si>
    <t>様式第１号（第５条関係）</t>
    <phoneticPr fontId="2"/>
  </si>
  <si>
    <t>うるま市長　　　　殿</t>
    <rPh sb="3" eb="5">
      <t>シチョウ</t>
    </rPh>
    <rPh sb="9" eb="10">
      <t>ドノ</t>
    </rPh>
    <phoneticPr fontId="2"/>
  </si>
  <si>
    <t>住所</t>
    <rPh sb="0" eb="2">
      <t>ジュウショ</t>
    </rPh>
    <phoneticPr fontId="2"/>
  </si>
  <si>
    <t>保育施設名</t>
    <rPh sb="0" eb="2">
      <t>ホイク</t>
    </rPh>
    <rPh sb="2" eb="4">
      <t>シセツ</t>
    </rPh>
    <rPh sb="4" eb="5">
      <t>メイ</t>
    </rPh>
    <phoneticPr fontId="2"/>
  </si>
  <si>
    <t>代表者</t>
    <rPh sb="0" eb="3">
      <t>ダイヒョウシャ</t>
    </rPh>
    <phoneticPr fontId="2"/>
  </si>
  <si>
    <t>㊞</t>
    <phoneticPr fontId="2"/>
  </si>
  <si>
    <t>認可外保育施設職員健康診断助成事業助成金交付申請書</t>
    <phoneticPr fontId="2"/>
  </si>
  <si>
    <t>　下記のとおり助成金を交付されたく、うるま市認可外保育施設職員健康診断助成事業助成金交付要綱第５条の規定により、関係書類を添えて申請します。</t>
    <phoneticPr fontId="2"/>
  </si>
  <si>
    <t>記</t>
    <rPh sb="0" eb="1">
      <t>キ</t>
    </rPh>
    <phoneticPr fontId="2"/>
  </si>
  <si>
    <t>１　助成金交付申請額　：</t>
    <phoneticPr fontId="2"/>
  </si>
  <si>
    <t>金</t>
    <rPh sb="0" eb="1">
      <t>キン</t>
    </rPh>
    <phoneticPr fontId="2"/>
  </si>
  <si>
    <t>２　助成金所要額調書（様式第１号（別紙））</t>
    <phoneticPr fontId="2"/>
  </si>
  <si>
    <t>３　関係書類</t>
    <phoneticPr fontId="2"/>
  </si>
  <si>
    <t>　　健康診断の費用の支払が確認できる領収書等</t>
    <phoneticPr fontId="2"/>
  </si>
  <si>
    <t>様式第４号（第７条関係）</t>
    <phoneticPr fontId="2"/>
  </si>
  <si>
    <t>うるま市長　　　　様</t>
    <phoneticPr fontId="2"/>
  </si>
  <si>
    <t>認可外保育施設職員健康診断助成事業助成金請求書</t>
    <phoneticPr fontId="2"/>
  </si>
  <si>
    <t>請求額</t>
    <rPh sb="0" eb="2">
      <t>セイキュウ</t>
    </rPh>
    <rPh sb="2" eb="3">
      <t>ガク</t>
    </rPh>
    <phoneticPr fontId="2"/>
  </si>
  <si>
    <t>口座振込依頼書</t>
    <rPh sb="0" eb="2">
      <t>コウザ</t>
    </rPh>
    <rPh sb="2" eb="3">
      <t>フ</t>
    </rPh>
    <rPh sb="3" eb="4">
      <t>コ</t>
    </rPh>
    <rPh sb="4" eb="7">
      <t>イライショ</t>
    </rPh>
    <phoneticPr fontId="2"/>
  </si>
  <si>
    <t>金融機関名</t>
    <rPh sb="0" eb="2">
      <t>キンユウ</t>
    </rPh>
    <rPh sb="2" eb="4">
      <t>キカン</t>
    </rPh>
    <rPh sb="4" eb="5">
      <t>メイ</t>
    </rPh>
    <phoneticPr fontId="2"/>
  </si>
  <si>
    <t>預金の種類</t>
    <rPh sb="0" eb="2">
      <t>ヨキン</t>
    </rPh>
    <rPh sb="3" eb="5">
      <t>シュルイ</t>
    </rPh>
    <phoneticPr fontId="2"/>
  </si>
  <si>
    <t>口座番号</t>
    <rPh sb="0" eb="2">
      <t>コウザ</t>
    </rPh>
    <rPh sb="2" eb="4">
      <t>バンゴウ</t>
    </rPh>
    <phoneticPr fontId="2"/>
  </si>
  <si>
    <t>口座名義人</t>
    <rPh sb="0" eb="2">
      <t>コウザ</t>
    </rPh>
    <rPh sb="2" eb="4">
      <t>メイギ</t>
    </rPh>
    <rPh sb="4" eb="5">
      <t>ニン</t>
    </rPh>
    <phoneticPr fontId="2"/>
  </si>
  <si>
    <t>振込口座</t>
    <phoneticPr fontId="2"/>
  </si>
  <si>
    <t>令和　　年　　月　　日</t>
    <rPh sb="0" eb="2">
      <t>レイワ</t>
    </rPh>
    <rPh sb="4" eb="5">
      <t>ネン</t>
    </rPh>
    <rPh sb="7" eb="8">
      <t>ガツ</t>
    </rPh>
    <rPh sb="10" eb="11">
      <t>ニチ</t>
    </rPh>
    <phoneticPr fontId="2"/>
  </si>
  <si>
    <t>住所</t>
    <phoneticPr fontId="2"/>
  </si>
  <si>
    <t>保育施設名</t>
    <phoneticPr fontId="2"/>
  </si>
  <si>
    <t>代　表　者</t>
    <phoneticPr fontId="2"/>
  </si>
  <si>
    <t>普通</t>
    <rPh sb="0" eb="2">
      <t>フツウ</t>
    </rPh>
    <phoneticPr fontId="2"/>
  </si>
  <si>
    <t>～</t>
    <phoneticPr fontId="3"/>
  </si>
  <si>
    <t>受診に要した費用の額（１人当たりの額）</t>
    <phoneticPr fontId="3"/>
  </si>
  <si>
    <t>健康診断実施日</t>
    <phoneticPr fontId="2"/>
  </si>
  <si>
    <t>様式第１号別紙（第５条関係）</t>
    <phoneticPr fontId="2"/>
  </si>
  <si>
    <t>計</t>
    <rPh sb="0" eb="1">
      <t>ケイ</t>
    </rPh>
    <phoneticPr fontId="2"/>
  </si>
  <si>
    <t>円</t>
    <rPh sb="0" eb="1">
      <t>エン</t>
    </rPh>
    <phoneticPr fontId="2"/>
  </si>
  <si>
    <t>補助所要額</t>
    <rPh sb="0" eb="2">
      <t>ホジョ</t>
    </rPh>
    <rPh sb="2" eb="4">
      <t>ショヨウ</t>
    </rPh>
    <rPh sb="4" eb="5">
      <t>ガク</t>
    </rPh>
    <phoneticPr fontId="3"/>
  </si>
  <si>
    <t>※補助所要額は、受診に要した費用の額と上限8,000円のいずれか少ない額とする。</t>
    <rPh sb="1" eb="3">
      <t>ホジョ</t>
    </rPh>
    <rPh sb="3" eb="5">
      <t>ショヨウ</t>
    </rPh>
    <rPh sb="5" eb="6">
      <t>ガク</t>
    </rPh>
    <rPh sb="19" eb="21">
      <t>ジョウゲン</t>
    </rPh>
    <rPh sb="26" eb="27">
      <t>エン</t>
    </rPh>
    <rPh sb="32" eb="33">
      <t>スク</t>
    </rPh>
    <rPh sb="35" eb="36">
      <t>ガク</t>
    </rPh>
    <phoneticPr fontId="2"/>
  </si>
  <si>
    <t>助成金所要額</t>
    <phoneticPr fontId="2"/>
  </si>
  <si>
    <t>※印刷して紙で提出すると同時に、エクセルもメールで送ってください。</t>
    <phoneticPr fontId="2"/>
  </si>
  <si>
    <t>施設名</t>
    <rPh sb="0" eb="2">
      <t>シセツ</t>
    </rPh>
    <rPh sb="2" eb="3">
      <t>メイ</t>
    </rPh>
    <phoneticPr fontId="2"/>
  </si>
  <si>
    <t>代表者名</t>
    <rPh sb="0" eb="3">
      <t>ダイヒョウシャ</t>
    </rPh>
    <rPh sb="3" eb="4">
      <t>メイ</t>
    </rPh>
    <phoneticPr fontId="2"/>
  </si>
  <si>
    <t>施設住所</t>
    <rPh sb="0" eb="2">
      <t>シセツ</t>
    </rPh>
    <rPh sb="2" eb="4">
      <t>ジュウショ</t>
    </rPh>
    <phoneticPr fontId="2"/>
  </si>
  <si>
    <t>基本情報</t>
    <rPh sb="0" eb="2">
      <t>キホン</t>
    </rPh>
    <rPh sb="2" eb="4">
      <t>ジョウホウ</t>
    </rPh>
    <phoneticPr fontId="2"/>
  </si>
  <si>
    <t>口座情報</t>
    <rPh sb="0" eb="2">
      <t>コウザ</t>
    </rPh>
    <rPh sb="2" eb="4">
      <t>ジョウホウ</t>
    </rPh>
    <phoneticPr fontId="2"/>
  </si>
  <si>
    <t>支店名</t>
    <rPh sb="0" eb="3">
      <t>シテンメイ</t>
    </rPh>
    <phoneticPr fontId="2"/>
  </si>
  <si>
    <t>補助額合計</t>
    <rPh sb="0" eb="2">
      <t>ホジョ</t>
    </rPh>
    <rPh sb="2" eb="3">
      <t>ガク</t>
    </rPh>
    <rPh sb="3" eb="5">
      <t>ゴウケイ</t>
    </rPh>
    <phoneticPr fontId="2"/>
  </si>
  <si>
    <t>ピンクの箇所を入力してください。こちらのシートに入力した内容が、別シート（各申請書類に反映されます）</t>
    <rPh sb="4" eb="6">
      <t>カショ</t>
    </rPh>
    <rPh sb="7" eb="9">
      <t>ニュウリョク</t>
    </rPh>
    <phoneticPr fontId="2"/>
  </si>
  <si>
    <t xml:space="preserve">
様式第１号別紙（第５条関係）</t>
    <phoneticPr fontId="2"/>
  </si>
  <si>
    <t>1ページ</t>
    <phoneticPr fontId="2"/>
  </si>
  <si>
    <t>2ページ</t>
    <phoneticPr fontId="2"/>
  </si>
  <si>
    <t>年度</t>
    <rPh sb="0" eb="2">
      <t>ネンド</t>
    </rPh>
    <phoneticPr fontId="2"/>
  </si>
  <si>
    <t>※会計課登録年月日（　　　　　　　　　　　　　　　　　　　　　　　　）</t>
    <rPh sb="1" eb="4">
      <t>カイケイカ</t>
    </rPh>
    <rPh sb="4" eb="6">
      <t>トウロク</t>
    </rPh>
    <rPh sb="6" eb="9">
      <t>ネンガッピ</t>
    </rPh>
    <phoneticPr fontId="69"/>
  </si>
  <si>
    <t>※　記入もれ等、不備がある場合は、申請書を返却することがありますので、ご注意下さい。</t>
    <rPh sb="2" eb="4">
      <t>キニュウ</t>
    </rPh>
    <rPh sb="6" eb="7">
      <t>トウ</t>
    </rPh>
    <rPh sb="8" eb="10">
      <t>フビ</t>
    </rPh>
    <rPh sb="13" eb="15">
      <t>バアイ</t>
    </rPh>
    <rPh sb="17" eb="20">
      <t>シンセイショ</t>
    </rPh>
    <rPh sb="21" eb="23">
      <t>ヘンキャク</t>
    </rPh>
    <rPh sb="36" eb="38">
      <t>チュウイ</t>
    </rPh>
    <rPh sb="38" eb="39">
      <t>クダ</t>
    </rPh>
    <phoneticPr fontId="69"/>
  </si>
  <si>
    <t>入力</t>
    <rPh sb="0" eb="2">
      <t>ニュウリョク</t>
    </rPh>
    <phoneticPr fontId="69"/>
  </si>
  <si>
    <t>審査</t>
    <rPh sb="0" eb="2">
      <t>シンサ</t>
    </rPh>
    <phoneticPr fontId="69"/>
  </si>
  <si>
    <t>※　財務会計システムでは相手方氏名及び住所に40バイト(20文字)の制限があるため、入力時に省略する場合があります。</t>
    <rPh sb="2" eb="4">
      <t>ザイム</t>
    </rPh>
    <rPh sb="4" eb="6">
      <t>カイケイ</t>
    </rPh>
    <rPh sb="12" eb="15">
      <t>アイテガタ</t>
    </rPh>
    <rPh sb="15" eb="17">
      <t>シメイ</t>
    </rPh>
    <rPh sb="17" eb="18">
      <t>オヨ</t>
    </rPh>
    <rPh sb="19" eb="21">
      <t>ジュウショ</t>
    </rPh>
    <rPh sb="30" eb="32">
      <t>モジ</t>
    </rPh>
    <rPh sb="34" eb="36">
      <t>セイゲン</t>
    </rPh>
    <rPh sb="42" eb="45">
      <t>ニュウリョクジ</t>
    </rPh>
    <rPh sb="46" eb="48">
      <t>ショウリャク</t>
    </rPh>
    <rPh sb="50" eb="52">
      <t>バアイ</t>
    </rPh>
    <phoneticPr fontId="69"/>
  </si>
  <si>
    <t>※会計課決裁欄</t>
    <rPh sb="1" eb="4">
      <t>カイケイカ</t>
    </rPh>
    <rPh sb="4" eb="6">
      <t>ケッサイ</t>
    </rPh>
    <rPh sb="6" eb="7">
      <t>ラン</t>
    </rPh>
    <phoneticPr fontId="69"/>
  </si>
  <si>
    <t>※　訂正をする場合、債権者を特定するため、『債権者番号』、『申請者』欄を記入のうえ、変更箇所を朱書きして下さい。</t>
    <rPh sb="2" eb="4">
      <t>テイセイ</t>
    </rPh>
    <rPh sb="7" eb="9">
      <t>バアイ</t>
    </rPh>
    <rPh sb="10" eb="13">
      <t>サイケンシャ</t>
    </rPh>
    <rPh sb="14" eb="16">
      <t>トクテイ</t>
    </rPh>
    <rPh sb="22" eb="25">
      <t>サイケンシャ</t>
    </rPh>
    <rPh sb="25" eb="27">
      <t>バンゴウ</t>
    </rPh>
    <rPh sb="30" eb="32">
      <t>シンセイ</t>
    </rPh>
    <rPh sb="32" eb="33">
      <t>シャ</t>
    </rPh>
    <rPh sb="34" eb="35">
      <t>ラン</t>
    </rPh>
    <rPh sb="36" eb="38">
      <t>キニュウ</t>
    </rPh>
    <rPh sb="42" eb="44">
      <t>ヘンコウ</t>
    </rPh>
    <rPh sb="44" eb="46">
      <t>カショ</t>
    </rPh>
    <rPh sb="47" eb="49">
      <t>シュガ</t>
    </rPh>
    <rPh sb="52" eb="53">
      <t>クダ</t>
    </rPh>
    <phoneticPr fontId="69"/>
  </si>
  <si>
    <t>　　ただし、個人事業所の場合は、口座名義人に屋号（○○商店、○○事務所、○○診療所）のみ、又は代表者の個人口座のみも可とします。</t>
    <rPh sb="6" eb="8">
      <t>コジン</t>
    </rPh>
    <rPh sb="8" eb="11">
      <t>ジギョウショ</t>
    </rPh>
    <rPh sb="12" eb="14">
      <t>バアイ</t>
    </rPh>
    <rPh sb="16" eb="18">
      <t>コウザ</t>
    </rPh>
    <rPh sb="18" eb="20">
      <t>メイギ</t>
    </rPh>
    <rPh sb="20" eb="21">
      <t>ニン</t>
    </rPh>
    <rPh sb="22" eb="24">
      <t>ヤゴウ</t>
    </rPh>
    <rPh sb="27" eb="29">
      <t>ショウテン</t>
    </rPh>
    <rPh sb="32" eb="34">
      <t>ジム</t>
    </rPh>
    <rPh sb="34" eb="35">
      <t>ショ</t>
    </rPh>
    <rPh sb="38" eb="40">
      <t>シンリョウ</t>
    </rPh>
    <rPh sb="40" eb="41">
      <t>ショ</t>
    </rPh>
    <rPh sb="45" eb="46">
      <t>マタ</t>
    </rPh>
    <rPh sb="47" eb="50">
      <t>ダイヒョウシャ</t>
    </rPh>
    <rPh sb="51" eb="53">
      <t>コジン</t>
    </rPh>
    <rPh sb="53" eb="55">
      <t>コウザ</t>
    </rPh>
    <rPh sb="58" eb="59">
      <t>カ</t>
    </rPh>
    <phoneticPr fontId="69"/>
  </si>
  <si>
    <t>※　債権者名（『氏名又は名称』欄及び『代表者氏名』欄）と口座名義人については、完全に一致することが原則です。</t>
    <rPh sb="2" eb="5">
      <t>サイケンシャ</t>
    </rPh>
    <rPh sb="5" eb="6">
      <t>メイ</t>
    </rPh>
    <rPh sb="8" eb="10">
      <t>シメイ</t>
    </rPh>
    <rPh sb="10" eb="11">
      <t>マタ</t>
    </rPh>
    <rPh sb="12" eb="14">
      <t>メイショウ</t>
    </rPh>
    <rPh sb="15" eb="16">
      <t>ラン</t>
    </rPh>
    <rPh sb="16" eb="17">
      <t>オヨ</t>
    </rPh>
    <rPh sb="19" eb="22">
      <t>ダイヒョウシャ</t>
    </rPh>
    <rPh sb="22" eb="24">
      <t>シメイ</t>
    </rPh>
    <rPh sb="25" eb="26">
      <t>ラン</t>
    </rPh>
    <rPh sb="28" eb="30">
      <t>コウザ</t>
    </rPh>
    <rPh sb="30" eb="32">
      <t>メイギ</t>
    </rPh>
    <rPh sb="32" eb="33">
      <t>ニン</t>
    </rPh>
    <rPh sb="39" eb="41">
      <t>カンゼン</t>
    </rPh>
    <rPh sb="42" eb="44">
      <t>イッチ</t>
    </rPh>
    <rPh sb="49" eb="51">
      <t>ゲンソク</t>
    </rPh>
    <phoneticPr fontId="69"/>
  </si>
  <si>
    <t>口座名義人（漢字）</t>
    <rPh sb="0" eb="2">
      <t>コウザ</t>
    </rPh>
    <rPh sb="2" eb="4">
      <t>メイギ</t>
    </rPh>
    <rPh sb="4" eb="5">
      <t>ニン</t>
    </rPh>
    <rPh sb="6" eb="8">
      <t>カンジ</t>
    </rPh>
    <phoneticPr fontId="69"/>
  </si>
  <si>
    <t>口座名義人（カナ）</t>
    <rPh sb="0" eb="2">
      <t>コウザ</t>
    </rPh>
    <rPh sb="2" eb="4">
      <t>メイギ</t>
    </rPh>
    <rPh sb="4" eb="5">
      <t>ニン</t>
    </rPh>
    <phoneticPr fontId="69"/>
  </si>
  <si>
    <t>口座番号</t>
    <rPh sb="0" eb="2">
      <t>コウザ</t>
    </rPh>
    <rPh sb="2" eb="4">
      <t>バンゴウ</t>
    </rPh>
    <phoneticPr fontId="69"/>
  </si>
  <si>
    <t>その他</t>
    <rPh sb="2" eb="3">
      <t>タ</t>
    </rPh>
    <phoneticPr fontId="69"/>
  </si>
  <si>
    <t>：</t>
    <phoneticPr fontId="69"/>
  </si>
  <si>
    <t>03</t>
    <phoneticPr fontId="69"/>
  </si>
  <si>
    <t>当座</t>
    <rPh sb="0" eb="2">
      <t>トウザ</t>
    </rPh>
    <phoneticPr fontId="69"/>
  </si>
  <si>
    <t>：</t>
    <phoneticPr fontId="69"/>
  </si>
  <si>
    <t>02</t>
    <phoneticPr fontId="69"/>
  </si>
  <si>
    <t>普通</t>
    <rPh sb="0" eb="2">
      <t>フツウ</t>
    </rPh>
    <phoneticPr fontId="69"/>
  </si>
  <si>
    <t>：</t>
    <phoneticPr fontId="69"/>
  </si>
  <si>
    <t>01</t>
    <phoneticPr fontId="69"/>
  </si>
  <si>
    <t>口座種別</t>
    <rPh sb="0" eb="2">
      <t>コウザ</t>
    </rPh>
    <rPh sb="2" eb="4">
      <t>シュベツ</t>
    </rPh>
    <phoneticPr fontId="69"/>
  </si>
  <si>
    <t>金融機関・支店コードの省略可</t>
    <rPh sb="0" eb="2">
      <t>キンユウ</t>
    </rPh>
    <rPh sb="2" eb="4">
      <t>キカン</t>
    </rPh>
    <rPh sb="5" eb="7">
      <t>シテン</t>
    </rPh>
    <rPh sb="11" eb="13">
      <t>ショウリャク</t>
    </rPh>
    <rPh sb="13" eb="14">
      <t>カ</t>
    </rPh>
    <phoneticPr fontId="69"/>
  </si>
  <si>
    <t>支店コード</t>
    <rPh sb="0" eb="2">
      <t>シテン</t>
    </rPh>
    <phoneticPr fontId="69"/>
  </si>
  <si>
    <t>金融機関コード</t>
    <rPh sb="0" eb="2">
      <t>キンユウ</t>
    </rPh>
    <rPh sb="2" eb="4">
      <t>キカン</t>
    </rPh>
    <phoneticPr fontId="69"/>
  </si>
  <si>
    <t>支店名</t>
    <rPh sb="0" eb="3">
      <t>シテンメイ</t>
    </rPh>
    <phoneticPr fontId="69"/>
  </si>
  <si>
    <t>金融機関名</t>
    <rPh sb="0" eb="2">
      <t>キンユウ</t>
    </rPh>
    <rPh sb="2" eb="4">
      <t>キカン</t>
    </rPh>
    <rPh sb="4" eb="5">
      <t>メイ</t>
    </rPh>
    <phoneticPr fontId="69"/>
  </si>
  <si>
    <t>金融機関情報</t>
    <rPh sb="0" eb="2">
      <t>キンユウ</t>
    </rPh>
    <rPh sb="2" eb="4">
      <t>キカン</t>
    </rPh>
    <rPh sb="4" eb="6">
      <t>ジョウホウ</t>
    </rPh>
    <phoneticPr fontId="69"/>
  </si>
  <si>
    <t>※口座番号、口座名義人は預金通帳等に基づき、正確に記入してください。</t>
    <rPh sb="1" eb="3">
      <t>コウザ</t>
    </rPh>
    <rPh sb="3" eb="5">
      <t>バンゴウ</t>
    </rPh>
    <rPh sb="6" eb="8">
      <t>コウザ</t>
    </rPh>
    <rPh sb="8" eb="10">
      <t>メイギ</t>
    </rPh>
    <rPh sb="10" eb="11">
      <t>ニン</t>
    </rPh>
    <rPh sb="12" eb="13">
      <t>アズカリ</t>
    </rPh>
    <rPh sb="13" eb="14">
      <t>キン</t>
    </rPh>
    <rPh sb="14" eb="16">
      <t>ツウチョウ</t>
    </rPh>
    <rPh sb="16" eb="17">
      <t>トウ</t>
    </rPh>
    <rPh sb="18" eb="19">
      <t>モト</t>
    </rPh>
    <rPh sb="22" eb="24">
      <t>セイカク</t>
    </rPh>
    <rPh sb="25" eb="27">
      <t>キニュウ</t>
    </rPh>
    <phoneticPr fontId="69"/>
  </si>
  <si>
    <t>（　全対象　・　前金払専用　）</t>
    <rPh sb="2" eb="3">
      <t>ゼン</t>
    </rPh>
    <rPh sb="3" eb="5">
      <t>タイショウ</t>
    </rPh>
    <rPh sb="8" eb="10">
      <t>マエキン</t>
    </rPh>
    <rPh sb="10" eb="11">
      <t>ハラ</t>
    </rPh>
    <rPh sb="11" eb="13">
      <t>センヨウ</t>
    </rPh>
    <phoneticPr fontId="69"/>
  </si>
  <si>
    <t>口座情報</t>
    <rPh sb="0" eb="2">
      <t>コウザ</t>
    </rPh>
    <rPh sb="2" eb="4">
      <t>ジョウホウ</t>
    </rPh>
    <phoneticPr fontId="69"/>
  </si>
  <si>
    <t>※申請者記入欄（支払方法区分を口座振替とする場合のみ記入をお願いします。）</t>
    <rPh sb="1" eb="4">
      <t>シンセイシャ</t>
    </rPh>
    <rPh sb="4" eb="6">
      <t>キニュウ</t>
    </rPh>
    <rPh sb="6" eb="7">
      <t>ラン</t>
    </rPh>
    <rPh sb="8" eb="10">
      <t>シハライ</t>
    </rPh>
    <rPh sb="10" eb="12">
      <t>ホウホウ</t>
    </rPh>
    <rPh sb="12" eb="14">
      <t>クブン</t>
    </rPh>
    <rPh sb="15" eb="17">
      <t>コウザ</t>
    </rPh>
    <rPh sb="17" eb="19">
      <t>フリカエ</t>
    </rPh>
    <rPh sb="22" eb="24">
      <t>バアイ</t>
    </rPh>
    <rPh sb="26" eb="28">
      <t>キニュウ</t>
    </rPh>
    <rPh sb="30" eb="31">
      <t>ネガ</t>
    </rPh>
    <phoneticPr fontId="69"/>
  </si>
  <si>
    <t>納付書払</t>
    <rPh sb="0" eb="3">
      <t>ノウフショ</t>
    </rPh>
    <rPh sb="3" eb="4">
      <t>ハラ</t>
    </rPh>
    <phoneticPr fontId="69"/>
  </si>
  <si>
    <t>口座振替</t>
    <rPh sb="0" eb="2">
      <t>コウザ</t>
    </rPh>
    <rPh sb="2" eb="4">
      <t>フリカエ</t>
    </rPh>
    <phoneticPr fontId="69"/>
  </si>
  <si>
    <t>支払方法</t>
    <rPh sb="0" eb="2">
      <t>シハライ</t>
    </rPh>
    <rPh sb="2" eb="4">
      <t>ホウホウ</t>
    </rPh>
    <phoneticPr fontId="69"/>
  </si>
  <si>
    <t>※申請者記入欄（該当する区分番号に○をつけてください。）</t>
    <rPh sb="1" eb="3">
      <t>シンセイ</t>
    </rPh>
    <rPh sb="3" eb="4">
      <t>シャ</t>
    </rPh>
    <rPh sb="4" eb="6">
      <t>キニュウ</t>
    </rPh>
    <rPh sb="6" eb="7">
      <t>ラン</t>
    </rPh>
    <rPh sb="8" eb="10">
      <t>ガイトウ</t>
    </rPh>
    <rPh sb="12" eb="14">
      <t>クブン</t>
    </rPh>
    <rPh sb="14" eb="16">
      <t>バンゴウ</t>
    </rPh>
    <phoneticPr fontId="69"/>
  </si>
  <si>
    <t>＜団地、アパート、マンション名等＞</t>
    <rPh sb="1" eb="3">
      <t>ダンチ</t>
    </rPh>
    <rPh sb="14" eb="15">
      <t>メイ</t>
    </rPh>
    <rPh sb="15" eb="16">
      <t>トウ</t>
    </rPh>
    <phoneticPr fontId="69"/>
  </si>
  <si>
    <t>ＴＥＬ</t>
    <phoneticPr fontId="69"/>
  </si>
  <si>
    <t>方書</t>
    <rPh sb="0" eb="1">
      <t>ホウ</t>
    </rPh>
    <rPh sb="1" eb="2">
      <t>ショ</t>
    </rPh>
    <phoneticPr fontId="69"/>
  </si>
  <si>
    <t>-</t>
    <phoneticPr fontId="69"/>
  </si>
  <si>
    <t>〒</t>
    <phoneticPr fontId="69"/>
  </si>
  <si>
    <t>住所・所在地</t>
    <rPh sb="0" eb="2">
      <t>ジュウショ</t>
    </rPh>
    <rPh sb="3" eb="6">
      <t>ショザイチ</t>
    </rPh>
    <phoneticPr fontId="69"/>
  </si>
  <si>
    <t>＜源泉徴収対象者のみ記入＞</t>
    <rPh sb="1" eb="3">
      <t>ゲンセン</t>
    </rPh>
    <rPh sb="3" eb="5">
      <t>チョウシュウ</t>
    </rPh>
    <rPh sb="5" eb="8">
      <t>タイショウシャ</t>
    </rPh>
    <rPh sb="10" eb="12">
      <t>キニュウ</t>
    </rPh>
    <phoneticPr fontId="69"/>
  </si>
  <si>
    <t>日</t>
    <rPh sb="0" eb="1">
      <t>ニチ</t>
    </rPh>
    <phoneticPr fontId="69"/>
  </si>
  <si>
    <t>月</t>
    <rPh sb="0" eb="1">
      <t>ツキ</t>
    </rPh>
    <phoneticPr fontId="69"/>
  </si>
  <si>
    <t>年</t>
    <rPh sb="0" eb="1">
      <t>ネン</t>
    </rPh>
    <phoneticPr fontId="69"/>
  </si>
  <si>
    <t>平</t>
    <rPh sb="0" eb="1">
      <t>ヘイ</t>
    </rPh>
    <phoneticPr fontId="69"/>
  </si>
  <si>
    <t>・</t>
    <phoneticPr fontId="69"/>
  </si>
  <si>
    <t>昭</t>
    <rPh sb="0" eb="1">
      <t>アキラ</t>
    </rPh>
    <phoneticPr fontId="69"/>
  </si>
  <si>
    <t>・</t>
    <phoneticPr fontId="69"/>
  </si>
  <si>
    <t>大</t>
    <rPh sb="0" eb="1">
      <t>タイ</t>
    </rPh>
    <phoneticPr fontId="69"/>
  </si>
  <si>
    <t>・</t>
    <phoneticPr fontId="69"/>
  </si>
  <si>
    <t>明</t>
    <rPh sb="0" eb="1">
      <t>メイ</t>
    </rPh>
    <phoneticPr fontId="69"/>
  </si>
  <si>
    <t>生年月日</t>
    <rPh sb="0" eb="2">
      <t>セイネン</t>
    </rPh>
    <rPh sb="2" eb="4">
      <t>ガッピ</t>
    </rPh>
    <phoneticPr fontId="69"/>
  </si>
  <si>
    <t>印</t>
    <rPh sb="0" eb="1">
      <t>イン</t>
    </rPh>
    <phoneticPr fontId="69"/>
  </si>
  <si>
    <t>契約・請求時使用印</t>
    <rPh sb="0" eb="2">
      <t>ケイヤク</t>
    </rPh>
    <rPh sb="3" eb="5">
      <t>セイキュウ</t>
    </rPh>
    <rPh sb="5" eb="6">
      <t>ジ</t>
    </rPh>
    <rPh sb="6" eb="8">
      <t>シヨウ</t>
    </rPh>
    <rPh sb="8" eb="9">
      <t>イン</t>
    </rPh>
    <phoneticPr fontId="69"/>
  </si>
  <si>
    <t>※契約書及び請求書に使用する名称と一致させてください。</t>
    <rPh sb="1" eb="4">
      <t>ケイヤクショ</t>
    </rPh>
    <rPh sb="4" eb="5">
      <t>オヨ</t>
    </rPh>
    <rPh sb="6" eb="9">
      <t>セイキュウショ</t>
    </rPh>
    <rPh sb="10" eb="12">
      <t>シヨウ</t>
    </rPh>
    <rPh sb="14" eb="16">
      <t>メイショウ</t>
    </rPh>
    <rPh sb="17" eb="19">
      <t>イッチ</t>
    </rPh>
    <phoneticPr fontId="69"/>
  </si>
  <si>
    <t>申請者</t>
    <rPh sb="0" eb="3">
      <t>シンセイシャ</t>
    </rPh>
    <phoneticPr fontId="69"/>
  </si>
  <si>
    <t>ﾌﾘｶﾞﾅ</t>
    <phoneticPr fontId="69"/>
  </si>
  <si>
    <t>※申請者記入欄</t>
    <rPh sb="1" eb="3">
      <t>シンセイ</t>
    </rPh>
    <rPh sb="3" eb="4">
      <t>シャ</t>
    </rPh>
    <rPh sb="4" eb="6">
      <t>キニュウ</t>
    </rPh>
    <rPh sb="6" eb="7">
      <t>ラン</t>
    </rPh>
    <phoneticPr fontId="69"/>
  </si>
  <si>
    <t>債権者番号</t>
    <rPh sb="0" eb="2">
      <t>サイケン</t>
    </rPh>
    <rPh sb="2" eb="3">
      <t>シャ</t>
    </rPh>
    <rPh sb="3" eb="5">
      <t>バンゴウ</t>
    </rPh>
    <phoneticPr fontId="69"/>
  </si>
  <si>
    <t>債権者登録が削除されることに同意いたします。</t>
    <rPh sb="0" eb="3">
      <t>サイケンシャ</t>
    </rPh>
    <rPh sb="3" eb="5">
      <t>トウロク</t>
    </rPh>
    <rPh sb="6" eb="8">
      <t>サクジョ</t>
    </rPh>
    <rPh sb="14" eb="16">
      <t>ドウイ</t>
    </rPh>
    <phoneticPr fontId="69"/>
  </si>
  <si>
    <t>※新規登録以外は担当課で記載</t>
    <phoneticPr fontId="69"/>
  </si>
  <si>
    <t>　なお、登録年月日より3年間、使用履歴がない場合は、</t>
    <rPh sb="4" eb="6">
      <t>トウロク</t>
    </rPh>
    <rPh sb="6" eb="9">
      <t>ネンガッピ</t>
    </rPh>
    <rPh sb="17" eb="19">
      <t>リレキ</t>
    </rPh>
    <phoneticPr fontId="69"/>
  </si>
  <si>
    <t>担当者（内線）</t>
    <rPh sb="0" eb="3">
      <t>タントウシャ</t>
    </rPh>
    <rPh sb="4" eb="6">
      <t>ナイセン</t>
    </rPh>
    <phoneticPr fontId="69"/>
  </si>
  <si>
    <t>　債権者登録について、次のとおり申請します。</t>
    <rPh sb="1" eb="4">
      <t>サイケンシャ</t>
    </rPh>
    <rPh sb="11" eb="12">
      <t>ツギ</t>
    </rPh>
    <phoneticPr fontId="69"/>
  </si>
  <si>
    <t>課名</t>
    <rPh sb="0" eb="1">
      <t>カ</t>
    </rPh>
    <rPh sb="1" eb="2">
      <t>メイ</t>
    </rPh>
    <phoneticPr fontId="69"/>
  </si>
  <si>
    <t>令和　　　　年　　　　月　　　　日</t>
    <rPh sb="6" eb="7">
      <t>ネン</t>
    </rPh>
    <rPh sb="11" eb="12">
      <t>ガツ</t>
    </rPh>
    <rPh sb="16" eb="17">
      <t>ニチ</t>
    </rPh>
    <phoneticPr fontId="69"/>
  </si>
  <si>
    <t>申請年月日</t>
    <rPh sb="0" eb="2">
      <t>シンセイ</t>
    </rPh>
    <rPh sb="2" eb="5">
      <t>ネンガッピ</t>
    </rPh>
    <phoneticPr fontId="69"/>
  </si>
  <si>
    <t>うるま市長　殿</t>
    <rPh sb="3" eb="4">
      <t>シ</t>
    </rPh>
    <rPh sb="4" eb="5">
      <t>チョウ</t>
    </rPh>
    <rPh sb="6" eb="7">
      <t>ドノ</t>
    </rPh>
    <phoneticPr fontId="69"/>
  </si>
  <si>
    <t>債　権　者　区　分</t>
    <rPh sb="0" eb="1">
      <t>サイ</t>
    </rPh>
    <rPh sb="2" eb="3">
      <t>ケン</t>
    </rPh>
    <rPh sb="4" eb="5">
      <t>シャ</t>
    </rPh>
    <rPh sb="6" eb="7">
      <t>ク</t>
    </rPh>
    <rPh sb="8" eb="9">
      <t>ブン</t>
    </rPh>
    <phoneticPr fontId="69"/>
  </si>
  <si>
    <r>
      <rPr>
        <b/>
        <sz val="9"/>
        <rFont val="ＭＳ Ｐゴシック"/>
        <family val="3"/>
        <charset val="128"/>
      </rPr>
      <t>4.</t>
    </r>
    <r>
      <rPr>
        <sz val="9"/>
        <rFont val="ＭＳ Ｐゴシック"/>
        <family val="3"/>
        <charset val="128"/>
      </rPr>
      <t>　削除</t>
    </r>
    <rPh sb="3" eb="5">
      <t>サクジョ</t>
    </rPh>
    <phoneticPr fontId="69"/>
  </si>
  <si>
    <r>
      <rPr>
        <b/>
        <sz val="9"/>
        <rFont val="ＭＳ Ｐゴシック"/>
        <family val="3"/>
        <charset val="128"/>
      </rPr>
      <t>3</t>
    </r>
    <r>
      <rPr>
        <sz val="9"/>
        <rFont val="ＭＳ Ｐゴシック"/>
        <family val="3"/>
        <charset val="128"/>
      </rPr>
      <t>.　追加</t>
    </r>
    <rPh sb="3" eb="5">
      <t>ツイカ</t>
    </rPh>
    <phoneticPr fontId="69"/>
  </si>
  <si>
    <r>
      <rPr>
        <b/>
        <sz val="9"/>
        <rFont val="ＭＳ Ｐゴシック"/>
        <family val="3"/>
        <charset val="128"/>
      </rPr>
      <t>2.</t>
    </r>
    <r>
      <rPr>
        <sz val="9"/>
        <rFont val="ＭＳ Ｐゴシック"/>
        <family val="3"/>
        <charset val="128"/>
      </rPr>
      <t>　訂正</t>
    </r>
    <rPh sb="3" eb="5">
      <t>テイセイ</t>
    </rPh>
    <phoneticPr fontId="69"/>
  </si>
  <si>
    <r>
      <rPr>
        <b/>
        <sz val="9"/>
        <rFont val="ＭＳ Ｐゴシック"/>
        <family val="3"/>
        <charset val="128"/>
      </rPr>
      <t>1.</t>
    </r>
    <r>
      <rPr>
        <sz val="9"/>
        <rFont val="ＭＳ Ｐゴシック"/>
        <family val="3"/>
        <charset val="128"/>
      </rPr>
      <t>　登録</t>
    </r>
    <rPh sb="3" eb="5">
      <t>トウロク</t>
    </rPh>
    <phoneticPr fontId="69"/>
  </si>
  <si>
    <t>担当課記載欄</t>
    <rPh sb="0" eb="3">
      <t>タントウカ</t>
    </rPh>
    <rPh sb="3" eb="5">
      <t>キサイ</t>
    </rPh>
    <rPh sb="5" eb="6">
      <t>ラン</t>
    </rPh>
    <phoneticPr fontId="69"/>
  </si>
  <si>
    <t>債権者登録申請書</t>
    <rPh sb="0" eb="3">
      <t>サイケンシャ</t>
    </rPh>
    <rPh sb="3" eb="5">
      <t>トウロク</t>
    </rPh>
    <rPh sb="5" eb="8">
      <t>シンセイショ</t>
    </rPh>
    <phoneticPr fontId="69"/>
  </si>
  <si>
    <t>個　人　・　個人事業所等</t>
  </si>
  <si>
    <t>※該当する箇所に○印</t>
    <rPh sb="1" eb="3">
      <t>ガイトウ</t>
    </rPh>
    <rPh sb="5" eb="6">
      <t>カ</t>
    </rPh>
    <rPh sb="6" eb="7">
      <t>ショ</t>
    </rPh>
    <rPh sb="9" eb="10">
      <t>シルシ</t>
    </rPh>
    <phoneticPr fontId="69"/>
  </si>
  <si>
    <t>請求者と口座名義が一致しない場合のみ提出</t>
    <rPh sb="0" eb="3">
      <t>セイキュウシャ</t>
    </rPh>
    <rPh sb="4" eb="6">
      <t>コウザ</t>
    </rPh>
    <rPh sb="6" eb="8">
      <t>メイギ</t>
    </rPh>
    <rPh sb="9" eb="11">
      <t>イッチ</t>
    </rPh>
    <rPh sb="14" eb="16">
      <t>バアイ</t>
    </rPh>
    <rPh sb="18" eb="20">
      <t>テイシュツ</t>
    </rPh>
    <phoneticPr fontId="2"/>
  </si>
  <si>
    <t>委　任　状</t>
    <phoneticPr fontId="2"/>
  </si>
  <si>
    <t>　うるま市長　様</t>
    <phoneticPr fontId="2"/>
  </si>
  <si>
    <t>【代理人】</t>
    <phoneticPr fontId="2"/>
  </si>
  <si>
    <t>住所：</t>
    <phoneticPr fontId="2"/>
  </si>
  <si>
    <t>名称：</t>
    <phoneticPr fontId="2"/>
  </si>
  <si>
    <t>名義：</t>
    <phoneticPr fontId="2"/>
  </si>
  <si>
    <t>金融機関：</t>
    <phoneticPr fontId="2"/>
  </si>
  <si>
    <t>種類：</t>
    <phoneticPr fontId="2"/>
  </si>
  <si>
    <t>口座番号：</t>
    <phoneticPr fontId="2"/>
  </si>
  <si>
    <t>令和　年　月　日</t>
    <phoneticPr fontId="2"/>
  </si>
  <si>
    <t>【委任者】</t>
    <phoneticPr fontId="2"/>
  </si>
  <si>
    <t>住所：</t>
    <phoneticPr fontId="2"/>
  </si>
  <si>
    <t>名称：</t>
    <phoneticPr fontId="2"/>
  </si>
  <si>
    <t>口座名義（カナ）</t>
    <phoneticPr fontId="2"/>
  </si>
  <si>
    <t>口座名義（漢字）</t>
    <rPh sb="5" eb="7">
      <t>カンジ</t>
    </rPh>
    <phoneticPr fontId="2"/>
  </si>
  <si>
    <t>支店名：</t>
    <rPh sb="0" eb="3">
      <t>シテンメイ</t>
    </rPh>
    <phoneticPr fontId="2"/>
  </si>
  <si>
    <t>㊞</t>
    <phoneticPr fontId="2"/>
  </si>
  <si>
    <t>←設置者が法人の場合は「○○法人　代表者○○」のように入力してください。</t>
    <rPh sb="1" eb="3">
      <t>セッチ</t>
    </rPh>
    <rPh sb="3" eb="4">
      <t>シャ</t>
    </rPh>
    <rPh sb="5" eb="7">
      <t>ホウジン</t>
    </rPh>
    <rPh sb="8" eb="10">
      <t>バアイ</t>
    </rPh>
    <rPh sb="14" eb="16">
      <t>ホウジン</t>
    </rPh>
    <rPh sb="17" eb="20">
      <t>ダイヒョウシャ</t>
    </rPh>
    <rPh sb="27" eb="29">
      <t>ニュウリョク</t>
    </rPh>
    <phoneticPr fontId="2"/>
  </si>
  <si>
    <t>氏        名</t>
  </si>
  <si>
    <t>又は</t>
  </si>
  <si>
    <t>名        称</t>
  </si>
  <si>
    <t>＜　個人事業所の場合は、その屋号＞</t>
  </si>
  <si>
    <t>代表者氏名</t>
  </si>
  <si>
    <t/>
  </si>
  <si>
    <t>＜個人事業所のみ記入＞</t>
  </si>
  <si>
    <t>個人事業所の場合、代表者の個人印、又は事業所印のどちらかを押印</t>
  </si>
  <si>
    <t>法　人　　・団体用</t>
    <rPh sb="0" eb="1">
      <t>ホウ</t>
    </rPh>
    <rPh sb="2" eb="3">
      <t>ヒト</t>
    </rPh>
    <rPh sb="6" eb="9">
      <t>ダンタイヨウ</t>
    </rPh>
    <phoneticPr fontId="69"/>
  </si>
  <si>
    <t>・法人</t>
    <rPh sb="1" eb="3">
      <t>ホウジン</t>
    </rPh>
    <phoneticPr fontId="69"/>
  </si>
  <si>
    <t>・団体</t>
    <rPh sb="1" eb="3">
      <t>ダンタイ</t>
    </rPh>
    <phoneticPr fontId="69"/>
  </si>
  <si>
    <t>（各種協議会・スポーツ団体等を含む）</t>
    <rPh sb="1" eb="3">
      <t>カクシュ</t>
    </rPh>
    <rPh sb="3" eb="6">
      <t>キョウギカイ</t>
    </rPh>
    <rPh sb="11" eb="13">
      <t>ダンタイ</t>
    </rPh>
    <rPh sb="13" eb="14">
      <t>トウ</t>
    </rPh>
    <rPh sb="15" eb="16">
      <t>フク</t>
    </rPh>
    <phoneticPr fontId="69"/>
  </si>
  <si>
    <t>：</t>
    <phoneticPr fontId="69"/>
  </si>
  <si>
    <t>令和　　　年　　　月　　　日</t>
    <rPh sb="0" eb="2">
      <t>レイワ</t>
    </rPh>
    <rPh sb="5" eb="6">
      <t>ネン</t>
    </rPh>
    <rPh sb="9" eb="10">
      <t>ツキ</t>
    </rPh>
    <rPh sb="13" eb="14">
      <t>ニチ</t>
    </rPh>
    <phoneticPr fontId="69"/>
  </si>
  <si>
    <t>※新規登録以外は担当課で記載</t>
    <rPh sb="1" eb="3">
      <t>シンキ</t>
    </rPh>
    <rPh sb="3" eb="5">
      <t>トウロク</t>
    </rPh>
    <rPh sb="5" eb="7">
      <t>イガイ</t>
    </rPh>
    <rPh sb="8" eb="11">
      <t>タントウカ</t>
    </rPh>
    <rPh sb="12" eb="14">
      <t>キサイ</t>
    </rPh>
    <phoneticPr fontId="69"/>
  </si>
  <si>
    <t>ﾌﾘｶﾞﾅ</t>
    <phoneticPr fontId="69"/>
  </si>
  <si>
    <t>＜商号（法人のみ）・団体名記入欄＞</t>
    <rPh sb="1" eb="3">
      <t>ショウゴウ</t>
    </rPh>
    <rPh sb="4" eb="6">
      <t>ホウジン</t>
    </rPh>
    <rPh sb="10" eb="12">
      <t>ダンタイ</t>
    </rPh>
    <rPh sb="12" eb="13">
      <t>メイ</t>
    </rPh>
    <rPh sb="13" eb="15">
      <t>キニュウ</t>
    </rPh>
    <rPh sb="15" eb="16">
      <t>ラン</t>
    </rPh>
    <phoneticPr fontId="69"/>
  </si>
  <si>
    <t>※法人の場合、通常、代表者の職名として代表取締役、理事長、代表社員等を記入します。</t>
    <rPh sb="1" eb="3">
      <t>ホウジン</t>
    </rPh>
    <rPh sb="4" eb="6">
      <t>バアイ</t>
    </rPh>
    <rPh sb="7" eb="9">
      <t>ツウジョウ</t>
    </rPh>
    <rPh sb="10" eb="13">
      <t>ダイヒョウシャ</t>
    </rPh>
    <rPh sb="14" eb="16">
      <t>ショクメイ</t>
    </rPh>
    <rPh sb="19" eb="21">
      <t>ダイヒョウ</t>
    </rPh>
    <rPh sb="21" eb="24">
      <t>トリシマリヤク</t>
    </rPh>
    <rPh sb="25" eb="28">
      <t>リジチョウ</t>
    </rPh>
    <rPh sb="29" eb="31">
      <t>ダイヒョウ</t>
    </rPh>
    <rPh sb="31" eb="33">
      <t>シャイン</t>
    </rPh>
    <rPh sb="33" eb="34">
      <t>トウ</t>
    </rPh>
    <rPh sb="35" eb="37">
      <t>キニュウ</t>
    </rPh>
    <phoneticPr fontId="69"/>
  </si>
  <si>
    <t>＜代表者の職名（肩書）　　　・氏名記入欄＞</t>
    <rPh sb="1" eb="4">
      <t>ダイヒョウシャ</t>
    </rPh>
    <rPh sb="5" eb="7">
      <t>ショクメイ</t>
    </rPh>
    <rPh sb="8" eb="10">
      <t>カタガキ</t>
    </rPh>
    <rPh sb="15" eb="17">
      <t>シメイ</t>
    </rPh>
    <rPh sb="17" eb="19">
      <t>キニュウ</t>
    </rPh>
    <rPh sb="19" eb="20">
      <t>ラン</t>
    </rPh>
    <phoneticPr fontId="69"/>
  </si>
  <si>
    <t>注）原則、代表者名は記入することとなっていますが、代表者名を省略する場合もあります。</t>
    <rPh sb="0" eb="1">
      <t>チュウ</t>
    </rPh>
    <rPh sb="2" eb="4">
      <t>ゲンソク</t>
    </rPh>
    <rPh sb="5" eb="8">
      <t>ダイヒョウシャ</t>
    </rPh>
    <rPh sb="8" eb="9">
      <t>メイ</t>
    </rPh>
    <rPh sb="10" eb="12">
      <t>キニュウ</t>
    </rPh>
    <rPh sb="25" eb="28">
      <t>ダイヒョウシャ</t>
    </rPh>
    <rPh sb="28" eb="29">
      <t>メイ</t>
    </rPh>
    <rPh sb="30" eb="32">
      <t>ショウリャク</t>
    </rPh>
    <rPh sb="34" eb="36">
      <t>バアイ</t>
    </rPh>
    <phoneticPr fontId="69"/>
  </si>
  <si>
    <t>　　下記の参考例を参照のうえ、記入して下さい。</t>
    <rPh sb="2" eb="4">
      <t>カキ</t>
    </rPh>
    <rPh sb="5" eb="7">
      <t>サンコウ</t>
    </rPh>
    <rPh sb="7" eb="8">
      <t>レイ</t>
    </rPh>
    <rPh sb="9" eb="11">
      <t>サンショウ</t>
    </rPh>
    <rPh sb="15" eb="17">
      <t>キニュウ</t>
    </rPh>
    <rPh sb="19" eb="20">
      <t>クダ</t>
    </rPh>
    <phoneticPr fontId="69"/>
  </si>
  <si>
    <t>〒</t>
    <phoneticPr fontId="69"/>
  </si>
  <si>
    <t>-</t>
    <phoneticPr fontId="69"/>
  </si>
  <si>
    <t>※法人の場合、代表者印、</t>
    <rPh sb="1" eb="3">
      <t>ホウジン</t>
    </rPh>
    <rPh sb="4" eb="6">
      <t>バアイ</t>
    </rPh>
    <rPh sb="7" eb="9">
      <t>ダイヒョウ</t>
    </rPh>
    <rPh sb="10" eb="11">
      <t>イン</t>
    </rPh>
    <phoneticPr fontId="69"/>
  </si>
  <si>
    <t>会社印、又は支店長印を押印</t>
    <rPh sb="0" eb="2">
      <t>カイシャ</t>
    </rPh>
    <rPh sb="2" eb="3">
      <t>イン</t>
    </rPh>
    <rPh sb="4" eb="5">
      <t>マタ</t>
    </rPh>
    <rPh sb="6" eb="8">
      <t>シテン</t>
    </rPh>
    <rPh sb="8" eb="9">
      <t>チョウ</t>
    </rPh>
    <rPh sb="9" eb="10">
      <t>シルシ</t>
    </rPh>
    <rPh sb="11" eb="13">
      <t>オウイン</t>
    </rPh>
    <phoneticPr fontId="69"/>
  </si>
  <si>
    <t>ＴＥＬ</t>
    <phoneticPr fontId="69"/>
  </si>
  <si>
    <t>＜ビル、アパート、マンション名等＞</t>
    <rPh sb="14" eb="15">
      <t>メイ</t>
    </rPh>
    <rPh sb="15" eb="16">
      <t>トウ</t>
    </rPh>
    <phoneticPr fontId="69"/>
  </si>
  <si>
    <t>金融機関名
Bank name</t>
    <rPh sb="0" eb="2">
      <t>キンユウ</t>
    </rPh>
    <rPh sb="2" eb="4">
      <t>キカン</t>
    </rPh>
    <rPh sb="4" eb="5">
      <t>メイ</t>
    </rPh>
    <phoneticPr fontId="69"/>
  </si>
  <si>
    <t>支店名
Branch name</t>
    <rPh sb="0" eb="3">
      <t>シテンメイ</t>
    </rPh>
    <phoneticPr fontId="69"/>
  </si>
  <si>
    <t>02</t>
    <phoneticPr fontId="69"/>
  </si>
  <si>
    <t>：</t>
    <phoneticPr fontId="69"/>
  </si>
  <si>
    <t>03</t>
    <phoneticPr fontId="69"/>
  </si>
  <si>
    <t>：</t>
    <phoneticPr fontId="69"/>
  </si>
  <si>
    <t>口座番号
Account number</t>
    <rPh sb="0" eb="2">
      <t>コウザ</t>
    </rPh>
    <rPh sb="2" eb="4">
      <t>バンゴウ</t>
    </rPh>
    <phoneticPr fontId="69"/>
  </si>
  <si>
    <t>※【参考】債権者名（債権者名称及び代表者職氏名）と口座名義については、完全に一致することを原則としますが、次の表に限り、登録を可とします。</t>
    <rPh sb="2" eb="4">
      <t>サンコウ</t>
    </rPh>
    <rPh sb="5" eb="7">
      <t>サイケン</t>
    </rPh>
    <rPh sb="7" eb="8">
      <t>シャ</t>
    </rPh>
    <rPh sb="8" eb="9">
      <t>メイ</t>
    </rPh>
    <rPh sb="10" eb="13">
      <t>サイケンシャ</t>
    </rPh>
    <rPh sb="13" eb="15">
      <t>メイショウ</t>
    </rPh>
    <rPh sb="15" eb="16">
      <t>オヨ</t>
    </rPh>
    <rPh sb="17" eb="20">
      <t>ダイヒョウシャ</t>
    </rPh>
    <rPh sb="20" eb="21">
      <t>ショク</t>
    </rPh>
    <rPh sb="21" eb="23">
      <t>シメイ</t>
    </rPh>
    <rPh sb="25" eb="27">
      <t>コウザ</t>
    </rPh>
    <rPh sb="27" eb="29">
      <t>メイギ</t>
    </rPh>
    <rPh sb="35" eb="37">
      <t>カンゼン</t>
    </rPh>
    <rPh sb="38" eb="40">
      <t>イッチ</t>
    </rPh>
    <rPh sb="45" eb="47">
      <t>ゲンソク</t>
    </rPh>
    <rPh sb="53" eb="54">
      <t>ツギ</t>
    </rPh>
    <rPh sb="55" eb="56">
      <t>ヒョウ</t>
    </rPh>
    <rPh sb="57" eb="58">
      <t>カギ</t>
    </rPh>
    <rPh sb="60" eb="62">
      <t>トウロク</t>
    </rPh>
    <rPh sb="63" eb="64">
      <t>カ</t>
    </rPh>
    <phoneticPr fontId="69"/>
  </si>
  <si>
    <t>債権者名</t>
    <rPh sb="0" eb="3">
      <t>サイケンシャ</t>
    </rPh>
    <rPh sb="3" eb="4">
      <t>メイ</t>
    </rPh>
    <phoneticPr fontId="69"/>
  </si>
  <si>
    <t>口座名義</t>
    <rPh sb="0" eb="2">
      <t>コウザ</t>
    </rPh>
    <rPh sb="2" eb="4">
      <t>メイギ</t>
    </rPh>
    <phoneticPr fontId="69"/>
  </si>
  <si>
    <t>備　　　　考</t>
    <rPh sb="0" eb="1">
      <t>ソナエ</t>
    </rPh>
    <rPh sb="5" eb="6">
      <t>コウ</t>
    </rPh>
    <phoneticPr fontId="69"/>
  </si>
  <si>
    <t>・㈱○○商事　（代）◇◇◇◇</t>
    <rPh sb="4" eb="6">
      <t>ショウジ</t>
    </rPh>
    <rPh sb="8" eb="9">
      <t>ダイ</t>
    </rPh>
    <phoneticPr fontId="69"/>
  </si>
  <si>
    <t>・㈱○○商事（会社名までのもの）</t>
    <rPh sb="4" eb="6">
      <t>ショウジ</t>
    </rPh>
    <rPh sb="7" eb="10">
      <t>カイシャメイ</t>
    </rPh>
    <phoneticPr fontId="69"/>
  </si>
  <si>
    <t>・法人名については有限会社、医療法人、社会福祉法人、協同組合等他の法人も同様とする。</t>
    <rPh sb="1" eb="3">
      <t>ホウジン</t>
    </rPh>
    <rPh sb="3" eb="4">
      <t>メイ</t>
    </rPh>
    <rPh sb="9" eb="11">
      <t>ユウゲン</t>
    </rPh>
    <rPh sb="11" eb="13">
      <t>カイシャ</t>
    </rPh>
    <rPh sb="14" eb="16">
      <t>イリョウ</t>
    </rPh>
    <rPh sb="16" eb="18">
      <t>ホウジン</t>
    </rPh>
    <rPh sb="19" eb="21">
      <t>シャカイ</t>
    </rPh>
    <rPh sb="21" eb="23">
      <t>フクシ</t>
    </rPh>
    <rPh sb="23" eb="25">
      <t>ホウジン</t>
    </rPh>
    <rPh sb="26" eb="28">
      <t>キョウドウ</t>
    </rPh>
    <rPh sb="28" eb="30">
      <t>クミアイ</t>
    </rPh>
    <rPh sb="30" eb="31">
      <t>トウ</t>
    </rPh>
    <rPh sb="31" eb="32">
      <t>タ</t>
    </rPh>
    <rPh sb="33" eb="35">
      <t>ホウジン</t>
    </rPh>
    <rPh sb="36" eb="38">
      <t>ドウヨウ</t>
    </rPh>
    <phoneticPr fontId="69"/>
  </si>
  <si>
    <t>・㈱○○商事　□△支店</t>
    <rPh sb="4" eb="6">
      <t>ショウジ</t>
    </rPh>
    <rPh sb="9" eb="11">
      <t>シテン</t>
    </rPh>
    <phoneticPr fontId="69"/>
  </si>
  <si>
    <t>・代表者の職名（肩書）として理事長、代表理事、代表社員、無限責任社員等。</t>
    <rPh sb="1" eb="3">
      <t>ダイヒョウ</t>
    </rPh>
    <rPh sb="3" eb="4">
      <t>シャ</t>
    </rPh>
    <rPh sb="5" eb="7">
      <t>ショクメイ</t>
    </rPh>
    <rPh sb="8" eb="10">
      <t>カタガキ</t>
    </rPh>
    <rPh sb="14" eb="17">
      <t>リジチョウ</t>
    </rPh>
    <rPh sb="18" eb="20">
      <t>ダイヒョウ</t>
    </rPh>
    <rPh sb="20" eb="22">
      <t>リジ</t>
    </rPh>
    <rPh sb="23" eb="25">
      <t>ダイヒョウ</t>
    </rPh>
    <rPh sb="25" eb="27">
      <t>シャイン</t>
    </rPh>
    <rPh sb="28" eb="30">
      <t>ムゲン</t>
    </rPh>
    <rPh sb="30" eb="32">
      <t>セキニン</t>
    </rPh>
    <rPh sb="32" eb="34">
      <t>シャイン</t>
    </rPh>
    <rPh sb="34" eb="35">
      <t>トウ</t>
    </rPh>
    <phoneticPr fontId="69"/>
  </si>
  <si>
    <t>・㈱○○商事　□△支店長</t>
    <rPh sb="4" eb="6">
      <t>ショウジ</t>
    </rPh>
    <rPh sb="9" eb="11">
      <t>シテン</t>
    </rPh>
    <rPh sb="11" eb="12">
      <t>チョウ</t>
    </rPh>
    <phoneticPr fontId="69"/>
  </si>
  <si>
    <t>・口座名義は法人名が一致すれば会社名、支店名、病院名（院長名）、施設名（施設長名）も可</t>
    <rPh sb="1" eb="3">
      <t>コウザ</t>
    </rPh>
    <rPh sb="3" eb="5">
      <t>メイギ</t>
    </rPh>
    <rPh sb="6" eb="8">
      <t>ホウジン</t>
    </rPh>
    <rPh sb="8" eb="9">
      <t>メイ</t>
    </rPh>
    <rPh sb="10" eb="12">
      <t>イッチ</t>
    </rPh>
    <rPh sb="15" eb="18">
      <t>カイシャメイ</t>
    </rPh>
    <rPh sb="19" eb="22">
      <t>シテンメイ</t>
    </rPh>
    <rPh sb="23" eb="25">
      <t>ビョウイン</t>
    </rPh>
    <rPh sb="25" eb="26">
      <t>メイ</t>
    </rPh>
    <rPh sb="27" eb="29">
      <t>インチョウ</t>
    </rPh>
    <rPh sb="29" eb="30">
      <t>メイ</t>
    </rPh>
    <rPh sb="32" eb="34">
      <t>シセツ</t>
    </rPh>
    <rPh sb="34" eb="35">
      <t>メイ</t>
    </rPh>
    <rPh sb="36" eb="39">
      <t>シセツチョウ</t>
    </rPh>
    <rPh sb="39" eb="40">
      <t>メイ</t>
    </rPh>
    <rPh sb="42" eb="43">
      <t>カ</t>
    </rPh>
    <phoneticPr fontId="69"/>
  </si>
  <si>
    <t>・㈱○○商事　㈹◇◇◇◇</t>
    <rPh sb="4" eb="6">
      <t>ショウジ</t>
    </rPh>
    <phoneticPr fontId="69"/>
  </si>
  <si>
    <t>・「支店」については、支社、支部、病院名等も可</t>
    <rPh sb="2" eb="4">
      <t>シテン</t>
    </rPh>
    <rPh sb="11" eb="13">
      <t>シシャ</t>
    </rPh>
    <rPh sb="14" eb="16">
      <t>シブ</t>
    </rPh>
    <rPh sb="17" eb="19">
      <t>ビョウイン</t>
    </rPh>
    <rPh sb="19" eb="20">
      <t>メイ</t>
    </rPh>
    <rPh sb="20" eb="21">
      <t>トウ</t>
    </rPh>
    <rPh sb="22" eb="23">
      <t>カ</t>
    </rPh>
    <phoneticPr fontId="69"/>
  </si>
  <si>
    <t>支店長　□□□□</t>
    <rPh sb="0" eb="2">
      <t>シテン</t>
    </rPh>
    <rPh sb="2" eb="3">
      <t>チョウ</t>
    </rPh>
    <phoneticPr fontId="69"/>
  </si>
  <si>
    <t>・㈱○○商事</t>
    <rPh sb="4" eb="6">
      <t>ショウジ</t>
    </rPh>
    <phoneticPr fontId="69"/>
  </si>
  <si>
    <t>・「支店長」については支社長、部長、病院長等も可</t>
    <rPh sb="2" eb="4">
      <t>シテン</t>
    </rPh>
    <rPh sb="4" eb="5">
      <t>チョウ</t>
    </rPh>
    <rPh sb="11" eb="14">
      <t>シシャチョウ</t>
    </rPh>
    <rPh sb="15" eb="17">
      <t>ブチョウ</t>
    </rPh>
    <rPh sb="18" eb="21">
      <t>ビョウインチョウ</t>
    </rPh>
    <rPh sb="21" eb="22">
      <t>トウ</t>
    </rPh>
    <rPh sb="23" eb="24">
      <t>カ</t>
    </rPh>
    <phoneticPr fontId="69"/>
  </si>
  <si>
    <t>・口座名義は法人名が一致すれば会社名、支店名、病院名、施設名も可</t>
    <rPh sb="1" eb="3">
      <t>コウザ</t>
    </rPh>
    <rPh sb="3" eb="5">
      <t>メイギ</t>
    </rPh>
    <rPh sb="6" eb="8">
      <t>ホウジン</t>
    </rPh>
    <rPh sb="8" eb="9">
      <t>メイ</t>
    </rPh>
    <rPh sb="10" eb="12">
      <t>イッチ</t>
    </rPh>
    <rPh sb="15" eb="18">
      <t>カイシャメイ</t>
    </rPh>
    <rPh sb="19" eb="22">
      <t>シテンメイ</t>
    </rPh>
    <rPh sb="23" eb="25">
      <t>ビョウイン</t>
    </rPh>
    <rPh sb="25" eb="26">
      <t>メイ</t>
    </rPh>
    <rPh sb="27" eb="29">
      <t>シセツ</t>
    </rPh>
    <rPh sb="29" eb="30">
      <t>メイ</t>
    </rPh>
    <rPh sb="31" eb="32">
      <t>カ</t>
    </rPh>
    <phoneticPr fontId="69"/>
  </si>
  <si>
    <t>・○△町内会　会長　◇◇◇◇</t>
    <rPh sb="7" eb="9">
      <t>カイチョウ</t>
    </rPh>
    <rPh sb="9" eb="10">
      <t>テンチョウ</t>
    </rPh>
    <phoneticPr fontId="69"/>
  </si>
  <si>
    <t>・○△町内会（団体名のみも可）</t>
    <rPh sb="3" eb="5">
      <t>チョウナイ</t>
    </rPh>
    <rPh sb="5" eb="6">
      <t>カイ</t>
    </rPh>
    <rPh sb="7" eb="9">
      <t>ダンタイ</t>
    </rPh>
    <rPh sb="9" eb="10">
      <t>メイ</t>
    </rPh>
    <rPh sb="13" eb="14">
      <t>カ</t>
    </rPh>
    <phoneticPr fontId="69"/>
  </si>
  <si>
    <t>・協議会、自治会、老人会等の団体も同様とする。</t>
    <rPh sb="1" eb="4">
      <t>キョウギカイ</t>
    </rPh>
    <rPh sb="5" eb="8">
      <t>ジチカイ</t>
    </rPh>
    <rPh sb="9" eb="12">
      <t>ロウジンカイ</t>
    </rPh>
    <rPh sb="12" eb="13">
      <t>トウ</t>
    </rPh>
    <rPh sb="14" eb="16">
      <t>ダンタイ</t>
    </rPh>
    <rPh sb="17" eb="19">
      <t>ドウヨウ</t>
    </rPh>
    <phoneticPr fontId="69"/>
  </si>
  <si>
    <t>・◇◇◇◇（代表者の個人名のみ）</t>
  </si>
  <si>
    <t>・口座名義は、会（クラブ）名のみ、個人名（代表者）のみでも可。</t>
    <rPh sb="1" eb="3">
      <t>コウザ</t>
    </rPh>
    <rPh sb="3" eb="5">
      <t>メイギ</t>
    </rPh>
    <rPh sb="7" eb="8">
      <t>カイ</t>
    </rPh>
    <rPh sb="13" eb="14">
      <t>メイ</t>
    </rPh>
    <rPh sb="17" eb="20">
      <t>コジンメイ</t>
    </rPh>
    <rPh sb="21" eb="24">
      <t>ダイヒョウシャ</t>
    </rPh>
    <rPh sb="29" eb="30">
      <t>カ</t>
    </rPh>
    <phoneticPr fontId="69"/>
  </si>
  <si>
    <t>※会計課登録年月日（　　　　　　　　　　　　　　　　　　　　　　）</t>
    <rPh sb="1" eb="4">
      <t>カイケイカ</t>
    </rPh>
    <rPh sb="4" eb="6">
      <t>トウロク</t>
    </rPh>
    <rPh sb="6" eb="9">
      <t>ネンガッピ</t>
    </rPh>
    <phoneticPr fontId="69"/>
  </si>
  <si>
    <t>※新規の場合や、口座が変更となった場合のみ提出。</t>
    <rPh sb="1" eb="3">
      <t>シンキ</t>
    </rPh>
    <rPh sb="4" eb="6">
      <t>バアイ</t>
    </rPh>
    <rPh sb="8" eb="10">
      <t>コウザ</t>
    </rPh>
    <rPh sb="11" eb="13">
      <t>ヘンコウ</t>
    </rPh>
    <rPh sb="17" eb="19">
      <t>バアイ</t>
    </rPh>
    <rPh sb="21" eb="23">
      <t>テイシュツ</t>
    </rPh>
    <phoneticPr fontId="2"/>
  </si>
  <si>
    <t>※新規の場合や、口座が変更となった場合のみ提出。</t>
    <phoneticPr fontId="2"/>
  </si>
  <si>
    <t>口座名義人（カナ）</t>
    <phoneticPr fontId="2"/>
  </si>
  <si>
    <t>債権者名称</t>
    <phoneticPr fontId="2"/>
  </si>
  <si>
    <t>代表者（職）氏名</t>
    <phoneticPr fontId="2"/>
  </si>
  <si>
    <t>※法人の場合、債権者名称欄に一致する法人名が入っていること。（○○株式会社、医療法人▲▲、◇◇社会福祉法人等）</t>
    <phoneticPr fontId="2"/>
  </si>
  <si>
    <t xml:space="preserve">　私は、上記の者を代理人に定め、補助金および助成金の受領に関する権限を委任します。
　また、下記口座へ振り込んでくださるよう依頼します。
</t>
    <rPh sb="16" eb="19">
      <t>ホジョキン</t>
    </rPh>
    <rPh sb="22" eb="25">
      <t>ジョセイキン</t>
    </rPh>
    <phoneticPr fontId="2"/>
  </si>
  <si>
    <t>申請日</t>
    <rPh sb="0" eb="2">
      <t>シンセイ</t>
    </rPh>
    <rPh sb="2" eb="3">
      <t>ビ</t>
    </rPh>
    <phoneticPr fontId="2"/>
  </si>
  <si>
    <t>←「令和〇年度」のように入力してください。</t>
    <rPh sb="2" eb="4">
      <t>レイワ</t>
    </rPh>
    <rPh sb="5" eb="7">
      <t>ネンド</t>
    </rPh>
    <rPh sb="12" eb="14">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</si>
</sst>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411]ggge&quot;年&quot;m&quot;月&quot;d&quot;日&quot;;@"/>
    <numFmt numFmtId="177" formatCode="#,##0_);\(#,##0\)"/>
    <numFmt numFmtId="178" formatCode="[$-411]ge\.m\.d;@"/>
    <numFmt numFmtId="179" formatCode="#,##0_);[Red]\(#,##0\)"/>
  </numFmts>
  <fonts count="8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11"/>
      <color theme="1"/>
      <name val="ＭＳ Ｐゴシック"/>
      <family val="2"/>
      <scheme val="minor"/>
    </font>
    <font>
      <sz val="10"/>
      <color theme="1"/>
      <name val="ＭＳ Ｐゴシック"/>
      <family val="2"/>
      <scheme val="minor"/>
    </font>
    <font>
      <sz val="1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9"/>
      <name val="ＭＳ Ｐゴシック"/>
      <family val="3"/>
      <charset val="128"/>
      <scheme val="minor"/>
    </font>
    <font>
      <sz val="6"/>
      <color theme="1"/>
      <name val="ＭＳ Ｐゴシック"/>
      <family val="2"/>
      <scheme val="minor"/>
    </font>
    <font>
      <sz val="11"/>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sz val="11"/>
      <color theme="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11"/>
      <name val="ＭＳ Ｐゴシック"/>
      <family val="2"/>
      <scheme val="minor"/>
    </font>
    <font>
      <b/>
      <sz val="9"/>
      <color indexed="81"/>
      <name val="ＭＳ Ｐゴシック"/>
      <family val="3"/>
      <charset val="128"/>
    </font>
    <font>
      <sz val="11"/>
      <color indexed="8"/>
      <name val="ＭＳ Ｐゴシック"/>
      <family val="3"/>
      <charset val="128"/>
      <scheme val="minor"/>
    </font>
    <font>
      <sz val="11"/>
      <color indexed="8"/>
      <name val="ＭＳ Ｐゴシック"/>
      <family val="3"/>
      <charset val="128"/>
    </font>
    <font>
      <sz val="11"/>
      <color indexed="9"/>
      <name val="ＭＳ Ｐゴシック"/>
      <family val="3"/>
      <charset val="128"/>
      <scheme val="minor"/>
    </font>
    <font>
      <sz val="11"/>
      <color indexed="9"/>
      <name val="ＭＳ Ｐゴシック"/>
      <family val="3"/>
      <charset val="128"/>
    </font>
    <font>
      <b/>
      <sz val="18"/>
      <color theme="3"/>
      <name val="ＭＳ Ｐゴシック"/>
      <family val="3"/>
      <charset val="128"/>
    </font>
    <font>
      <b/>
      <sz val="18"/>
      <color indexed="56"/>
      <name val="ＭＳ Ｐゴシック"/>
      <family val="3"/>
      <charset val="128"/>
    </font>
    <font>
      <b/>
      <sz val="11"/>
      <color indexed="9"/>
      <name val="ＭＳ Ｐゴシック"/>
      <family val="3"/>
      <charset val="128"/>
      <scheme val="minor"/>
    </font>
    <font>
      <b/>
      <sz val="11"/>
      <color indexed="9"/>
      <name val="ＭＳ Ｐゴシック"/>
      <family val="3"/>
      <charset val="128"/>
    </font>
    <font>
      <sz val="11"/>
      <color rgb="FF9C6500"/>
      <name val="ＭＳ Ｐゴシック"/>
      <family val="3"/>
      <charset val="128"/>
      <scheme val="minor"/>
    </font>
    <font>
      <sz val="11"/>
      <color indexed="60"/>
      <name val="ＭＳ Ｐゴシック"/>
      <family val="3"/>
      <charset val="128"/>
    </font>
    <font>
      <sz val="11"/>
      <name val="ＭＳ Ｐ明朝"/>
      <family val="1"/>
      <charset val="128"/>
    </font>
    <font>
      <sz val="11"/>
      <color rgb="FFFA7D00"/>
      <name val="ＭＳ Ｐゴシック"/>
      <family val="3"/>
      <charset val="128"/>
      <scheme val="minor"/>
    </font>
    <font>
      <sz val="11"/>
      <color indexed="52"/>
      <name val="ＭＳ Ｐゴシック"/>
      <family val="3"/>
      <charset val="128"/>
    </font>
    <font>
      <sz val="11"/>
      <color rgb="FF9C0006"/>
      <name val="ＭＳ Ｐゴシック"/>
      <family val="3"/>
      <charset val="128"/>
      <scheme val="minor"/>
    </font>
    <font>
      <sz val="11"/>
      <color indexed="20"/>
      <name val="ＭＳ Ｐゴシック"/>
      <family val="3"/>
      <charset val="128"/>
    </font>
    <font>
      <b/>
      <sz val="11"/>
      <color rgb="FFFA7D00"/>
      <name val="ＭＳ Ｐゴシック"/>
      <family val="3"/>
      <charset val="128"/>
      <scheme val="minor"/>
    </font>
    <font>
      <b/>
      <sz val="11"/>
      <color indexed="52"/>
      <name val="ＭＳ Ｐゴシック"/>
      <family val="3"/>
      <charset val="128"/>
    </font>
    <font>
      <sz val="11"/>
      <color indexed="10"/>
      <name val="ＭＳ Ｐゴシック"/>
      <family val="3"/>
      <charset val="128"/>
      <scheme val="minor"/>
    </font>
    <font>
      <sz val="11"/>
      <color indexed="10"/>
      <name val="ＭＳ Ｐゴシック"/>
      <family val="3"/>
      <charset val="128"/>
    </font>
    <font>
      <sz val="12"/>
      <color theme="1"/>
      <name val="ＭＳ ゴシック"/>
      <family val="2"/>
      <charset val="128"/>
    </font>
    <font>
      <sz val="12"/>
      <color theme="1"/>
      <name val="ＭＳ ゴシック"/>
      <family val="3"/>
      <charset val="128"/>
    </font>
    <font>
      <b/>
      <sz val="15"/>
      <color theme="3"/>
      <name val="ＭＳ Ｐゴシック"/>
      <family val="3"/>
      <charset val="128"/>
      <scheme val="minor"/>
    </font>
    <font>
      <b/>
      <sz val="15"/>
      <color indexed="56"/>
      <name val="ＭＳ Ｐゴシック"/>
      <family val="3"/>
      <charset val="128"/>
    </font>
    <font>
      <b/>
      <sz val="13"/>
      <color theme="3"/>
      <name val="ＭＳ Ｐゴシック"/>
      <family val="3"/>
      <charset val="128"/>
      <scheme val="minor"/>
    </font>
    <font>
      <b/>
      <sz val="13"/>
      <color indexed="56"/>
      <name val="ＭＳ Ｐゴシック"/>
      <family val="3"/>
      <charset val="128"/>
    </font>
    <font>
      <b/>
      <sz val="11"/>
      <color theme="3"/>
      <name val="ＭＳ Ｐゴシック"/>
      <family val="3"/>
      <charset val="128"/>
      <scheme val="minor"/>
    </font>
    <font>
      <b/>
      <sz val="11"/>
      <color indexed="56"/>
      <name val="ＭＳ Ｐゴシック"/>
      <family val="3"/>
      <charset val="128"/>
    </font>
    <font>
      <b/>
      <sz val="11"/>
      <color indexed="8"/>
      <name val="ＭＳ Ｐゴシック"/>
      <family val="3"/>
      <charset val="128"/>
      <scheme val="minor"/>
    </font>
    <font>
      <b/>
      <sz val="11"/>
      <color indexed="8"/>
      <name val="ＭＳ Ｐゴシック"/>
      <family val="3"/>
      <charset val="128"/>
    </font>
    <font>
      <b/>
      <sz val="11"/>
      <color rgb="FF3F3F3F"/>
      <name val="ＭＳ Ｐゴシック"/>
      <family val="3"/>
      <charset val="128"/>
      <scheme val="minor"/>
    </font>
    <font>
      <b/>
      <sz val="11"/>
      <color indexed="63"/>
      <name val="ＭＳ Ｐゴシック"/>
      <family val="3"/>
      <charset val="128"/>
    </font>
    <font>
      <i/>
      <sz val="11"/>
      <color rgb="FF7F7F7F"/>
      <name val="ＭＳ Ｐゴシック"/>
      <family val="3"/>
      <charset val="128"/>
      <scheme val="minor"/>
    </font>
    <font>
      <i/>
      <sz val="11"/>
      <color indexed="23"/>
      <name val="ＭＳ Ｐゴシック"/>
      <family val="3"/>
      <charset val="128"/>
    </font>
    <font>
      <sz val="11"/>
      <color rgb="FF3F3F76"/>
      <name val="ＭＳ Ｐゴシック"/>
      <family val="3"/>
      <charset val="128"/>
      <scheme val="minor"/>
    </font>
    <font>
      <sz val="11"/>
      <color indexed="62"/>
      <name val="ＭＳ Ｐゴシック"/>
      <family val="3"/>
      <charset val="128"/>
    </font>
    <font>
      <sz val="10"/>
      <color theme="1"/>
      <name val="ＭＳ ゴシック"/>
      <family val="2"/>
      <charset val="128"/>
    </font>
    <font>
      <sz val="10"/>
      <color theme="1"/>
      <name val="ＭＳ ゴシック"/>
      <family val="3"/>
      <charset val="128"/>
    </font>
    <font>
      <sz val="11"/>
      <color rgb="FF006100"/>
      <name val="ＭＳ Ｐゴシック"/>
      <family val="3"/>
      <charset val="128"/>
      <scheme val="minor"/>
    </font>
    <font>
      <sz val="11"/>
      <color indexed="17"/>
      <name val="ＭＳ Ｐゴシック"/>
      <family val="3"/>
      <charset val="128"/>
    </font>
    <font>
      <sz val="12"/>
      <color theme="1"/>
      <name val="ＭＳ 明朝"/>
      <family val="1"/>
      <charset val="128"/>
    </font>
    <font>
      <sz val="11"/>
      <color theme="1"/>
      <name val="ＭＳ 明朝"/>
      <family val="1"/>
      <charset val="128"/>
    </font>
    <font>
      <sz val="11"/>
      <color rgb="FFFF0000"/>
      <name val="ＭＳ 明朝"/>
      <family val="1"/>
      <charset val="128"/>
    </font>
    <font>
      <sz val="10"/>
      <color theme="1"/>
      <name val="ＭＳ 明朝"/>
      <family val="1"/>
      <charset val="128"/>
    </font>
    <font>
      <sz val="16"/>
      <name val="ＭＳ Ｐゴシック"/>
      <family val="3"/>
      <charset val="128"/>
    </font>
    <font>
      <sz val="9"/>
      <color theme="1"/>
      <name val="ＭＳ 明朝"/>
      <family val="1"/>
      <charset val="128"/>
    </font>
    <font>
      <sz val="9"/>
      <name val="ＭＳ Ｐ明朝"/>
      <family val="1"/>
      <charset val="128"/>
    </font>
    <font>
      <sz val="8"/>
      <name val="ＭＳ Ｐゴシック"/>
      <family val="3"/>
      <charset val="128"/>
    </font>
    <font>
      <sz val="6"/>
      <name val="ＭＳ Ｐゴシック"/>
      <family val="3"/>
      <charset val="128"/>
    </font>
    <font>
      <sz val="8"/>
      <name val="ＭＳ Ｐ明朝"/>
      <family val="1"/>
      <charset val="128"/>
    </font>
    <font>
      <u/>
      <sz val="8"/>
      <name val="ＭＳ Ｐ明朝"/>
      <family val="1"/>
      <charset val="128"/>
    </font>
    <font>
      <sz val="14"/>
      <name val="ＭＳ Ｐゴシック"/>
      <family val="3"/>
      <charset val="128"/>
    </font>
    <font>
      <sz val="10"/>
      <name val="ＭＳ 明朝"/>
      <family val="1"/>
      <charset val="128"/>
    </font>
    <font>
      <b/>
      <sz val="9"/>
      <name val="ＭＳ Ｐゴシック"/>
      <family val="3"/>
      <charset val="128"/>
    </font>
    <font>
      <b/>
      <sz val="10"/>
      <name val="ＭＳ Ｐゴシック"/>
      <family val="3"/>
      <charset val="128"/>
    </font>
    <font>
      <b/>
      <sz val="11"/>
      <name val="ＭＳ Ｐゴシック"/>
      <family val="3"/>
      <charset val="128"/>
    </font>
    <font>
      <sz val="18"/>
      <name val="ＭＳ 明朝"/>
      <family val="1"/>
      <charset val="128"/>
    </font>
    <font>
      <sz val="5"/>
      <name val="ＭＳ Ｐ明朝"/>
      <family val="1"/>
      <charset val="128"/>
    </font>
    <font>
      <sz val="12"/>
      <name val="ＭＳ Ｐゴシック"/>
      <family val="3"/>
      <charset val="128"/>
    </font>
    <font>
      <b/>
      <sz val="12"/>
      <name val="ＭＳ Ｐゴシック"/>
      <family val="3"/>
      <charset val="128"/>
    </font>
    <font>
      <b/>
      <sz val="24"/>
      <name val="ＭＳ Ｐゴシック"/>
      <family val="3"/>
      <charset val="128"/>
    </font>
    <font>
      <b/>
      <sz val="16"/>
      <name val="ＭＳ Ｐゴシック"/>
      <family val="3"/>
      <charset val="128"/>
    </font>
    <font>
      <sz val="8"/>
      <name val="ＭＳ 明朝"/>
      <family val="1"/>
      <charset val="128"/>
    </font>
    <font>
      <b/>
      <sz val="18"/>
      <color theme="1"/>
      <name val="ＭＳ Ｐゴシック"/>
      <family val="3"/>
      <charset val="128"/>
      <scheme val="minor"/>
    </font>
    <font>
      <sz val="28"/>
      <color theme="1"/>
      <name val="ＭＳ 明朝"/>
      <family val="1"/>
      <charset val="128"/>
    </font>
    <font>
      <b/>
      <sz val="14"/>
      <name val="ＭＳ Ｐゴシック"/>
      <family val="3"/>
      <charset val="128"/>
    </font>
  </fonts>
  <fills count="88">
    <fill>
      <patternFill patternType="none"/>
    </fill>
    <fill>
      <patternFill patternType="gray125"/>
    </fill>
    <fill>
      <patternFill patternType="solid">
        <fgColor theme="4" tint="0.59999389629810485"/>
        <bgColor indexed="64"/>
      </patternFill>
    </fill>
    <fill>
      <patternFill patternType="solid">
        <fgColor theme="7"/>
        <bgColor indexed="64"/>
      </patternFill>
    </fill>
    <fill>
      <patternFill patternType="solid">
        <fgColor theme="7" tint="0.39997558519241921"/>
        <bgColor indexed="64"/>
      </patternFill>
    </fill>
    <fill>
      <patternFill patternType="solid">
        <fgColor theme="4" tint="0.79985961485641044"/>
        <bgColor indexed="64"/>
      </patternFill>
    </fill>
    <fill>
      <patternFill patternType="solid">
        <fgColor theme="4" tint="0.79982909634693444"/>
        <bgColor indexed="64"/>
      </patternFill>
    </fill>
    <fill>
      <patternFill patternType="solid">
        <fgColor indexed="31"/>
      </patternFill>
    </fill>
    <fill>
      <patternFill patternType="solid">
        <fgColor indexed="31"/>
        <bgColor indexed="64"/>
      </patternFill>
    </fill>
    <fill>
      <patternFill patternType="solid">
        <fgColor theme="5" tint="0.79985961485641044"/>
        <bgColor indexed="64"/>
      </patternFill>
    </fill>
    <fill>
      <patternFill patternType="solid">
        <fgColor theme="5" tint="0.79982909634693444"/>
        <bgColor indexed="64"/>
      </patternFill>
    </fill>
    <fill>
      <patternFill patternType="solid">
        <fgColor indexed="45"/>
      </patternFill>
    </fill>
    <fill>
      <patternFill patternType="solid">
        <fgColor indexed="45"/>
        <bgColor indexed="64"/>
      </patternFill>
    </fill>
    <fill>
      <patternFill patternType="solid">
        <fgColor theme="6" tint="0.79985961485641044"/>
        <bgColor indexed="64"/>
      </patternFill>
    </fill>
    <fill>
      <patternFill patternType="solid">
        <fgColor theme="6" tint="0.79982909634693444"/>
        <bgColor indexed="64"/>
      </patternFill>
    </fill>
    <fill>
      <patternFill patternType="solid">
        <fgColor indexed="42"/>
      </patternFill>
    </fill>
    <fill>
      <patternFill patternType="solid">
        <fgColor indexed="42"/>
        <bgColor indexed="64"/>
      </patternFill>
    </fill>
    <fill>
      <patternFill patternType="solid">
        <fgColor theme="7" tint="0.79985961485641044"/>
        <bgColor indexed="64"/>
      </patternFill>
    </fill>
    <fill>
      <patternFill patternType="solid">
        <fgColor theme="7" tint="0.79982909634693444"/>
        <bgColor indexed="64"/>
      </patternFill>
    </fill>
    <fill>
      <patternFill patternType="solid">
        <fgColor indexed="46"/>
      </patternFill>
    </fill>
    <fill>
      <patternFill patternType="solid">
        <fgColor indexed="46"/>
        <bgColor indexed="64"/>
      </patternFill>
    </fill>
    <fill>
      <patternFill patternType="solid">
        <fgColor theme="8" tint="0.79985961485641044"/>
        <bgColor indexed="64"/>
      </patternFill>
    </fill>
    <fill>
      <patternFill patternType="solid">
        <fgColor theme="8" tint="0.79982909634693444"/>
        <bgColor indexed="64"/>
      </patternFill>
    </fill>
    <fill>
      <patternFill patternType="solid">
        <fgColor indexed="27"/>
      </patternFill>
    </fill>
    <fill>
      <patternFill patternType="solid">
        <fgColor indexed="27"/>
        <bgColor indexed="64"/>
      </patternFill>
    </fill>
    <fill>
      <patternFill patternType="solid">
        <fgColor theme="9" tint="0.79985961485641044"/>
        <bgColor indexed="64"/>
      </patternFill>
    </fill>
    <fill>
      <patternFill patternType="solid">
        <fgColor theme="9" tint="0.79982909634693444"/>
        <bgColor indexed="64"/>
      </patternFill>
    </fill>
    <fill>
      <patternFill patternType="solid">
        <fgColor indexed="47"/>
      </patternFill>
    </fill>
    <fill>
      <patternFill patternType="solid">
        <fgColor indexed="47"/>
        <bgColor indexed="64"/>
      </patternFill>
    </fill>
    <fill>
      <patternFill patternType="solid">
        <fgColor theme="4" tint="0.59984130375072486"/>
        <bgColor indexed="64"/>
      </patternFill>
    </fill>
    <fill>
      <patternFill patternType="solid">
        <fgColor indexed="44"/>
      </patternFill>
    </fill>
    <fill>
      <patternFill patternType="solid">
        <fgColor indexed="44"/>
        <bgColor indexed="64"/>
      </patternFill>
    </fill>
    <fill>
      <patternFill patternType="solid">
        <fgColor theme="5" tint="0.59984130375072486"/>
        <bgColor indexed="64"/>
      </patternFill>
    </fill>
    <fill>
      <patternFill patternType="solid">
        <fgColor indexed="29"/>
      </patternFill>
    </fill>
    <fill>
      <patternFill patternType="solid">
        <fgColor indexed="29"/>
        <bgColor indexed="64"/>
      </patternFill>
    </fill>
    <fill>
      <patternFill patternType="solid">
        <fgColor theme="6" tint="0.59984130375072486"/>
        <bgColor indexed="64"/>
      </patternFill>
    </fill>
    <fill>
      <patternFill patternType="solid">
        <fgColor indexed="11"/>
      </patternFill>
    </fill>
    <fill>
      <patternFill patternType="solid">
        <fgColor indexed="11"/>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indexed="51"/>
      </patternFill>
    </fill>
    <fill>
      <patternFill patternType="solid">
        <fgColor indexed="51"/>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indexed="30"/>
      </patternFill>
    </fill>
    <fill>
      <patternFill patternType="solid">
        <fgColor indexed="30"/>
        <bgColor indexed="64"/>
      </patternFill>
    </fill>
    <fill>
      <patternFill patternType="solid">
        <fgColor theme="5" tint="0.39997558519241921"/>
        <bgColor indexed="64"/>
      </patternFill>
    </fill>
    <fill>
      <patternFill patternType="solid">
        <fgColor theme="5" tint="0.39994506668294322"/>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7" tint="0.39994506668294322"/>
        <bgColor indexed="64"/>
      </patternFill>
    </fill>
    <fill>
      <patternFill patternType="solid">
        <fgColor indexed="36"/>
      </patternFill>
    </fill>
    <fill>
      <patternFill patternType="solid">
        <fgColor indexed="36"/>
        <bgColor indexed="64"/>
      </patternFill>
    </fill>
    <fill>
      <patternFill patternType="solid">
        <fgColor theme="8" tint="0.39997558519241921"/>
        <bgColor indexed="64"/>
      </patternFill>
    </fill>
    <fill>
      <patternFill patternType="solid">
        <fgColor theme="8" tint="0.39994506668294322"/>
        <bgColor indexed="64"/>
      </patternFill>
    </fill>
    <fill>
      <patternFill patternType="solid">
        <fgColor indexed="49"/>
      </patternFill>
    </fill>
    <fill>
      <patternFill patternType="solid">
        <fgColor indexed="49"/>
        <bgColor indexed="64"/>
      </patternFill>
    </fill>
    <fill>
      <patternFill patternType="solid">
        <fgColor theme="9" tint="0.39997558519241921"/>
        <bgColor indexed="64"/>
      </patternFill>
    </fill>
    <fill>
      <patternFill patternType="solid">
        <fgColor theme="9" tint="0.39994506668294322"/>
        <bgColor indexed="64"/>
      </patternFill>
    </fill>
    <fill>
      <patternFill patternType="solid">
        <fgColor indexed="52"/>
      </patternFill>
    </fill>
    <fill>
      <patternFill patternType="solid">
        <fgColor indexed="52"/>
        <bgColor indexed="64"/>
      </patternFill>
    </fill>
    <fill>
      <patternFill patternType="solid">
        <fgColor theme="4"/>
        <bgColor indexed="64"/>
      </patternFill>
    </fill>
    <fill>
      <patternFill patternType="solid">
        <fgColor indexed="62"/>
      </patternFill>
    </fill>
    <fill>
      <patternFill patternType="solid">
        <fgColor indexed="62"/>
        <bgColor indexed="64"/>
      </patternFill>
    </fill>
    <fill>
      <patternFill patternType="solid">
        <fgColor theme="5"/>
        <bgColor indexed="64"/>
      </patternFill>
    </fill>
    <fill>
      <patternFill patternType="solid">
        <fgColor indexed="10"/>
      </patternFill>
    </fill>
    <fill>
      <patternFill patternType="solid">
        <fgColor indexed="10"/>
        <bgColor indexed="64"/>
      </patternFill>
    </fill>
    <fill>
      <patternFill patternType="solid">
        <fgColor theme="6"/>
        <bgColor indexed="64"/>
      </patternFill>
    </fill>
    <fill>
      <patternFill patternType="solid">
        <fgColor indexed="57"/>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53"/>
      </patternFill>
    </fill>
    <fill>
      <patternFill patternType="solid">
        <fgColor indexed="53"/>
        <bgColor indexed="64"/>
      </patternFill>
    </fill>
    <fill>
      <patternFill patternType="solid">
        <fgColor rgb="FFA5A5A5"/>
        <bgColor indexed="64"/>
      </patternFill>
    </fill>
    <fill>
      <patternFill patternType="solid">
        <fgColor indexed="55"/>
      </patternFill>
    </fill>
    <fill>
      <patternFill patternType="solid">
        <fgColor indexed="55"/>
        <bgColor indexed="64"/>
      </patternFill>
    </fill>
    <fill>
      <patternFill patternType="solid">
        <fgColor rgb="FFFFEB9C"/>
        <bgColor indexed="64"/>
      </patternFill>
    </fill>
    <fill>
      <patternFill patternType="solid">
        <fgColor indexed="43"/>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rgb="FFFFC7CE"/>
        <bgColor indexed="64"/>
      </patternFill>
    </fill>
    <fill>
      <patternFill patternType="solid">
        <fgColor rgb="FFF2F2F2"/>
        <bgColor indexed="64"/>
      </patternFill>
    </fill>
    <fill>
      <patternFill patternType="solid">
        <fgColor indexed="22"/>
      </patternFill>
    </fill>
    <fill>
      <patternFill patternType="solid">
        <fgColor indexed="22"/>
        <bgColor indexed="64"/>
      </patternFill>
    </fill>
    <fill>
      <patternFill patternType="solid">
        <fgColor rgb="FFC6EFCE"/>
        <bgColor indexed="64"/>
      </patternFill>
    </fill>
  </fills>
  <borders count="168">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indexed="64"/>
      </bottom>
      <diagonal/>
    </border>
    <border>
      <left style="thin">
        <color auto="1"/>
      </left>
      <right/>
      <top/>
      <bottom style="thin">
        <color indexed="64"/>
      </bottom>
      <diagonal/>
    </border>
    <border>
      <left/>
      <right style="thin">
        <color auto="1"/>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theme="4" tint="0.49983214819788202"/>
      </bottom>
      <diagonal/>
    </border>
    <border>
      <left/>
      <right/>
      <top/>
      <bottom style="thick">
        <color indexed="22"/>
      </bottom>
      <diagonal/>
    </border>
    <border>
      <left/>
      <right/>
      <top/>
      <bottom style="medium">
        <color theme="4" tint="0.399945066682943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thin">
        <color auto="1"/>
      </top>
      <bottom/>
      <diagonal/>
    </border>
    <border>
      <left style="hair">
        <color auto="1"/>
      </left>
      <right/>
      <top/>
      <bottom style="thin">
        <color indexed="64"/>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top/>
      <bottom style="thick">
        <color indexed="64"/>
      </bottom>
      <diagonal/>
    </border>
    <border>
      <left/>
      <right style="thick">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ck">
        <color indexed="64"/>
      </left>
      <right/>
      <top style="hair">
        <color indexed="64"/>
      </top>
      <bottom/>
      <diagonal/>
    </border>
    <border>
      <left/>
      <right style="thick">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ck">
        <color indexed="64"/>
      </left>
      <right/>
      <top/>
      <bottom style="hair">
        <color indexed="64"/>
      </bottom>
      <diagonal/>
    </border>
    <border>
      <left/>
      <right style="thick">
        <color indexed="64"/>
      </right>
      <top/>
      <bottom/>
      <diagonal/>
    </border>
    <border>
      <left style="thick">
        <color indexed="64"/>
      </left>
      <right/>
      <top/>
      <bottom/>
      <diagonal/>
    </border>
    <border>
      <left/>
      <right style="thick">
        <color indexed="64"/>
      </right>
      <top style="thin">
        <color indexed="64"/>
      </top>
      <bottom/>
      <diagonal/>
    </border>
    <border>
      <left style="thick">
        <color indexed="64"/>
      </left>
      <right/>
      <top style="thin">
        <color indexed="64"/>
      </top>
      <bottom/>
      <diagonal/>
    </border>
    <border>
      <left/>
      <right style="thick">
        <color indexed="64"/>
      </right>
      <top/>
      <bottom style="thin">
        <color indexed="64"/>
      </bottom>
      <diagonal/>
    </border>
    <border>
      <left/>
      <right style="hair">
        <color indexed="64"/>
      </right>
      <top/>
      <bottom style="thin">
        <color indexed="64"/>
      </bottom>
      <diagonal/>
    </border>
    <border>
      <left/>
      <right style="thick">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ck">
        <color indexed="64"/>
      </left>
      <right/>
      <top style="medium">
        <color indexed="64"/>
      </top>
      <bottom/>
      <diagonal/>
    </border>
    <border>
      <left/>
      <right style="thick">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diagonalDown="1">
      <left style="medium">
        <color indexed="64"/>
      </left>
      <right style="hair">
        <color indexed="64"/>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hair">
        <color indexed="64"/>
      </left>
      <right style="medium">
        <color indexed="64"/>
      </right>
      <top/>
      <bottom style="medium">
        <color indexed="64"/>
      </bottom>
      <diagonal style="thin">
        <color indexed="64"/>
      </diagonal>
    </border>
    <border>
      <left/>
      <right style="hair">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hair">
        <color indexed="64"/>
      </right>
      <top/>
      <bottom style="medium">
        <color indexed="64"/>
      </bottom>
      <diagonal/>
    </border>
    <border>
      <left/>
      <right style="thin">
        <color indexed="64"/>
      </right>
      <top/>
      <bottom style="medium">
        <color indexed="64"/>
      </bottom>
      <diagonal/>
    </border>
    <border>
      <left style="thick">
        <color indexed="64"/>
      </left>
      <right/>
      <top/>
      <bottom style="medium">
        <color indexed="64"/>
      </bottom>
      <diagonal/>
    </border>
    <border>
      <left style="hair">
        <color indexed="64"/>
      </left>
      <right style="hair">
        <color indexed="64"/>
      </right>
      <top/>
      <bottom/>
      <diagonal/>
    </border>
    <border>
      <left style="medium">
        <color indexed="64"/>
      </left>
      <right/>
      <top/>
      <bottom/>
      <diagonal/>
    </border>
    <border>
      <left/>
      <right style="medium">
        <color indexed="64"/>
      </right>
      <top/>
      <bottom/>
      <diagonal/>
    </border>
    <border diagonalDown="1">
      <left style="medium">
        <color indexed="64"/>
      </left>
      <right style="hair">
        <color indexed="64"/>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hair">
        <color indexed="64"/>
      </left>
      <right style="medium">
        <color indexed="64"/>
      </right>
      <top style="thin">
        <color indexed="64"/>
      </top>
      <bottom/>
      <diagonal style="thin">
        <color indexed="64"/>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style="thick">
        <color indexed="64"/>
      </right>
      <top style="thick">
        <color indexed="64"/>
      </top>
      <bottom/>
      <diagonal/>
    </border>
    <border>
      <left/>
      <right/>
      <top style="thick">
        <color indexed="64"/>
      </top>
      <bottom/>
      <diagonal/>
    </border>
    <border>
      <left style="hair">
        <color indexed="64"/>
      </left>
      <right/>
      <top style="thick">
        <color indexed="64"/>
      </top>
      <bottom/>
      <diagonal/>
    </border>
    <border>
      <left/>
      <right style="hair">
        <color indexed="64"/>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style="medium">
        <color indexed="64"/>
      </left>
      <right/>
      <top/>
      <bottom style="thick">
        <color indexed="64"/>
      </bottom>
      <diagonal/>
    </border>
    <border>
      <left/>
      <right style="medium">
        <color indexed="64"/>
      </right>
      <top/>
      <bottom style="thick">
        <color indexed="64"/>
      </bottom>
      <diagonal/>
    </border>
    <border>
      <left/>
      <right style="medium">
        <color indexed="64"/>
      </right>
      <top style="thick">
        <color indexed="64"/>
      </top>
      <bottom/>
      <diagonal/>
    </border>
    <border>
      <left style="dotted">
        <color indexed="64"/>
      </left>
      <right/>
      <top/>
      <bottom style="thick">
        <color indexed="64"/>
      </bottom>
      <diagonal/>
    </border>
    <border>
      <left/>
      <right style="dotted">
        <color indexed="64"/>
      </right>
      <top/>
      <bottom style="thick">
        <color indexed="64"/>
      </bottom>
      <diagonal/>
    </border>
    <border>
      <left style="thick">
        <color indexed="64"/>
      </left>
      <right style="thin">
        <color indexed="64"/>
      </right>
      <top/>
      <bottom style="thick">
        <color indexed="64"/>
      </bottom>
      <diagonal/>
    </border>
    <border>
      <left style="dotted">
        <color indexed="64"/>
      </left>
      <right/>
      <top style="thin">
        <color indexed="64"/>
      </top>
      <bottom/>
      <diagonal/>
    </border>
    <border>
      <left/>
      <right style="dotted">
        <color indexed="64"/>
      </right>
      <top style="thin">
        <color indexed="64"/>
      </top>
      <bottom/>
      <diagonal/>
    </border>
    <border>
      <left style="medium">
        <color indexed="64"/>
      </left>
      <right/>
      <top style="hair">
        <color indexed="64"/>
      </top>
      <bottom/>
      <diagonal/>
    </border>
    <border>
      <left style="thick">
        <color indexed="64"/>
      </left>
      <right style="thin">
        <color indexed="64"/>
      </right>
      <top/>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ck">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thick">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ck">
        <color indexed="64"/>
      </left>
      <right style="thin">
        <color indexed="64"/>
      </right>
      <top/>
      <bottom style="thin">
        <color indexed="64"/>
      </bottom>
      <diagonal/>
    </border>
    <border>
      <left style="medium">
        <color indexed="64"/>
      </left>
      <right/>
      <top style="thick">
        <color indexed="64"/>
      </top>
      <bottom/>
      <diagonal/>
    </border>
    <border>
      <left style="thick">
        <color indexed="64"/>
      </left>
      <right style="thin">
        <color indexed="64"/>
      </right>
      <top style="thick">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dotted">
        <color indexed="64"/>
      </right>
      <top/>
      <bottom style="hair">
        <color indexed="64"/>
      </bottom>
      <diagonal/>
    </border>
    <border>
      <left/>
      <right/>
      <top style="dotted">
        <color indexed="64"/>
      </top>
      <bottom style="dotted">
        <color indexed="64"/>
      </bottom>
      <diagonal/>
    </border>
    <border>
      <left style="hair">
        <color indexed="64"/>
      </left>
      <right style="dotted">
        <color indexed="64"/>
      </right>
      <top style="dotted">
        <color indexed="64"/>
      </top>
      <bottom style="dotted">
        <color indexed="64"/>
      </bottom>
      <diagonal/>
    </border>
    <border>
      <left/>
      <right style="hair">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style="hair">
        <color indexed="64"/>
      </left>
      <right style="dotted">
        <color indexed="64"/>
      </right>
      <top/>
      <bottom style="dotted">
        <color indexed="64"/>
      </bottom>
      <diagonal/>
    </border>
    <border>
      <left style="hair">
        <color indexed="64"/>
      </left>
      <right style="dotted">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bottom style="hair">
        <color indexed="64"/>
      </bottom>
      <diagonal/>
    </border>
    <border>
      <left/>
      <right style="dotted">
        <color indexed="64"/>
      </right>
      <top style="hair">
        <color indexed="64"/>
      </top>
      <bottom/>
      <diagonal/>
    </border>
    <border>
      <left/>
      <right style="dotted">
        <color indexed="64"/>
      </right>
      <top/>
      <bottom style="hair">
        <color indexed="64"/>
      </bottom>
      <diagonal/>
    </border>
    <border>
      <left style="thick">
        <color indexed="64"/>
      </left>
      <right style="thin">
        <color indexed="64"/>
      </right>
      <top style="thin">
        <color indexed="64"/>
      </top>
      <bottom/>
      <diagonal/>
    </border>
    <border>
      <left style="dotted">
        <color indexed="64"/>
      </left>
      <right/>
      <top/>
      <bottom/>
      <diagonal/>
    </border>
    <border diagonalDown="1">
      <left style="hair">
        <color indexed="64"/>
      </left>
      <right style="medium">
        <color indexed="64"/>
      </right>
      <top/>
      <bottom/>
      <diagonal style="thin">
        <color indexed="64"/>
      </diagonal>
    </border>
    <border diagonalDown="1">
      <left style="medium">
        <color indexed="64"/>
      </left>
      <right/>
      <top/>
      <bottom/>
      <diagonal style="thin">
        <color indexed="64"/>
      </diagonal>
    </border>
    <border>
      <left style="thin">
        <color indexed="64"/>
      </left>
      <right style="medium">
        <color indexed="64"/>
      </right>
      <top style="thin">
        <color indexed="64"/>
      </top>
      <bottom/>
      <diagonal/>
    </border>
    <border diagonalDown="1">
      <left/>
      <right style="medium">
        <color indexed="64"/>
      </right>
      <top/>
      <bottom/>
      <diagonal style="thin">
        <color indexed="64"/>
      </diagonal>
    </border>
    <border diagonalDown="1">
      <left style="thin">
        <color indexed="64"/>
      </left>
      <right style="medium">
        <color indexed="64"/>
      </right>
      <top style="thin">
        <color indexed="64"/>
      </top>
      <bottom/>
      <diagonal style="thin">
        <color indexed="64"/>
      </diagonal>
    </border>
    <border diagonalDown="1">
      <left style="medium">
        <color indexed="64"/>
      </left>
      <right style="thin">
        <color indexed="64"/>
      </right>
      <top style="thin">
        <color indexed="64"/>
      </top>
      <bottom/>
      <diagonal style="thin">
        <color indexed="64"/>
      </diagonal>
    </border>
    <border>
      <left style="medium">
        <color indexed="64"/>
      </left>
      <right style="thick">
        <color indexed="64"/>
      </right>
      <top/>
      <bottom/>
      <diagonal/>
    </border>
    <border diagonalDown="1">
      <left style="medium">
        <color indexed="64"/>
      </left>
      <right/>
      <top/>
      <bottom style="medium">
        <color indexed="64"/>
      </bottom>
      <diagonal style="thin">
        <color indexed="64"/>
      </diagonal>
    </border>
    <border>
      <left style="thin">
        <color indexed="64"/>
      </left>
      <right style="medium">
        <color indexed="64"/>
      </right>
      <top/>
      <bottom style="medium">
        <color indexed="64"/>
      </bottom>
      <diagonal/>
    </border>
    <border diagonalDown="1">
      <left style="thin">
        <color indexed="64"/>
      </left>
      <right style="medium">
        <color indexed="64"/>
      </right>
      <top/>
      <bottom style="medium">
        <color indexed="64"/>
      </bottom>
      <diagonal style="thin">
        <color indexed="64"/>
      </diagonal>
    </border>
    <border diagonalDown="1">
      <left style="medium">
        <color indexed="64"/>
      </left>
      <right style="thin">
        <color indexed="64"/>
      </right>
      <top/>
      <bottom style="medium">
        <color indexed="64"/>
      </bottom>
      <diagonal style="thin">
        <color indexed="64"/>
      </diagonal>
    </border>
    <border>
      <left style="medium">
        <color indexed="64"/>
      </left>
      <right style="thick">
        <color indexed="64"/>
      </right>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ck">
        <color indexed="64"/>
      </top>
      <bottom/>
      <diagonal/>
    </border>
  </borders>
  <cellStyleXfs count="38966">
    <xf numFmtId="0" fontId="0" fillId="0" borderId="0">
      <alignment vertical="center"/>
    </xf>
    <xf numFmtId="0" fontId="4" fillId="0" borderId="0"/>
    <xf numFmtId="0" fontId="4" fillId="0" borderId="0"/>
    <xf numFmtId="0" fontId="11" fillId="0" borderId="0"/>
    <xf numFmtId="0" fontId="11" fillId="0" borderId="0"/>
    <xf numFmtId="0" fontId="15"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2" fillId="32" borderId="0" applyNumberFormat="0" applyBorder="0" applyAlignment="0" applyProtection="0">
      <alignment vertical="center"/>
    </xf>
    <xf numFmtId="0" fontId="23" fillId="33" borderId="0" applyNumberFormat="0" applyBorder="0" applyAlignment="0" applyProtection="0">
      <alignment vertical="center"/>
    </xf>
    <xf numFmtId="0" fontId="23" fillId="34" borderId="0" applyNumberFormat="0" applyBorder="0" applyAlignment="0" applyProtection="0">
      <alignment vertical="center"/>
    </xf>
    <xf numFmtId="0" fontId="23" fillId="33"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22" fillId="35" borderId="0" applyNumberFormat="0" applyBorder="0" applyAlignment="0" applyProtection="0">
      <alignment vertical="center"/>
    </xf>
    <xf numFmtId="0" fontId="22" fillId="35" borderId="0" applyNumberFormat="0" applyBorder="0" applyAlignment="0" applyProtection="0">
      <alignment vertical="center"/>
    </xf>
    <xf numFmtId="0" fontId="22" fillId="35" borderId="0" applyNumberFormat="0" applyBorder="0" applyAlignment="0" applyProtection="0">
      <alignment vertical="center"/>
    </xf>
    <xf numFmtId="0" fontId="23" fillId="36" borderId="0" applyNumberFormat="0" applyBorder="0" applyAlignment="0" applyProtection="0">
      <alignment vertical="center"/>
    </xf>
    <xf numFmtId="0" fontId="23" fillId="37" borderId="0" applyNumberFormat="0" applyBorder="0" applyAlignment="0" applyProtection="0">
      <alignment vertical="center"/>
    </xf>
    <xf numFmtId="0" fontId="23" fillId="36"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2" fillId="3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0"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2" fillId="3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3" fillId="31"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2" fillId="40" borderId="0" applyNumberFormat="0" applyBorder="0" applyAlignment="0" applyProtection="0">
      <alignment vertical="center"/>
    </xf>
    <xf numFmtId="0" fontId="23" fillId="41" borderId="0" applyNumberFormat="0" applyBorder="0" applyAlignment="0" applyProtection="0">
      <alignment vertical="center"/>
    </xf>
    <xf numFmtId="0" fontId="23" fillId="42" borderId="0" applyNumberFormat="0" applyBorder="0" applyAlignment="0" applyProtection="0">
      <alignment vertical="center"/>
    </xf>
    <xf numFmtId="0" fontId="23" fillId="41" borderId="0" applyNumberFormat="0" applyBorder="0" applyAlignment="0" applyProtection="0">
      <alignment vertical="center"/>
    </xf>
    <xf numFmtId="0" fontId="23" fillId="42" borderId="0" applyNumberFormat="0" applyBorder="0" applyAlignment="0" applyProtection="0">
      <alignment vertical="center"/>
    </xf>
    <xf numFmtId="0" fontId="23" fillId="42" borderId="0" applyNumberFormat="0" applyBorder="0" applyAlignment="0" applyProtection="0">
      <alignment vertical="center"/>
    </xf>
    <xf numFmtId="0" fontId="24" fillId="43" borderId="0" applyNumberFormat="0" applyBorder="0" applyAlignment="0" applyProtection="0">
      <alignment vertical="center"/>
    </xf>
    <xf numFmtId="0" fontId="24" fillId="44" borderId="0" applyNumberFormat="0" applyBorder="0" applyAlignment="0" applyProtection="0">
      <alignment vertical="center"/>
    </xf>
    <xf numFmtId="0" fontId="24" fillId="43" borderId="0" applyNumberFormat="0" applyBorder="0" applyAlignment="0" applyProtection="0">
      <alignment vertical="center"/>
    </xf>
    <xf numFmtId="0" fontId="24" fillId="44" borderId="0" applyNumberFormat="0" applyBorder="0" applyAlignment="0" applyProtection="0">
      <alignment vertical="center"/>
    </xf>
    <xf numFmtId="0" fontId="24" fillId="44" borderId="0" applyNumberFormat="0" applyBorder="0" applyAlignment="0" applyProtection="0">
      <alignment vertical="center"/>
    </xf>
    <xf numFmtId="0" fontId="25" fillId="45" borderId="0" applyNumberFormat="0" applyBorder="0" applyAlignment="0" applyProtection="0">
      <alignment vertical="center"/>
    </xf>
    <xf numFmtId="0" fontId="25" fillId="46" borderId="0" applyNumberFormat="0" applyBorder="0" applyAlignment="0" applyProtection="0">
      <alignment vertical="center"/>
    </xf>
    <xf numFmtId="0" fontId="25" fillId="45" borderId="0" applyNumberFormat="0" applyBorder="0" applyAlignment="0" applyProtection="0">
      <alignment vertical="center"/>
    </xf>
    <xf numFmtId="0" fontId="25" fillId="46" borderId="0" applyNumberFormat="0" applyBorder="0" applyAlignment="0" applyProtection="0">
      <alignment vertical="center"/>
    </xf>
    <xf numFmtId="0" fontId="25" fillId="46" borderId="0" applyNumberFormat="0" applyBorder="0" applyAlignment="0" applyProtection="0">
      <alignment vertical="center"/>
    </xf>
    <xf numFmtId="0" fontId="24" fillId="47" borderId="0" applyNumberFormat="0" applyBorder="0" applyAlignment="0" applyProtection="0">
      <alignment vertical="center"/>
    </xf>
    <xf numFmtId="0" fontId="24" fillId="48" borderId="0" applyNumberFormat="0" applyBorder="0" applyAlignment="0" applyProtection="0">
      <alignment vertical="center"/>
    </xf>
    <xf numFmtId="0" fontId="24" fillId="47" borderId="0" applyNumberFormat="0" applyBorder="0" applyAlignment="0" applyProtection="0">
      <alignment vertical="center"/>
    </xf>
    <xf numFmtId="0" fontId="24" fillId="48" borderId="0" applyNumberFormat="0" applyBorder="0" applyAlignment="0" applyProtection="0">
      <alignment vertical="center"/>
    </xf>
    <xf numFmtId="0" fontId="24" fillId="48" borderId="0" applyNumberFormat="0" applyBorder="0" applyAlignment="0" applyProtection="0">
      <alignment vertical="center"/>
    </xf>
    <xf numFmtId="0" fontId="25" fillId="33" borderId="0" applyNumberFormat="0" applyBorder="0" applyAlignment="0" applyProtection="0">
      <alignment vertical="center"/>
    </xf>
    <xf numFmtId="0" fontId="25" fillId="34" borderId="0" applyNumberFormat="0" applyBorder="0" applyAlignment="0" applyProtection="0">
      <alignment vertical="center"/>
    </xf>
    <xf numFmtId="0" fontId="25" fillId="33"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4" fillId="49" borderId="0" applyNumberFormat="0" applyBorder="0" applyAlignment="0" applyProtection="0">
      <alignment vertical="center"/>
    </xf>
    <xf numFmtId="0" fontId="24" fillId="50" borderId="0" applyNumberFormat="0" applyBorder="0" applyAlignment="0" applyProtection="0">
      <alignment vertical="center"/>
    </xf>
    <xf numFmtId="0" fontId="24" fillId="49" borderId="0" applyNumberFormat="0" applyBorder="0" applyAlignment="0" applyProtection="0">
      <alignment vertical="center"/>
    </xf>
    <xf numFmtId="0" fontId="24" fillId="50" borderId="0" applyNumberFormat="0" applyBorder="0" applyAlignment="0" applyProtection="0">
      <alignment vertical="center"/>
    </xf>
    <xf numFmtId="0" fontId="24" fillId="50" borderId="0" applyNumberFormat="0" applyBorder="0" applyAlignment="0" applyProtection="0">
      <alignment vertical="center"/>
    </xf>
    <xf numFmtId="0" fontId="25" fillId="36" borderId="0" applyNumberFormat="0" applyBorder="0" applyAlignment="0" applyProtection="0">
      <alignment vertical="center"/>
    </xf>
    <xf numFmtId="0" fontId="25" fillId="37" borderId="0" applyNumberFormat="0" applyBorder="0" applyAlignment="0" applyProtection="0">
      <alignment vertical="center"/>
    </xf>
    <xf numFmtId="0" fontId="25" fillId="36"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4" fillId="4" borderId="0" applyNumberFormat="0" applyBorder="0" applyAlignment="0" applyProtection="0">
      <alignment vertical="center"/>
    </xf>
    <xf numFmtId="0" fontId="24" fillId="51" borderId="0" applyNumberFormat="0" applyBorder="0" applyAlignment="0" applyProtection="0">
      <alignment vertical="center"/>
    </xf>
    <xf numFmtId="0" fontId="24" fillId="4" borderId="0" applyNumberFormat="0" applyBorder="0" applyAlignment="0" applyProtection="0">
      <alignment vertical="center"/>
    </xf>
    <xf numFmtId="0" fontId="24" fillId="51" borderId="0" applyNumberFormat="0" applyBorder="0" applyAlignment="0" applyProtection="0">
      <alignment vertical="center"/>
    </xf>
    <xf numFmtId="0" fontId="24" fillId="51" borderId="0" applyNumberFormat="0" applyBorder="0" applyAlignment="0" applyProtection="0">
      <alignment vertical="center"/>
    </xf>
    <xf numFmtId="0" fontId="25" fillId="52" borderId="0" applyNumberFormat="0" applyBorder="0" applyAlignment="0" applyProtection="0">
      <alignment vertical="center"/>
    </xf>
    <xf numFmtId="0" fontId="25" fillId="53" borderId="0" applyNumberFormat="0" applyBorder="0" applyAlignment="0" applyProtection="0">
      <alignment vertical="center"/>
    </xf>
    <xf numFmtId="0" fontId="25" fillId="52"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4" fillId="54" borderId="0" applyNumberFormat="0" applyBorder="0" applyAlignment="0" applyProtection="0">
      <alignment vertical="center"/>
    </xf>
    <xf numFmtId="0" fontId="24" fillId="55" borderId="0" applyNumberFormat="0" applyBorder="0" applyAlignment="0" applyProtection="0">
      <alignment vertical="center"/>
    </xf>
    <xf numFmtId="0" fontId="24" fillId="54"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5" fillId="56" borderId="0" applyNumberFormat="0" applyBorder="0" applyAlignment="0" applyProtection="0">
      <alignment vertical="center"/>
    </xf>
    <xf numFmtId="0" fontId="25" fillId="57" borderId="0" applyNumberFormat="0" applyBorder="0" applyAlignment="0" applyProtection="0">
      <alignment vertical="center"/>
    </xf>
    <xf numFmtId="0" fontId="25" fillId="56" borderId="0" applyNumberFormat="0" applyBorder="0" applyAlignment="0" applyProtection="0">
      <alignment vertical="center"/>
    </xf>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24" fillId="58" borderId="0" applyNumberFormat="0" applyBorder="0" applyAlignment="0" applyProtection="0">
      <alignment vertical="center"/>
    </xf>
    <xf numFmtId="0" fontId="24" fillId="59" borderId="0" applyNumberFormat="0" applyBorder="0" applyAlignment="0" applyProtection="0">
      <alignment vertical="center"/>
    </xf>
    <xf numFmtId="0" fontId="24" fillId="58" borderId="0" applyNumberFormat="0" applyBorder="0" applyAlignment="0" applyProtection="0">
      <alignment vertical="center"/>
    </xf>
    <xf numFmtId="0" fontId="24" fillId="59" borderId="0" applyNumberFormat="0" applyBorder="0" applyAlignment="0" applyProtection="0">
      <alignment vertical="center"/>
    </xf>
    <xf numFmtId="0" fontId="24" fillId="59" borderId="0" applyNumberFormat="0" applyBorder="0" applyAlignment="0" applyProtection="0">
      <alignment vertical="center"/>
    </xf>
    <xf numFmtId="0" fontId="25" fillId="60" borderId="0" applyNumberFormat="0" applyBorder="0" applyAlignment="0" applyProtection="0">
      <alignment vertical="center"/>
    </xf>
    <xf numFmtId="0" fontId="25" fillId="61" borderId="0" applyNumberFormat="0" applyBorder="0" applyAlignment="0" applyProtection="0">
      <alignment vertical="center"/>
    </xf>
    <xf numFmtId="0" fontId="25" fillId="60" borderId="0" applyNumberFormat="0" applyBorder="0" applyAlignment="0" applyProtection="0">
      <alignment vertical="center"/>
    </xf>
    <xf numFmtId="0" fontId="25" fillId="61" borderId="0" applyNumberFormat="0" applyBorder="0" applyAlignment="0" applyProtection="0">
      <alignment vertical="center"/>
    </xf>
    <xf numFmtId="0" fontId="25" fillId="61" borderId="0" applyNumberFormat="0" applyBorder="0" applyAlignment="0" applyProtection="0">
      <alignment vertical="center"/>
    </xf>
    <xf numFmtId="0" fontId="24" fillId="62" borderId="0" applyNumberFormat="0" applyBorder="0" applyAlignment="0" applyProtection="0">
      <alignment vertical="center"/>
    </xf>
    <xf numFmtId="0" fontId="24" fillId="62" borderId="0" applyNumberFormat="0" applyBorder="0" applyAlignment="0" applyProtection="0">
      <alignment vertical="center"/>
    </xf>
    <xf numFmtId="0" fontId="24" fillId="62" borderId="0" applyNumberFormat="0" applyBorder="0" applyAlignment="0" applyProtection="0">
      <alignment vertical="center"/>
    </xf>
    <xf numFmtId="0" fontId="25" fillId="63" borderId="0" applyNumberFormat="0" applyBorder="0" applyAlignment="0" applyProtection="0">
      <alignment vertical="center"/>
    </xf>
    <xf numFmtId="0" fontId="25" fillId="64" borderId="0" applyNumberFormat="0" applyBorder="0" applyAlignment="0" applyProtection="0">
      <alignment vertical="center"/>
    </xf>
    <xf numFmtId="0" fontId="25" fillId="63" borderId="0" applyNumberFormat="0" applyBorder="0" applyAlignment="0" applyProtection="0">
      <alignment vertical="center"/>
    </xf>
    <xf numFmtId="0" fontId="25" fillId="64" borderId="0" applyNumberFormat="0" applyBorder="0" applyAlignment="0" applyProtection="0">
      <alignment vertical="center"/>
    </xf>
    <xf numFmtId="0" fontId="25" fillId="64" borderId="0" applyNumberFormat="0" applyBorder="0" applyAlignment="0" applyProtection="0">
      <alignment vertical="center"/>
    </xf>
    <xf numFmtId="0" fontId="24" fillId="65" borderId="0" applyNumberFormat="0" applyBorder="0" applyAlignment="0" applyProtection="0">
      <alignment vertical="center"/>
    </xf>
    <xf numFmtId="0" fontId="24" fillId="65" borderId="0" applyNumberFormat="0" applyBorder="0" applyAlignment="0" applyProtection="0">
      <alignment vertical="center"/>
    </xf>
    <xf numFmtId="0" fontId="24" fillId="65" borderId="0" applyNumberFormat="0" applyBorder="0" applyAlignment="0" applyProtection="0">
      <alignment vertical="center"/>
    </xf>
    <xf numFmtId="0" fontId="25" fillId="66" borderId="0" applyNumberFormat="0" applyBorder="0" applyAlignment="0" applyProtection="0">
      <alignment vertical="center"/>
    </xf>
    <xf numFmtId="0" fontId="25" fillId="67" borderId="0" applyNumberFormat="0" applyBorder="0" applyAlignment="0" applyProtection="0">
      <alignment vertical="center"/>
    </xf>
    <xf numFmtId="0" fontId="25" fillId="66" borderId="0" applyNumberFormat="0" applyBorder="0" applyAlignment="0" applyProtection="0">
      <alignment vertical="center"/>
    </xf>
    <xf numFmtId="0" fontId="25" fillId="67" borderId="0" applyNumberFormat="0" applyBorder="0" applyAlignment="0" applyProtection="0">
      <alignment vertical="center"/>
    </xf>
    <xf numFmtId="0" fontId="25" fillId="67" borderId="0" applyNumberFormat="0" applyBorder="0" applyAlignment="0" applyProtection="0">
      <alignment vertical="center"/>
    </xf>
    <xf numFmtId="0" fontId="24" fillId="68" borderId="0" applyNumberFormat="0" applyBorder="0" applyAlignment="0" applyProtection="0">
      <alignment vertical="center"/>
    </xf>
    <xf numFmtId="0" fontId="24" fillId="68" borderId="0" applyNumberFormat="0" applyBorder="0" applyAlignment="0" applyProtection="0">
      <alignment vertical="center"/>
    </xf>
    <xf numFmtId="0" fontId="24" fillId="68" borderId="0" applyNumberFormat="0" applyBorder="0" applyAlignment="0" applyProtection="0">
      <alignment vertical="center"/>
    </xf>
    <xf numFmtId="0" fontId="25" fillId="69" borderId="0" applyNumberFormat="0" applyBorder="0" applyAlignment="0" applyProtection="0">
      <alignment vertical="center"/>
    </xf>
    <xf numFmtId="0" fontId="25" fillId="70" borderId="0" applyNumberFormat="0" applyBorder="0" applyAlignment="0" applyProtection="0">
      <alignment vertical="center"/>
    </xf>
    <xf numFmtId="0" fontId="25" fillId="69" borderId="0" applyNumberFormat="0" applyBorder="0" applyAlignment="0" applyProtection="0">
      <alignment vertical="center"/>
    </xf>
    <xf numFmtId="0" fontId="25" fillId="70" borderId="0" applyNumberFormat="0" applyBorder="0" applyAlignment="0" applyProtection="0">
      <alignment vertical="center"/>
    </xf>
    <xf numFmtId="0" fontId="25" fillId="70"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5" fillId="52" borderId="0" applyNumberFormat="0" applyBorder="0" applyAlignment="0" applyProtection="0">
      <alignment vertical="center"/>
    </xf>
    <xf numFmtId="0" fontId="25" fillId="53" borderId="0" applyNumberFormat="0" applyBorder="0" applyAlignment="0" applyProtection="0">
      <alignment vertical="center"/>
    </xf>
    <xf numFmtId="0" fontId="25" fillId="52" borderId="0" applyNumberFormat="0" applyBorder="0" applyAlignment="0" applyProtection="0">
      <alignment vertical="center"/>
    </xf>
    <xf numFmtId="0" fontId="25" fillId="53" borderId="0" applyNumberFormat="0" applyBorder="0" applyAlignment="0" applyProtection="0">
      <alignment vertical="center"/>
    </xf>
    <xf numFmtId="0" fontId="25" fillId="53" borderId="0" applyNumberFormat="0" applyBorder="0" applyAlignment="0" applyProtection="0">
      <alignment vertical="center"/>
    </xf>
    <xf numFmtId="0" fontId="24" fillId="71" borderId="0" applyNumberFormat="0" applyBorder="0" applyAlignment="0" applyProtection="0">
      <alignment vertical="center"/>
    </xf>
    <xf numFmtId="0" fontId="24" fillId="71" borderId="0" applyNumberFormat="0" applyBorder="0" applyAlignment="0" applyProtection="0">
      <alignment vertical="center"/>
    </xf>
    <xf numFmtId="0" fontId="24" fillId="71" borderId="0" applyNumberFormat="0" applyBorder="0" applyAlignment="0" applyProtection="0">
      <alignment vertical="center"/>
    </xf>
    <xf numFmtId="0" fontId="25" fillId="56" borderId="0" applyNumberFormat="0" applyBorder="0" applyAlignment="0" applyProtection="0">
      <alignment vertical="center"/>
    </xf>
    <xf numFmtId="0" fontId="25" fillId="57" borderId="0" applyNumberFormat="0" applyBorder="0" applyAlignment="0" applyProtection="0">
      <alignment vertical="center"/>
    </xf>
    <xf numFmtId="0" fontId="25" fillId="56" borderId="0" applyNumberFormat="0" applyBorder="0" applyAlignment="0" applyProtection="0">
      <alignment vertical="center"/>
    </xf>
    <xf numFmtId="0" fontId="25" fillId="57" borderId="0" applyNumberFormat="0" applyBorder="0" applyAlignment="0" applyProtection="0">
      <alignment vertical="center"/>
    </xf>
    <xf numFmtId="0" fontId="25" fillId="57" borderId="0" applyNumberFormat="0" applyBorder="0" applyAlignment="0" applyProtection="0">
      <alignment vertical="center"/>
    </xf>
    <xf numFmtId="0" fontId="24" fillId="72" borderId="0" applyNumberFormat="0" applyBorder="0" applyAlignment="0" applyProtection="0">
      <alignment vertical="center"/>
    </xf>
    <xf numFmtId="0" fontId="24" fillId="72" borderId="0" applyNumberFormat="0" applyBorder="0" applyAlignment="0" applyProtection="0">
      <alignment vertical="center"/>
    </xf>
    <xf numFmtId="0" fontId="24" fillId="72" borderId="0" applyNumberFormat="0" applyBorder="0" applyAlignment="0" applyProtection="0">
      <alignment vertical="center"/>
    </xf>
    <xf numFmtId="0" fontId="25" fillId="73" borderId="0" applyNumberFormat="0" applyBorder="0" applyAlignment="0" applyProtection="0">
      <alignment vertical="center"/>
    </xf>
    <xf numFmtId="0" fontId="25" fillId="74" borderId="0" applyNumberFormat="0" applyBorder="0" applyAlignment="0" applyProtection="0">
      <alignment vertical="center"/>
    </xf>
    <xf numFmtId="0" fontId="25" fillId="73" borderId="0" applyNumberFormat="0" applyBorder="0" applyAlignment="0" applyProtection="0">
      <alignment vertical="center"/>
    </xf>
    <xf numFmtId="0" fontId="25" fillId="74" borderId="0" applyNumberFormat="0" applyBorder="0" applyAlignment="0" applyProtection="0">
      <alignment vertical="center"/>
    </xf>
    <xf numFmtId="0" fontId="25" fillId="74" borderId="0" applyNumberFormat="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75" borderId="6" applyNumberFormat="0" applyAlignment="0" applyProtection="0">
      <alignment vertical="center"/>
    </xf>
    <xf numFmtId="0" fontId="28" fillId="75" borderId="6" applyNumberFormat="0" applyAlignment="0" applyProtection="0">
      <alignment vertical="center"/>
    </xf>
    <xf numFmtId="0" fontId="28" fillId="75" borderId="6" applyNumberFormat="0" applyAlignment="0" applyProtection="0">
      <alignment vertical="center"/>
    </xf>
    <xf numFmtId="0" fontId="29" fillId="76" borderId="16" applyNumberFormat="0" applyAlignment="0" applyProtection="0">
      <alignment vertical="center"/>
    </xf>
    <xf numFmtId="0" fontId="29" fillId="77" borderId="16" applyNumberFormat="0" applyAlignment="0" applyProtection="0">
      <alignment vertical="center"/>
    </xf>
    <xf numFmtId="0" fontId="29" fillId="76" borderId="16" applyNumberFormat="0" applyAlignment="0" applyProtection="0">
      <alignment vertical="center"/>
    </xf>
    <xf numFmtId="0" fontId="29" fillId="77" borderId="16" applyNumberFormat="0" applyAlignment="0" applyProtection="0">
      <alignment vertical="center"/>
    </xf>
    <xf numFmtId="0" fontId="29" fillId="77" borderId="16" applyNumberFormat="0" applyAlignment="0" applyProtection="0">
      <alignment vertical="center"/>
    </xf>
    <xf numFmtId="0" fontId="30" fillId="78" borderId="0" applyNumberFormat="0" applyBorder="0" applyAlignment="0" applyProtection="0">
      <alignment vertical="center"/>
    </xf>
    <xf numFmtId="0" fontId="30" fillId="78" borderId="0" applyNumberFormat="0" applyBorder="0" applyAlignment="0" applyProtection="0">
      <alignment vertical="center"/>
    </xf>
    <xf numFmtId="0" fontId="30" fillId="78" borderId="0" applyNumberFormat="0" applyBorder="0" applyAlignment="0" applyProtection="0">
      <alignment vertical="center"/>
    </xf>
    <xf numFmtId="0" fontId="31" fillId="79" borderId="0" applyNumberFormat="0" applyBorder="0" applyAlignment="0" applyProtection="0">
      <alignment vertical="center"/>
    </xf>
    <xf numFmtId="0" fontId="31" fillId="80" borderId="0" applyNumberFormat="0" applyBorder="0" applyAlignment="0" applyProtection="0">
      <alignment vertical="center"/>
    </xf>
    <xf numFmtId="0" fontId="31" fillId="79" borderId="0" applyNumberFormat="0" applyBorder="0" applyAlignment="0" applyProtection="0">
      <alignment vertical="center"/>
    </xf>
    <xf numFmtId="0" fontId="31" fillId="80" borderId="0" applyNumberFormat="0" applyBorder="0" applyAlignment="0" applyProtection="0">
      <alignment vertical="center"/>
    </xf>
    <xf numFmtId="0" fontId="31" fillId="80" borderId="0" applyNumberFormat="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81" borderId="7" applyNumberFormat="0" applyFont="0" applyAlignment="0" applyProtection="0">
      <alignment vertical="center"/>
    </xf>
    <xf numFmtId="0" fontId="11" fillId="81" borderId="7" applyNumberFormat="0" applyFont="0" applyAlignment="0" applyProtection="0">
      <alignment vertical="center"/>
    </xf>
    <xf numFmtId="0" fontId="11" fillId="81" borderId="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1"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2" fillId="82" borderId="17" applyNumberFormat="0" applyFont="0" applyAlignment="0" applyProtection="0">
      <alignment vertical="center"/>
    </xf>
    <xf numFmtId="0" fontId="33" fillId="0" borderId="5" applyNumberFormat="0" applyFill="0" applyAlignment="0" applyProtection="0">
      <alignment vertical="center"/>
    </xf>
    <xf numFmtId="0" fontId="33" fillId="0" borderId="5" applyNumberFormat="0" applyFill="0" applyAlignment="0" applyProtection="0">
      <alignment vertical="center"/>
    </xf>
    <xf numFmtId="0" fontId="33" fillId="0" borderId="5"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4" fillId="0" borderId="18" applyNumberFormat="0" applyFill="0" applyAlignment="0" applyProtection="0">
      <alignment vertical="center"/>
    </xf>
    <xf numFmtId="0" fontId="35" fillId="83" borderId="0" applyNumberFormat="0" applyBorder="0" applyAlignment="0" applyProtection="0">
      <alignment vertical="center"/>
    </xf>
    <xf numFmtId="0" fontId="35" fillId="83" borderId="0" applyNumberFormat="0" applyBorder="0" applyAlignment="0" applyProtection="0">
      <alignment vertical="center"/>
    </xf>
    <xf numFmtId="0" fontId="35" fillId="83"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37" fillId="84" borderId="3" applyNumberFormat="0" applyAlignment="0" applyProtection="0">
      <alignment vertical="center"/>
    </xf>
    <xf numFmtId="0" fontId="37" fillId="84" borderId="3" applyNumberFormat="0" applyAlignment="0" applyProtection="0">
      <alignment vertical="center"/>
    </xf>
    <xf numFmtId="0" fontId="37" fillId="84" borderId="3"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6"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8" fillId="85" borderId="19"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4" fillId="0" borderId="0" applyFont="0" applyFill="0" applyBorder="0" applyAlignment="0" applyProtection="0">
      <alignment vertical="center"/>
    </xf>
    <xf numFmtId="38" fontId="11" fillId="0" borderId="0" applyFont="0" applyFill="0" applyBorder="0" applyAlignment="0" applyProtection="0">
      <alignment vertical="center"/>
    </xf>
    <xf numFmtId="38" fontId="41" fillId="0" borderId="0" applyFont="0" applyFill="0" applyBorder="0" applyAlignment="0" applyProtection="0">
      <alignment vertical="center"/>
    </xf>
    <xf numFmtId="38" fontId="41" fillId="0" borderId="0" applyFont="0" applyFill="0" applyBorder="0" applyAlignment="0" applyProtection="0">
      <alignment vertical="center"/>
    </xf>
    <xf numFmtId="38" fontId="42" fillId="0" borderId="0" applyFont="0" applyFill="0" applyBorder="0" applyAlignment="0" applyProtection="0">
      <alignment vertical="center"/>
    </xf>
    <xf numFmtId="38" fontId="42"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43" fillId="0" borderId="1"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5" fillId="0" borderId="21"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6" fillId="0" borderId="22" applyNumberFormat="0" applyFill="0" applyAlignment="0" applyProtection="0">
      <alignment vertical="center"/>
    </xf>
    <xf numFmtId="0" fontId="47" fillId="0" borderId="2" applyNumberFormat="0" applyFill="0" applyAlignment="0" applyProtection="0">
      <alignment vertical="center"/>
    </xf>
    <xf numFmtId="0" fontId="47" fillId="0" borderId="23" applyNumberFormat="0" applyFill="0" applyAlignment="0" applyProtection="0">
      <alignment vertical="center"/>
    </xf>
    <xf numFmtId="0" fontId="47" fillId="0" borderId="2"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8" fillId="0" borderId="24"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8" applyNumberFormat="0" applyFill="0" applyAlignment="0" applyProtection="0">
      <alignment vertical="center"/>
    </xf>
    <xf numFmtId="0" fontId="49" fillId="0" borderId="8" applyNumberFormat="0" applyFill="0" applyAlignment="0" applyProtection="0">
      <alignment vertical="center"/>
    </xf>
    <xf numFmtId="0" fontId="49" fillId="0" borderId="8"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0" fillId="0" borderId="25" applyNumberFormat="0" applyFill="0" applyAlignment="0" applyProtection="0">
      <alignment vertical="center"/>
    </xf>
    <xf numFmtId="0" fontId="51" fillId="84" borderId="4" applyNumberFormat="0" applyAlignment="0" applyProtection="0">
      <alignment vertical="center"/>
    </xf>
    <xf numFmtId="0" fontId="51" fillId="84" borderId="4" applyNumberFormat="0" applyAlignment="0" applyProtection="0">
      <alignment vertical="center"/>
    </xf>
    <xf numFmtId="0" fontId="51" fillId="84" borderId="4"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6"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2" fillId="85" borderId="26" applyNumberFormat="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5" fillId="28" borderId="3" applyNumberFormat="0" applyAlignment="0" applyProtection="0">
      <alignment vertical="center"/>
    </xf>
    <xf numFmtId="0" fontId="55" fillId="28" borderId="3" applyNumberFormat="0" applyAlignment="0" applyProtection="0">
      <alignment vertical="center"/>
    </xf>
    <xf numFmtId="0" fontId="55" fillId="28" borderId="3"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8"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56" fillId="27" borderId="19" applyNumberFormat="0" applyAlignment="0" applyProtection="0">
      <alignment vertical="center"/>
    </xf>
    <xf numFmtId="0" fontId="1" fillId="0" borderId="0">
      <alignment vertical="center"/>
    </xf>
    <xf numFmtId="0" fontId="15" fillId="0" borderId="0">
      <alignment vertical="center"/>
    </xf>
    <xf numFmtId="0" fontId="1" fillId="0" borderId="0">
      <alignment vertical="center"/>
    </xf>
    <xf numFmtId="0" fontId="15"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xf numFmtId="0" fontId="11" fillId="0" borderId="0"/>
    <xf numFmtId="0" fontId="15" fillId="0" borderId="0"/>
    <xf numFmtId="0" fontId="15" fillId="0" borderId="0"/>
    <xf numFmtId="0" fontId="1" fillId="0" borderId="0">
      <alignment vertical="center"/>
    </xf>
    <xf numFmtId="0" fontId="15" fillId="0" borderId="0">
      <alignment vertical="center"/>
    </xf>
    <xf numFmtId="0" fontId="1" fillId="0" borderId="0">
      <alignment vertical="center"/>
    </xf>
    <xf numFmtId="0" fontId="15" fillId="0" borderId="0">
      <alignment vertical="center"/>
    </xf>
    <xf numFmtId="0" fontId="15" fillId="0" borderId="0">
      <alignment vertical="center"/>
    </xf>
    <xf numFmtId="0" fontId="1" fillId="0" borderId="0">
      <alignment vertical="center"/>
    </xf>
    <xf numFmtId="0" fontId="1" fillId="0" borderId="0">
      <alignment vertical="center"/>
    </xf>
    <xf numFmtId="0" fontId="11" fillId="0" borderId="0"/>
    <xf numFmtId="0" fontId="11" fillId="0" borderId="0"/>
    <xf numFmtId="0" fontId="4" fillId="0" borderId="0"/>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 fillId="0" borderId="0">
      <alignment vertical="center"/>
    </xf>
    <xf numFmtId="0" fontId="1" fillId="0" borderId="0">
      <alignment vertical="center"/>
    </xf>
    <xf numFmtId="0" fontId="11" fillId="0" borderId="0">
      <alignment vertical="center"/>
    </xf>
    <xf numFmtId="0" fontId="41" fillId="0" borderId="0">
      <alignment vertical="center"/>
    </xf>
    <xf numFmtId="0" fontId="42" fillId="0" borderId="0">
      <alignment vertical="center"/>
    </xf>
    <xf numFmtId="0" fontId="42" fillId="0" borderId="0">
      <alignment vertical="center"/>
    </xf>
    <xf numFmtId="0" fontId="1" fillId="0" borderId="0">
      <alignment vertical="center"/>
    </xf>
    <xf numFmtId="0" fontId="15" fillId="0" borderId="0">
      <alignment vertical="center"/>
    </xf>
    <xf numFmtId="0" fontId="1" fillId="0" borderId="0">
      <alignment vertical="center"/>
    </xf>
    <xf numFmtId="0" fontId="15"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 fillId="0" borderId="0">
      <alignment vertical="center"/>
    </xf>
    <xf numFmtId="0" fontId="15"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 fillId="0" borderId="0">
      <alignment vertical="center"/>
    </xf>
    <xf numFmtId="0" fontId="15"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 fillId="0" borderId="0">
      <alignment vertical="center"/>
    </xf>
    <xf numFmtId="0" fontId="15" fillId="0" borderId="0">
      <alignment vertical="center"/>
    </xf>
    <xf numFmtId="0" fontId="15" fillId="0" borderId="0">
      <alignment vertical="center"/>
    </xf>
    <xf numFmtId="0" fontId="1" fillId="0" borderId="0">
      <alignment vertical="center"/>
    </xf>
    <xf numFmtId="0" fontId="1" fillId="0" borderId="0">
      <alignment vertical="center"/>
    </xf>
    <xf numFmtId="0" fontId="57" fillId="0" borderId="0">
      <alignment vertical="center"/>
    </xf>
    <xf numFmtId="0" fontId="58" fillId="0" borderId="0">
      <alignment vertical="center"/>
    </xf>
    <xf numFmtId="0" fontId="57" fillId="0" borderId="0">
      <alignment vertical="center"/>
    </xf>
    <xf numFmtId="0" fontId="58" fillId="0" borderId="0">
      <alignment vertical="center"/>
    </xf>
    <xf numFmtId="0" fontId="58" fillId="0" borderId="0">
      <alignment vertical="center"/>
    </xf>
    <xf numFmtId="0" fontId="59" fillId="87" borderId="0" applyNumberFormat="0" applyBorder="0" applyAlignment="0" applyProtection="0">
      <alignment vertical="center"/>
    </xf>
    <xf numFmtId="0" fontId="59" fillId="87" borderId="0" applyNumberFormat="0" applyBorder="0" applyAlignment="0" applyProtection="0">
      <alignment vertical="center"/>
    </xf>
    <xf numFmtId="0" fontId="59" fillId="87" borderId="0" applyNumberFormat="0" applyBorder="0" applyAlignment="0" applyProtection="0">
      <alignment vertical="center"/>
    </xf>
    <xf numFmtId="0" fontId="60" fillId="15" borderId="0" applyNumberFormat="0" applyBorder="0" applyAlignment="0" applyProtection="0">
      <alignment vertical="center"/>
    </xf>
    <xf numFmtId="0" fontId="60" fillId="16" borderId="0" applyNumberFormat="0" applyBorder="0" applyAlignment="0" applyProtection="0">
      <alignment vertical="center"/>
    </xf>
    <xf numFmtId="0" fontId="60" fillId="15" borderId="0" applyNumberFormat="0" applyBorder="0" applyAlignment="0" applyProtection="0">
      <alignment vertical="center"/>
    </xf>
    <xf numFmtId="0" fontId="60" fillId="16" borderId="0" applyNumberFormat="0" applyBorder="0" applyAlignment="0" applyProtection="0">
      <alignment vertical="center"/>
    </xf>
    <xf numFmtId="0" fontId="60" fillId="16" borderId="0" applyNumberFormat="0" applyBorder="0" applyAlignment="0" applyProtection="0">
      <alignment vertical="center"/>
    </xf>
    <xf numFmtId="0" fontId="15" fillId="0" borderId="0">
      <alignment vertical="center"/>
    </xf>
  </cellStyleXfs>
  <cellXfs count="1006">
    <xf numFmtId="0" fontId="0" fillId="0" borderId="0" xfId="0">
      <alignment vertical="center"/>
    </xf>
    <xf numFmtId="0" fontId="0" fillId="0" borderId="0" xfId="0" applyFill="1">
      <alignment vertical="center"/>
    </xf>
    <xf numFmtId="0" fontId="0" fillId="0" borderId="0" xfId="0" applyFill="1" applyAlignment="1">
      <alignment horizontal="right" vertical="center"/>
    </xf>
    <xf numFmtId="0" fontId="0" fillId="0" borderId="0" xfId="0" applyFill="1" applyAlignment="1">
      <alignment horizontal="center" vertical="center"/>
    </xf>
    <xf numFmtId="176" fontId="0" fillId="0" borderId="0" xfId="0" applyNumberFormat="1" applyFill="1" applyAlignment="1">
      <alignment horizontal="center" vertical="center"/>
    </xf>
    <xf numFmtId="177" fontId="0" fillId="0" borderId="0" xfId="0" applyNumberFormat="1" applyFill="1" applyAlignment="1">
      <alignment horizontal="center" vertical="center"/>
    </xf>
    <xf numFmtId="0" fontId="0" fillId="0" borderId="0" xfId="0" applyFill="1" applyAlignment="1">
      <alignment horizontal="left" vertical="center"/>
    </xf>
    <xf numFmtId="0" fontId="0" fillId="0" borderId="0" xfId="0" applyFill="1" applyBorder="1" applyAlignment="1">
      <alignment horizontal="right" vertical="center"/>
    </xf>
    <xf numFmtId="56" fontId="0" fillId="0" borderId="0" xfId="0" applyNumberFormat="1" applyFill="1">
      <alignment vertical="center"/>
    </xf>
    <xf numFmtId="0" fontId="0" fillId="0" borderId="0" xfId="0" applyFill="1" applyProtection="1">
      <alignment vertical="center"/>
      <protection locked="0"/>
    </xf>
    <xf numFmtId="0" fontId="0" fillId="0" borderId="0" xfId="0" applyFill="1" applyAlignment="1" applyProtection="1">
      <alignment vertical="center"/>
      <protection locked="0"/>
    </xf>
    <xf numFmtId="0" fontId="0" fillId="0" borderId="0" xfId="0" applyFill="1" applyAlignment="1">
      <alignment vertical="center"/>
    </xf>
    <xf numFmtId="0" fontId="0" fillId="2" borderId="0" xfId="0" applyFill="1" applyProtection="1">
      <alignment vertical="center"/>
      <protection locked="0"/>
    </xf>
    <xf numFmtId="0" fontId="0" fillId="2" borderId="0" xfId="0" applyFill="1">
      <alignment vertical="center"/>
    </xf>
    <xf numFmtId="0" fontId="0" fillId="3" borderId="0" xfId="0" applyFill="1" applyProtection="1">
      <alignment vertical="center"/>
      <protection locked="0"/>
    </xf>
    <xf numFmtId="0" fontId="0" fillId="3" borderId="0" xfId="0" applyFill="1">
      <alignment vertical="center"/>
    </xf>
    <xf numFmtId="0" fontId="0" fillId="0" borderId="0" xfId="0" applyFill="1" applyBorder="1" applyProtection="1">
      <alignment vertical="center"/>
      <protection locked="0"/>
    </xf>
    <xf numFmtId="0" fontId="0" fillId="0" borderId="0" xfId="0" applyFill="1" applyBorder="1">
      <alignment vertical="center"/>
    </xf>
    <xf numFmtId="176" fontId="0" fillId="0" borderId="0" xfId="0" applyNumberFormat="1" applyFill="1" applyAlignment="1">
      <alignment horizontal="right" vertical="center" shrinkToFit="1"/>
    </xf>
    <xf numFmtId="0" fontId="0" fillId="0" borderId="0" xfId="0" applyNumberFormat="1" applyFill="1" applyAlignment="1">
      <alignment horizontal="center" vertical="center" shrinkToFit="1"/>
    </xf>
    <xf numFmtId="0" fontId="0" fillId="0" borderId="0" xfId="0" applyFill="1" applyAlignment="1">
      <alignment vertical="center" shrinkToFit="1"/>
    </xf>
    <xf numFmtId="0" fontId="0" fillId="0" borderId="0" xfId="0" applyFill="1" applyAlignment="1">
      <alignment vertical="center" wrapText="1" shrinkToFit="1"/>
    </xf>
    <xf numFmtId="177" fontId="0" fillId="0" borderId="0" xfId="0" applyNumberFormat="1" applyFill="1" applyAlignment="1">
      <alignment horizontal="right" vertical="center" shrinkToFit="1"/>
    </xf>
    <xf numFmtId="177" fontId="0" fillId="0" borderId="0" xfId="0" applyNumberFormat="1" applyFill="1" applyBorder="1" applyAlignment="1">
      <alignment horizontal="center" vertical="center" shrinkToFit="1"/>
    </xf>
    <xf numFmtId="177" fontId="0" fillId="0" borderId="0" xfId="0" applyNumberFormat="1" applyFill="1" applyAlignment="1">
      <alignment horizontal="right" vertical="center"/>
    </xf>
    <xf numFmtId="0" fontId="0" fillId="0" borderId="0" xfId="0" applyFill="1" applyAlignment="1">
      <alignment horizontal="left" vertical="center" shrinkToFit="1"/>
    </xf>
    <xf numFmtId="0" fontId="61" fillId="0" borderId="0" xfId="0" applyFont="1">
      <alignment vertical="center"/>
    </xf>
    <xf numFmtId="0" fontId="62" fillId="0" borderId="0" xfId="0" applyFont="1">
      <alignment vertical="center"/>
    </xf>
    <xf numFmtId="0" fontId="61" fillId="0" borderId="0" xfId="0" applyFont="1" applyAlignment="1">
      <alignment vertical="center"/>
    </xf>
    <xf numFmtId="0" fontId="4" fillId="0" borderId="0" xfId="2" applyNumberFormat="1" applyFill="1" applyBorder="1" applyAlignment="1" applyProtection="1">
      <alignment horizontal="center" vertical="center"/>
    </xf>
    <xf numFmtId="177" fontId="4" fillId="0" borderId="0" xfId="2" applyNumberFormat="1" applyFill="1" applyBorder="1" applyAlignment="1" applyProtection="1">
      <alignment horizontal="right" vertical="center"/>
    </xf>
    <xf numFmtId="177" fontId="4" fillId="0" borderId="0" xfId="2" applyNumberFormat="1" applyFill="1" applyBorder="1" applyAlignment="1" applyProtection="1">
      <alignment horizontal="center" vertical="center"/>
    </xf>
    <xf numFmtId="0" fontId="0" fillId="0" borderId="0" xfId="0" applyFill="1" applyBorder="1" applyAlignment="1" applyProtection="1">
      <alignment vertical="center"/>
      <protection locked="0"/>
    </xf>
    <xf numFmtId="56" fontId="0" fillId="0" borderId="0" xfId="0" applyNumberFormat="1" applyFill="1" applyBorder="1">
      <alignment vertical="center"/>
    </xf>
    <xf numFmtId="177" fontId="6" fillId="0" borderId="0" xfId="0" applyNumberFormat="1" applyFont="1" applyFill="1" applyBorder="1" applyAlignment="1" applyProtection="1">
      <alignment horizontal="right" vertical="center" shrinkToFit="1"/>
    </xf>
    <xf numFmtId="0" fontId="6" fillId="0" borderId="0" xfId="0" applyFont="1" applyFill="1" applyBorder="1" applyProtection="1">
      <alignment vertical="center"/>
      <protection locked="0"/>
    </xf>
    <xf numFmtId="0" fontId="6" fillId="0" borderId="0" xfId="0" applyFont="1" applyFill="1" applyBorder="1">
      <alignment vertical="center"/>
    </xf>
    <xf numFmtId="177" fontId="6" fillId="0" borderId="0" xfId="0" applyNumberFormat="1" applyFont="1" applyFill="1" applyBorder="1" applyAlignment="1" applyProtection="1">
      <alignment horizontal="right" vertical="center" wrapText="1" shrinkToFit="1"/>
    </xf>
    <xf numFmtId="0" fontId="0" fillId="0" borderId="0" xfId="0" applyFont="1" applyFill="1" applyBorder="1" applyProtection="1">
      <alignment vertical="center"/>
      <protection locked="0"/>
    </xf>
    <xf numFmtId="0" fontId="15" fillId="0" borderId="0" xfId="0" applyFont="1" applyFill="1" applyBorder="1">
      <alignment vertical="center"/>
    </xf>
    <xf numFmtId="0" fontId="4" fillId="0" borderId="0" xfId="1" applyFill="1" applyBorder="1" applyAlignment="1" applyProtection="1">
      <alignment horizontal="left" vertical="center" wrapText="1"/>
      <protection locked="0"/>
    </xf>
    <xf numFmtId="178" fontId="4" fillId="0" borderId="0" xfId="1" applyNumberFormat="1" applyFill="1" applyBorder="1" applyAlignment="1" applyProtection="1">
      <alignment horizontal="left" vertical="center"/>
      <protection locked="0"/>
    </xf>
    <xf numFmtId="0" fontId="8" fillId="0" borderId="0" xfId="1" applyFont="1" applyFill="1" applyBorder="1" applyAlignment="1" applyProtection="1">
      <alignment horizontal="left" vertical="center" wrapText="1"/>
      <protection locked="0"/>
    </xf>
    <xf numFmtId="177" fontId="0" fillId="0" borderId="0" xfId="0" applyNumberFormat="1" applyFill="1" applyBorder="1" applyAlignment="1" applyProtection="1">
      <alignment horizontal="right" vertical="center" shrinkToFit="1"/>
    </xf>
    <xf numFmtId="0" fontId="15" fillId="0" borderId="0" xfId="5" applyFont="1" applyFill="1" applyBorder="1" applyAlignment="1" applyProtection="1">
      <alignment horizontal="left" vertical="center" wrapText="1"/>
      <protection locked="0"/>
    </xf>
    <xf numFmtId="178" fontId="15" fillId="0" borderId="0" xfId="5" applyNumberFormat="1" applyFont="1" applyFill="1" applyBorder="1" applyAlignment="1" applyProtection="1">
      <alignment horizontal="left" vertical="center"/>
      <protection locked="0"/>
    </xf>
    <xf numFmtId="0" fontId="0" fillId="0" borderId="0" xfId="0" applyFill="1" applyBorder="1" applyAlignment="1" applyProtection="1">
      <alignment horizontal="left" vertical="center" wrapText="1"/>
      <protection locked="0"/>
    </xf>
    <xf numFmtId="178" fontId="0" fillId="0" borderId="0" xfId="0" applyNumberFormat="1" applyFill="1" applyBorder="1" applyAlignment="1" applyProtection="1">
      <alignment horizontal="left" vertical="center"/>
      <protection locked="0"/>
    </xf>
    <xf numFmtId="0" fontId="0" fillId="0" borderId="0" xfId="3" applyFont="1" applyFill="1" applyBorder="1" applyAlignment="1" applyProtection="1">
      <alignment horizontal="left" vertical="center" wrapText="1"/>
      <protection locked="0"/>
    </xf>
    <xf numFmtId="178" fontId="11" fillId="0" borderId="0" xfId="3" applyNumberFormat="1" applyFill="1" applyBorder="1" applyAlignment="1" applyProtection="1">
      <alignment horizontal="center" vertical="center"/>
      <protection locked="0"/>
    </xf>
    <xf numFmtId="0" fontId="0" fillId="0" borderId="0" xfId="4" applyFont="1" applyFill="1" applyBorder="1" applyAlignment="1" applyProtection="1">
      <alignment horizontal="left" vertical="center" wrapText="1"/>
      <protection locked="0"/>
    </xf>
    <xf numFmtId="178" fontId="11" fillId="0" borderId="0" xfId="4" applyNumberFormat="1" applyFill="1" applyBorder="1" applyAlignment="1" applyProtection="1">
      <alignment horizontal="center" vertical="center"/>
      <protection locked="0"/>
    </xf>
    <xf numFmtId="0" fontId="12" fillId="0" borderId="0" xfId="3" applyFont="1" applyFill="1" applyBorder="1" applyAlignment="1" applyProtection="1">
      <alignment horizontal="left" vertical="center" wrapText="1"/>
      <protection locked="0"/>
    </xf>
    <xf numFmtId="0" fontId="0" fillId="0" borderId="0" xfId="0" applyFill="1" applyBorder="1" applyAlignment="1">
      <alignment vertical="center" wrapText="1"/>
    </xf>
    <xf numFmtId="0" fontId="11" fillId="0" borderId="0" xfId="3" applyFill="1" applyBorder="1" applyAlignment="1">
      <alignment vertical="center"/>
    </xf>
    <xf numFmtId="178" fontId="11" fillId="0" borderId="0" xfId="3" applyNumberFormat="1" applyFill="1" applyBorder="1" applyAlignment="1">
      <alignment horizontal="right" vertical="center"/>
    </xf>
    <xf numFmtId="178" fontId="0" fillId="0" borderId="0" xfId="3" applyNumberFormat="1" applyFont="1" applyFill="1" applyBorder="1" applyAlignment="1" applyProtection="1">
      <alignment horizontal="center" vertical="center"/>
      <protection locked="0"/>
    </xf>
    <xf numFmtId="0" fontId="20" fillId="0" borderId="0" xfId="3" applyFont="1" applyFill="1" applyBorder="1" applyAlignment="1" applyProtection="1">
      <alignment horizontal="left" vertical="center" wrapText="1"/>
      <protection locked="0"/>
    </xf>
    <xf numFmtId="178" fontId="11" fillId="0" borderId="0" xfId="3" applyNumberFormat="1" applyFont="1" applyFill="1" applyBorder="1" applyAlignment="1" applyProtection="1">
      <alignment horizontal="center" vertical="center"/>
      <protection locked="0"/>
    </xf>
    <xf numFmtId="178" fontId="0" fillId="0" borderId="0" xfId="0" applyNumberFormat="1" applyFill="1" applyBorder="1" applyAlignment="1" applyProtection="1">
      <alignment horizontal="right" vertical="center"/>
      <protection locked="0"/>
    </xf>
    <xf numFmtId="0" fontId="11" fillId="0" borderId="0" xfId="3" applyFill="1" applyBorder="1" applyAlignment="1" applyProtection="1">
      <alignment horizontal="left" vertical="center" wrapText="1"/>
      <protection locked="0"/>
    </xf>
    <xf numFmtId="178" fontId="11" fillId="0" borderId="0" xfId="3" applyNumberFormat="1" applyFill="1" applyBorder="1" applyAlignment="1" applyProtection="1">
      <alignment horizontal="right" vertical="center"/>
      <protection locked="0"/>
    </xf>
    <xf numFmtId="0" fontId="0" fillId="0" borderId="0" xfId="0" applyFont="1" applyFill="1" applyBorder="1" applyAlignment="1" applyProtection="1">
      <alignment horizontal="left" vertical="center" wrapText="1"/>
      <protection locked="0"/>
    </xf>
    <xf numFmtId="178" fontId="0" fillId="0" borderId="0" xfId="0" applyNumberFormat="1" applyFill="1" applyBorder="1" applyAlignment="1" applyProtection="1">
      <alignment horizontal="center" vertical="center"/>
      <protection locked="0"/>
    </xf>
    <xf numFmtId="0" fontId="0" fillId="0" borderId="0" xfId="0" applyFill="1" applyBorder="1" applyAlignment="1" applyProtection="1">
      <alignment horizontal="left" vertical="center" wrapText="1" shrinkToFit="1"/>
      <protection locked="0"/>
    </xf>
    <xf numFmtId="178" fontId="0" fillId="0" borderId="0" xfId="0" applyNumberFormat="1" applyFill="1" applyBorder="1" applyAlignment="1" applyProtection="1">
      <alignment horizontal="right" vertical="center" shrinkToFit="1"/>
      <protection locked="0"/>
    </xf>
    <xf numFmtId="177" fontId="0" fillId="0" borderId="0" xfId="0" applyNumberFormat="1" applyFill="1" applyBorder="1" applyAlignment="1">
      <alignment horizontal="right" vertical="center"/>
    </xf>
    <xf numFmtId="0" fontId="0" fillId="0" borderId="0" xfId="0" applyFill="1" applyBorder="1" applyAlignment="1">
      <alignment horizontal="left" vertical="center"/>
    </xf>
    <xf numFmtId="176" fontId="0" fillId="0" borderId="0" xfId="0" applyNumberFormat="1" applyFill="1" applyBorder="1" applyAlignment="1">
      <alignment horizontal="right" vertical="center" shrinkToFit="1"/>
    </xf>
    <xf numFmtId="0" fontId="0" fillId="0" borderId="0" xfId="0" applyNumberFormat="1" applyFill="1" applyBorder="1" applyAlignment="1">
      <alignment horizontal="center" vertical="center" shrinkToFit="1"/>
    </xf>
    <xf numFmtId="0" fontId="0" fillId="0" borderId="0" xfId="0" applyFill="1" applyBorder="1" applyAlignment="1">
      <alignment vertical="center" shrinkToFit="1"/>
    </xf>
    <xf numFmtId="0" fontId="0" fillId="0" borderId="0" xfId="0" applyFill="1" applyBorder="1" applyAlignment="1">
      <alignment vertical="center" wrapText="1" shrinkToFit="1"/>
    </xf>
    <xf numFmtId="177" fontId="0" fillId="0" borderId="0" xfId="0" applyNumberFormat="1" applyFill="1" applyBorder="1" applyAlignment="1">
      <alignment horizontal="right" vertical="center" shrinkToFit="1"/>
    </xf>
    <xf numFmtId="0" fontId="5" fillId="0" borderId="0" xfId="1" applyFont="1" applyFill="1" applyBorder="1" applyAlignment="1" applyProtection="1">
      <alignment horizontal="left" vertical="center" wrapText="1"/>
      <protection locked="0"/>
    </xf>
    <xf numFmtId="178" fontId="4" fillId="0" borderId="0" xfId="1" applyNumberFormat="1" applyFill="1" applyBorder="1" applyAlignment="1" applyProtection="1">
      <alignment horizontal="center" vertical="center"/>
      <protection locked="0"/>
    </xf>
    <xf numFmtId="0" fontId="5" fillId="0" borderId="0" xfId="1" applyFont="1" applyFill="1" applyBorder="1" applyAlignment="1" applyProtection="1">
      <alignment horizontal="left" vertical="center" wrapText="1" shrinkToFit="1"/>
      <protection locked="0"/>
    </xf>
    <xf numFmtId="0" fontId="7" fillId="0" borderId="0" xfId="1" applyFont="1" applyFill="1" applyBorder="1" applyAlignment="1" applyProtection="1">
      <alignment horizontal="left" vertical="center" wrapText="1"/>
      <protection locked="0"/>
    </xf>
    <xf numFmtId="41" fontId="8" fillId="0" borderId="0" xfId="1" applyNumberFormat="1" applyFont="1" applyFill="1" applyBorder="1" applyAlignment="1" applyProtection="1">
      <alignment horizontal="left" vertical="center" wrapText="1"/>
      <protection locked="0"/>
    </xf>
    <xf numFmtId="0" fontId="9" fillId="0" borderId="0" xfId="1" applyFont="1" applyFill="1" applyBorder="1" applyAlignment="1" applyProtection="1">
      <alignment horizontal="left" vertical="center" wrapText="1"/>
      <protection locked="0"/>
    </xf>
    <xf numFmtId="0" fontId="10" fillId="0" borderId="0" xfId="1" applyFont="1" applyFill="1" applyBorder="1" applyAlignment="1" applyProtection="1">
      <alignment horizontal="left" vertical="center" wrapText="1"/>
      <protection locked="0"/>
    </xf>
    <xf numFmtId="0" fontId="4" fillId="0" borderId="0" xfId="3" applyFont="1" applyFill="1" applyBorder="1" applyAlignment="1" applyProtection="1">
      <alignment horizontal="left" vertical="center" wrapText="1"/>
      <protection locked="0"/>
    </xf>
    <xf numFmtId="0" fontId="4" fillId="0" borderId="0" xfId="4" applyFont="1" applyFill="1" applyBorder="1" applyAlignment="1" applyProtection="1">
      <alignment horizontal="left" vertical="center" wrapText="1"/>
      <protection locked="0"/>
    </xf>
    <xf numFmtId="0" fontId="12" fillId="0" borderId="0" xfId="3" applyFont="1" applyFill="1" applyBorder="1" applyAlignment="1">
      <alignment horizontal="left" vertical="center" wrapText="1"/>
    </xf>
    <xf numFmtId="0" fontId="13" fillId="0" borderId="0" xfId="4" applyFont="1" applyFill="1" applyBorder="1" applyAlignment="1">
      <alignment horizontal="left" vertical="center" wrapText="1"/>
    </xf>
    <xf numFmtId="0" fontId="12" fillId="0" borderId="0" xfId="4" applyFont="1" applyFill="1" applyBorder="1" applyAlignment="1">
      <alignment horizontal="left" vertical="center" wrapText="1"/>
    </xf>
    <xf numFmtId="178" fontId="11" fillId="0" borderId="0" xfId="1" applyNumberFormat="1" applyFont="1" applyFill="1" applyBorder="1" applyAlignment="1" applyProtection="1">
      <alignment horizontal="center" vertical="center"/>
      <protection locked="0"/>
    </xf>
    <xf numFmtId="0" fontId="13" fillId="0" borderId="0" xfId="1" applyFont="1" applyFill="1" applyBorder="1" applyAlignment="1">
      <alignment horizontal="left" vertical="center" wrapText="1"/>
    </xf>
    <xf numFmtId="0" fontId="13" fillId="0" borderId="0" xfId="3" applyFont="1" applyFill="1" applyBorder="1" applyAlignment="1">
      <alignment horizontal="left" vertical="center" wrapText="1"/>
    </xf>
    <xf numFmtId="0" fontId="14" fillId="0" borderId="0" xfId="3" applyFont="1" applyFill="1" applyBorder="1" applyAlignment="1" applyProtection="1">
      <alignment horizontal="left" vertical="center" wrapText="1"/>
      <protection locked="0"/>
    </xf>
    <xf numFmtId="178" fontId="4" fillId="0" borderId="0" xfId="3" applyNumberFormat="1" applyFont="1" applyFill="1" applyBorder="1" applyAlignment="1" applyProtection="1">
      <alignment horizontal="center" vertical="center"/>
      <protection locked="0"/>
    </xf>
    <xf numFmtId="0" fontId="8" fillId="0" borderId="0" xfId="1" applyFont="1" applyFill="1" applyBorder="1" applyAlignment="1">
      <alignment horizontal="left" vertical="center" wrapText="1"/>
    </xf>
    <xf numFmtId="0" fontId="16" fillId="0" borderId="0" xfId="1" applyFont="1" applyFill="1" applyBorder="1" applyAlignment="1" applyProtection="1">
      <alignment horizontal="left" vertical="center" wrapText="1"/>
      <protection locked="0"/>
    </xf>
    <xf numFmtId="178" fontId="16" fillId="0" borderId="0" xfId="1" applyNumberFormat="1" applyFont="1" applyFill="1" applyBorder="1" applyAlignment="1" applyProtection="1">
      <alignment horizontal="left" vertical="center"/>
      <protection locked="0"/>
    </xf>
    <xf numFmtId="0" fontId="17" fillId="0" borderId="0" xfId="1" applyFont="1" applyFill="1" applyBorder="1" applyAlignment="1" applyProtection="1">
      <alignment horizontal="left" vertical="center" wrapText="1"/>
      <protection locked="0"/>
    </xf>
    <xf numFmtId="0" fontId="18" fillId="0" borderId="0" xfId="1" applyFont="1" applyFill="1" applyBorder="1" applyAlignment="1" applyProtection="1">
      <alignment horizontal="left" vertical="center" wrapText="1"/>
      <protection locked="0"/>
    </xf>
    <xf numFmtId="0" fontId="19" fillId="0" borderId="0" xfId="1" applyFont="1" applyFill="1" applyBorder="1" applyAlignment="1" applyProtection="1">
      <alignment horizontal="left" vertical="center" wrapText="1"/>
      <protection locked="0"/>
    </xf>
    <xf numFmtId="0" fontId="8" fillId="0" borderId="0" xfId="5" applyFont="1" applyFill="1" applyBorder="1" applyAlignment="1" applyProtection="1">
      <alignment horizontal="left" vertical="center" wrapText="1"/>
      <protection locked="0"/>
    </xf>
    <xf numFmtId="178" fontId="11" fillId="0" borderId="0" xfId="0" applyNumberFormat="1" applyFont="1" applyFill="1" applyBorder="1" applyAlignment="1" applyProtection="1">
      <alignment horizontal="center" vertical="center"/>
      <protection locked="0"/>
    </xf>
    <xf numFmtId="178" fontId="4" fillId="0" borderId="0" xfId="1" applyNumberFormat="1" applyFill="1" applyBorder="1" applyAlignment="1" applyProtection="1">
      <alignment horizontal="right" vertical="center"/>
      <protection locked="0"/>
    </xf>
    <xf numFmtId="0" fontId="4" fillId="0" borderId="0" xfId="1" applyFont="1" applyFill="1" applyBorder="1" applyAlignment="1" applyProtection="1">
      <alignment horizontal="left" vertical="center" wrapText="1"/>
      <protection locked="0"/>
    </xf>
    <xf numFmtId="178" fontId="15" fillId="0" borderId="0" xfId="1" applyNumberFormat="1" applyFont="1" applyFill="1" applyBorder="1" applyAlignment="1" applyProtection="1">
      <alignment horizontal="right" vertical="center"/>
      <protection locked="0"/>
    </xf>
    <xf numFmtId="0" fontId="15" fillId="0" borderId="0" xfId="1" applyFont="1" applyFill="1" applyBorder="1" applyAlignment="1" applyProtection="1">
      <alignment horizontal="left" vertical="center" wrapText="1"/>
      <protection locked="0"/>
    </xf>
    <xf numFmtId="0" fontId="62" fillId="0" borderId="0" xfId="0" applyFont="1" applyFill="1" applyAlignment="1" applyProtection="1">
      <alignment vertical="center" wrapText="1" shrinkToFit="1"/>
    </xf>
    <xf numFmtId="177" fontId="62" fillId="0" borderId="0" xfId="0" applyNumberFormat="1" applyFont="1" applyFill="1" applyAlignment="1" applyProtection="1">
      <alignment horizontal="right" vertical="center" shrinkToFit="1"/>
    </xf>
    <xf numFmtId="177" fontId="62" fillId="0" borderId="0" xfId="0" applyNumberFormat="1" applyFont="1" applyFill="1" applyBorder="1" applyAlignment="1" applyProtection="1">
      <alignment horizontal="center" vertical="center" shrinkToFit="1"/>
    </xf>
    <xf numFmtId="177" fontId="62" fillId="0" borderId="0" xfId="0" applyNumberFormat="1" applyFont="1" applyFill="1" applyAlignment="1" applyProtection="1">
      <alignment horizontal="right" vertical="center"/>
    </xf>
    <xf numFmtId="0" fontId="62" fillId="0" borderId="0" xfId="0" applyFont="1" applyFill="1" applyAlignment="1" applyProtection="1">
      <alignment horizontal="left" vertical="center" shrinkToFit="1"/>
    </xf>
    <xf numFmtId="0" fontId="62" fillId="0" borderId="0" xfId="0" applyFont="1" applyFill="1" applyAlignment="1" applyProtection="1">
      <alignment vertical="center" shrinkToFit="1"/>
    </xf>
    <xf numFmtId="176" fontId="62" fillId="0" borderId="0" xfId="0" applyNumberFormat="1" applyFont="1" applyFill="1" applyAlignment="1" applyProtection="1">
      <alignment horizontal="right" vertical="center" shrinkToFit="1"/>
    </xf>
    <xf numFmtId="0" fontId="62" fillId="0" borderId="0" xfId="0" applyNumberFormat="1" applyFont="1" applyFill="1" applyAlignment="1" applyProtection="1">
      <alignment horizontal="center" vertical="center" shrinkToFit="1"/>
    </xf>
    <xf numFmtId="0" fontId="62" fillId="0" borderId="0" xfId="0" applyFont="1" applyFill="1" applyAlignment="1" applyProtection="1">
      <alignment horizontal="left" vertical="center"/>
    </xf>
    <xf numFmtId="176" fontId="62" fillId="0" borderId="0" xfId="0" applyNumberFormat="1" applyFont="1" applyFill="1" applyAlignment="1" applyProtection="1">
      <alignment horizontal="right" vertical="center"/>
    </xf>
    <xf numFmtId="0" fontId="62" fillId="0" borderId="0" xfId="0" applyNumberFormat="1" applyFont="1" applyFill="1" applyAlignment="1" applyProtection="1">
      <alignment horizontal="center" vertical="center"/>
    </xf>
    <xf numFmtId="0" fontId="62" fillId="0" borderId="0" xfId="0" applyFont="1" applyFill="1" applyAlignment="1" applyProtection="1">
      <alignment horizontal="center" vertical="center"/>
    </xf>
    <xf numFmtId="0" fontId="62" fillId="0" borderId="0" xfId="0" applyFont="1" applyFill="1" applyAlignment="1" applyProtection="1">
      <alignment horizontal="center" vertical="center" wrapText="1"/>
    </xf>
    <xf numFmtId="0" fontId="62" fillId="0" borderId="27" xfId="1" applyFont="1" applyBorder="1" applyAlignment="1" applyProtection="1">
      <alignment horizontal="left" vertical="center" wrapText="1"/>
      <protection locked="0"/>
    </xf>
    <xf numFmtId="178" fontId="62" fillId="0" borderId="27" xfId="1" applyNumberFormat="1" applyFont="1" applyBorder="1" applyAlignment="1" applyProtection="1">
      <alignment horizontal="left" vertical="center" wrapText="1"/>
      <protection locked="0"/>
    </xf>
    <xf numFmtId="0" fontId="64" fillId="0" borderId="27" xfId="1" applyFont="1" applyBorder="1" applyAlignment="1" applyProtection="1">
      <alignment horizontal="center" vertical="center" wrapText="1"/>
    </xf>
    <xf numFmtId="177" fontId="62" fillId="0" borderId="28" xfId="2" applyNumberFormat="1" applyFont="1" applyFill="1" applyBorder="1" applyAlignment="1" applyProtection="1">
      <alignment horizontal="right" vertical="center"/>
      <protection locked="0"/>
    </xf>
    <xf numFmtId="177" fontId="62" fillId="0" borderId="29" xfId="2" applyNumberFormat="1" applyFont="1" applyFill="1" applyBorder="1" applyAlignment="1" applyProtection="1">
      <alignment horizontal="center" vertical="center"/>
    </xf>
    <xf numFmtId="0" fontId="62" fillId="0" borderId="0" xfId="2" applyNumberFormat="1" applyFont="1" applyFill="1" applyBorder="1" applyAlignment="1" applyProtection="1">
      <alignment horizontal="center" vertical="center"/>
    </xf>
    <xf numFmtId="177" fontId="62" fillId="0" borderId="0" xfId="2" applyNumberFormat="1" applyFont="1" applyFill="1" applyBorder="1" applyAlignment="1" applyProtection="1">
      <alignment horizontal="right" vertical="center"/>
    </xf>
    <xf numFmtId="177" fontId="62" fillId="0" borderId="0" xfId="2" applyNumberFormat="1" applyFont="1" applyFill="1" applyBorder="1" applyAlignment="1" applyProtection="1">
      <alignment horizontal="center" vertical="center"/>
    </xf>
    <xf numFmtId="0" fontId="0" fillId="0" borderId="0" xfId="0" applyFill="1" applyBorder="1" applyAlignment="1">
      <alignment horizontal="center" vertical="center" shrinkToFit="1"/>
    </xf>
    <xf numFmtId="177" fontId="62" fillId="0" borderId="0" xfId="0" applyNumberFormat="1" applyFont="1" applyFill="1" applyAlignment="1" applyProtection="1">
      <alignment horizontal="center" vertical="center" shrinkToFit="1"/>
    </xf>
    <xf numFmtId="0" fontId="0" fillId="0" borderId="0" xfId="0"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177" fontId="62" fillId="0" borderId="28" xfId="2" applyNumberFormat="1" applyFont="1" applyFill="1" applyBorder="1" applyAlignment="1" applyProtection="1">
      <alignment horizontal="right" vertical="center"/>
    </xf>
    <xf numFmtId="176" fontId="64" fillId="0" borderId="27" xfId="1" applyNumberFormat="1" applyFont="1" applyBorder="1" applyAlignment="1" applyProtection="1">
      <alignment horizontal="left" vertical="center" shrinkToFit="1"/>
      <protection locked="0"/>
    </xf>
    <xf numFmtId="176" fontId="64" fillId="0" borderId="27" xfId="2" applyNumberFormat="1" applyFont="1" applyFill="1" applyBorder="1" applyAlignment="1" applyProtection="1">
      <alignment horizontal="right" vertical="center" shrinkToFit="1"/>
      <protection locked="0"/>
    </xf>
    <xf numFmtId="0" fontId="61" fillId="0" borderId="0" xfId="0" applyFont="1" applyFill="1" applyAlignment="1" applyProtection="1">
      <alignment shrinkToFit="1"/>
    </xf>
    <xf numFmtId="0" fontId="61" fillId="0" borderId="0" xfId="0" applyFont="1" applyFill="1" applyAlignment="1" applyProtection="1"/>
    <xf numFmtId="0" fontId="62" fillId="0" borderId="35" xfId="0" applyFont="1" applyFill="1" applyBorder="1" applyAlignment="1" applyProtection="1">
      <alignment vertical="center"/>
    </xf>
    <xf numFmtId="176" fontId="62" fillId="0" borderId="27" xfId="2" applyNumberFormat="1" applyFont="1" applyFill="1" applyBorder="1" applyAlignment="1" applyProtection="1">
      <alignment horizontal="center" vertical="center"/>
      <protection locked="0"/>
    </xf>
    <xf numFmtId="0" fontId="61" fillId="0" borderId="0" xfId="0" applyFont="1" applyProtection="1">
      <alignment vertical="center"/>
    </xf>
    <xf numFmtId="0" fontId="61" fillId="0" borderId="0" xfId="0" applyFont="1" applyAlignment="1" applyProtection="1">
      <alignment horizontal="distributed" vertical="center"/>
    </xf>
    <xf numFmtId="0" fontId="61" fillId="0" borderId="0" xfId="0" applyFont="1" applyAlignment="1" applyProtection="1">
      <alignment vertical="top"/>
    </xf>
    <xf numFmtId="0" fontId="61" fillId="0" borderId="0" xfId="0" applyFont="1" applyAlignment="1" applyProtection="1">
      <alignment vertical="top" wrapText="1"/>
    </xf>
    <xf numFmtId="0" fontId="61" fillId="0" borderId="0" xfId="0" applyFont="1" applyAlignment="1" applyProtection="1">
      <alignment horizontal="center" vertical="center"/>
    </xf>
    <xf numFmtId="0" fontId="61" fillId="0" borderId="0" xfId="0" applyFont="1" applyAlignment="1" applyProtection="1">
      <alignment horizontal="left" vertical="top" wrapText="1"/>
    </xf>
    <xf numFmtId="0" fontId="61" fillId="0" borderId="9" xfId="0" applyFont="1" applyBorder="1" applyAlignment="1" applyProtection="1">
      <alignment horizontal="center" vertical="center"/>
    </xf>
    <xf numFmtId="0" fontId="61" fillId="0" borderId="0" xfId="0" applyFont="1" applyAlignment="1" applyProtection="1">
      <alignment horizontal="distributed" vertical="top"/>
    </xf>
    <xf numFmtId="0" fontId="61" fillId="0" borderId="0" xfId="0" applyFont="1" applyAlignment="1" applyProtection="1">
      <alignment vertical="center"/>
    </xf>
    <xf numFmtId="0" fontId="61" fillId="0" borderId="9" xfId="0" applyFont="1" applyBorder="1" applyProtection="1">
      <alignment vertical="center"/>
    </xf>
    <xf numFmtId="0" fontId="0" fillId="0" borderId="0" xfId="0" applyFill="1" applyAlignment="1" applyProtection="1">
      <alignment horizontal="center" vertical="center"/>
    </xf>
    <xf numFmtId="0" fontId="0" fillId="0" borderId="0" xfId="0" applyFill="1" applyProtection="1">
      <alignment vertical="center"/>
    </xf>
    <xf numFmtId="0" fontId="0" fillId="0" borderId="33" xfId="0" applyFill="1" applyBorder="1" applyAlignment="1" applyProtection="1">
      <alignment horizontal="center" vertical="center"/>
    </xf>
    <xf numFmtId="0" fontId="62" fillId="0" borderId="27" xfId="1" applyFont="1" applyBorder="1" applyAlignment="1" applyProtection="1">
      <alignment horizontal="left" vertical="center" wrapText="1"/>
    </xf>
    <xf numFmtId="176" fontId="62" fillId="0" borderId="27" xfId="1" applyNumberFormat="1" applyFont="1" applyBorder="1" applyAlignment="1" applyProtection="1">
      <alignment horizontal="left" vertical="center" wrapText="1"/>
    </xf>
    <xf numFmtId="176" fontId="64" fillId="0" borderId="27" xfId="2" applyNumberFormat="1" applyFont="1" applyFill="1" applyBorder="1" applyAlignment="1" applyProtection="1">
      <alignment horizontal="right" vertical="center" shrinkToFit="1"/>
    </xf>
    <xf numFmtId="179" fontId="64" fillId="0" borderId="27" xfId="2" applyNumberFormat="1" applyFont="1" applyFill="1" applyBorder="1" applyAlignment="1" applyProtection="1">
      <alignment horizontal="right" vertical="center" shrinkToFit="1"/>
    </xf>
    <xf numFmtId="0" fontId="0" fillId="0" borderId="29" xfId="0" applyFill="1" applyBorder="1" applyAlignment="1" applyProtection="1">
      <alignment horizontal="center" vertical="center"/>
    </xf>
    <xf numFmtId="0" fontId="6" fillId="0" borderId="0" xfId="0" applyFont="1" applyFill="1" applyBorder="1" applyProtection="1">
      <alignment vertical="center"/>
    </xf>
    <xf numFmtId="0" fontId="62" fillId="0" borderId="0" xfId="1" applyFont="1" applyFill="1" applyBorder="1" applyAlignment="1" applyProtection="1">
      <alignment horizontal="left" vertical="center" wrapText="1"/>
    </xf>
    <xf numFmtId="178" fontId="62" fillId="0" borderId="0" xfId="1" applyNumberFormat="1" applyFont="1" applyFill="1" applyBorder="1" applyAlignment="1" applyProtection="1">
      <alignment horizontal="left" vertical="center"/>
    </xf>
    <xf numFmtId="0" fontId="64" fillId="0" borderId="0" xfId="1" applyFont="1" applyFill="1" applyBorder="1" applyAlignment="1" applyProtection="1">
      <alignment horizontal="left" vertical="center" wrapText="1"/>
    </xf>
    <xf numFmtId="0" fontId="0" fillId="0" borderId="0" xfId="0" applyFill="1" applyBorder="1" applyProtection="1">
      <alignment vertical="center"/>
    </xf>
    <xf numFmtId="0" fontId="4" fillId="0" borderId="0" xfId="1" applyFill="1" applyBorder="1" applyAlignment="1" applyProtection="1">
      <alignment horizontal="left" vertical="center"/>
    </xf>
    <xf numFmtId="178" fontId="4" fillId="0" borderId="0" xfId="1" applyNumberFormat="1" applyFill="1" applyBorder="1" applyAlignment="1" applyProtection="1">
      <alignment horizontal="left" vertical="center"/>
    </xf>
    <xf numFmtId="0" fontId="4" fillId="0" borderId="0" xfId="1" applyFill="1" applyBorder="1" applyAlignment="1" applyProtection="1">
      <alignment horizontal="left" vertical="center" wrapText="1"/>
    </xf>
    <xf numFmtId="0" fontId="5" fillId="0" borderId="0" xfId="1" applyFont="1" applyFill="1" applyBorder="1" applyAlignment="1" applyProtection="1">
      <alignment horizontal="left" vertical="center" wrapText="1"/>
    </xf>
    <xf numFmtId="0" fontId="0" fillId="0" borderId="0" xfId="0" applyFill="1" applyBorder="1" applyAlignment="1" applyProtection="1">
      <alignment horizontal="center" vertical="center"/>
    </xf>
    <xf numFmtId="3" fontId="64" fillId="0" borderId="27" xfId="2" applyNumberFormat="1" applyFont="1" applyFill="1" applyBorder="1" applyAlignment="1" applyProtection="1">
      <alignment horizontal="right" vertical="center" shrinkToFit="1"/>
    </xf>
    <xf numFmtId="0" fontId="62" fillId="0" borderId="0" xfId="0" applyFont="1" applyFill="1" applyBorder="1" applyAlignment="1" applyProtection="1">
      <alignment horizontal="center" vertical="center"/>
    </xf>
    <xf numFmtId="0" fontId="65" fillId="0" borderId="0" xfId="38920" applyFont="1" applyProtection="1">
      <alignment vertical="center"/>
    </xf>
    <xf numFmtId="0" fontId="0" fillId="0" borderId="0" xfId="0" applyFill="1" applyAlignment="1" applyProtection="1">
      <alignment vertical="center" shrinkToFit="1"/>
    </xf>
    <xf numFmtId="0" fontId="0" fillId="0" borderId="0" xfId="0" applyFill="1" applyBorder="1" applyAlignment="1" applyProtection="1">
      <alignment vertical="center" shrinkToFit="1"/>
    </xf>
    <xf numFmtId="176" fontId="0" fillId="0" borderId="0" xfId="0" applyNumberFormat="1" applyFill="1" applyAlignment="1" applyProtection="1">
      <alignment horizontal="center" vertical="center"/>
    </xf>
    <xf numFmtId="177" fontId="0" fillId="0" borderId="0" xfId="0" applyNumberFormat="1" applyFill="1" applyAlignment="1" applyProtection="1">
      <alignment horizontal="center" vertical="center"/>
    </xf>
    <xf numFmtId="0" fontId="0" fillId="0" borderId="0" xfId="0" applyFill="1" applyAlignment="1" applyProtection="1">
      <alignment horizontal="left" vertical="center"/>
    </xf>
    <xf numFmtId="0" fontId="0" fillId="0" borderId="0" xfId="0" applyFill="1" applyBorder="1" applyAlignment="1" applyProtection="1">
      <alignment horizontal="right" vertical="center"/>
    </xf>
    <xf numFmtId="56" fontId="0" fillId="0" borderId="0" xfId="0" applyNumberFormat="1" applyFill="1" applyProtection="1">
      <alignment vertical="center"/>
    </xf>
    <xf numFmtId="0" fontId="0" fillId="0" borderId="0" xfId="0" applyFill="1" applyAlignment="1" applyProtection="1">
      <alignment vertical="center"/>
    </xf>
    <xf numFmtId="0" fontId="0" fillId="2" borderId="0" xfId="0" applyFill="1" applyProtection="1">
      <alignment vertical="center"/>
    </xf>
    <xf numFmtId="0" fontId="0" fillId="3" borderId="0" xfId="0" applyFill="1" applyProtection="1">
      <alignment vertical="center"/>
    </xf>
    <xf numFmtId="0" fontId="0" fillId="0" borderId="0" xfId="0" applyFill="1" applyBorder="1" applyAlignment="1" applyProtection="1">
      <alignment vertical="center"/>
    </xf>
    <xf numFmtId="56" fontId="0" fillId="0" borderId="0" xfId="0" applyNumberFormat="1" applyFill="1" applyBorder="1" applyProtection="1">
      <alignment vertical="center"/>
    </xf>
    <xf numFmtId="0" fontId="11" fillId="0" borderId="0" xfId="3" applyFill="1" applyBorder="1" applyAlignment="1" applyProtection="1">
      <alignment vertical="center"/>
    </xf>
    <xf numFmtId="178" fontId="11" fillId="0" borderId="0" xfId="3" applyNumberFormat="1" applyFill="1" applyBorder="1" applyAlignment="1" applyProtection="1">
      <alignment horizontal="right" vertical="center"/>
    </xf>
    <xf numFmtId="0" fontId="0" fillId="0" borderId="0" xfId="0" applyFill="1" applyBorder="1" applyAlignment="1" applyProtection="1">
      <alignment vertical="center" wrapText="1"/>
    </xf>
    <xf numFmtId="178" fontId="4" fillId="0" borderId="0" xfId="1" applyNumberFormat="1" applyFill="1" applyBorder="1" applyAlignment="1" applyProtection="1">
      <alignment horizontal="right" vertical="center"/>
    </xf>
    <xf numFmtId="0" fontId="4" fillId="0" borderId="0" xfId="1" applyFont="1" applyFill="1" applyBorder="1" applyAlignment="1" applyProtection="1">
      <alignment horizontal="left" vertical="center" wrapText="1"/>
    </xf>
    <xf numFmtId="178" fontId="15" fillId="0" borderId="0" xfId="1" applyNumberFormat="1" applyFont="1" applyFill="1" applyBorder="1" applyAlignment="1" applyProtection="1">
      <alignment horizontal="right" vertical="center"/>
    </xf>
    <xf numFmtId="0" fontId="15" fillId="0" borderId="0" xfId="1" applyFont="1" applyFill="1" applyBorder="1" applyAlignment="1" applyProtection="1">
      <alignment horizontal="left" vertical="center" wrapText="1"/>
    </xf>
    <xf numFmtId="0" fontId="0" fillId="0" borderId="0" xfId="3" applyFont="1" applyFill="1" applyBorder="1" applyAlignment="1" applyProtection="1">
      <alignment horizontal="left" vertical="center" wrapText="1"/>
    </xf>
    <xf numFmtId="178" fontId="0" fillId="0" borderId="0" xfId="3" applyNumberFormat="1" applyFont="1" applyFill="1" applyBorder="1" applyAlignment="1" applyProtection="1">
      <alignment horizontal="center" vertical="center"/>
    </xf>
    <xf numFmtId="178" fontId="11" fillId="0" borderId="0" xfId="3" applyNumberFormat="1" applyFill="1" applyBorder="1" applyAlignment="1" applyProtection="1">
      <alignment horizontal="center" vertical="center"/>
    </xf>
    <xf numFmtId="0" fontId="20" fillId="0" borderId="0" xfId="3" applyFont="1" applyFill="1" applyBorder="1" applyAlignment="1" applyProtection="1">
      <alignment horizontal="left" vertical="center" wrapText="1"/>
    </xf>
    <xf numFmtId="178" fontId="11" fillId="0" borderId="0" xfId="3" applyNumberFormat="1" applyFont="1" applyFill="1" applyBorder="1" applyAlignment="1" applyProtection="1">
      <alignment horizontal="center" vertical="center"/>
    </xf>
    <xf numFmtId="0" fontId="12" fillId="0" borderId="0" xfId="3"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178" fontId="0" fillId="0" borderId="0" xfId="0" applyNumberFormat="1" applyFill="1" applyBorder="1" applyAlignment="1" applyProtection="1">
      <alignment horizontal="right" vertical="center"/>
    </xf>
    <xf numFmtId="0" fontId="11" fillId="0" borderId="0" xfId="3" applyFill="1" applyBorder="1" applyAlignment="1" applyProtection="1">
      <alignment horizontal="left" vertical="center" wrapText="1"/>
    </xf>
    <xf numFmtId="178" fontId="0" fillId="0" borderId="0" xfId="0" applyNumberFormat="1" applyFill="1" applyBorder="1" applyAlignment="1" applyProtection="1">
      <alignment horizontal="left" vertical="center"/>
    </xf>
    <xf numFmtId="0" fontId="0" fillId="0" borderId="0" xfId="0" applyFont="1" applyFill="1" applyBorder="1" applyAlignment="1" applyProtection="1">
      <alignment horizontal="left" vertical="center" wrapText="1"/>
    </xf>
    <xf numFmtId="178" fontId="0" fillId="0" borderId="0" xfId="0" applyNumberFormat="1" applyFill="1" applyBorder="1" applyAlignment="1" applyProtection="1">
      <alignment horizontal="center" vertical="center"/>
    </xf>
    <xf numFmtId="0" fontId="0" fillId="0" borderId="0" xfId="0" applyFill="1" applyBorder="1" applyAlignment="1" applyProtection="1">
      <alignment horizontal="left" vertical="center" wrapText="1" shrinkToFit="1"/>
    </xf>
    <xf numFmtId="178" fontId="0" fillId="0" borderId="0" xfId="0" applyNumberFormat="1" applyFill="1" applyBorder="1" applyAlignment="1" applyProtection="1">
      <alignment horizontal="right" vertical="center" shrinkToFit="1"/>
    </xf>
    <xf numFmtId="0" fontId="0" fillId="0" borderId="0" xfId="0" applyFill="1" applyBorder="1" applyAlignment="1" applyProtection="1">
      <alignment horizontal="center" vertical="center" shrinkToFit="1"/>
    </xf>
    <xf numFmtId="177" fontId="0" fillId="0" borderId="0" xfId="0" applyNumberFormat="1" applyFill="1" applyBorder="1" applyAlignment="1" applyProtection="1">
      <alignment horizontal="right" vertical="center"/>
    </xf>
    <xf numFmtId="0" fontId="0" fillId="0" borderId="0" xfId="0" applyFill="1" applyBorder="1" applyAlignment="1" applyProtection="1">
      <alignment horizontal="left" vertical="center"/>
    </xf>
    <xf numFmtId="176" fontId="0" fillId="0" borderId="0" xfId="0" applyNumberFormat="1" applyFill="1" applyBorder="1" applyAlignment="1" applyProtection="1">
      <alignment horizontal="right" vertical="center" shrinkToFit="1"/>
    </xf>
    <xf numFmtId="0" fontId="0" fillId="0" borderId="0" xfId="0" applyNumberFormat="1" applyFill="1" applyBorder="1" applyAlignment="1" applyProtection="1">
      <alignment horizontal="center" vertical="center" shrinkToFit="1"/>
    </xf>
    <xf numFmtId="0" fontId="0" fillId="0" borderId="0" xfId="0" applyFill="1" applyBorder="1" applyAlignment="1" applyProtection="1">
      <alignment vertical="center" wrapText="1" shrinkToFit="1"/>
    </xf>
    <xf numFmtId="177" fontId="0" fillId="0" borderId="0" xfId="0" applyNumberFormat="1" applyFill="1" applyBorder="1" applyAlignment="1" applyProtection="1">
      <alignment horizontal="center" vertical="center" shrinkToFit="1"/>
    </xf>
    <xf numFmtId="176" fontId="0" fillId="0" borderId="0" xfId="0" applyNumberFormat="1" applyFill="1" applyAlignment="1" applyProtection="1">
      <alignment horizontal="right" vertical="center" shrinkToFit="1"/>
    </xf>
    <xf numFmtId="0" fontId="0" fillId="0" borderId="0" xfId="0" applyNumberFormat="1" applyFill="1" applyAlignment="1" applyProtection="1">
      <alignment horizontal="center" vertical="center" shrinkToFit="1"/>
    </xf>
    <xf numFmtId="0" fontId="0" fillId="0" borderId="0" xfId="0" applyFill="1" applyAlignment="1" applyProtection="1">
      <alignment vertical="center" wrapText="1" shrinkToFit="1"/>
    </xf>
    <xf numFmtId="177" fontId="0" fillId="0" borderId="0" xfId="0" applyNumberFormat="1" applyFill="1" applyAlignment="1" applyProtection="1">
      <alignment horizontal="right" vertical="center" shrinkToFit="1"/>
    </xf>
    <xf numFmtId="177" fontId="0" fillId="0" borderId="0" xfId="0" applyNumberFormat="1" applyFill="1" applyAlignment="1" applyProtection="1">
      <alignment horizontal="right" vertical="center"/>
    </xf>
    <xf numFmtId="0" fontId="0" fillId="0" borderId="0" xfId="0" applyFill="1" applyAlignment="1" applyProtection="1">
      <alignment horizontal="right" vertical="center"/>
    </xf>
    <xf numFmtId="0" fontId="0" fillId="0" borderId="0" xfId="0" applyFill="1" applyAlignment="1" applyProtection="1">
      <alignment horizontal="left" vertical="center" shrinkToFit="1"/>
    </xf>
    <xf numFmtId="0" fontId="0" fillId="0" borderId="0" xfId="0" applyFill="1" applyAlignment="1" applyProtection="1">
      <alignment vertical="center" wrapText="1"/>
    </xf>
    <xf numFmtId="0" fontId="62" fillId="0" borderId="0" xfId="0" applyFont="1" applyFill="1" applyAlignment="1" applyProtection="1">
      <alignment horizontal="left" vertical="center" wrapText="1" shrinkToFit="1"/>
    </xf>
    <xf numFmtId="177" fontId="64" fillId="0" borderId="0" xfId="0" applyNumberFormat="1" applyFont="1" applyFill="1" applyBorder="1" applyAlignment="1" applyProtection="1">
      <alignment horizontal="center" vertical="center" wrapText="1" shrinkToFit="1"/>
    </xf>
    <xf numFmtId="177" fontId="0" fillId="0" borderId="41" xfId="0" applyNumberFormat="1" applyFill="1" applyBorder="1" applyProtection="1">
      <alignment vertical="center"/>
    </xf>
    <xf numFmtId="0" fontId="0" fillId="0" borderId="42" xfId="0" applyFill="1" applyBorder="1" applyAlignment="1" applyProtection="1">
      <alignment horizontal="center" vertical="center"/>
    </xf>
    <xf numFmtId="177" fontId="62" fillId="0" borderId="35" xfId="2" applyNumberFormat="1" applyFont="1" applyFill="1" applyBorder="1" applyAlignment="1" applyProtection="1">
      <alignment horizontal="center" vertical="center"/>
    </xf>
    <xf numFmtId="0" fontId="62" fillId="0" borderId="0" xfId="0" applyFont="1" applyFill="1" applyBorder="1" applyAlignment="1" applyProtection="1">
      <alignment vertical="center"/>
    </xf>
    <xf numFmtId="0" fontId="62" fillId="0" borderId="37" xfId="0" applyFont="1" applyFill="1" applyBorder="1" applyAlignment="1" applyProtection="1">
      <alignment vertical="center"/>
    </xf>
    <xf numFmtId="177" fontId="62" fillId="0" borderId="37" xfId="2" applyNumberFormat="1" applyFont="1" applyFill="1" applyBorder="1" applyAlignment="1" applyProtection="1">
      <alignment horizontal="right" vertical="center"/>
    </xf>
    <xf numFmtId="0" fontId="0" fillId="0" borderId="0" xfId="0" applyFill="1" applyBorder="1" applyAlignment="1" applyProtection="1">
      <alignment horizontal="center" vertical="center"/>
    </xf>
    <xf numFmtId="0" fontId="11" fillId="0" borderId="0" xfId="38920" applyBorder="1">
      <alignment vertical="center"/>
    </xf>
    <xf numFmtId="49" fontId="11" fillId="0" borderId="0" xfId="38920" applyNumberFormat="1" applyBorder="1">
      <alignment vertical="center"/>
    </xf>
    <xf numFmtId="0" fontId="67" fillId="0" borderId="0" xfId="38920" applyFont="1" applyAlignment="1">
      <alignment vertical="center"/>
    </xf>
    <xf numFmtId="0" fontId="13" fillId="0" borderId="0" xfId="38920" applyFont="1" applyBorder="1">
      <alignment vertical="center"/>
    </xf>
    <xf numFmtId="49" fontId="13" fillId="0" borderId="0" xfId="38920" applyNumberFormat="1" applyFont="1" applyBorder="1">
      <alignment vertical="center"/>
    </xf>
    <xf numFmtId="0" fontId="68" fillId="0" borderId="45" xfId="38920" applyFont="1" applyBorder="1">
      <alignment vertical="center"/>
    </xf>
    <xf numFmtId="0" fontId="68" fillId="0" borderId="46" xfId="38920" applyFont="1" applyBorder="1">
      <alignment vertical="center"/>
    </xf>
    <xf numFmtId="0" fontId="68" fillId="0" borderId="47" xfId="38920" applyFont="1" applyBorder="1">
      <alignment vertical="center"/>
    </xf>
    <xf numFmtId="0" fontId="68" fillId="0" borderId="48" xfId="38920" applyFont="1" applyBorder="1">
      <alignment vertical="center"/>
    </xf>
    <xf numFmtId="0" fontId="70" fillId="0" borderId="0" xfId="38920" applyFont="1" applyBorder="1">
      <alignment vertical="center"/>
    </xf>
    <xf numFmtId="0" fontId="67" fillId="0" borderId="0" xfId="38920" applyFont="1" applyBorder="1">
      <alignment vertical="center"/>
    </xf>
    <xf numFmtId="0" fontId="68" fillId="0" borderId="0" xfId="38920" applyFont="1" applyBorder="1">
      <alignment vertical="center"/>
    </xf>
    <xf numFmtId="0" fontId="68" fillId="0" borderId="49" xfId="38920" applyFont="1" applyBorder="1">
      <alignment vertical="center"/>
    </xf>
    <xf numFmtId="0" fontId="70" fillId="0" borderId="0" xfId="38920" applyFont="1" applyAlignment="1">
      <alignment vertical="center"/>
    </xf>
    <xf numFmtId="49" fontId="67" fillId="0" borderId="0" xfId="38920" applyNumberFormat="1" applyFont="1" applyBorder="1">
      <alignment vertical="center"/>
    </xf>
    <xf numFmtId="49" fontId="70" fillId="0" borderId="0" xfId="38920" applyNumberFormat="1" applyFont="1" applyBorder="1">
      <alignment vertical="center"/>
    </xf>
    <xf numFmtId="49" fontId="70" fillId="0" borderId="48" xfId="38920" applyNumberFormat="1" applyFont="1" applyBorder="1" applyAlignment="1">
      <alignment vertical="center" shrinkToFit="1"/>
    </xf>
    <xf numFmtId="0" fontId="11" fillId="0" borderId="0" xfId="38920" applyAlignment="1">
      <alignment vertical="center"/>
    </xf>
    <xf numFmtId="0" fontId="71" fillId="0" borderId="0" xfId="38920" applyFont="1" applyBorder="1">
      <alignment vertical="center"/>
    </xf>
    <xf numFmtId="0" fontId="68" fillId="0" borderId="0" xfId="38920" applyFont="1" applyBorder="1" applyAlignment="1">
      <alignment vertical="center" shrinkToFit="1"/>
    </xf>
    <xf numFmtId="0" fontId="70" fillId="0" borderId="0" xfId="38920" applyFont="1" applyBorder="1" applyAlignment="1">
      <alignment vertical="center" shrinkToFit="1"/>
    </xf>
    <xf numFmtId="0" fontId="72" fillId="0" borderId="0" xfId="38920" applyFont="1" applyBorder="1" applyAlignment="1">
      <alignment horizontal="left" vertical="center"/>
    </xf>
    <xf numFmtId="49" fontId="11" fillId="0" borderId="0" xfId="38920" applyNumberFormat="1" applyBorder="1" applyAlignment="1">
      <alignment horizontal="center" vertical="center"/>
    </xf>
    <xf numFmtId="49" fontId="73" fillId="0" borderId="0" xfId="38920" applyNumberFormat="1" applyFont="1" applyBorder="1" applyAlignment="1">
      <alignment vertical="center" shrinkToFit="1"/>
    </xf>
    <xf numFmtId="0" fontId="11" fillId="0" borderId="0" xfId="38920" applyBorder="1" applyAlignment="1">
      <alignment vertical="center"/>
    </xf>
    <xf numFmtId="0" fontId="12" fillId="0" borderId="0" xfId="38920" applyFont="1" applyBorder="1" applyAlignment="1">
      <alignment vertical="center"/>
    </xf>
    <xf numFmtId="49" fontId="11" fillId="0" borderId="0" xfId="38920" applyNumberFormat="1" applyBorder="1" applyAlignment="1">
      <alignment vertical="center"/>
    </xf>
    <xf numFmtId="49" fontId="11" fillId="0" borderId="68" xfId="38920" applyNumberFormat="1" applyBorder="1">
      <alignment vertical="center"/>
    </xf>
    <xf numFmtId="49" fontId="11" fillId="0" borderId="76" xfId="38920" applyNumberFormat="1" applyBorder="1" applyAlignment="1">
      <alignment vertical="center"/>
    </xf>
    <xf numFmtId="49" fontId="11" fillId="0" borderId="79" xfId="38920" applyNumberFormat="1" applyBorder="1">
      <alignment vertical="center"/>
    </xf>
    <xf numFmtId="0" fontId="11" fillId="0" borderId="86" xfId="38920" applyBorder="1" applyAlignment="1">
      <alignment horizontal="center" vertical="center"/>
    </xf>
    <xf numFmtId="0" fontId="11" fillId="0" borderId="88" xfId="38920" applyBorder="1" applyAlignment="1">
      <alignment horizontal="center" vertical="center"/>
    </xf>
    <xf numFmtId="0" fontId="11" fillId="0" borderId="48" xfId="38920" applyBorder="1" applyAlignment="1">
      <alignment horizontal="center" vertical="center"/>
    </xf>
    <xf numFmtId="0" fontId="11" fillId="0" borderId="37" xfId="38920" applyBorder="1" applyAlignment="1">
      <alignment horizontal="center" vertical="center"/>
    </xf>
    <xf numFmtId="49" fontId="11" fillId="0" borderId="68" xfId="38920" applyNumberFormat="1" applyBorder="1" applyAlignment="1">
      <alignment vertical="center"/>
    </xf>
    <xf numFmtId="0" fontId="11" fillId="0" borderId="72" xfId="38920" applyBorder="1" applyAlignment="1">
      <alignment horizontal="center" vertical="center"/>
    </xf>
    <xf numFmtId="0" fontId="11" fillId="0" borderId="14" xfId="38920" applyBorder="1" applyAlignment="1">
      <alignment horizontal="center" vertical="center"/>
    </xf>
    <xf numFmtId="0" fontId="11" fillId="0" borderId="103" xfId="38920" applyBorder="1" applyAlignment="1">
      <alignment horizontal="center" vertical="center"/>
    </xf>
    <xf numFmtId="0" fontId="11" fillId="0" borderId="104" xfId="38920" applyBorder="1" applyAlignment="1">
      <alignment horizontal="center" vertical="center"/>
    </xf>
    <xf numFmtId="49" fontId="11" fillId="0" borderId="101" xfId="38920" applyNumberFormat="1" applyBorder="1" applyAlignment="1">
      <alignment vertical="center"/>
    </xf>
    <xf numFmtId="49" fontId="11" fillId="0" borderId="105" xfId="38920" applyNumberFormat="1" applyBorder="1">
      <alignment vertical="center"/>
    </xf>
    <xf numFmtId="0" fontId="74" fillId="0" borderId="0" xfId="38920" applyFont="1" applyBorder="1">
      <alignment vertical="center"/>
    </xf>
    <xf numFmtId="0" fontId="13" fillId="0" borderId="53" xfId="38920" applyFont="1" applyBorder="1">
      <alignment vertical="center"/>
    </xf>
    <xf numFmtId="0" fontId="13" fillId="0" borderId="54" xfId="38920" applyFont="1" applyBorder="1">
      <alignment vertical="center"/>
    </xf>
    <xf numFmtId="0" fontId="11" fillId="0" borderId="54" xfId="38920" applyBorder="1">
      <alignment vertical="center"/>
    </xf>
    <xf numFmtId="0" fontId="13" fillId="0" borderId="106" xfId="38920" applyFont="1" applyBorder="1">
      <alignment vertical="center"/>
    </xf>
    <xf numFmtId="0" fontId="13" fillId="0" borderId="107" xfId="38920" applyFont="1" applyBorder="1">
      <alignment vertical="center"/>
    </xf>
    <xf numFmtId="49" fontId="13" fillId="0" borderId="57" xfId="38920" applyNumberFormat="1" applyFont="1" applyBorder="1">
      <alignment vertical="center"/>
    </xf>
    <xf numFmtId="0" fontId="13" fillId="0" borderId="100" xfId="38920" applyFont="1" applyBorder="1">
      <alignment vertical="center"/>
    </xf>
    <xf numFmtId="0" fontId="13" fillId="0" borderId="101" xfId="38920" applyFont="1" applyBorder="1">
      <alignment vertical="center"/>
    </xf>
    <xf numFmtId="0" fontId="11" fillId="0" borderId="101" xfId="38920" applyBorder="1">
      <alignment vertical="center"/>
    </xf>
    <xf numFmtId="0" fontId="13" fillId="0" borderId="108" xfId="38920" applyFont="1" applyBorder="1" applyAlignment="1">
      <alignment vertical="center"/>
    </xf>
    <xf numFmtId="0" fontId="11" fillId="0" borderId="105" xfId="38920" applyBorder="1">
      <alignment vertical="center"/>
    </xf>
    <xf numFmtId="49" fontId="67" fillId="0" borderId="0" xfId="38920" applyNumberFormat="1" applyFont="1" applyBorder="1" applyAlignment="1">
      <alignment vertical="top"/>
    </xf>
    <xf numFmtId="0" fontId="65" fillId="0" borderId="0" xfId="38920" applyFont="1" applyBorder="1" applyAlignment="1">
      <alignment vertical="center"/>
    </xf>
    <xf numFmtId="49" fontId="13" fillId="0" borderId="0" xfId="38920" applyNumberFormat="1" applyFont="1" applyBorder="1" applyAlignment="1">
      <alignment vertical="center"/>
    </xf>
    <xf numFmtId="0" fontId="11" fillId="0" borderId="0" xfId="38920" applyBorder="1" applyAlignment="1">
      <alignment vertical="center" shrinkToFit="1"/>
    </xf>
    <xf numFmtId="0" fontId="11" fillId="0" borderId="117" xfId="38920" applyBorder="1" applyAlignment="1">
      <alignment vertical="center"/>
    </xf>
    <xf numFmtId="0" fontId="11" fillId="0" borderId="64" xfId="38920" applyBorder="1" applyAlignment="1">
      <alignment vertical="center"/>
    </xf>
    <xf numFmtId="0" fontId="11" fillId="0" borderId="94" xfId="38920" applyBorder="1" applyAlignment="1">
      <alignment vertical="center"/>
    </xf>
    <xf numFmtId="0" fontId="11" fillId="0" borderId="37" xfId="38920" applyBorder="1" applyAlignment="1">
      <alignment vertical="center"/>
    </xf>
    <xf numFmtId="0" fontId="13" fillId="0" borderId="67" xfId="38920" applyFont="1" applyBorder="1">
      <alignment vertical="center"/>
    </xf>
    <xf numFmtId="0" fontId="13" fillId="0" borderId="93" xfId="38920" applyFont="1" applyBorder="1">
      <alignment vertical="center"/>
    </xf>
    <xf numFmtId="0" fontId="72" fillId="0" borderId="118" xfId="38920" applyFont="1" applyBorder="1" applyAlignment="1">
      <alignment vertical="center"/>
    </xf>
    <xf numFmtId="0" fontId="72" fillId="0" borderId="76" xfId="38920" applyFont="1" applyBorder="1" applyAlignment="1">
      <alignment vertical="center"/>
    </xf>
    <xf numFmtId="0" fontId="12" fillId="0" borderId="76" xfId="38920" applyFont="1" applyBorder="1" applyAlignment="1">
      <alignment vertical="center"/>
    </xf>
    <xf numFmtId="0" fontId="11" fillId="0" borderId="119" xfId="38920" applyBorder="1">
      <alignment vertical="center"/>
    </xf>
    <xf numFmtId="0" fontId="11" fillId="0" borderId="118" xfId="38920" applyBorder="1" applyAlignment="1">
      <alignment vertical="center"/>
    </xf>
    <xf numFmtId="0" fontId="11" fillId="0" borderId="77" xfId="38920" applyBorder="1" applyAlignment="1">
      <alignment vertical="center"/>
    </xf>
    <xf numFmtId="0" fontId="70" fillId="0" borderId="94" xfId="38920" applyFont="1" applyBorder="1" applyAlignment="1">
      <alignment vertical="center"/>
    </xf>
    <xf numFmtId="0" fontId="79" fillId="0" borderId="0" xfId="38920" applyFont="1" applyBorder="1" applyAlignment="1">
      <alignment horizontal="center" vertical="center"/>
    </xf>
    <xf numFmtId="0" fontId="70" fillId="0" borderId="93" xfId="38920" applyFont="1" applyBorder="1" applyAlignment="1">
      <alignment vertical="center"/>
    </xf>
    <xf numFmtId="0" fontId="79" fillId="0" borderId="76" xfId="38920" applyFont="1" applyBorder="1" applyAlignment="1">
      <alignment horizontal="center" vertical="center"/>
    </xf>
    <xf numFmtId="0" fontId="11" fillId="0" borderId="94" xfId="38920" applyBorder="1" applyAlignment="1">
      <alignment vertical="center" shrinkToFit="1"/>
    </xf>
    <xf numFmtId="49" fontId="13" fillId="0" borderId="0" xfId="38920" applyNumberFormat="1" applyFont="1" applyBorder="1" applyAlignment="1">
      <alignment vertical="center" shrinkToFit="1"/>
    </xf>
    <xf numFmtId="0" fontId="11" fillId="0" borderId="0" xfId="38920" applyBorder="1" applyAlignment="1">
      <alignment horizontal="center" vertical="center" shrinkToFit="1"/>
    </xf>
    <xf numFmtId="0" fontId="11" fillId="0" borderId="73" xfId="38920" applyBorder="1" applyAlignment="1">
      <alignment horizontal="center" vertical="center" shrinkToFit="1"/>
    </xf>
    <xf numFmtId="0" fontId="11" fillId="0" borderId="76" xfId="38920" applyBorder="1" applyAlignment="1">
      <alignment horizontal="center" vertical="center" shrinkToFit="1"/>
    </xf>
    <xf numFmtId="0" fontId="11" fillId="0" borderId="119" xfId="38920" applyBorder="1" applyAlignment="1">
      <alignment horizontal="center" vertical="center" shrinkToFit="1"/>
    </xf>
    <xf numFmtId="0" fontId="77" fillId="0" borderId="0" xfId="38920" applyFont="1" applyBorder="1" applyAlignment="1">
      <alignment vertical="center"/>
    </xf>
    <xf numFmtId="0" fontId="76" fillId="0" borderId="0" xfId="38920" applyFont="1" applyAlignment="1">
      <alignment horizontal="distributed" vertical="center"/>
    </xf>
    <xf numFmtId="0" fontId="13" fillId="0" borderId="0" xfId="38920" applyFont="1" applyBorder="1" applyAlignment="1">
      <alignment vertical="center"/>
    </xf>
    <xf numFmtId="0" fontId="13" fillId="0" borderId="69" xfId="38920" applyFont="1" applyBorder="1" applyAlignment="1">
      <alignment vertical="center"/>
    </xf>
    <xf numFmtId="0" fontId="13" fillId="0" borderId="11" xfId="38920" applyFont="1" applyBorder="1" applyAlignment="1">
      <alignment vertical="center"/>
    </xf>
    <xf numFmtId="0" fontId="70" fillId="0" borderId="123" xfId="38920" applyFont="1" applyBorder="1" applyAlignment="1">
      <alignment vertical="center"/>
    </xf>
    <xf numFmtId="0" fontId="11" fillId="0" borderId="99" xfId="38920" applyBorder="1" applyAlignment="1">
      <alignment vertical="center"/>
    </xf>
    <xf numFmtId="49" fontId="80" fillId="0" borderId="11" xfId="38920" applyNumberFormat="1" applyFont="1" applyBorder="1" applyAlignment="1">
      <alignment vertical="center"/>
    </xf>
    <xf numFmtId="0" fontId="11" fillId="0" borderId="0" xfId="38920" applyFont="1" applyBorder="1" applyAlignment="1">
      <alignment vertical="center"/>
    </xf>
    <xf numFmtId="0" fontId="11" fillId="0" borderId="49" xfId="38920" applyBorder="1" applyAlignment="1">
      <alignment vertical="center"/>
    </xf>
    <xf numFmtId="0" fontId="11" fillId="0" borderId="51" xfId="38920" applyBorder="1">
      <alignment vertical="center"/>
    </xf>
    <xf numFmtId="0" fontId="13" fillId="0" borderId="51" xfId="38920" applyFont="1" applyBorder="1">
      <alignment vertical="center"/>
    </xf>
    <xf numFmtId="0" fontId="70" fillId="0" borderId="46" xfId="38920" applyFont="1" applyBorder="1" applyAlignment="1">
      <alignment shrinkToFit="1"/>
    </xf>
    <xf numFmtId="0" fontId="11" fillId="0" borderId="51" xfId="38920" applyFont="1" applyBorder="1" applyAlignment="1">
      <alignment vertical="center"/>
    </xf>
    <xf numFmtId="0" fontId="11" fillId="0" borderId="46" xfId="38920" applyBorder="1" applyAlignment="1">
      <alignment vertical="center"/>
    </xf>
    <xf numFmtId="0" fontId="11" fillId="0" borderId="47" xfId="38920" applyBorder="1" applyAlignment="1">
      <alignment vertical="center"/>
    </xf>
    <xf numFmtId="0" fontId="11" fillId="0" borderId="51" xfId="38920" applyFont="1" applyBorder="1" applyAlignment="1">
      <alignment horizontal="left" vertical="center"/>
    </xf>
    <xf numFmtId="0" fontId="13" fillId="0" borderId="49" xfId="38920" applyFont="1" applyBorder="1" applyAlignment="1">
      <alignment vertical="center"/>
    </xf>
    <xf numFmtId="0" fontId="13" fillId="0" borderId="51" xfId="38920" applyFont="1" applyBorder="1" applyAlignment="1">
      <alignment vertical="center"/>
    </xf>
    <xf numFmtId="0" fontId="11" fillId="0" borderId="51" xfId="38920" applyBorder="1" applyAlignment="1">
      <alignment vertical="center"/>
    </xf>
    <xf numFmtId="0" fontId="13" fillId="0" borderId="52" xfId="38920" applyFont="1" applyBorder="1" applyAlignment="1">
      <alignment vertical="center"/>
    </xf>
    <xf numFmtId="0" fontId="13" fillId="0" borderId="0" xfId="38920" applyFont="1" applyBorder="1" applyAlignment="1">
      <alignment horizontal="center" vertical="center"/>
    </xf>
    <xf numFmtId="0" fontId="11" fillId="0" borderId="0" xfId="38920" applyFont="1" applyBorder="1">
      <alignment vertical="center"/>
    </xf>
    <xf numFmtId="0" fontId="11" fillId="0" borderId="0" xfId="38920" applyBorder="1" applyAlignment="1">
      <alignment horizontal="center" vertical="center"/>
    </xf>
    <xf numFmtId="0" fontId="11" fillId="0" borderId="0" xfId="38920" applyAlignment="1">
      <alignment vertical="center" shrinkToFit="1"/>
    </xf>
    <xf numFmtId="0" fontId="13" fillId="0" borderId="46" xfId="38920" applyFont="1" applyBorder="1" applyAlignment="1">
      <alignment vertical="center"/>
    </xf>
    <xf numFmtId="0" fontId="74" fillId="0" borderId="132" xfId="38920" applyFont="1" applyBorder="1" applyAlignment="1">
      <alignment horizontal="center" vertical="center"/>
    </xf>
    <xf numFmtId="0" fontId="81" fillId="0" borderId="0" xfId="38920" applyFont="1" applyAlignment="1">
      <alignment horizontal="center" vertical="top"/>
    </xf>
    <xf numFmtId="0" fontId="11" fillId="0" borderId="133" xfId="38920" applyBorder="1" applyAlignment="1">
      <alignment vertical="center"/>
    </xf>
    <xf numFmtId="0" fontId="13" fillId="0" borderId="133" xfId="38920" applyFont="1" applyBorder="1" applyAlignment="1">
      <alignment vertical="center"/>
    </xf>
    <xf numFmtId="0" fontId="74" fillId="0" borderId="134" xfId="38920" applyFont="1" applyBorder="1" applyAlignment="1">
      <alignment horizontal="center" vertical="center"/>
    </xf>
    <xf numFmtId="49" fontId="13" fillId="0" borderId="49" xfId="38920" applyNumberFormat="1" applyFont="1" applyBorder="1" applyAlignment="1">
      <alignment vertical="center"/>
    </xf>
    <xf numFmtId="0" fontId="13" fillId="0" borderId="49" xfId="38920" applyFont="1" applyBorder="1" applyAlignment="1">
      <alignment vertical="center" shrinkToFit="1"/>
    </xf>
    <xf numFmtId="0" fontId="11" fillId="0" borderId="0" xfId="38920" applyAlignment="1">
      <alignment horizontal="center" vertical="center"/>
    </xf>
    <xf numFmtId="0" fontId="70" fillId="0" borderId="0" xfId="38920" applyFont="1" applyBorder="1" applyAlignment="1"/>
    <xf numFmtId="0" fontId="11" fillId="0" borderId="0" xfId="38920" applyAlignment="1">
      <alignment vertical="center" shrinkToFit="1"/>
    </xf>
    <xf numFmtId="0" fontId="13" fillId="0" borderId="0" xfId="38920" applyFont="1" applyBorder="1" applyAlignment="1">
      <alignment vertical="center" shrinkToFit="1"/>
    </xf>
    <xf numFmtId="0" fontId="11" fillId="0" borderId="0" xfId="38920" applyBorder="1" applyAlignment="1">
      <alignment horizontal="center" vertical="center"/>
    </xf>
    <xf numFmtId="0" fontId="11" fillId="0" borderId="93" xfId="38920" applyBorder="1" applyAlignment="1">
      <alignment horizontal="center" vertical="center" shrinkToFit="1"/>
    </xf>
    <xf numFmtId="0" fontId="11" fillId="0" borderId="67" xfId="38920" applyBorder="1" applyAlignment="1">
      <alignment horizontal="center" vertical="center" shrinkToFit="1"/>
    </xf>
    <xf numFmtId="0" fontId="76" fillId="0" borderId="0" xfId="38920" applyFont="1" applyBorder="1" applyAlignment="1">
      <alignment vertical="center"/>
    </xf>
    <xf numFmtId="0" fontId="76" fillId="0" borderId="0" xfId="38920" applyFont="1" applyAlignment="1">
      <alignment vertical="center"/>
    </xf>
    <xf numFmtId="0" fontId="76" fillId="0" borderId="11" xfId="38920" applyFont="1" applyBorder="1" applyAlignment="1">
      <alignment vertical="center"/>
    </xf>
    <xf numFmtId="0" fontId="11" fillId="0" borderId="0" xfId="38920" applyNumberFormat="1" applyBorder="1">
      <alignment vertical="center"/>
    </xf>
    <xf numFmtId="0" fontId="84" fillId="0" borderId="0" xfId="0" applyFont="1">
      <alignment vertical="center"/>
    </xf>
    <xf numFmtId="0" fontId="61" fillId="0" borderId="0" xfId="0" applyFont="1" applyBorder="1">
      <alignment vertical="center"/>
    </xf>
    <xf numFmtId="0" fontId="61" fillId="0" borderId="9" xfId="0" applyFont="1" applyBorder="1" applyAlignment="1">
      <alignment horizontal="distributed"/>
    </xf>
    <xf numFmtId="0" fontId="61" fillId="0" borderId="0" xfId="0" applyFont="1" applyAlignment="1">
      <alignment horizontal="center" vertical="center"/>
    </xf>
    <xf numFmtId="0" fontId="61" fillId="0" borderId="0" xfId="0" applyFont="1" applyBorder="1" applyAlignment="1">
      <alignment wrapText="1"/>
    </xf>
    <xf numFmtId="0" fontId="61" fillId="0" borderId="9" xfId="0" applyFont="1" applyBorder="1" applyAlignment="1">
      <alignment wrapText="1"/>
    </xf>
    <xf numFmtId="0" fontId="61" fillId="0" borderId="0" xfId="0" applyFont="1" applyAlignment="1">
      <alignment wrapText="1"/>
    </xf>
    <xf numFmtId="0" fontId="61" fillId="0" borderId="0" xfId="0" applyFont="1" applyBorder="1" applyAlignment="1"/>
    <xf numFmtId="0" fontId="61" fillId="0" borderId="9" xfId="0" applyFont="1" applyBorder="1" applyAlignment="1"/>
    <xf numFmtId="0" fontId="61" fillId="0" borderId="11" xfId="0" applyFont="1" applyBorder="1" applyAlignment="1">
      <alignment horizontal="distributed"/>
    </xf>
    <xf numFmtId="0" fontId="61" fillId="0" borderId="11" xfId="0" applyFont="1" applyBorder="1" applyAlignment="1">
      <alignment horizontal="left" wrapText="1"/>
    </xf>
    <xf numFmtId="0" fontId="61" fillId="0" borderId="9" xfId="0" applyFont="1" applyBorder="1" applyAlignment="1">
      <alignment horizontal="distributed" vertical="center"/>
    </xf>
    <xf numFmtId="0" fontId="61" fillId="0" borderId="9" xfId="0" applyFont="1" applyBorder="1" applyAlignment="1">
      <alignment horizontal="center" vertical="center"/>
    </xf>
    <xf numFmtId="0" fontId="61" fillId="0" borderId="11" xfId="0" applyFont="1" applyBorder="1">
      <alignment vertical="center"/>
    </xf>
    <xf numFmtId="0" fontId="61" fillId="0" borderId="0" xfId="0" applyFont="1" applyAlignment="1" applyProtection="1">
      <alignment wrapText="1"/>
      <protection locked="0"/>
    </xf>
    <xf numFmtId="0" fontId="61" fillId="0" borderId="9" xfId="0" applyFont="1" applyBorder="1" applyAlignment="1" applyProtection="1">
      <alignment wrapText="1"/>
      <protection locked="0"/>
    </xf>
    <xf numFmtId="0" fontId="61" fillId="0" borderId="11" xfId="0" applyFont="1" applyBorder="1" applyAlignment="1" applyProtection="1">
      <alignment wrapText="1"/>
      <protection locked="0"/>
    </xf>
    <xf numFmtId="0" fontId="61" fillId="0" borderId="11" xfId="0" applyFont="1" applyBorder="1" applyAlignment="1">
      <alignment wrapText="1"/>
    </xf>
    <xf numFmtId="49" fontId="86" fillId="0" borderId="0" xfId="38920" applyNumberFormat="1" applyFont="1" applyBorder="1">
      <alignment vertical="center"/>
    </xf>
    <xf numFmtId="0" fontId="13" fillId="0" borderId="50" xfId="38920" applyFont="1" applyBorder="1" applyAlignment="1">
      <alignment vertical="center" shrinkToFit="1"/>
    </xf>
    <xf numFmtId="0" fontId="13" fillId="0" borderId="48" xfId="38920" applyFont="1" applyBorder="1">
      <alignment vertical="center"/>
    </xf>
    <xf numFmtId="0" fontId="11" fillId="0" borderId="0" xfId="38920">
      <alignment vertical="center"/>
    </xf>
    <xf numFmtId="0" fontId="13" fillId="0" borderId="0" xfId="38920" applyFont="1" applyAlignment="1">
      <alignment vertical="center" shrinkToFit="1"/>
    </xf>
    <xf numFmtId="0" fontId="11" fillId="0" borderId="41" xfId="38920" applyFont="1" applyBorder="1" applyAlignment="1">
      <alignment vertical="center"/>
    </xf>
    <xf numFmtId="0" fontId="11" fillId="0" borderId="87" xfId="38920" applyFont="1" applyBorder="1" applyAlignment="1">
      <alignment vertical="center"/>
    </xf>
    <xf numFmtId="0" fontId="11" fillId="0" borderId="80" xfId="38920" applyFont="1" applyBorder="1" applyAlignment="1">
      <alignment vertical="center"/>
    </xf>
    <xf numFmtId="0" fontId="70" fillId="0" borderId="119" xfId="38920" applyFont="1" applyBorder="1" applyAlignment="1">
      <alignment vertical="center"/>
    </xf>
    <xf numFmtId="0" fontId="79" fillId="0" borderId="76" xfId="38920" applyFont="1" applyBorder="1" applyAlignment="1">
      <alignment vertical="center"/>
    </xf>
    <xf numFmtId="0" fontId="79" fillId="0" borderId="118" xfId="38920" applyFont="1" applyBorder="1" applyAlignment="1">
      <alignment vertical="center"/>
    </xf>
    <xf numFmtId="0" fontId="11" fillId="0" borderId="119" xfId="38920" applyFont="1" applyBorder="1" applyAlignment="1">
      <alignment horizontal="center" vertical="center" shrinkToFit="1"/>
    </xf>
    <xf numFmtId="0" fontId="11" fillId="0" borderId="76" xfId="38920" applyFont="1" applyBorder="1" applyAlignment="1">
      <alignment horizontal="center" vertical="center" shrinkToFit="1"/>
    </xf>
    <xf numFmtId="0" fontId="67" fillId="0" borderId="76" xfId="38920" applyFont="1" applyBorder="1" applyAlignment="1">
      <alignment vertical="center" shrinkToFit="1"/>
    </xf>
    <xf numFmtId="0" fontId="11" fillId="0" borderId="73" xfId="38920" applyFont="1" applyBorder="1" applyAlignment="1">
      <alignment horizontal="center" vertical="center" shrinkToFit="1"/>
    </xf>
    <xf numFmtId="0" fontId="11" fillId="0" borderId="93" xfId="38920" applyFont="1" applyBorder="1" applyAlignment="1">
      <alignment horizontal="center" vertical="center" shrinkToFit="1"/>
    </xf>
    <xf numFmtId="0" fontId="11" fillId="0" borderId="0" xfId="38920" applyFont="1" applyBorder="1" applyAlignment="1">
      <alignment horizontal="center" vertical="center" shrinkToFit="1"/>
    </xf>
    <xf numFmtId="0" fontId="11" fillId="0" borderId="67" xfId="38920" applyFont="1" applyBorder="1" applyAlignment="1">
      <alignment horizontal="center" vertical="center" shrinkToFit="1"/>
    </xf>
    <xf numFmtId="0" fontId="11" fillId="0" borderId="76" xfId="38920" applyBorder="1" applyAlignment="1">
      <alignment vertical="center"/>
    </xf>
    <xf numFmtId="0" fontId="11" fillId="0" borderId="119" xfId="38920" applyFont="1" applyBorder="1">
      <alignment vertical="center"/>
    </xf>
    <xf numFmtId="0" fontId="68" fillId="0" borderId="76" xfId="38920" applyFont="1" applyBorder="1" applyAlignment="1">
      <alignment vertical="center"/>
    </xf>
    <xf numFmtId="0" fontId="67" fillId="0" borderId="0" xfId="38920" applyFont="1" applyBorder="1" applyAlignment="1">
      <alignment vertical="center" shrinkToFit="1"/>
    </xf>
    <xf numFmtId="0" fontId="11" fillId="0" borderId="101" xfId="38920" applyFont="1" applyBorder="1">
      <alignment vertical="center"/>
    </xf>
    <xf numFmtId="0" fontId="11" fillId="0" borderId="54" xfId="38920" applyFont="1" applyBorder="1">
      <alignment vertical="center"/>
    </xf>
    <xf numFmtId="0" fontId="11" fillId="0" borderId="104" xfId="38920" applyFont="1" applyBorder="1" applyAlignment="1">
      <alignment horizontal="center" vertical="center"/>
    </xf>
    <xf numFmtId="0" fontId="11" fillId="0" borderId="103" xfId="38920" applyFont="1" applyBorder="1" applyAlignment="1">
      <alignment horizontal="center" vertical="center"/>
    </xf>
    <xf numFmtId="0" fontId="11" fillId="0" borderId="14" xfId="38920" applyFont="1" applyBorder="1" applyAlignment="1">
      <alignment horizontal="center" vertical="center"/>
    </xf>
    <xf numFmtId="0" fontId="11" fillId="0" borderId="72" xfId="38920" applyFont="1" applyBorder="1" applyAlignment="1">
      <alignment horizontal="center" vertical="center"/>
    </xf>
    <xf numFmtId="0" fontId="11" fillId="0" borderId="37" xfId="38920" applyFont="1" applyBorder="1" applyAlignment="1">
      <alignment horizontal="center" vertical="center"/>
    </xf>
    <xf numFmtId="0" fontId="11" fillId="0" borderId="48" xfId="38920" applyFont="1" applyBorder="1" applyAlignment="1">
      <alignment horizontal="center" vertical="center"/>
    </xf>
    <xf numFmtId="0" fontId="11" fillId="0" borderId="88" xfId="38920" applyFont="1" applyBorder="1" applyAlignment="1">
      <alignment horizontal="center" vertical="center"/>
    </xf>
    <xf numFmtId="0" fontId="11" fillId="0" borderId="86" xfId="38920" applyFont="1" applyBorder="1" applyAlignment="1">
      <alignment horizontal="center" vertical="center"/>
    </xf>
    <xf numFmtId="0" fontId="70" fillId="0" borderId="37" xfId="38920" applyFont="1" applyBorder="1" applyAlignment="1">
      <alignment vertical="center"/>
    </xf>
    <xf numFmtId="0" fontId="11" fillId="0" borderId="48" xfId="38920" applyBorder="1" applyAlignment="1">
      <alignment vertical="center"/>
    </xf>
    <xf numFmtId="0" fontId="70" fillId="0" borderId="37" xfId="38920" applyFont="1" applyBorder="1">
      <alignment vertical="center"/>
    </xf>
    <xf numFmtId="0" fontId="70" fillId="0" borderId="140" xfId="38920" applyFont="1" applyBorder="1">
      <alignment vertical="center"/>
    </xf>
    <xf numFmtId="0" fontId="70" fillId="0" borderId="59" xfId="38920" applyFont="1" applyBorder="1">
      <alignment vertical="center"/>
    </xf>
    <xf numFmtId="0" fontId="70" fillId="0" borderId="141" xfId="38920" applyFont="1" applyBorder="1">
      <alignment vertical="center"/>
    </xf>
    <xf numFmtId="0" fontId="70" fillId="0" borderId="61" xfId="38920" applyFont="1" applyBorder="1">
      <alignment vertical="center"/>
    </xf>
    <xf numFmtId="0" fontId="70" fillId="0" borderId="38" xfId="38920" applyFont="1" applyBorder="1">
      <alignment vertical="center"/>
    </xf>
    <xf numFmtId="0" fontId="70" fillId="0" borderId="64" xfId="38920" applyFont="1" applyBorder="1">
      <alignment vertical="center"/>
    </xf>
    <xf numFmtId="0" fontId="70" fillId="0" borderId="46" xfId="38920" applyFont="1" applyBorder="1">
      <alignment vertical="center"/>
    </xf>
    <xf numFmtId="0" fontId="70" fillId="0" borderId="47" xfId="38920" applyFont="1" applyBorder="1">
      <alignment vertical="center"/>
    </xf>
    <xf numFmtId="0" fontId="70" fillId="0" borderId="45" xfId="38920" applyFont="1" applyBorder="1">
      <alignment vertical="center"/>
    </xf>
    <xf numFmtId="0" fontId="70" fillId="0" borderId="47" xfId="38920" applyFont="1" applyBorder="1" applyAlignment="1">
      <alignment vertical="center"/>
    </xf>
    <xf numFmtId="0" fontId="68" fillId="0" borderId="46" xfId="38920" applyFont="1" applyBorder="1" applyAlignment="1">
      <alignment vertical="center"/>
    </xf>
    <xf numFmtId="0" fontId="68" fillId="0" borderId="65" xfId="38920" applyFont="1" applyBorder="1" applyAlignment="1">
      <alignment vertical="center"/>
    </xf>
    <xf numFmtId="0" fontId="70" fillId="0" borderId="49" xfId="38920" applyFont="1" applyBorder="1" applyAlignment="1">
      <alignment vertical="center"/>
    </xf>
    <xf numFmtId="0" fontId="70" fillId="0" borderId="31" xfId="38920" applyFont="1" applyBorder="1">
      <alignment vertical="center"/>
    </xf>
    <xf numFmtId="0" fontId="70" fillId="0" borderId="9" xfId="38920" applyFont="1" applyBorder="1">
      <alignment vertical="center"/>
    </xf>
    <xf numFmtId="0" fontId="70" fillId="0" borderId="15" xfId="38920" applyFont="1" applyBorder="1">
      <alignment vertical="center"/>
    </xf>
    <xf numFmtId="49" fontId="70" fillId="0" borderId="0" xfId="38920" applyNumberFormat="1" applyFont="1" applyBorder="1" applyAlignment="1">
      <alignment vertical="center"/>
    </xf>
    <xf numFmtId="38" fontId="70" fillId="0" borderId="48" xfId="15629" applyFont="1" applyBorder="1" applyAlignment="1">
      <alignment vertical="center" shrinkToFit="1"/>
    </xf>
    <xf numFmtId="0" fontId="67" fillId="0" borderId="0" xfId="38920" applyFont="1" applyBorder="1" applyAlignment="1">
      <alignment vertical="center"/>
    </xf>
    <xf numFmtId="0" fontId="68" fillId="0" borderId="141" xfId="38920" applyFont="1" applyBorder="1">
      <alignment vertical="center"/>
    </xf>
    <xf numFmtId="49" fontId="11" fillId="0" borderId="105" xfId="38920" applyNumberFormat="1" applyFont="1" applyBorder="1">
      <alignment vertical="center"/>
    </xf>
    <xf numFmtId="49" fontId="11" fillId="0" borderId="101" xfId="38920" applyNumberFormat="1" applyFont="1" applyBorder="1" applyAlignment="1">
      <alignment vertical="center"/>
    </xf>
    <xf numFmtId="49" fontId="11" fillId="0" borderId="68" xfId="38920" applyNumberFormat="1" applyFont="1" applyBorder="1" applyAlignment="1">
      <alignment vertical="center"/>
    </xf>
    <xf numFmtId="49" fontId="11" fillId="0" borderId="0" xfId="38920" applyNumberFormat="1" applyFont="1" applyBorder="1" applyAlignment="1">
      <alignment vertical="center"/>
    </xf>
    <xf numFmtId="49" fontId="11" fillId="0" borderId="119" xfId="38920" applyNumberFormat="1" applyFont="1" applyBorder="1">
      <alignment vertical="center"/>
    </xf>
    <xf numFmtId="49" fontId="11" fillId="0" borderId="76" xfId="38920" applyNumberFormat="1" applyFont="1" applyBorder="1" applyAlignment="1">
      <alignment vertical="center"/>
    </xf>
    <xf numFmtId="49" fontId="11" fillId="0" borderId="93" xfId="38920" applyNumberFormat="1" applyFont="1" applyBorder="1">
      <alignment vertical="center"/>
    </xf>
    <xf numFmtId="0" fontId="11" fillId="0" borderId="93" xfId="38920" applyFont="1" applyBorder="1" applyAlignment="1">
      <alignment vertical="center"/>
    </xf>
    <xf numFmtId="49" fontId="11" fillId="0" borderId="41" xfId="38920" applyNumberFormat="1" applyFont="1" applyBorder="1" applyAlignment="1">
      <alignment horizontal="center" vertical="center"/>
    </xf>
    <xf numFmtId="49" fontId="11" fillId="0" borderId="87" xfId="38920" applyNumberFormat="1" applyFont="1" applyBorder="1" applyAlignment="1">
      <alignment horizontal="center" vertical="center"/>
    </xf>
    <xf numFmtId="49" fontId="11" fillId="0" borderId="123" xfId="38920" applyNumberFormat="1" applyFont="1" applyBorder="1" applyAlignment="1">
      <alignment vertical="center" shrinkToFit="1"/>
    </xf>
    <xf numFmtId="0" fontId="11" fillId="0" borderId="12" xfId="38920" applyFont="1" applyBorder="1" applyAlignment="1">
      <alignment vertical="center" shrinkToFit="1"/>
    </xf>
    <xf numFmtId="0" fontId="11" fillId="0" borderId="116" xfId="38920" applyFont="1" applyBorder="1" applyAlignment="1">
      <alignment vertical="center" shrinkToFit="1"/>
    </xf>
    <xf numFmtId="0" fontId="11" fillId="0" borderId="65" xfId="38920" applyFont="1" applyBorder="1" applyAlignment="1">
      <alignment vertical="center" shrinkToFit="1"/>
    </xf>
    <xf numFmtId="49" fontId="80" fillId="0" borderId="32" xfId="38920" applyNumberFormat="1" applyFont="1" applyBorder="1" applyAlignment="1">
      <alignment vertical="center" shrinkToFit="1"/>
    </xf>
    <xf numFmtId="0" fontId="11" fillId="0" borderId="99" xfId="38920" applyBorder="1" applyAlignment="1">
      <alignment vertical="center" shrinkToFit="1"/>
    </xf>
    <xf numFmtId="0" fontId="11" fillId="0" borderId="37" xfId="38920" applyBorder="1" applyAlignment="1">
      <alignment vertical="center" shrinkToFit="1"/>
    </xf>
    <xf numFmtId="49" fontId="75" fillId="0" borderId="77" xfId="38920" applyNumberFormat="1" applyFont="1" applyBorder="1" applyAlignment="1">
      <alignment vertical="center" shrinkToFit="1"/>
    </xf>
    <xf numFmtId="49" fontId="75" fillId="0" borderId="118" xfId="38920" applyNumberFormat="1" applyFont="1" applyBorder="1" applyAlignment="1">
      <alignment vertical="center" shrinkToFit="1"/>
    </xf>
    <xf numFmtId="49" fontId="75" fillId="0" borderId="37" xfId="38920" applyNumberFormat="1" applyFont="1" applyBorder="1" applyAlignment="1">
      <alignment vertical="center" shrinkToFit="1"/>
    </xf>
    <xf numFmtId="49" fontId="75" fillId="0" borderId="94" xfId="38920" applyNumberFormat="1" applyFont="1" applyBorder="1" applyAlignment="1">
      <alignment vertical="center" shrinkToFit="1"/>
    </xf>
    <xf numFmtId="0" fontId="62" fillId="0" borderId="33" xfId="0" applyFont="1" applyFill="1" applyBorder="1" applyAlignment="1" applyProtection="1">
      <alignment horizontal="center"/>
    </xf>
    <xf numFmtId="0" fontId="62" fillId="0" borderId="33" xfId="0" applyFont="1" applyFill="1" applyBorder="1" applyAlignment="1" applyProtection="1">
      <alignment horizontal="center" wrapText="1" shrinkToFit="1"/>
    </xf>
    <xf numFmtId="0" fontId="62" fillId="0" borderId="33" xfId="0" applyFont="1" applyFill="1" applyBorder="1" applyAlignment="1" applyProtection="1">
      <alignment horizontal="center" vertical="center" wrapText="1" shrinkToFit="1"/>
    </xf>
    <xf numFmtId="0" fontId="0" fillId="0" borderId="0" xfId="0" applyFill="1" applyBorder="1" applyAlignment="1" applyProtection="1">
      <alignment horizontal="center" vertical="center" shrinkToFit="1"/>
    </xf>
    <xf numFmtId="0" fontId="0" fillId="0" borderId="0" xfId="0" applyFill="1" applyBorder="1" applyAlignment="1" applyProtection="1">
      <alignment horizontal="center" vertical="center" wrapText="1" shrinkToFit="1"/>
    </xf>
    <xf numFmtId="176" fontId="62" fillId="0" borderId="33" xfId="0" applyNumberFormat="1" applyFont="1" applyFill="1" applyBorder="1" applyAlignment="1" applyProtection="1">
      <alignment horizontal="center" shrinkToFit="1"/>
      <protection locked="0"/>
    </xf>
    <xf numFmtId="0" fontId="62" fillId="0" borderId="33" xfId="0" applyFont="1" applyFill="1" applyBorder="1" applyAlignment="1" applyProtection="1">
      <alignment horizontal="center" wrapText="1" shrinkToFit="1"/>
      <protection locked="0"/>
    </xf>
    <xf numFmtId="0" fontId="62" fillId="0" borderId="33" xfId="0" applyFont="1" applyFill="1" applyBorder="1" applyAlignment="1" applyProtection="1">
      <alignment horizontal="center" vertical="center" wrapText="1" shrinkToFit="1"/>
      <protection locked="0"/>
    </xf>
    <xf numFmtId="0" fontId="61" fillId="0" borderId="0" xfId="0" applyFont="1" applyFill="1" applyAlignment="1" applyProtection="1">
      <alignment horizontal="center" vertical="center" shrinkToFit="1"/>
    </xf>
    <xf numFmtId="177" fontId="62" fillId="0" borderId="0" xfId="0" applyNumberFormat="1" applyFont="1" applyFill="1" applyAlignment="1" applyProtection="1">
      <alignment horizontal="center" vertical="center" shrinkToFit="1"/>
    </xf>
    <xf numFmtId="0" fontId="62" fillId="0" borderId="13" xfId="0" applyFont="1" applyFill="1" applyBorder="1" applyAlignment="1" applyProtection="1">
      <alignment horizontal="center" vertical="center" wrapText="1" shrinkToFit="1"/>
    </xf>
    <xf numFmtId="0" fontId="62" fillId="0" borderId="34" xfId="0" applyFont="1" applyFill="1" applyBorder="1" applyAlignment="1" applyProtection="1">
      <alignment horizontal="center"/>
    </xf>
    <xf numFmtId="0" fontId="62" fillId="0" borderId="29" xfId="0" applyFont="1" applyFill="1" applyBorder="1" applyAlignment="1" applyProtection="1">
      <alignment horizontal="center"/>
    </xf>
    <xf numFmtId="0" fontId="62" fillId="0" borderId="34" xfId="0" applyFont="1" applyFill="1" applyBorder="1" applyAlignment="1" applyProtection="1">
      <alignment horizontal="center"/>
      <protection locked="0"/>
    </xf>
    <xf numFmtId="0" fontId="62" fillId="0" borderId="35" xfId="0" applyFont="1" applyFill="1" applyBorder="1" applyAlignment="1" applyProtection="1">
      <alignment horizontal="center"/>
      <protection locked="0"/>
    </xf>
    <xf numFmtId="0" fontId="62" fillId="0" borderId="29" xfId="0" applyFont="1" applyFill="1" applyBorder="1" applyAlignment="1" applyProtection="1">
      <alignment horizontal="center"/>
      <protection locked="0"/>
    </xf>
    <xf numFmtId="0" fontId="62" fillId="0" borderId="33" xfId="0" applyFont="1" applyFill="1" applyBorder="1" applyAlignment="1" applyProtection="1">
      <alignment horizontal="center" shrinkToFit="1"/>
    </xf>
    <xf numFmtId="0" fontId="62" fillId="0" borderId="34" xfId="0" applyFont="1" applyFill="1" applyBorder="1" applyAlignment="1" applyProtection="1">
      <alignment horizontal="center" vertical="center"/>
    </xf>
    <xf numFmtId="0" fontId="62" fillId="0" borderId="35" xfId="0" applyFont="1" applyFill="1" applyBorder="1" applyAlignment="1" applyProtection="1">
      <alignment horizontal="center" vertical="center"/>
    </xf>
    <xf numFmtId="177" fontId="64" fillId="0" borderId="37" xfId="0" applyNumberFormat="1" applyFont="1" applyFill="1" applyBorder="1" applyAlignment="1" applyProtection="1">
      <alignment horizontal="center" vertical="center" wrapText="1" shrinkToFit="1"/>
    </xf>
    <xf numFmtId="177" fontId="64" fillId="0" borderId="0" xfId="0" applyNumberFormat="1" applyFont="1" applyFill="1" applyBorder="1" applyAlignment="1" applyProtection="1">
      <alignment horizontal="center" vertical="center" wrapText="1" shrinkToFit="1"/>
    </xf>
    <xf numFmtId="0" fontId="0" fillId="0" borderId="33" xfId="0" applyFill="1" applyBorder="1" applyAlignment="1" applyProtection="1">
      <alignment horizontal="center" vertical="center"/>
    </xf>
    <xf numFmtId="0" fontId="62" fillId="0" borderId="142" xfId="0" applyFont="1" applyFill="1" applyBorder="1" applyAlignment="1" applyProtection="1">
      <alignment horizontal="center" vertical="center" wrapText="1" shrinkToFit="1"/>
    </xf>
    <xf numFmtId="0" fontId="62" fillId="0" borderId="144" xfId="0" applyFont="1" applyFill="1" applyBorder="1" applyAlignment="1" applyProtection="1">
      <alignment horizontal="center" vertical="center" wrapText="1" shrinkToFit="1"/>
    </xf>
    <xf numFmtId="0" fontId="62" fillId="0" borderId="142" xfId="0" applyFont="1" applyFill="1" applyBorder="1" applyAlignment="1" applyProtection="1">
      <alignment horizontal="center" vertical="center" wrapText="1" shrinkToFit="1"/>
      <protection locked="0"/>
    </xf>
    <xf numFmtId="0" fontId="62" fillId="0" borderId="143" xfId="0" applyFont="1" applyFill="1" applyBorder="1" applyAlignment="1" applyProtection="1">
      <alignment horizontal="center" vertical="center" wrapText="1" shrinkToFit="1"/>
      <protection locked="0"/>
    </xf>
    <xf numFmtId="0" fontId="62" fillId="0" borderId="144" xfId="0" applyFont="1" applyFill="1" applyBorder="1" applyAlignment="1" applyProtection="1">
      <alignment horizontal="center" vertical="center" wrapText="1" shrinkToFit="1"/>
      <protection locked="0"/>
    </xf>
    <xf numFmtId="176" fontId="64" fillId="0" borderId="13" xfId="0" applyNumberFormat="1" applyFont="1" applyFill="1" applyBorder="1" applyAlignment="1" applyProtection="1">
      <alignment horizontal="center" vertical="center" wrapText="1" shrinkToFit="1"/>
    </xf>
    <xf numFmtId="0" fontId="62" fillId="0" borderId="36" xfId="0" applyNumberFormat="1" applyFont="1" applyFill="1" applyBorder="1" applyAlignment="1" applyProtection="1">
      <alignment horizontal="center" vertical="center" wrapText="1" shrinkToFit="1"/>
    </xf>
    <xf numFmtId="0" fontId="62" fillId="0" borderId="13" xfId="0" applyNumberFormat="1" applyFont="1" applyFill="1" applyBorder="1" applyAlignment="1" applyProtection="1">
      <alignment horizontal="center" vertical="center" wrapText="1" shrinkToFit="1"/>
    </xf>
    <xf numFmtId="0" fontId="62" fillId="0" borderId="37" xfId="0" applyFont="1" applyFill="1" applyBorder="1" applyAlignment="1" applyProtection="1">
      <alignment horizontal="center" vertical="center" shrinkToFit="1"/>
    </xf>
    <xf numFmtId="0" fontId="62" fillId="0" borderId="0" xfId="0" applyFont="1" applyFill="1" applyBorder="1" applyAlignment="1" applyProtection="1">
      <alignment horizontal="center" vertical="center" shrinkToFit="1"/>
    </xf>
    <xf numFmtId="0" fontId="62" fillId="0" borderId="38" xfId="0" applyFont="1" applyFill="1" applyBorder="1" applyAlignment="1" applyProtection="1">
      <alignment horizontal="center" vertical="center" shrinkToFit="1"/>
    </xf>
    <xf numFmtId="0" fontId="62" fillId="0" borderId="14" xfId="0" applyFont="1" applyFill="1" applyBorder="1" applyAlignment="1" applyProtection="1">
      <alignment horizontal="center" vertical="center" shrinkToFit="1"/>
    </xf>
    <xf numFmtId="0" fontId="62" fillId="0" borderId="9" xfId="0" applyFont="1" applyFill="1" applyBorder="1" applyAlignment="1" applyProtection="1">
      <alignment horizontal="center" vertical="center" shrinkToFit="1"/>
    </xf>
    <xf numFmtId="0" fontId="62" fillId="0" borderId="15" xfId="0" applyFont="1" applyFill="1" applyBorder="1" applyAlignment="1" applyProtection="1">
      <alignment horizontal="center" vertical="center" shrinkToFit="1"/>
    </xf>
    <xf numFmtId="0" fontId="66" fillId="0" borderId="37" xfId="0" applyFont="1" applyFill="1" applyBorder="1" applyAlignment="1" applyProtection="1">
      <alignment horizontal="center" vertical="center" wrapText="1" shrinkToFit="1"/>
    </xf>
    <xf numFmtId="0" fontId="66" fillId="0" borderId="0" xfId="0" applyFont="1" applyFill="1" applyBorder="1" applyAlignment="1" applyProtection="1">
      <alignment horizontal="center" vertical="center" wrapText="1" shrinkToFit="1"/>
    </xf>
    <xf numFmtId="0" fontId="66" fillId="0" borderId="14" xfId="0" applyFont="1" applyFill="1" applyBorder="1" applyAlignment="1" applyProtection="1">
      <alignment horizontal="center" vertical="center" wrapText="1" shrinkToFit="1"/>
    </xf>
    <xf numFmtId="0" fontId="66" fillId="0" borderId="9" xfId="0" applyFont="1" applyFill="1" applyBorder="1" applyAlignment="1" applyProtection="1">
      <alignment horizontal="center" vertical="center" wrapText="1" shrinkToFit="1"/>
    </xf>
    <xf numFmtId="0" fontId="0" fillId="0" borderId="39" xfId="0" applyFill="1" applyBorder="1" applyAlignment="1" applyProtection="1">
      <alignment horizontal="center" vertical="center"/>
    </xf>
    <xf numFmtId="0" fontId="0" fillId="0" borderId="40" xfId="0" applyFill="1" applyBorder="1" applyAlignment="1" applyProtection="1">
      <alignment horizontal="center" vertical="center"/>
    </xf>
    <xf numFmtId="0" fontId="0" fillId="0" borderId="43" xfId="0" applyFill="1" applyBorder="1" applyAlignment="1" applyProtection="1">
      <alignment horizontal="center" vertical="center"/>
    </xf>
    <xf numFmtId="0" fontId="0" fillId="0" borderId="44" xfId="0" applyFill="1" applyBorder="1" applyAlignment="1" applyProtection="1">
      <alignment horizontal="center" vertical="center"/>
    </xf>
    <xf numFmtId="0" fontId="0" fillId="0" borderId="0" xfId="0" applyFill="1" applyBorder="1" applyAlignment="1">
      <alignment horizontal="center" vertical="center" shrinkToFit="1"/>
    </xf>
    <xf numFmtId="0" fontId="0" fillId="0" borderId="0" xfId="0" applyFill="1" applyBorder="1" applyAlignment="1">
      <alignment horizontal="center" vertical="center" wrapText="1" shrinkToFit="1"/>
    </xf>
    <xf numFmtId="177" fontId="63" fillId="0" borderId="9" xfId="0" applyNumberFormat="1" applyFont="1" applyFill="1" applyBorder="1" applyAlignment="1" applyProtection="1">
      <alignment horizontal="center" vertical="center"/>
    </xf>
    <xf numFmtId="177" fontId="63" fillId="0" borderId="0" xfId="0" applyNumberFormat="1" applyFont="1" applyFill="1" applyBorder="1" applyAlignment="1" applyProtection="1">
      <alignment horizontal="center" vertical="center"/>
    </xf>
    <xf numFmtId="0" fontId="62" fillId="0" borderId="27" xfId="0" applyFont="1" applyFill="1" applyBorder="1" applyAlignment="1" applyProtection="1">
      <alignment horizontal="center" vertical="center" wrapText="1" shrinkToFit="1"/>
    </xf>
    <xf numFmtId="176" fontId="64" fillId="0" borderId="27" xfId="0" applyNumberFormat="1" applyFont="1" applyFill="1" applyBorder="1" applyAlignment="1" applyProtection="1">
      <alignment horizontal="center" vertical="center" wrapText="1" shrinkToFit="1"/>
    </xf>
    <xf numFmtId="0" fontId="62" fillId="0" borderId="27" xfId="0" applyNumberFormat="1" applyFont="1" applyFill="1" applyBorder="1" applyAlignment="1" applyProtection="1">
      <alignment horizontal="center" vertical="center" shrinkToFit="1"/>
    </xf>
    <xf numFmtId="0" fontId="62" fillId="0" borderId="13" xfId="0" applyNumberFormat="1" applyFont="1" applyFill="1" applyBorder="1" applyAlignment="1" applyProtection="1">
      <alignment horizontal="center" vertical="center" shrinkToFit="1"/>
    </xf>
    <xf numFmtId="0" fontId="62" fillId="0" borderId="32" xfId="0" applyFont="1" applyFill="1" applyBorder="1" applyAlignment="1" applyProtection="1">
      <alignment horizontal="center" vertical="center" shrinkToFit="1"/>
    </xf>
    <xf numFmtId="0" fontId="62" fillId="0" borderId="11" xfId="0" applyFont="1" applyFill="1" applyBorder="1" applyAlignment="1" applyProtection="1">
      <alignment horizontal="center" vertical="center" shrinkToFit="1"/>
    </xf>
    <xf numFmtId="0" fontId="62" fillId="0" borderId="12" xfId="0" applyFont="1" applyFill="1" applyBorder="1" applyAlignment="1" applyProtection="1">
      <alignment horizontal="center" vertical="center" shrinkToFit="1"/>
    </xf>
    <xf numFmtId="177" fontId="64" fillId="0" borderId="28" xfId="0" applyNumberFormat="1" applyFont="1" applyFill="1" applyBorder="1" applyAlignment="1" applyProtection="1">
      <alignment horizontal="center" vertical="center" wrapText="1" shrinkToFit="1"/>
    </xf>
    <xf numFmtId="177" fontId="64" fillId="0" borderId="29" xfId="0" applyNumberFormat="1" applyFont="1" applyFill="1" applyBorder="1" applyAlignment="1" applyProtection="1">
      <alignment horizontal="center" vertical="center" wrapText="1" shrinkToFit="1"/>
    </xf>
    <xf numFmtId="0" fontId="64" fillId="0" borderId="32" xfId="0" applyFont="1" applyFill="1" applyBorder="1" applyAlignment="1" applyProtection="1">
      <alignment horizontal="center" vertical="center" wrapText="1" shrinkToFit="1"/>
    </xf>
    <xf numFmtId="0" fontId="64" fillId="0" borderId="12" xfId="0" applyFont="1" applyFill="1" applyBorder="1" applyAlignment="1" applyProtection="1">
      <alignment horizontal="center" vertical="center" wrapText="1" shrinkToFit="1"/>
    </xf>
    <xf numFmtId="0" fontId="64" fillId="0" borderId="14" xfId="0" applyFont="1" applyFill="1" applyBorder="1" applyAlignment="1" applyProtection="1">
      <alignment horizontal="center" vertical="center" wrapText="1" shrinkToFit="1"/>
    </xf>
    <xf numFmtId="0" fontId="64" fillId="0" borderId="15" xfId="0" applyFont="1" applyFill="1" applyBorder="1" applyAlignment="1" applyProtection="1">
      <alignment horizontal="center" vertical="center" wrapText="1" shrinkToFit="1"/>
    </xf>
    <xf numFmtId="0" fontId="0" fillId="0" borderId="0" xfId="0" applyFill="1" applyBorder="1" applyAlignment="1" applyProtection="1">
      <alignment horizontal="center" vertical="center"/>
    </xf>
    <xf numFmtId="0" fontId="0" fillId="0" borderId="0" xfId="0" applyFill="1" applyBorder="1" applyAlignment="1">
      <alignment horizontal="center" vertical="center"/>
    </xf>
    <xf numFmtId="0" fontId="61" fillId="0" borderId="0" xfId="0" applyFont="1" applyFill="1" applyAlignment="1" applyProtection="1">
      <alignment horizontal="left" shrinkToFit="1"/>
    </xf>
    <xf numFmtId="0" fontId="61" fillId="0" borderId="0" xfId="0" applyFont="1" applyFill="1" applyAlignment="1" applyProtection="1">
      <alignment horizontal="left" wrapText="1" shrinkToFit="1"/>
    </xf>
    <xf numFmtId="0" fontId="61" fillId="0" borderId="0" xfId="0" applyFont="1" applyAlignment="1" applyProtection="1">
      <alignment horizontal="center" vertical="center"/>
    </xf>
    <xf numFmtId="3" fontId="61" fillId="0" borderId="9" xfId="0" applyNumberFormat="1" applyFont="1" applyBorder="1" applyAlignment="1" applyProtection="1">
      <alignment horizontal="center" vertical="center"/>
    </xf>
    <xf numFmtId="0" fontId="61" fillId="0" borderId="0" xfId="0" applyFont="1" applyAlignment="1" applyProtection="1">
      <alignment horizontal="left" vertical="top" wrapText="1"/>
    </xf>
    <xf numFmtId="176" fontId="61" fillId="0" borderId="0" xfId="0" applyNumberFormat="1" applyFont="1" applyAlignment="1" applyProtection="1">
      <alignment horizontal="right" vertical="center"/>
    </xf>
    <xf numFmtId="58" fontId="61" fillId="0" borderId="0" xfId="0" applyNumberFormat="1" applyFont="1" applyAlignment="1" applyProtection="1">
      <alignment horizontal="right" vertical="center"/>
    </xf>
    <xf numFmtId="0" fontId="61" fillId="0" borderId="30" xfId="0" applyFont="1" applyBorder="1" applyAlignment="1" applyProtection="1">
      <alignment horizontal="right" vertical="center" wrapText="1"/>
    </xf>
    <xf numFmtId="0" fontId="61" fillId="0" borderId="11" xfId="0" applyFont="1" applyBorder="1" applyAlignment="1" applyProtection="1">
      <alignment horizontal="right" vertical="center" wrapText="1"/>
    </xf>
    <xf numFmtId="0" fontId="61" fillId="0" borderId="12" xfId="0" applyFont="1" applyBorder="1" applyAlignment="1" applyProtection="1">
      <alignment horizontal="right" vertical="center" wrapText="1"/>
    </xf>
    <xf numFmtId="0" fontId="61" fillId="0" borderId="31" xfId="0" applyFont="1" applyBorder="1" applyAlignment="1" applyProtection="1">
      <alignment horizontal="right" vertical="center" wrapText="1"/>
    </xf>
    <xf numFmtId="0" fontId="61" fillId="0" borderId="9" xfId="0" applyFont="1" applyBorder="1" applyAlignment="1" applyProtection="1">
      <alignment horizontal="right" vertical="center" wrapText="1"/>
    </xf>
    <xf numFmtId="0" fontId="61" fillId="0" borderId="15" xfId="0" applyFont="1" applyBorder="1" applyAlignment="1" applyProtection="1">
      <alignment horizontal="right" vertical="center" wrapText="1"/>
    </xf>
    <xf numFmtId="0" fontId="61" fillId="0" borderId="27" xfId="0" applyFont="1" applyBorder="1" applyAlignment="1" applyProtection="1">
      <alignment horizontal="center" vertical="center"/>
    </xf>
    <xf numFmtId="0" fontId="61" fillId="0" borderId="10" xfId="0" applyFont="1" applyBorder="1" applyAlignment="1" applyProtection="1">
      <alignment horizontal="right" vertical="center" wrapText="1"/>
    </xf>
    <xf numFmtId="0" fontId="61" fillId="0" borderId="14" xfId="0" applyFont="1" applyBorder="1" applyAlignment="1" applyProtection="1">
      <alignment horizontal="right" vertical="center" wrapText="1"/>
    </xf>
    <xf numFmtId="0" fontId="61" fillId="0" borderId="10" xfId="0" applyFont="1" applyBorder="1" applyAlignment="1" applyProtection="1">
      <alignment horizontal="center" vertical="center"/>
    </xf>
    <xf numFmtId="0" fontId="61" fillId="0" borderId="11" xfId="0" applyFont="1" applyBorder="1" applyAlignment="1" applyProtection="1">
      <alignment horizontal="center" vertical="center"/>
    </xf>
    <xf numFmtId="0" fontId="61" fillId="0" borderId="12" xfId="0" applyFont="1" applyBorder="1" applyAlignment="1" applyProtection="1">
      <alignment horizontal="center" vertical="center"/>
    </xf>
    <xf numFmtId="0" fontId="61" fillId="0" borderId="14" xfId="0" applyFont="1" applyBorder="1" applyAlignment="1" applyProtection="1">
      <alignment horizontal="center" vertical="center"/>
    </xf>
    <xf numFmtId="0" fontId="61" fillId="0" borderId="9" xfId="0" applyFont="1" applyBorder="1" applyAlignment="1" applyProtection="1">
      <alignment horizontal="center" vertical="center"/>
    </xf>
    <xf numFmtId="0" fontId="61" fillId="0" borderId="15" xfId="0" applyFont="1" applyBorder="1" applyAlignment="1" applyProtection="1">
      <alignment horizontal="center" vertical="center"/>
    </xf>
    <xf numFmtId="0" fontId="85" fillId="0" borderId="0" xfId="0" applyFont="1" applyAlignment="1">
      <alignment horizontal="center" vertical="center"/>
    </xf>
    <xf numFmtId="0" fontId="61" fillId="0" borderId="0" xfId="0" applyFont="1" applyAlignment="1">
      <alignment horizontal="left" vertical="top" wrapText="1"/>
    </xf>
    <xf numFmtId="0" fontId="61" fillId="0" borderId="0" xfId="0" applyFont="1" applyAlignment="1">
      <alignment horizontal="center" vertical="center"/>
    </xf>
    <xf numFmtId="0" fontId="61" fillId="0" borderId="11" xfId="0" applyFont="1" applyBorder="1" applyAlignment="1">
      <alignment horizontal="left" wrapText="1"/>
    </xf>
    <xf numFmtId="0" fontId="61" fillId="0" borderId="9" xfId="0" applyFont="1" applyBorder="1" applyAlignment="1">
      <alignment horizontal="left" wrapText="1"/>
    </xf>
    <xf numFmtId="0" fontId="61" fillId="0" borderId="0" xfId="0" applyFont="1" applyBorder="1" applyAlignment="1">
      <alignment horizontal="left" wrapText="1"/>
    </xf>
    <xf numFmtId="0" fontId="61" fillId="0" borderId="11" xfId="0" applyFont="1" applyBorder="1" applyAlignment="1">
      <alignment horizontal="left"/>
    </xf>
    <xf numFmtId="0" fontId="61" fillId="0" borderId="9" xfId="0" applyFont="1" applyBorder="1" applyAlignment="1">
      <alignment horizontal="left"/>
    </xf>
    <xf numFmtId="0" fontId="61" fillId="0" borderId="0" xfId="0" applyFont="1" applyBorder="1" applyAlignment="1" applyProtection="1">
      <alignment horizontal="left" wrapText="1"/>
      <protection locked="0"/>
    </xf>
    <xf numFmtId="0" fontId="61" fillId="0" borderId="9" xfId="0" applyFont="1" applyBorder="1" applyAlignment="1" applyProtection="1">
      <alignment horizontal="left" wrapText="1"/>
      <protection locked="0"/>
    </xf>
    <xf numFmtId="0" fontId="61" fillId="0" borderId="11" xfId="0" applyFont="1" applyBorder="1" applyAlignment="1" applyProtection="1">
      <alignment horizontal="left" wrapText="1"/>
      <protection locked="0"/>
    </xf>
    <xf numFmtId="0" fontId="13" fillId="0" borderId="131" xfId="38920" applyFont="1" applyBorder="1" applyAlignment="1">
      <alignment vertical="center" wrapText="1"/>
    </xf>
    <xf numFmtId="0" fontId="11" fillId="0" borderId="92" xfId="38920" applyBorder="1" applyAlignment="1">
      <alignment vertical="center" wrapText="1"/>
    </xf>
    <xf numFmtId="0" fontId="11" fillId="0" borderId="130" xfId="38920" applyBorder="1" applyAlignment="1">
      <alignment vertical="center" wrapText="1"/>
    </xf>
    <xf numFmtId="49" fontId="13" fillId="0" borderId="140" xfId="38920" applyNumberFormat="1" applyFont="1" applyBorder="1" applyAlignment="1">
      <alignment vertical="center" shrinkToFit="1"/>
    </xf>
    <xf numFmtId="49" fontId="13" fillId="0" borderId="59" xfId="38920" applyNumberFormat="1" applyFont="1" applyBorder="1" applyAlignment="1">
      <alignment vertical="center" shrinkToFit="1"/>
    </xf>
    <xf numFmtId="0" fontId="11" fillId="0" borderId="52" xfId="38920" applyBorder="1" applyAlignment="1">
      <alignment horizontal="center" vertical="center" shrinkToFit="1"/>
    </xf>
    <xf numFmtId="0" fontId="11" fillId="0" borderId="51" xfId="38920" applyBorder="1" applyAlignment="1">
      <alignment horizontal="center" vertical="center" shrinkToFit="1"/>
    </xf>
    <xf numFmtId="0" fontId="11" fillId="0" borderId="50" xfId="38920" applyBorder="1" applyAlignment="1">
      <alignment horizontal="center" vertical="center" shrinkToFit="1"/>
    </xf>
    <xf numFmtId="0" fontId="11" fillId="0" borderId="129" xfId="38920" applyBorder="1" applyAlignment="1">
      <alignment vertical="center"/>
    </xf>
    <xf numFmtId="0" fontId="11" fillId="0" borderId="127" xfId="38920" applyBorder="1" applyAlignment="1">
      <alignment vertical="center"/>
    </xf>
    <xf numFmtId="0" fontId="11" fillId="0" borderId="104" xfId="38920" applyBorder="1" applyAlignment="1">
      <alignment horizontal="center" vertical="center" shrinkToFit="1"/>
    </xf>
    <xf numFmtId="0" fontId="11" fillId="0" borderId="101" xfId="38920" applyBorder="1" applyAlignment="1">
      <alignment horizontal="center" vertical="center" shrinkToFit="1"/>
    </xf>
    <xf numFmtId="0" fontId="11" fillId="0" borderId="108" xfId="38920" applyBorder="1" applyAlignment="1">
      <alignment horizontal="center" vertical="center" shrinkToFit="1"/>
    </xf>
    <xf numFmtId="0" fontId="11" fillId="0" borderId="14" xfId="38920" applyBorder="1" applyAlignment="1">
      <alignment horizontal="center" vertical="center" shrinkToFit="1"/>
    </xf>
    <xf numFmtId="0" fontId="11" fillId="0" borderId="9" xfId="38920" applyBorder="1" applyAlignment="1">
      <alignment horizontal="center" vertical="center" shrinkToFit="1"/>
    </xf>
    <xf numFmtId="0" fontId="11" fillId="0" borderId="126" xfId="38920" applyBorder="1" applyAlignment="1">
      <alignment horizontal="center" vertical="center" shrinkToFit="1"/>
    </xf>
    <xf numFmtId="0" fontId="11" fillId="0" borderId="128" xfId="38920" applyFont="1" applyBorder="1" applyAlignment="1">
      <alignment horizontal="center" vertical="center"/>
    </xf>
    <xf numFmtId="0" fontId="11" fillId="0" borderId="101" xfId="38920" applyFont="1" applyBorder="1" applyAlignment="1">
      <alignment horizontal="center" vertical="center"/>
    </xf>
    <xf numFmtId="0" fontId="11" fillId="0" borderId="100" xfId="38920" applyFont="1" applyBorder="1" applyAlignment="1">
      <alignment horizontal="center" vertical="center"/>
    </xf>
    <xf numFmtId="0" fontId="11" fillId="0" borderId="125" xfId="38920" applyFont="1" applyBorder="1" applyAlignment="1">
      <alignment horizontal="center" vertical="center"/>
    </xf>
    <xf numFmtId="0" fontId="11" fillId="0" borderId="9" xfId="38920" applyFont="1" applyBorder="1" applyAlignment="1">
      <alignment horizontal="center" vertical="center"/>
    </xf>
    <xf numFmtId="0" fontId="11" fillId="0" borderId="71" xfId="38920" applyFont="1" applyBorder="1" applyAlignment="1">
      <alignment horizontal="center" vertical="center"/>
    </xf>
    <xf numFmtId="49" fontId="75" fillId="0" borderId="124" xfId="38920" applyNumberFormat="1" applyFont="1" applyBorder="1" applyAlignment="1">
      <alignment horizontal="left" vertical="center" wrapText="1"/>
    </xf>
    <xf numFmtId="0" fontId="76" fillId="0" borderId="115" xfId="38920" applyFont="1" applyBorder="1" applyAlignment="1">
      <alignment horizontal="left" vertical="center" wrapText="1"/>
    </xf>
    <xf numFmtId="0" fontId="11" fillId="0" borderId="115" xfId="38920" applyBorder="1" applyAlignment="1">
      <alignment horizontal="left" vertical="center" wrapText="1"/>
    </xf>
    <xf numFmtId="0" fontId="11" fillId="0" borderId="111" xfId="38920" applyBorder="1" applyAlignment="1">
      <alignment horizontal="left" vertical="center" wrapText="1"/>
    </xf>
    <xf numFmtId="0" fontId="77" fillId="0" borderId="93" xfId="38920" applyFont="1" applyBorder="1" applyAlignment="1">
      <alignment horizontal="left" vertical="center"/>
    </xf>
    <xf numFmtId="0" fontId="77" fillId="0" borderId="0" xfId="38920" applyFont="1" applyBorder="1" applyAlignment="1">
      <alignment horizontal="left" vertical="center"/>
    </xf>
    <xf numFmtId="0" fontId="77" fillId="0" borderId="67" xfId="38920" applyFont="1" applyBorder="1" applyAlignment="1">
      <alignment horizontal="left" vertical="center"/>
    </xf>
    <xf numFmtId="0" fontId="77" fillId="0" borderId="41" xfId="38920" applyFont="1" applyBorder="1" applyAlignment="1">
      <alignment horizontal="left" vertical="center"/>
    </xf>
    <xf numFmtId="0" fontId="77" fillId="0" borderId="87" xfId="38920" applyFont="1" applyBorder="1" applyAlignment="1">
      <alignment horizontal="left" vertical="center"/>
    </xf>
    <xf numFmtId="0" fontId="77" fillId="0" borderId="80" xfId="38920" applyFont="1" applyBorder="1" applyAlignment="1">
      <alignment horizontal="left" vertical="center"/>
    </xf>
    <xf numFmtId="0" fontId="79" fillId="0" borderId="76" xfId="38920" applyFont="1" applyBorder="1" applyAlignment="1">
      <alignment horizontal="center" vertical="center" shrinkToFit="1"/>
    </xf>
    <xf numFmtId="0" fontId="79" fillId="0" borderId="0" xfId="38920" applyFont="1" applyBorder="1" applyAlignment="1">
      <alignment horizontal="center" vertical="center" shrinkToFit="1"/>
    </xf>
    <xf numFmtId="0" fontId="11" fillId="0" borderId="122" xfId="38920" applyBorder="1" applyAlignment="1">
      <alignment horizontal="center" vertical="center" shrinkToFit="1"/>
    </xf>
    <xf numFmtId="0" fontId="11" fillId="0" borderId="121" xfId="38920" applyBorder="1" applyAlignment="1">
      <alignment horizontal="center" vertical="center" shrinkToFit="1"/>
    </xf>
    <xf numFmtId="0" fontId="11" fillId="0" borderId="120" xfId="38920" applyBorder="1" applyAlignment="1">
      <alignment horizontal="center" vertical="center" shrinkToFit="1"/>
    </xf>
    <xf numFmtId="0" fontId="67" fillId="0" borderId="76" xfId="38920" applyFont="1" applyBorder="1" applyAlignment="1">
      <alignment horizontal="center" vertical="center" shrinkToFit="1"/>
    </xf>
    <xf numFmtId="0" fontId="67" fillId="0" borderId="0" xfId="38920" applyFont="1" applyBorder="1" applyAlignment="1">
      <alignment horizontal="center" vertical="center" shrinkToFit="1"/>
    </xf>
    <xf numFmtId="0" fontId="68" fillId="0" borderId="87" xfId="38920" applyNumberFormat="1" applyFont="1" applyBorder="1" applyAlignment="1">
      <alignment vertical="center" shrinkToFit="1"/>
    </xf>
    <xf numFmtId="0" fontId="68" fillId="0" borderId="42" xfId="38920" applyNumberFormat="1" applyFont="1" applyBorder="1" applyAlignment="1">
      <alignment vertical="center" shrinkToFit="1"/>
    </xf>
    <xf numFmtId="0" fontId="76" fillId="0" borderId="76" xfId="38920" applyFont="1" applyBorder="1" applyAlignment="1">
      <alignment horizontal="distributed" vertical="center"/>
    </xf>
    <xf numFmtId="0" fontId="11" fillId="0" borderId="76" xfId="38920" applyBorder="1" applyAlignment="1">
      <alignment horizontal="distributed" vertical="center"/>
    </xf>
    <xf numFmtId="0" fontId="12" fillId="0" borderId="76" xfId="38920" applyFont="1" applyBorder="1" applyAlignment="1">
      <alignment horizontal="center" vertical="center" shrinkToFit="1"/>
    </xf>
    <xf numFmtId="0" fontId="12" fillId="0" borderId="87" xfId="38920" applyFont="1" applyBorder="1" applyAlignment="1">
      <alignment horizontal="center" vertical="center" shrinkToFit="1"/>
    </xf>
    <xf numFmtId="49" fontId="13" fillId="0" borderId="87" xfId="38920" applyNumberFormat="1" applyFont="1" applyBorder="1" applyAlignment="1">
      <alignment vertical="center" shrinkToFit="1"/>
    </xf>
    <xf numFmtId="0" fontId="11" fillId="0" borderId="87" xfId="38920" applyBorder="1" applyAlignment="1">
      <alignment vertical="center" shrinkToFit="1"/>
    </xf>
    <xf numFmtId="0" fontId="11" fillId="0" borderId="42" xfId="38920" applyBorder="1" applyAlignment="1">
      <alignment vertical="center" shrinkToFit="1"/>
    </xf>
    <xf numFmtId="0" fontId="11" fillId="0" borderId="0" xfId="38920" applyBorder="1" applyAlignment="1">
      <alignment horizontal="distributed" vertical="center"/>
    </xf>
    <xf numFmtId="0" fontId="11" fillId="0" borderId="46" xfId="38920" applyBorder="1" applyAlignment="1">
      <alignment horizontal="distributed" vertical="center"/>
    </xf>
    <xf numFmtId="0" fontId="72" fillId="0" borderId="76" xfId="38920" applyFont="1" applyBorder="1" applyAlignment="1">
      <alignment horizontal="center" vertical="center"/>
    </xf>
    <xf numFmtId="0" fontId="11" fillId="0" borderId="131" xfId="38920" applyBorder="1" applyAlignment="1">
      <alignment horizontal="center" vertical="center"/>
    </xf>
    <xf numFmtId="0" fontId="11" fillId="0" borderId="130" xfId="38920" applyBorder="1" applyAlignment="1">
      <alignment horizontal="center" vertical="center"/>
    </xf>
    <xf numFmtId="0" fontId="13" fillId="0" borderId="51" xfId="38920" applyFont="1" applyBorder="1" applyAlignment="1">
      <alignment horizontal="center" vertical="center" shrinkToFit="1"/>
    </xf>
    <xf numFmtId="0" fontId="77" fillId="0" borderId="114" xfId="38920" applyFont="1" applyBorder="1" applyAlignment="1">
      <alignment horizontal="center" vertical="center"/>
    </xf>
    <xf numFmtId="0" fontId="77" fillId="0" borderId="59" xfId="38920" applyFont="1" applyBorder="1" applyAlignment="1">
      <alignment horizontal="center" vertical="center"/>
    </xf>
    <xf numFmtId="0" fontId="77" fillId="0" borderId="61" xfId="38920" applyFont="1" applyBorder="1" applyAlignment="1">
      <alignment horizontal="center" vertical="center"/>
    </xf>
    <xf numFmtId="0" fontId="77" fillId="0" borderId="106" xfId="38920" applyFont="1" applyBorder="1" applyAlignment="1">
      <alignment horizontal="center" vertical="center"/>
    </xf>
    <xf numFmtId="0" fontId="77" fillId="0" borderId="54" xfId="38920" applyFont="1" applyBorder="1" applyAlignment="1">
      <alignment horizontal="center" vertical="center"/>
    </xf>
    <xf numFmtId="0" fontId="77" fillId="0" borderId="56" xfId="38920" applyFont="1" applyBorder="1" applyAlignment="1">
      <alignment horizontal="center" vertical="center"/>
    </xf>
    <xf numFmtId="0" fontId="11" fillId="0" borderId="32" xfId="38920" applyBorder="1" applyAlignment="1">
      <alignment horizontal="center" vertical="center" shrinkToFit="1"/>
    </xf>
    <xf numFmtId="0" fontId="11" fillId="0" borderId="11" xfId="38920" applyBorder="1" applyAlignment="1">
      <alignment horizontal="center" vertical="center" shrinkToFit="1"/>
    </xf>
    <xf numFmtId="0" fontId="11" fillId="0" borderId="113" xfId="38920" applyBorder="1" applyAlignment="1">
      <alignment horizontal="center" vertical="center" shrinkToFit="1"/>
    </xf>
    <xf numFmtId="0" fontId="11" fillId="0" borderId="55" xfId="38920" applyBorder="1" applyAlignment="1">
      <alignment horizontal="center" vertical="center" shrinkToFit="1"/>
    </xf>
    <xf numFmtId="0" fontId="11" fillId="0" borderId="54" xfId="38920" applyBorder="1" applyAlignment="1">
      <alignment horizontal="center" vertical="center" shrinkToFit="1"/>
    </xf>
    <xf numFmtId="0" fontId="11" fillId="0" borderId="110" xfId="38920" applyBorder="1" applyAlignment="1">
      <alignment horizontal="center" vertical="center" shrinkToFit="1"/>
    </xf>
    <xf numFmtId="0" fontId="65" fillId="0" borderId="112" xfId="38920" applyFont="1" applyBorder="1" applyAlignment="1">
      <alignment horizontal="center" vertical="center"/>
    </xf>
    <xf numFmtId="0" fontId="65" fillId="0" borderId="11" xfId="38920" applyFont="1" applyBorder="1" applyAlignment="1">
      <alignment horizontal="center" vertical="center"/>
    </xf>
    <xf numFmtId="0" fontId="65" fillId="0" borderId="69" xfId="38920" applyFont="1" applyBorder="1" applyAlignment="1">
      <alignment horizontal="center" vertical="center"/>
    </xf>
    <xf numFmtId="0" fontId="65" fillId="0" borderId="109" xfId="38920" applyFont="1" applyBorder="1" applyAlignment="1">
      <alignment horizontal="center" vertical="center"/>
    </xf>
    <xf numFmtId="0" fontId="65" fillId="0" borderId="54" xfId="38920" applyFont="1" applyBorder="1" applyAlignment="1">
      <alignment horizontal="center" vertical="center"/>
    </xf>
    <xf numFmtId="0" fontId="65" fillId="0" borderId="53" xfId="38920" applyFont="1" applyBorder="1" applyAlignment="1">
      <alignment horizontal="center" vertical="center"/>
    </xf>
    <xf numFmtId="49" fontId="13" fillId="0" borderId="55" xfId="38920" applyNumberFormat="1" applyFont="1" applyBorder="1" applyAlignment="1">
      <alignment horizontal="center" vertical="center" shrinkToFit="1"/>
    </xf>
    <xf numFmtId="0" fontId="11" fillId="0" borderId="107" xfId="38920" applyBorder="1" applyAlignment="1">
      <alignment horizontal="center" vertical="center" shrinkToFit="1"/>
    </xf>
    <xf numFmtId="0" fontId="13" fillId="0" borderId="87" xfId="38920" applyNumberFormat="1" applyFont="1" applyBorder="1" applyAlignment="1">
      <alignment horizontal="center" vertical="center" shrinkToFit="1"/>
    </xf>
    <xf numFmtId="0" fontId="11" fillId="0" borderId="87" xfId="38920" applyNumberFormat="1" applyBorder="1" applyAlignment="1">
      <alignment horizontal="center" vertical="center" shrinkToFit="1"/>
    </xf>
    <xf numFmtId="0" fontId="11" fillId="0" borderId="42" xfId="38920" applyNumberFormat="1" applyBorder="1" applyAlignment="1">
      <alignment horizontal="center" vertical="center" shrinkToFit="1"/>
    </xf>
    <xf numFmtId="0" fontId="13" fillId="0" borderId="131" xfId="38920" applyFont="1" applyBorder="1" applyAlignment="1">
      <alignment horizontal="center" vertical="center" shrinkToFit="1"/>
    </xf>
    <xf numFmtId="0" fontId="13" fillId="0" borderId="130" xfId="38920" applyFont="1" applyBorder="1" applyAlignment="1">
      <alignment horizontal="center" vertical="center" shrinkToFit="1"/>
    </xf>
    <xf numFmtId="49" fontId="13" fillId="0" borderId="52" xfId="38920" applyNumberFormat="1" applyFont="1" applyBorder="1" applyAlignment="1">
      <alignment horizontal="center" vertical="center"/>
    </xf>
    <xf numFmtId="49" fontId="13" fillId="0" borderId="51" xfId="38920" applyNumberFormat="1" applyFont="1" applyBorder="1" applyAlignment="1">
      <alignment horizontal="center" vertical="center"/>
    </xf>
    <xf numFmtId="0" fontId="74" fillId="0" borderId="139" xfId="38920" applyFont="1" applyBorder="1" applyAlignment="1">
      <alignment horizontal="center" vertical="center" shrinkToFit="1"/>
    </xf>
    <xf numFmtId="0" fontId="11" fillId="0" borderId="138" xfId="38920" applyBorder="1" applyAlignment="1">
      <alignment horizontal="center" vertical="center" shrinkToFit="1"/>
    </xf>
    <xf numFmtId="0" fontId="82" fillId="0" borderId="0" xfId="38920" applyFont="1" applyBorder="1" applyAlignment="1">
      <alignment vertical="center" shrinkToFit="1"/>
    </xf>
    <xf numFmtId="0" fontId="65" fillId="0" borderId="0" xfId="38920" applyFont="1" applyAlignment="1">
      <alignment vertical="center" shrinkToFit="1"/>
    </xf>
    <xf numFmtId="0" fontId="11" fillId="0" borderId="0" xfId="38920" applyAlignment="1">
      <alignment vertical="center" shrinkToFit="1"/>
    </xf>
    <xf numFmtId="0" fontId="12" fillId="0" borderId="0" xfId="38920" applyFont="1" applyBorder="1" applyAlignment="1">
      <alignment vertical="center" shrinkToFit="1"/>
    </xf>
    <xf numFmtId="0" fontId="13" fillId="0" borderId="52" xfId="38920" applyFont="1" applyBorder="1" applyAlignment="1">
      <alignment horizontal="distributed" vertical="center"/>
    </xf>
    <xf numFmtId="0" fontId="11" fillId="0" borderId="51" xfId="38920" applyFont="1" applyBorder="1" applyAlignment="1">
      <alignment horizontal="distributed" vertical="center"/>
    </xf>
    <xf numFmtId="0" fontId="11" fillId="0" borderId="50" xfId="38920" applyFont="1" applyBorder="1" applyAlignment="1">
      <alignment horizontal="distributed" vertical="center"/>
    </xf>
    <xf numFmtId="49" fontId="76" fillId="0" borderId="140" xfId="38920" applyNumberFormat="1" applyFont="1" applyFill="1" applyBorder="1" applyAlignment="1">
      <alignment horizontal="center" vertical="center" shrinkToFit="1"/>
    </xf>
    <xf numFmtId="0" fontId="76" fillId="0" borderId="59" xfId="38920" applyFont="1" applyFill="1" applyBorder="1" applyAlignment="1">
      <alignment horizontal="center" vertical="center" shrinkToFit="1"/>
    </xf>
    <xf numFmtId="0" fontId="76" fillId="0" borderId="141" xfId="38920" applyFont="1" applyFill="1" applyBorder="1" applyAlignment="1">
      <alignment horizontal="center" vertical="center" shrinkToFit="1"/>
    </xf>
    <xf numFmtId="0" fontId="76" fillId="0" borderId="47" xfId="38920" applyFont="1" applyFill="1" applyBorder="1" applyAlignment="1">
      <alignment horizontal="center" vertical="center" shrinkToFit="1"/>
    </xf>
    <xf numFmtId="0" fontId="76" fillId="0" borderId="46" xfId="38920" applyFont="1" applyFill="1" applyBorder="1" applyAlignment="1">
      <alignment horizontal="center" vertical="center" shrinkToFit="1"/>
    </xf>
    <xf numFmtId="0" fontId="76" fillId="0" borderId="45" xfId="38920" applyFont="1" applyFill="1" applyBorder="1" applyAlignment="1">
      <alignment horizontal="center" vertical="center" shrinkToFit="1"/>
    </xf>
    <xf numFmtId="0" fontId="81" fillId="0" borderId="0" xfId="38920" applyFont="1" applyBorder="1" applyAlignment="1">
      <alignment horizontal="center" vertical="top" shrinkToFit="1"/>
    </xf>
    <xf numFmtId="0" fontId="11" fillId="0" borderId="0" xfId="38920" applyAlignment="1">
      <alignment horizontal="center" vertical="top" shrinkToFit="1"/>
    </xf>
    <xf numFmtId="0" fontId="11" fillId="0" borderId="94" xfId="38920" applyBorder="1" applyAlignment="1">
      <alignment horizontal="center" vertical="center"/>
    </xf>
    <xf numFmtId="0" fontId="11" fillId="0" borderId="93" xfId="38920" applyBorder="1" applyAlignment="1">
      <alignment horizontal="center" vertical="center"/>
    </xf>
    <xf numFmtId="0" fontId="11" fillId="0" borderId="42" xfId="38920" applyBorder="1" applyAlignment="1">
      <alignment horizontal="center" vertical="center"/>
    </xf>
    <xf numFmtId="0" fontId="11" fillId="0" borderId="41" xfId="38920" applyBorder="1" applyAlignment="1">
      <alignment horizontal="center" vertical="center"/>
    </xf>
    <xf numFmtId="0" fontId="11" fillId="0" borderId="92" xfId="38920" applyBorder="1" applyAlignment="1">
      <alignment horizontal="center" vertical="center"/>
    </xf>
    <xf numFmtId="0" fontId="11" fillId="0" borderId="82" xfId="38920" applyBorder="1" applyAlignment="1">
      <alignment horizontal="center" vertical="center"/>
    </xf>
    <xf numFmtId="0" fontId="77" fillId="0" borderId="94" xfId="38920" applyFont="1" applyBorder="1" applyAlignment="1">
      <alignment horizontal="left" vertical="center"/>
    </xf>
    <xf numFmtId="0" fontId="77" fillId="0" borderId="116" xfId="38920" applyFont="1" applyBorder="1" applyAlignment="1">
      <alignment horizontal="left" vertical="center"/>
    </xf>
    <xf numFmtId="0" fontId="77" fillId="0" borderId="46" xfId="38920" applyFont="1" applyBorder="1" applyAlignment="1">
      <alignment horizontal="left" vertical="center"/>
    </xf>
    <xf numFmtId="0" fontId="78" fillId="0" borderId="93" xfId="38920" applyFont="1" applyBorder="1" applyAlignment="1">
      <alignment horizontal="center" vertical="center" wrapText="1" shrinkToFit="1"/>
    </xf>
    <xf numFmtId="0" fontId="78" fillId="0" borderId="0" xfId="38920" applyFont="1" applyBorder="1" applyAlignment="1">
      <alignment horizontal="center" vertical="center" wrapText="1" shrinkToFit="1"/>
    </xf>
    <xf numFmtId="0" fontId="78" fillId="0" borderId="67" xfId="38920" applyFont="1" applyBorder="1" applyAlignment="1">
      <alignment horizontal="center" vertical="center" wrapText="1" shrinkToFit="1"/>
    </xf>
    <xf numFmtId="0" fontId="78" fillId="0" borderId="125" xfId="38920" applyFont="1" applyBorder="1" applyAlignment="1">
      <alignment horizontal="center" vertical="center" wrapText="1" shrinkToFit="1"/>
    </xf>
    <xf numFmtId="0" fontId="78" fillId="0" borderId="9" xfId="38920" applyFont="1" applyBorder="1" applyAlignment="1">
      <alignment horizontal="center" vertical="center" wrapText="1" shrinkToFit="1"/>
    </xf>
    <xf numFmtId="0" fontId="78" fillId="0" borderId="71" xfId="38920" applyFont="1" applyBorder="1" applyAlignment="1">
      <alignment horizontal="center" vertical="center" wrapText="1" shrinkToFit="1"/>
    </xf>
    <xf numFmtId="0" fontId="11" fillId="0" borderId="76" xfId="38920" applyBorder="1" applyAlignment="1">
      <alignment horizontal="center" vertical="center" shrinkToFit="1"/>
    </xf>
    <xf numFmtId="0" fontId="11" fillId="0" borderId="0" xfId="38920" applyBorder="1" applyAlignment="1">
      <alignment horizontal="center" vertical="center" shrinkToFit="1"/>
    </xf>
    <xf numFmtId="0" fontId="11" fillId="0" borderId="76" xfId="38920" applyBorder="1" applyAlignment="1">
      <alignment vertical="center" shrinkToFit="1"/>
    </xf>
    <xf numFmtId="0" fontId="11" fillId="0" borderId="78" xfId="38920" applyBorder="1" applyAlignment="1">
      <alignment vertical="center" shrinkToFit="1"/>
    </xf>
    <xf numFmtId="0" fontId="11" fillId="0" borderId="0" xfId="38920" applyBorder="1" applyAlignment="1">
      <alignment vertical="center" shrinkToFit="1"/>
    </xf>
    <xf numFmtId="0" fontId="11" fillId="0" borderId="38" xfId="38920" applyBorder="1" applyAlignment="1">
      <alignment vertical="center" shrinkToFit="1"/>
    </xf>
    <xf numFmtId="0" fontId="11" fillId="0" borderId="9" xfId="38920" applyBorder="1" applyAlignment="1">
      <alignment vertical="center" shrinkToFit="1"/>
    </xf>
    <xf numFmtId="0" fontId="11" fillId="0" borderId="15" xfId="38920" applyBorder="1" applyAlignment="1">
      <alignment vertical="center" shrinkToFit="1"/>
    </xf>
    <xf numFmtId="0" fontId="11" fillId="0" borderId="77" xfId="38920" applyBorder="1" applyAlignment="1">
      <alignment horizontal="center" vertical="center" shrinkToFit="1"/>
    </xf>
    <xf numFmtId="0" fontId="11" fillId="0" borderId="75" xfId="38920" applyBorder="1" applyAlignment="1">
      <alignment horizontal="center" vertical="center" shrinkToFit="1"/>
    </xf>
    <xf numFmtId="0" fontId="11" fillId="0" borderId="37" xfId="38920" applyBorder="1" applyAlignment="1">
      <alignment horizontal="center" vertical="center" shrinkToFit="1"/>
    </xf>
    <xf numFmtId="0" fontId="11" fillId="0" borderId="48" xfId="38920" applyBorder="1" applyAlignment="1">
      <alignment horizontal="center" vertical="center" shrinkToFit="1"/>
    </xf>
    <xf numFmtId="0" fontId="11" fillId="0" borderId="72" xfId="38920" applyBorder="1" applyAlignment="1">
      <alignment horizontal="center" vertical="center" shrinkToFit="1"/>
    </xf>
    <xf numFmtId="0" fontId="12" fillId="0" borderId="101" xfId="38920" applyFont="1" applyBorder="1" applyAlignment="1">
      <alignment horizontal="distributed" vertical="center"/>
    </xf>
    <xf numFmtId="0" fontId="12" fillId="0" borderId="54" xfId="38920" applyFont="1" applyBorder="1" applyAlignment="1">
      <alignment horizontal="distributed" vertical="center"/>
    </xf>
    <xf numFmtId="0" fontId="76" fillId="0" borderId="101" xfId="38920" applyFont="1" applyBorder="1" applyAlignment="1">
      <alignment horizontal="center" vertical="center"/>
    </xf>
    <xf numFmtId="0" fontId="76" fillId="0" borderId="54" xfId="38920" applyFont="1" applyBorder="1" applyAlignment="1">
      <alignment horizontal="center" vertical="center"/>
    </xf>
    <xf numFmtId="0" fontId="75" fillId="0" borderId="101" xfId="38920" applyFont="1" applyBorder="1" applyAlignment="1">
      <alignment horizontal="distributed" vertical="center"/>
    </xf>
    <xf numFmtId="0" fontId="75" fillId="0" borderId="54" xfId="38920" applyFont="1" applyBorder="1" applyAlignment="1">
      <alignment horizontal="distributed" vertical="center"/>
    </xf>
    <xf numFmtId="49" fontId="74" fillId="0" borderId="0" xfId="38920" applyNumberFormat="1" applyFont="1" applyBorder="1" applyAlignment="1">
      <alignment horizontal="center" vertical="center"/>
    </xf>
    <xf numFmtId="0" fontId="70" fillId="0" borderId="54" xfId="38920" applyFont="1" applyBorder="1" applyAlignment="1">
      <alignment horizontal="center" vertical="center" shrinkToFit="1"/>
    </xf>
    <xf numFmtId="49" fontId="11" fillId="0" borderId="101" xfId="38920" applyNumberFormat="1" applyBorder="1" applyAlignment="1">
      <alignment horizontal="distributed" vertical="center"/>
    </xf>
    <xf numFmtId="0" fontId="11" fillId="0" borderId="101" xfId="38920" applyBorder="1" applyAlignment="1">
      <alignment horizontal="distributed" vertical="center"/>
    </xf>
    <xf numFmtId="0" fontId="11" fillId="0" borderId="0" xfId="38920" applyAlignment="1">
      <alignment horizontal="distributed" vertical="center"/>
    </xf>
    <xf numFmtId="0" fontId="11" fillId="0" borderId="102" xfId="38920" applyBorder="1" applyAlignment="1">
      <alignment horizontal="center" vertical="center"/>
    </xf>
    <xf numFmtId="0" fontId="11" fillId="0" borderId="101" xfId="38920" applyBorder="1" applyAlignment="1">
      <alignment horizontal="center" vertical="center"/>
    </xf>
    <xf numFmtId="0" fontId="11" fillId="0" borderId="31" xfId="38920" applyBorder="1" applyAlignment="1">
      <alignment horizontal="center" vertical="center"/>
    </xf>
    <xf numFmtId="0" fontId="11" fillId="0" borderId="9" xfId="38920" applyBorder="1" applyAlignment="1">
      <alignment horizontal="center" vertical="center"/>
    </xf>
    <xf numFmtId="0" fontId="11" fillId="0" borderId="9" xfId="38920" applyBorder="1" applyAlignment="1">
      <alignment horizontal="distributed" vertical="center"/>
    </xf>
    <xf numFmtId="0" fontId="11" fillId="0" borderId="100" xfId="38920" applyBorder="1" applyAlignment="1">
      <alignment horizontal="center" vertical="center"/>
    </xf>
    <xf numFmtId="0" fontId="11" fillId="0" borderId="71" xfId="38920" applyBorder="1" applyAlignment="1">
      <alignment horizontal="center" vertical="center"/>
    </xf>
    <xf numFmtId="0" fontId="11" fillId="0" borderId="88" xfId="38920" applyBorder="1" applyAlignment="1">
      <alignment horizontal="center" vertical="center" shrinkToFit="1"/>
    </xf>
    <xf numFmtId="0" fontId="11" fillId="0" borderId="87" xfId="38920" applyBorder="1" applyAlignment="1">
      <alignment horizontal="center" vertical="center" shrinkToFit="1"/>
    </xf>
    <xf numFmtId="0" fontId="11" fillId="0" borderId="97" xfId="38920" applyBorder="1" applyAlignment="1">
      <alignment horizontal="center" vertical="center"/>
    </xf>
    <xf numFmtId="0" fontId="11" fillId="0" borderId="95" xfId="38920" applyBorder="1" applyAlignment="1">
      <alignment horizontal="center" vertical="center"/>
    </xf>
    <xf numFmtId="0" fontId="11" fillId="0" borderId="85" xfId="38920" applyBorder="1" applyAlignment="1">
      <alignment horizontal="center" vertical="center"/>
    </xf>
    <xf numFmtId="0" fontId="11" fillId="0" borderId="83" xfId="38920" applyBorder="1" applyAlignment="1">
      <alignment horizontal="center" vertical="center"/>
    </xf>
    <xf numFmtId="0" fontId="11" fillId="0" borderId="99" xfId="38920" applyBorder="1" applyAlignment="1">
      <alignment horizontal="center" vertical="center"/>
    </xf>
    <xf numFmtId="0" fontId="11" fillId="0" borderId="98" xfId="38920" applyBorder="1" applyAlignment="1">
      <alignment horizontal="center" vertical="center"/>
    </xf>
    <xf numFmtId="0" fontId="11" fillId="0" borderId="89" xfId="38920" applyBorder="1" applyAlignment="1">
      <alignment horizontal="center" vertical="center"/>
    </xf>
    <xf numFmtId="0" fontId="11" fillId="0" borderId="96" xfId="38920" applyBorder="1" applyAlignment="1">
      <alignment horizontal="center" vertical="center"/>
    </xf>
    <xf numFmtId="0" fontId="11" fillId="0" borderId="84" xfId="38920" applyBorder="1" applyAlignment="1">
      <alignment horizontal="center" vertical="center"/>
    </xf>
    <xf numFmtId="49" fontId="32" fillId="0" borderId="91" xfId="38920" applyNumberFormat="1" applyFont="1" applyBorder="1" applyAlignment="1">
      <alignment horizontal="center" vertical="center" shrinkToFit="1"/>
    </xf>
    <xf numFmtId="0" fontId="32" fillId="0" borderId="87" xfId="38920" applyFont="1" applyBorder="1" applyAlignment="1">
      <alignment horizontal="center" vertical="center" shrinkToFit="1"/>
    </xf>
    <xf numFmtId="0" fontId="32" fillId="0" borderId="90" xfId="38920" applyFont="1" applyBorder="1" applyAlignment="1">
      <alignment horizontal="center" vertical="center" shrinkToFit="1"/>
    </xf>
    <xf numFmtId="49" fontId="11" fillId="0" borderId="76" xfId="38920" applyNumberFormat="1" applyBorder="1" applyAlignment="1">
      <alignment horizontal="distributed" vertical="center"/>
    </xf>
    <xf numFmtId="49" fontId="11" fillId="0" borderId="0" xfId="38920" applyNumberFormat="1" applyBorder="1" applyAlignment="1">
      <alignment horizontal="distributed" vertical="center"/>
    </xf>
    <xf numFmtId="49" fontId="11" fillId="0" borderId="77" xfId="38920" applyNumberFormat="1" applyBorder="1" applyAlignment="1">
      <alignment horizontal="right" vertical="center" shrinkToFit="1"/>
    </xf>
    <xf numFmtId="49" fontId="11" fillId="0" borderId="76" xfId="38920" applyNumberFormat="1" applyBorder="1" applyAlignment="1">
      <alignment horizontal="right" vertical="center" shrinkToFit="1"/>
    </xf>
    <xf numFmtId="49" fontId="11" fillId="0" borderId="37" xfId="38920" applyNumberFormat="1" applyBorder="1" applyAlignment="1">
      <alignment horizontal="right" vertical="center" shrinkToFit="1"/>
    </xf>
    <xf numFmtId="49" fontId="11" fillId="0" borderId="0" xfId="38920" applyNumberFormat="1" applyBorder="1" applyAlignment="1">
      <alignment horizontal="right" vertical="center" shrinkToFit="1"/>
    </xf>
    <xf numFmtId="49" fontId="11" fillId="0" borderId="14" xfId="38920" applyNumberFormat="1" applyBorder="1" applyAlignment="1">
      <alignment horizontal="right" vertical="center" shrinkToFit="1"/>
    </xf>
    <xf numFmtId="49" fontId="11" fillId="0" borderId="9" xfId="38920" applyNumberFormat="1" applyBorder="1" applyAlignment="1">
      <alignment horizontal="right" vertical="center" shrinkToFit="1"/>
    </xf>
    <xf numFmtId="0" fontId="13" fillId="0" borderId="76" xfId="38920" applyFont="1" applyBorder="1" applyAlignment="1">
      <alignment vertical="center" shrinkToFit="1"/>
    </xf>
    <xf numFmtId="0" fontId="13" fillId="0" borderId="0" xfId="38920" applyFont="1" applyBorder="1" applyAlignment="1">
      <alignment vertical="center" shrinkToFit="1"/>
    </xf>
    <xf numFmtId="0" fontId="13" fillId="0" borderId="9" xfId="38920" applyFont="1" applyBorder="1" applyAlignment="1">
      <alignment vertical="center" shrinkToFit="1"/>
    </xf>
    <xf numFmtId="0" fontId="11" fillId="0" borderId="76" xfId="38920" applyBorder="1" applyAlignment="1">
      <alignment horizontal="right" vertical="center" shrinkToFit="1"/>
    </xf>
    <xf numFmtId="0" fontId="11" fillId="0" borderId="0" xfId="38920" applyBorder="1" applyAlignment="1">
      <alignment horizontal="right" vertical="center" shrinkToFit="1"/>
    </xf>
    <xf numFmtId="0" fontId="11" fillId="0" borderId="9" xfId="38920" applyBorder="1" applyAlignment="1">
      <alignment horizontal="right" vertical="center" shrinkToFit="1"/>
    </xf>
    <xf numFmtId="0" fontId="67" fillId="0" borderId="0" xfId="38920" applyFont="1" applyBorder="1" applyAlignment="1">
      <alignment horizontal="right" vertical="center"/>
    </xf>
    <xf numFmtId="0" fontId="11" fillId="0" borderId="0" xfId="38920" applyBorder="1" applyAlignment="1">
      <alignment horizontal="right" vertical="center"/>
    </xf>
    <xf numFmtId="0" fontId="13" fillId="0" borderId="137" xfId="38920" applyFont="1" applyBorder="1" applyAlignment="1">
      <alignment horizontal="left" vertical="center" shrinkToFit="1"/>
    </xf>
    <xf numFmtId="0" fontId="13" fillId="0" borderId="136" xfId="38920" applyFont="1" applyBorder="1" applyAlignment="1">
      <alignment horizontal="left" vertical="center" shrinkToFit="1"/>
    </xf>
    <xf numFmtId="0" fontId="13" fillId="0" borderId="135" xfId="38920" applyFont="1" applyBorder="1" applyAlignment="1">
      <alignment horizontal="left" vertical="center" shrinkToFit="1"/>
    </xf>
    <xf numFmtId="0" fontId="11" fillId="0" borderId="74" xfId="38920" applyBorder="1" applyAlignment="1">
      <alignment horizontal="center" vertical="center"/>
    </xf>
    <xf numFmtId="0" fontId="11" fillId="0" borderId="73" xfId="38920" applyBorder="1" applyAlignment="1">
      <alignment horizontal="center" vertical="center"/>
    </xf>
    <xf numFmtId="0" fontId="11" fillId="0" borderId="49" xfId="38920" applyBorder="1" applyAlignment="1">
      <alignment horizontal="center" vertical="center"/>
    </xf>
    <xf numFmtId="0" fontId="11" fillId="0" borderId="67" xfId="38920" applyBorder="1" applyAlignment="1">
      <alignment horizontal="center" vertical="center"/>
    </xf>
    <xf numFmtId="49" fontId="11" fillId="0" borderId="70" xfId="38920" applyNumberFormat="1" applyBorder="1" applyAlignment="1">
      <alignment horizontal="center" vertical="center" shrinkToFit="1"/>
    </xf>
    <xf numFmtId="0" fontId="11" fillId="0" borderId="12" xfId="38920" applyBorder="1" applyAlignment="1">
      <alignment horizontal="center" vertical="center" shrinkToFit="1"/>
    </xf>
    <xf numFmtId="49" fontId="11" fillId="0" borderId="68" xfId="38920" applyNumberFormat="1" applyBorder="1" applyAlignment="1">
      <alignment horizontal="center" vertical="center" shrinkToFit="1"/>
    </xf>
    <xf numFmtId="0" fontId="11" fillId="0" borderId="38" xfId="38920" applyBorder="1" applyAlignment="1">
      <alignment horizontal="center" vertical="center" shrinkToFit="1"/>
    </xf>
    <xf numFmtId="0" fontId="11" fillId="0" borderId="66" xfId="38920" applyBorder="1" applyAlignment="1">
      <alignment horizontal="center" vertical="center" shrinkToFit="1"/>
    </xf>
    <xf numFmtId="0" fontId="11" fillId="0" borderId="46" xfId="38920" applyBorder="1" applyAlignment="1">
      <alignment horizontal="center" vertical="center" shrinkToFit="1"/>
    </xf>
    <xf numFmtId="0" fontId="11" fillId="0" borderId="65" xfId="38920" applyBorder="1" applyAlignment="1">
      <alignment horizontal="center" vertical="center" shrinkToFit="1"/>
    </xf>
    <xf numFmtId="0" fontId="12" fillId="0" borderId="32" xfId="38920" applyFont="1" applyBorder="1" applyAlignment="1">
      <alignment horizontal="left" vertical="center"/>
    </xf>
    <xf numFmtId="0" fontId="12" fillId="0" borderId="11" xfId="38920" applyFont="1" applyBorder="1" applyAlignment="1">
      <alignment horizontal="left" vertical="center"/>
    </xf>
    <xf numFmtId="0" fontId="12" fillId="0" borderId="69" xfId="38920" applyFont="1" applyBorder="1" applyAlignment="1">
      <alignment horizontal="left" vertical="center"/>
    </xf>
    <xf numFmtId="0" fontId="12" fillId="0" borderId="37" xfId="38920" applyFont="1" applyBorder="1" applyAlignment="1">
      <alignment horizontal="left" vertical="center"/>
    </xf>
    <xf numFmtId="0" fontId="12" fillId="0" borderId="0" xfId="38920" applyFont="1" applyBorder="1" applyAlignment="1">
      <alignment horizontal="left" vertical="center"/>
    </xf>
    <xf numFmtId="0" fontId="12" fillId="0" borderId="67" xfId="38920" applyFont="1" applyBorder="1" applyAlignment="1">
      <alignment horizontal="left" vertical="center"/>
    </xf>
    <xf numFmtId="0" fontId="12" fillId="0" borderId="64" xfId="38920" applyFont="1" applyBorder="1" applyAlignment="1">
      <alignment horizontal="left" vertical="center"/>
    </xf>
    <xf numFmtId="0" fontId="12" fillId="0" borderId="46" xfId="38920" applyFont="1" applyBorder="1" applyAlignment="1">
      <alignment horizontal="left" vertical="center"/>
    </xf>
    <xf numFmtId="0" fontId="12" fillId="0" borderId="63" xfId="38920" applyFont="1" applyBorder="1" applyAlignment="1">
      <alignment horizontal="left" vertical="center"/>
    </xf>
    <xf numFmtId="0" fontId="11" fillId="0" borderId="62" xfId="38920" applyBorder="1" applyAlignment="1">
      <alignment horizontal="center" vertical="center" shrinkToFit="1"/>
    </xf>
    <xf numFmtId="0" fontId="11" fillId="0" borderId="59" xfId="38920" applyBorder="1" applyAlignment="1">
      <alignment horizontal="center" vertical="center" shrinkToFit="1"/>
    </xf>
    <xf numFmtId="0" fontId="11" fillId="0" borderId="61" xfId="38920" applyBorder="1" applyAlignment="1">
      <alignment horizontal="center" vertical="center" shrinkToFit="1"/>
    </xf>
    <xf numFmtId="0" fontId="11" fillId="0" borderId="57" xfId="38920" applyBorder="1" applyAlignment="1">
      <alignment horizontal="center" vertical="center" shrinkToFit="1"/>
    </xf>
    <xf numFmtId="0" fontId="11" fillId="0" borderId="56" xfId="38920" applyBorder="1" applyAlignment="1">
      <alignment horizontal="center" vertical="center" shrinkToFit="1"/>
    </xf>
    <xf numFmtId="0" fontId="73" fillId="0" borderId="60" xfId="38920" applyNumberFormat="1" applyFont="1" applyBorder="1" applyAlignment="1">
      <alignment horizontal="left" vertical="center" shrinkToFit="1"/>
    </xf>
    <xf numFmtId="0" fontId="73" fillId="0" borderId="59" xfId="38920" applyNumberFormat="1" applyFont="1" applyBorder="1" applyAlignment="1">
      <alignment horizontal="left" vertical="center" shrinkToFit="1"/>
    </xf>
    <xf numFmtId="0" fontId="73" fillId="0" borderId="58" xfId="38920" applyNumberFormat="1" applyFont="1" applyBorder="1" applyAlignment="1">
      <alignment horizontal="left" vertical="center" shrinkToFit="1"/>
    </xf>
    <xf numFmtId="0" fontId="73" fillId="0" borderId="55" xfId="38920" applyNumberFormat="1" applyFont="1" applyBorder="1" applyAlignment="1">
      <alignment horizontal="left" vertical="center" shrinkToFit="1"/>
    </xf>
    <xf numFmtId="0" fontId="73" fillId="0" borderId="54" xfId="38920" applyNumberFormat="1" applyFont="1" applyBorder="1" applyAlignment="1">
      <alignment horizontal="left" vertical="center" shrinkToFit="1"/>
    </xf>
    <xf numFmtId="0" fontId="73" fillId="0" borderId="53" xfId="38920" applyNumberFormat="1" applyFont="1" applyBorder="1" applyAlignment="1">
      <alignment horizontal="left" vertical="center" shrinkToFit="1"/>
    </xf>
    <xf numFmtId="0" fontId="68" fillId="0" borderId="37" xfId="38920" applyFont="1" applyBorder="1" applyAlignment="1">
      <alignment horizontal="center" vertical="center"/>
    </xf>
    <xf numFmtId="0" fontId="68" fillId="0" borderId="0" xfId="38920" applyFont="1" applyBorder="1" applyAlignment="1">
      <alignment horizontal="center" vertical="center"/>
    </xf>
    <xf numFmtId="0" fontId="68" fillId="0" borderId="94" xfId="38920" applyFont="1" applyBorder="1" applyAlignment="1">
      <alignment horizontal="center" vertical="center"/>
    </xf>
    <xf numFmtId="0" fontId="83" fillId="0" borderId="119" xfId="38920" applyFont="1" applyBorder="1" applyAlignment="1">
      <alignment horizontal="left" vertical="center" shrinkToFit="1"/>
    </xf>
    <xf numFmtId="0" fontId="83" fillId="0" borderId="76" xfId="38920" applyFont="1" applyBorder="1" applyAlignment="1">
      <alignment horizontal="left" vertical="center" shrinkToFit="1"/>
    </xf>
    <xf numFmtId="0" fontId="83" fillId="0" borderId="118" xfId="38920" applyFont="1" applyBorder="1" applyAlignment="1">
      <alignment horizontal="left" vertical="center" shrinkToFit="1"/>
    </xf>
    <xf numFmtId="0" fontId="75" fillId="0" borderId="77" xfId="38920" applyFont="1" applyBorder="1" applyAlignment="1">
      <alignment horizontal="center" vertical="center"/>
    </xf>
    <xf numFmtId="0" fontId="75" fillId="0" borderId="76" xfId="38920" applyFont="1" applyBorder="1" applyAlignment="1">
      <alignment horizontal="center" vertical="center"/>
    </xf>
    <xf numFmtId="0" fontId="75" fillId="0" borderId="118" xfId="38920" applyFont="1" applyBorder="1" applyAlignment="1">
      <alignment horizontal="center" vertical="center"/>
    </xf>
    <xf numFmtId="0" fontId="75" fillId="0" borderId="37" xfId="38920" applyFont="1" applyBorder="1" applyAlignment="1">
      <alignment horizontal="center" vertical="center"/>
    </xf>
    <xf numFmtId="0" fontId="75" fillId="0" borderId="0" xfId="38920" applyFont="1" applyBorder="1" applyAlignment="1">
      <alignment horizontal="center" vertical="center"/>
    </xf>
    <xf numFmtId="0" fontId="75" fillId="0" borderId="94" xfId="38920" applyFont="1" applyBorder="1" applyAlignment="1">
      <alignment horizontal="center" vertical="center"/>
    </xf>
    <xf numFmtId="0" fontId="83" fillId="0" borderId="93" xfId="38920" applyFont="1" applyBorder="1" applyAlignment="1">
      <alignment horizontal="left" vertical="center" shrinkToFit="1"/>
    </xf>
    <xf numFmtId="0" fontId="83" fillId="0" borderId="0" xfId="38920" applyFont="1" applyBorder="1" applyAlignment="1">
      <alignment horizontal="left" vertical="center" shrinkToFit="1"/>
    </xf>
    <xf numFmtId="0" fontId="83" fillId="0" borderId="94" xfId="38920" applyFont="1" applyBorder="1" applyAlignment="1">
      <alignment horizontal="left" vertical="center" shrinkToFit="1"/>
    </xf>
    <xf numFmtId="0" fontId="83" fillId="0" borderId="41" xfId="38920" applyFont="1" applyBorder="1" applyAlignment="1">
      <alignment vertical="center" shrinkToFit="1"/>
    </xf>
    <xf numFmtId="0" fontId="83" fillId="0" borderId="87" xfId="38920" applyFont="1" applyBorder="1" applyAlignment="1">
      <alignment vertical="center" shrinkToFit="1"/>
    </xf>
    <xf numFmtId="0" fontId="83" fillId="0" borderId="42" xfId="38920" applyFont="1" applyBorder="1" applyAlignment="1">
      <alignment vertical="center" shrinkToFit="1"/>
    </xf>
    <xf numFmtId="0" fontId="70" fillId="0" borderId="46" xfId="38920" applyFont="1" applyBorder="1" applyAlignment="1">
      <alignment horizontal="right" shrinkToFit="1"/>
    </xf>
    <xf numFmtId="0" fontId="11" fillId="0" borderId="46" xfId="38920" applyBorder="1" applyAlignment="1">
      <alignment horizontal="right" shrinkToFit="1"/>
    </xf>
    <xf numFmtId="0" fontId="11" fillId="0" borderId="0" xfId="38920" applyBorder="1" applyAlignment="1">
      <alignment horizontal="right" shrinkToFit="1"/>
    </xf>
    <xf numFmtId="0" fontId="11" fillId="0" borderId="76" xfId="38920" applyBorder="1" applyAlignment="1">
      <alignment horizontal="center" vertical="center"/>
    </xf>
    <xf numFmtId="0" fontId="11" fillId="0" borderId="75" xfId="38920" applyBorder="1" applyAlignment="1">
      <alignment horizontal="center" vertical="center"/>
    </xf>
    <xf numFmtId="0" fontId="11" fillId="0" borderId="0" xfId="38920" applyBorder="1" applyAlignment="1">
      <alignment horizontal="center" vertical="center"/>
    </xf>
    <xf numFmtId="0" fontId="11" fillId="0" borderId="48" xfId="38920" applyBorder="1" applyAlignment="1">
      <alignment horizontal="center" vertical="center"/>
    </xf>
    <xf numFmtId="0" fontId="11" fillId="0" borderId="72" xfId="38920" applyBorder="1" applyAlignment="1">
      <alignment horizontal="center" vertical="center"/>
    </xf>
    <xf numFmtId="49" fontId="70" fillId="0" borderId="0" xfId="38920" applyNumberFormat="1" applyFont="1" applyBorder="1" applyAlignment="1">
      <alignment vertical="center" shrinkToFit="1"/>
    </xf>
    <xf numFmtId="49" fontId="70" fillId="0" borderId="52" xfId="38920" applyNumberFormat="1" applyFont="1" applyBorder="1" applyAlignment="1">
      <alignment horizontal="center" vertical="center" shrinkToFit="1"/>
    </xf>
    <xf numFmtId="49" fontId="70" fillId="0" borderId="51" xfId="38920" applyNumberFormat="1" applyFont="1" applyBorder="1" applyAlignment="1">
      <alignment horizontal="center" vertical="center" shrinkToFit="1"/>
    </xf>
    <xf numFmtId="49" fontId="70" fillId="0" borderId="50" xfId="38920" applyNumberFormat="1" applyFont="1" applyBorder="1" applyAlignment="1">
      <alignment horizontal="center" vertical="center" shrinkToFit="1"/>
    </xf>
    <xf numFmtId="0" fontId="11" fillId="0" borderId="30" xfId="38920" applyBorder="1" applyAlignment="1">
      <alignment horizontal="center" vertical="center"/>
    </xf>
    <xf numFmtId="0" fontId="11" fillId="0" borderId="69" xfId="38920" applyBorder="1" applyAlignment="1">
      <alignment horizontal="center" vertical="center"/>
    </xf>
    <xf numFmtId="0" fontId="11" fillId="0" borderId="81" xfId="38920" applyBorder="1" applyAlignment="1">
      <alignment horizontal="center" vertical="center"/>
    </xf>
    <xf numFmtId="0" fontId="11" fillId="0" borderId="80" xfId="38920" applyBorder="1" applyAlignment="1">
      <alignment horizontal="center" vertical="center"/>
    </xf>
    <xf numFmtId="49" fontId="12" fillId="0" borderId="76" xfId="38920" applyNumberFormat="1" applyFont="1" applyBorder="1" applyAlignment="1">
      <alignment horizontal="center" vertical="center" shrinkToFit="1"/>
    </xf>
    <xf numFmtId="49" fontId="12" fillId="0" borderId="0" xfId="38920" applyNumberFormat="1" applyFont="1" applyBorder="1" applyAlignment="1">
      <alignment horizontal="center" vertical="center" shrinkToFit="1"/>
    </xf>
    <xf numFmtId="0" fontId="69" fillId="0" borderId="88" xfId="38920" applyFont="1" applyBorder="1" applyAlignment="1">
      <alignment horizontal="left" vertical="center"/>
    </xf>
    <xf numFmtId="0" fontId="69" fillId="0" borderId="87" xfId="38920" applyFont="1" applyBorder="1" applyAlignment="1">
      <alignment horizontal="left" vertical="center"/>
    </xf>
    <xf numFmtId="0" fontId="69" fillId="0" borderId="42" xfId="38920" applyFont="1" applyBorder="1" applyAlignment="1">
      <alignment horizontal="left" vertical="center"/>
    </xf>
    <xf numFmtId="0" fontId="11" fillId="0" borderId="32" xfId="38920" applyFont="1" applyBorder="1" applyAlignment="1">
      <alignment horizontal="left" vertical="center"/>
    </xf>
    <xf numFmtId="0" fontId="11" fillId="0" borderId="11" xfId="38920" applyFont="1" applyBorder="1" applyAlignment="1">
      <alignment horizontal="left" vertical="center"/>
    </xf>
    <xf numFmtId="0" fontId="11" fillId="0" borderId="99" xfId="38920" applyFont="1" applyBorder="1" applyAlignment="1">
      <alignment horizontal="left" vertical="center"/>
    </xf>
    <xf numFmtId="0" fontId="11" fillId="0" borderId="37" xfId="38920" applyFont="1" applyBorder="1" applyAlignment="1">
      <alignment horizontal="left" vertical="center"/>
    </xf>
    <xf numFmtId="0" fontId="11" fillId="0" borderId="0" xfId="38920" applyFont="1" applyBorder="1" applyAlignment="1">
      <alignment horizontal="left" vertical="center"/>
    </xf>
    <xf numFmtId="0" fontId="11" fillId="0" borderId="94" xfId="38920" applyFont="1" applyBorder="1" applyAlignment="1">
      <alignment horizontal="left" vertical="center"/>
    </xf>
    <xf numFmtId="0" fontId="11" fillId="0" borderId="14" xfId="38920" applyFont="1" applyBorder="1" applyAlignment="1">
      <alignment horizontal="left" vertical="center"/>
    </xf>
    <xf numFmtId="0" fontId="11" fillId="0" borderId="9" xfId="38920" applyFont="1" applyBorder="1" applyAlignment="1">
      <alignment horizontal="left" vertical="center"/>
    </xf>
    <xf numFmtId="0" fontId="11" fillId="0" borderId="126" xfId="38920" applyFont="1" applyBorder="1" applyAlignment="1">
      <alignment horizontal="left" vertical="center"/>
    </xf>
    <xf numFmtId="0" fontId="72" fillId="0" borderId="93" xfId="38920" applyFont="1" applyBorder="1" applyAlignment="1">
      <alignment horizontal="left" vertical="center"/>
    </xf>
    <xf numFmtId="0" fontId="72" fillId="0" borderId="0" xfId="38920" applyFont="1" applyBorder="1" applyAlignment="1">
      <alignment horizontal="left" vertical="center"/>
    </xf>
    <xf numFmtId="0" fontId="72" fillId="0" borderId="94" xfId="38920" applyFont="1" applyBorder="1" applyAlignment="1">
      <alignment horizontal="left" vertical="center"/>
    </xf>
    <xf numFmtId="0" fontId="72" fillId="0" borderId="116" xfId="38920" applyFont="1" applyBorder="1" applyAlignment="1">
      <alignment horizontal="left" vertical="center"/>
    </xf>
    <xf numFmtId="0" fontId="72" fillId="0" borderId="46" xfId="38920" applyFont="1" applyBorder="1" applyAlignment="1">
      <alignment horizontal="left" vertical="center"/>
    </xf>
    <xf numFmtId="0" fontId="72" fillId="0" borderId="117" xfId="38920" applyFont="1" applyBorder="1" applyAlignment="1">
      <alignment horizontal="left" vertical="center"/>
    </xf>
    <xf numFmtId="0" fontId="70" fillId="0" borderId="46" xfId="38920" applyFont="1" applyBorder="1" applyAlignment="1">
      <alignment horizontal="right" vertical="center" shrinkToFit="1"/>
    </xf>
    <xf numFmtId="0" fontId="11" fillId="0" borderId="46" xfId="38920" applyFont="1" applyBorder="1" applyAlignment="1">
      <alignment horizontal="right" vertical="center" shrinkToFit="1"/>
    </xf>
    <xf numFmtId="0" fontId="11" fillId="0" borderId="0" xfId="38920" applyFont="1" applyBorder="1" applyAlignment="1">
      <alignment horizontal="right" vertical="center" shrinkToFit="1"/>
    </xf>
    <xf numFmtId="38" fontId="70" fillId="0" borderId="52" xfId="15629" applyFont="1" applyBorder="1" applyAlignment="1">
      <alignment horizontal="center" vertical="center" shrinkToFit="1"/>
    </xf>
    <xf numFmtId="38" fontId="70" fillId="0" borderId="51" xfId="15629" applyFont="1" applyBorder="1" applyAlignment="1">
      <alignment horizontal="center" vertical="center" shrinkToFit="1"/>
    </xf>
    <xf numFmtId="38" fontId="70" fillId="0" borderId="50" xfId="15629" applyFont="1" applyBorder="1" applyAlignment="1">
      <alignment horizontal="center" vertical="center" shrinkToFit="1"/>
    </xf>
    <xf numFmtId="0" fontId="11" fillId="0" borderId="59" xfId="38920" applyFont="1" applyBorder="1" applyAlignment="1">
      <alignment horizontal="center" vertical="center" shrinkToFit="1"/>
    </xf>
    <xf numFmtId="0" fontId="11" fillId="0" borderId="0" xfId="38920" applyFont="1" applyBorder="1" applyAlignment="1">
      <alignment horizontal="center" vertical="center" shrinkToFit="1"/>
    </xf>
    <xf numFmtId="0" fontId="11" fillId="0" borderId="87" xfId="38920" applyFont="1" applyBorder="1" applyAlignment="1">
      <alignment horizontal="center" vertical="center" shrinkToFit="1"/>
    </xf>
    <xf numFmtId="0" fontId="11" fillId="0" borderId="11" xfId="38920" applyFont="1" applyBorder="1" applyAlignment="1">
      <alignment horizontal="center" vertical="center" shrinkToFit="1"/>
    </xf>
    <xf numFmtId="0" fontId="11" fillId="0" borderId="46" xfId="38920" applyFont="1" applyBorder="1" applyAlignment="1">
      <alignment horizontal="center" vertical="center" shrinkToFit="1"/>
    </xf>
    <xf numFmtId="0" fontId="11" fillId="0" borderId="76" xfId="38920" applyFont="1" applyBorder="1" applyAlignment="1">
      <alignment horizontal="center" vertical="center"/>
    </xf>
    <xf numFmtId="0" fontId="11" fillId="0" borderId="75" xfId="38920" applyFont="1" applyBorder="1" applyAlignment="1">
      <alignment horizontal="center" vertical="center"/>
    </xf>
    <xf numFmtId="0" fontId="11" fillId="0" borderId="0" xfId="38920" applyFont="1" applyBorder="1" applyAlignment="1">
      <alignment horizontal="center" vertical="center"/>
    </xf>
    <xf numFmtId="0" fontId="11" fillId="0" borderId="48" xfId="38920" applyFont="1" applyBorder="1" applyAlignment="1">
      <alignment horizontal="center" vertical="center"/>
    </xf>
    <xf numFmtId="0" fontId="11" fillId="0" borderId="72" xfId="38920" applyFont="1" applyBorder="1" applyAlignment="1">
      <alignment horizontal="center" vertical="center"/>
    </xf>
    <xf numFmtId="0" fontId="11" fillId="0" borderId="74" xfId="38920" applyFont="1" applyBorder="1" applyAlignment="1">
      <alignment horizontal="center" vertical="center"/>
    </xf>
    <xf numFmtId="0" fontId="11" fillId="0" borderId="49" xfId="38920" applyFont="1" applyBorder="1" applyAlignment="1">
      <alignment horizontal="center" vertical="center"/>
    </xf>
    <xf numFmtId="0" fontId="11" fillId="0" borderId="31" xfId="38920" applyFont="1" applyBorder="1" applyAlignment="1">
      <alignment horizontal="center" vertical="center"/>
    </xf>
    <xf numFmtId="0" fontId="11" fillId="0" borderId="76" xfId="38920" applyFont="1" applyBorder="1" applyAlignment="1">
      <alignment horizontal="center" vertical="center" shrinkToFit="1"/>
    </xf>
    <xf numFmtId="0" fontId="11" fillId="0" borderId="9" xfId="38920" applyFont="1" applyBorder="1" applyAlignment="1">
      <alignment horizontal="center" vertical="center" shrinkToFit="1"/>
    </xf>
    <xf numFmtId="49" fontId="11" fillId="0" borderId="76" xfId="38920" applyNumberFormat="1" applyFont="1" applyBorder="1" applyAlignment="1">
      <alignment horizontal="right" vertical="center" shrinkToFit="1"/>
    </xf>
    <xf numFmtId="0" fontId="11" fillId="0" borderId="76" xfId="38920" applyFont="1" applyBorder="1" applyAlignment="1">
      <alignment horizontal="right" vertical="center" shrinkToFit="1"/>
    </xf>
    <xf numFmtId="49" fontId="11" fillId="0" borderId="0" xfId="38920" applyNumberFormat="1" applyFont="1" applyBorder="1" applyAlignment="1">
      <alignment horizontal="right" vertical="center" shrinkToFit="1"/>
    </xf>
    <xf numFmtId="0" fontId="11" fillId="0" borderId="9" xfId="38920" applyFont="1" applyBorder="1" applyAlignment="1">
      <alignment horizontal="right" vertical="center" shrinkToFit="1"/>
    </xf>
    <xf numFmtId="0" fontId="11" fillId="0" borderId="76" xfId="38920" applyFont="1" applyBorder="1" applyAlignment="1">
      <alignment vertical="center" shrinkToFit="1"/>
    </xf>
    <xf numFmtId="0" fontId="11" fillId="0" borderId="78" xfId="38920" applyFont="1" applyBorder="1" applyAlignment="1">
      <alignment vertical="center" shrinkToFit="1"/>
    </xf>
    <xf numFmtId="0" fontId="11" fillId="0" borderId="0" xfId="38920" applyFont="1" applyBorder="1" applyAlignment="1">
      <alignment vertical="center" shrinkToFit="1"/>
    </xf>
    <xf numFmtId="0" fontId="11" fillId="0" borderId="38" xfId="38920" applyFont="1" applyBorder="1" applyAlignment="1">
      <alignment vertical="center" shrinkToFit="1"/>
    </xf>
    <xf numFmtId="0" fontId="11" fillId="0" borderId="9" xfId="38920" applyFont="1" applyBorder="1" applyAlignment="1">
      <alignment vertical="center" shrinkToFit="1"/>
    </xf>
    <xf numFmtId="0" fontId="11" fillId="0" borderId="15" xfId="38920" applyFont="1" applyBorder="1" applyAlignment="1">
      <alignment vertical="center" shrinkToFit="1"/>
    </xf>
    <xf numFmtId="0" fontId="68" fillId="0" borderId="77" xfId="38920" applyFont="1" applyBorder="1" applyAlignment="1">
      <alignment horizontal="center" vertical="center" wrapText="1" shrinkToFit="1"/>
    </xf>
    <xf numFmtId="0" fontId="68" fillId="0" borderId="76" xfId="38920" applyFont="1" applyBorder="1" applyAlignment="1">
      <alignment horizontal="center" vertical="center" shrinkToFit="1"/>
    </xf>
    <xf numFmtId="0" fontId="68" fillId="0" borderId="75" xfId="38920" applyFont="1" applyBorder="1" applyAlignment="1">
      <alignment horizontal="center" vertical="center" shrinkToFit="1"/>
    </xf>
    <xf numFmtId="0" fontId="68" fillId="0" borderId="37" xfId="38920" applyFont="1" applyBorder="1" applyAlignment="1">
      <alignment horizontal="center" vertical="center" shrinkToFit="1"/>
    </xf>
    <xf numFmtId="0" fontId="68" fillId="0" borderId="0" xfId="38920" applyFont="1" applyBorder="1" applyAlignment="1">
      <alignment horizontal="center" vertical="center" shrinkToFit="1"/>
    </xf>
    <xf numFmtId="0" fontId="68" fillId="0" borderId="48" xfId="38920" applyFont="1" applyBorder="1" applyAlignment="1">
      <alignment horizontal="center" vertical="center" shrinkToFit="1"/>
    </xf>
    <xf numFmtId="0" fontId="68" fillId="0" borderId="14" xfId="38920" applyFont="1" applyBorder="1" applyAlignment="1">
      <alignment horizontal="center" vertical="center" shrinkToFit="1"/>
    </xf>
    <xf numFmtId="0" fontId="68" fillId="0" borderId="9" xfId="38920" applyFont="1" applyBorder="1" applyAlignment="1">
      <alignment horizontal="center" vertical="center" shrinkToFit="1"/>
    </xf>
    <xf numFmtId="0" fontId="68" fillId="0" borderId="72" xfId="38920" applyFont="1" applyBorder="1" applyAlignment="1">
      <alignment horizontal="center" vertical="center" shrinkToFit="1"/>
    </xf>
    <xf numFmtId="0" fontId="11" fillId="0" borderId="94" xfId="38920" applyFont="1" applyBorder="1" applyAlignment="1">
      <alignment horizontal="center" vertical="center"/>
    </xf>
    <xf numFmtId="0" fontId="11" fillId="0" borderId="93" xfId="38920" applyFont="1" applyBorder="1" applyAlignment="1">
      <alignment horizontal="center" vertical="center"/>
    </xf>
    <xf numFmtId="0" fontId="11" fillId="0" borderId="42" xfId="38920" applyFont="1" applyBorder="1" applyAlignment="1">
      <alignment horizontal="center" vertical="center"/>
    </xf>
    <xf numFmtId="0" fontId="11" fillId="0" borderId="41" xfId="38920" applyFont="1" applyBorder="1" applyAlignment="1">
      <alignment horizontal="center" vertical="center"/>
    </xf>
    <xf numFmtId="0" fontId="67" fillId="0" borderId="0" xfId="38920" applyFont="1" applyBorder="1" applyAlignment="1">
      <alignment vertical="center"/>
    </xf>
    <xf numFmtId="0" fontId="11" fillId="0" borderId="0" xfId="38920" applyFont="1" applyAlignment="1">
      <alignment vertical="center"/>
    </xf>
    <xf numFmtId="0" fontId="11" fillId="0" borderId="0" xfId="38920" applyFont="1" applyBorder="1" applyAlignment="1">
      <alignment vertical="center"/>
    </xf>
    <xf numFmtId="0" fontId="68" fillId="0" borderId="76" xfId="38920" applyFont="1" applyBorder="1" applyAlignment="1">
      <alignment horizontal="center" vertical="center"/>
    </xf>
    <xf numFmtId="0" fontId="70" fillId="0" borderId="60" xfId="38920" applyFont="1" applyBorder="1" applyAlignment="1">
      <alignment vertical="center" shrinkToFit="1"/>
    </xf>
    <xf numFmtId="0" fontId="70" fillId="0" borderId="59" xfId="38920" applyFont="1" applyBorder="1" applyAlignment="1">
      <alignment vertical="center" shrinkToFit="1"/>
    </xf>
    <xf numFmtId="0" fontId="70" fillId="0" borderId="64" xfId="38920" applyFont="1" applyBorder="1" applyAlignment="1">
      <alignment horizontal="right" vertical="center" shrinkToFit="1"/>
    </xf>
    <xf numFmtId="0" fontId="11" fillId="0" borderId="46" xfId="38920" applyBorder="1" applyAlignment="1">
      <alignment horizontal="right" vertical="center" shrinkToFit="1"/>
    </xf>
    <xf numFmtId="0" fontId="11" fillId="0" borderId="45" xfId="38920" applyBorder="1" applyAlignment="1">
      <alignment horizontal="right" vertical="center" shrinkToFit="1"/>
    </xf>
    <xf numFmtId="0" fontId="70" fillId="0" borderId="49" xfId="38920" applyFont="1" applyBorder="1" applyAlignment="1">
      <alignment vertical="center" shrinkToFit="1"/>
    </xf>
    <xf numFmtId="0" fontId="68" fillId="0" borderId="0" xfId="38920" applyFont="1" applyBorder="1" applyAlignment="1">
      <alignment vertical="center" shrinkToFit="1"/>
    </xf>
    <xf numFmtId="0" fontId="68" fillId="0" borderId="48" xfId="38920" applyFont="1" applyBorder="1" applyAlignment="1">
      <alignment vertical="center" shrinkToFit="1"/>
    </xf>
    <xf numFmtId="0" fontId="70" fillId="0" borderId="37" xfId="38920" applyFont="1" applyBorder="1" applyAlignment="1">
      <alignment horizontal="right" vertical="center" shrinkToFit="1"/>
    </xf>
    <xf numFmtId="0" fontId="11" fillId="0" borderId="48" xfId="38920" applyBorder="1" applyAlignment="1">
      <alignment horizontal="right" vertical="center" shrinkToFit="1"/>
    </xf>
    <xf numFmtId="0" fontId="70" fillId="0" borderId="140" xfId="38920" applyFont="1" applyBorder="1" applyAlignment="1">
      <alignment vertical="center" shrinkToFit="1"/>
    </xf>
    <xf numFmtId="0" fontId="11" fillId="0" borderId="59" xfId="38920" applyFont="1" applyBorder="1" applyAlignment="1">
      <alignment vertical="center" shrinkToFit="1"/>
    </xf>
    <xf numFmtId="0" fontId="11" fillId="0" borderId="141" xfId="38920" applyFont="1" applyBorder="1" applyAlignment="1">
      <alignment vertical="center" shrinkToFit="1"/>
    </xf>
    <xf numFmtId="0" fontId="70" fillId="0" borderId="14" xfId="38920" applyFont="1" applyBorder="1" applyAlignment="1">
      <alignment horizontal="right" vertical="center" shrinkToFit="1"/>
    </xf>
    <xf numFmtId="0" fontId="11" fillId="0" borderId="72" xfId="38920" applyBorder="1" applyAlignment="1">
      <alignment horizontal="right" vertical="center" shrinkToFit="1"/>
    </xf>
    <xf numFmtId="0" fontId="70" fillId="0" borderId="31" xfId="38920" applyFont="1" applyFill="1" applyBorder="1" applyAlignment="1">
      <alignment horizontal="left" vertical="center" shrinkToFit="1"/>
    </xf>
    <xf numFmtId="0" fontId="70" fillId="0" borderId="9" xfId="38920" applyFont="1" applyFill="1" applyBorder="1" applyAlignment="1">
      <alignment horizontal="left" vertical="center" shrinkToFit="1"/>
    </xf>
    <xf numFmtId="0" fontId="70" fillId="0" borderId="72" xfId="38920" applyFont="1" applyFill="1" applyBorder="1" applyAlignment="1">
      <alignment horizontal="left" vertical="center" shrinkToFit="1"/>
    </xf>
    <xf numFmtId="0" fontId="11" fillId="0" borderId="0" xfId="38920" applyFont="1" applyAlignment="1">
      <alignment vertical="center" shrinkToFit="1"/>
    </xf>
    <xf numFmtId="0" fontId="70" fillId="0" borderId="47" xfId="38920" applyFont="1" applyBorder="1" applyAlignment="1">
      <alignment vertical="center" shrinkToFit="1"/>
    </xf>
    <xf numFmtId="0" fontId="11" fillId="0" borderId="46" xfId="38920" applyFont="1" applyBorder="1" applyAlignment="1">
      <alignment vertical="center" shrinkToFit="1"/>
    </xf>
    <xf numFmtId="0" fontId="11" fillId="0" borderId="65" xfId="38920" applyFont="1" applyBorder="1" applyAlignment="1">
      <alignment vertical="center" shrinkToFit="1"/>
    </xf>
    <xf numFmtId="0" fontId="11" fillId="0" borderId="0" xfId="38920" applyAlignment="1">
      <alignment horizontal="right" vertical="center" shrinkToFit="1"/>
    </xf>
    <xf numFmtId="0" fontId="70" fillId="0" borderId="145" xfId="38920" applyFont="1" applyBorder="1" applyAlignment="1">
      <alignment horizontal="center" vertical="center"/>
    </xf>
    <xf numFmtId="0" fontId="70" fillId="0" borderId="146" xfId="38920" applyFont="1" applyBorder="1" applyAlignment="1">
      <alignment horizontal="center" vertical="center"/>
    </xf>
    <xf numFmtId="0" fontId="70" fillId="0" borderId="164" xfId="38920" applyFont="1" applyBorder="1" applyAlignment="1">
      <alignment horizontal="center" vertical="center"/>
    </xf>
    <xf numFmtId="0" fontId="70" fillId="0" borderId="165" xfId="38920" applyFont="1" applyBorder="1" applyAlignment="1">
      <alignment horizontal="center" vertical="center"/>
    </xf>
    <xf numFmtId="0" fontId="70" fillId="0" borderId="166" xfId="38920" applyFont="1" applyBorder="1" applyAlignment="1">
      <alignment horizontal="center" vertical="center"/>
    </xf>
    <xf numFmtId="0" fontId="70" fillId="0" borderId="32" xfId="38920" applyFont="1" applyBorder="1" applyAlignment="1">
      <alignment vertical="center" shrinkToFit="1"/>
    </xf>
    <xf numFmtId="0" fontId="70" fillId="0" borderId="11" xfId="38920" applyFont="1" applyBorder="1" applyAlignment="1">
      <alignment vertical="center" shrinkToFit="1"/>
    </xf>
    <xf numFmtId="0" fontId="70" fillId="0" borderId="12" xfId="38920" applyFont="1" applyBorder="1" applyAlignment="1">
      <alignment vertical="center" shrinkToFit="1"/>
    </xf>
    <xf numFmtId="0" fontId="11" fillId="0" borderId="118" xfId="38920" applyFont="1" applyBorder="1" applyAlignment="1">
      <alignment horizontal="center" vertical="center"/>
    </xf>
    <xf numFmtId="0" fontId="11" fillId="0" borderId="126" xfId="38920" applyFont="1" applyBorder="1" applyAlignment="1">
      <alignment horizontal="center" vertical="center"/>
    </xf>
    <xf numFmtId="49" fontId="11" fillId="0" borderId="76" xfId="38920" applyNumberFormat="1" applyFont="1" applyBorder="1" applyAlignment="1">
      <alignment horizontal="distributed" vertical="center"/>
    </xf>
    <xf numFmtId="49" fontId="11" fillId="0" borderId="0" xfId="38920" applyNumberFormat="1" applyFont="1" applyBorder="1" applyAlignment="1">
      <alignment horizontal="distributed" vertical="center"/>
    </xf>
    <xf numFmtId="0" fontId="11" fillId="0" borderId="9" xfId="38920" applyFont="1" applyBorder="1" applyAlignment="1">
      <alignment horizontal="distributed" vertical="center"/>
    </xf>
    <xf numFmtId="49" fontId="11" fillId="0" borderId="77" xfId="38920" applyNumberFormat="1" applyFont="1" applyBorder="1" applyAlignment="1">
      <alignment horizontal="right" vertical="center" shrinkToFit="1"/>
    </xf>
    <xf numFmtId="49" fontId="11" fillId="0" borderId="37" xfId="38920" applyNumberFormat="1" applyFont="1" applyBorder="1" applyAlignment="1">
      <alignment horizontal="right" vertical="center" shrinkToFit="1"/>
    </xf>
    <xf numFmtId="49" fontId="11" fillId="0" borderId="14" xfId="38920" applyNumberFormat="1" applyFont="1" applyBorder="1" applyAlignment="1">
      <alignment horizontal="right" vertical="center" shrinkToFit="1"/>
    </xf>
    <xf numFmtId="49" fontId="11" fillId="0" borderId="9" xfId="38920" applyNumberFormat="1" applyFont="1" applyBorder="1" applyAlignment="1">
      <alignment horizontal="right" vertical="center" shrinkToFit="1"/>
    </xf>
    <xf numFmtId="0" fontId="11" fillId="0" borderId="92" xfId="38920" applyFont="1" applyBorder="1" applyAlignment="1">
      <alignment horizontal="center" vertical="center"/>
    </xf>
    <xf numFmtId="0" fontId="11" fillId="0" borderId="82" xfId="38920" applyFont="1" applyBorder="1" applyAlignment="1">
      <alignment horizontal="center" vertical="center"/>
    </xf>
    <xf numFmtId="49" fontId="11" fillId="0" borderId="101" xfId="38920" applyNumberFormat="1" applyFont="1" applyBorder="1" applyAlignment="1">
      <alignment horizontal="distributed" vertical="center"/>
    </xf>
    <xf numFmtId="0" fontId="11" fillId="0" borderId="101" xfId="38920" applyFont="1" applyBorder="1" applyAlignment="1">
      <alignment horizontal="distributed" vertical="center"/>
    </xf>
    <xf numFmtId="0" fontId="11" fillId="0" borderId="0" xfId="38920" applyFont="1" applyAlignment="1">
      <alignment horizontal="distributed" vertical="center"/>
    </xf>
    <xf numFmtId="0" fontId="68" fillId="0" borderId="104" xfId="38920" applyFont="1" applyBorder="1" applyAlignment="1">
      <alignment horizontal="center" vertical="center" wrapText="1" shrinkToFit="1"/>
    </xf>
    <xf numFmtId="0" fontId="68" fillId="0" borderId="101" xfId="38920" applyFont="1" applyBorder="1" applyAlignment="1">
      <alignment horizontal="center" vertical="center" shrinkToFit="1"/>
    </xf>
    <xf numFmtId="0" fontId="11" fillId="0" borderId="102" xfId="38920" applyFont="1" applyBorder="1" applyAlignment="1">
      <alignment horizontal="left" vertical="center"/>
    </xf>
    <xf numFmtId="0" fontId="11" fillId="0" borderId="101" xfId="38920" applyFont="1" applyBorder="1" applyAlignment="1">
      <alignment horizontal="left" vertical="center"/>
    </xf>
    <xf numFmtId="0" fontId="11" fillId="0" borderId="167" xfId="38920" applyFont="1" applyBorder="1" applyAlignment="1">
      <alignment horizontal="left" vertical="center"/>
    </xf>
    <xf numFmtId="0" fontId="11" fillId="0" borderId="31" xfId="38920" applyFont="1" applyBorder="1" applyAlignment="1">
      <alignment horizontal="left" vertical="center"/>
    </xf>
    <xf numFmtId="0" fontId="11" fillId="0" borderId="15" xfId="38920" applyFont="1" applyBorder="1" applyAlignment="1">
      <alignment horizontal="left" vertical="center"/>
    </xf>
    <xf numFmtId="0" fontId="68" fillId="0" borderId="101" xfId="38920" applyFont="1" applyBorder="1" applyAlignment="1">
      <alignment horizontal="distributed" vertical="center" wrapText="1"/>
    </xf>
    <xf numFmtId="0" fontId="68" fillId="0" borderId="101" xfId="38920" applyFont="1" applyBorder="1" applyAlignment="1">
      <alignment horizontal="distributed" vertical="center"/>
    </xf>
    <xf numFmtId="0" fontId="68" fillId="0" borderId="9" xfId="38920" applyFont="1" applyBorder="1" applyAlignment="1">
      <alignment horizontal="distributed" vertical="center"/>
    </xf>
    <xf numFmtId="0" fontId="11" fillId="0" borderId="100" xfId="38920" applyFont="1" applyBorder="1" applyAlignment="1">
      <alignment horizontal="left" vertical="center"/>
    </xf>
    <xf numFmtId="0" fontId="11" fillId="0" borderId="71" xfId="38920" applyFont="1" applyBorder="1" applyAlignment="1">
      <alignment horizontal="left" vertical="center"/>
    </xf>
    <xf numFmtId="0" fontId="11" fillId="0" borderId="37" xfId="38920" applyFont="1" applyBorder="1" applyAlignment="1">
      <alignment horizontal="center" vertical="center" shrinkToFit="1"/>
    </xf>
    <xf numFmtId="0" fontId="11" fillId="0" borderId="88" xfId="38920" applyFont="1" applyBorder="1" applyAlignment="1">
      <alignment horizontal="center" vertical="center" shrinkToFit="1"/>
    </xf>
    <xf numFmtId="0" fontId="11" fillId="0" borderId="152" xfId="38920" applyFont="1" applyBorder="1" applyAlignment="1">
      <alignment horizontal="center" vertical="center"/>
    </xf>
    <xf numFmtId="0" fontId="11" fillId="0" borderId="153" xfId="38920" applyFont="1" applyBorder="1" applyAlignment="1">
      <alignment horizontal="center" vertical="center"/>
    </xf>
    <xf numFmtId="0" fontId="11" fillId="0" borderId="85" xfId="38920" applyFont="1" applyBorder="1" applyAlignment="1">
      <alignment horizontal="center" vertical="center"/>
    </xf>
    <xf numFmtId="0" fontId="11" fillId="0" borderId="159" xfId="38920" applyFont="1" applyBorder="1" applyAlignment="1">
      <alignment horizontal="center" vertical="center"/>
    </xf>
    <xf numFmtId="0" fontId="11" fillId="0" borderId="154" xfId="38920" applyFont="1" applyBorder="1" applyAlignment="1">
      <alignment horizontal="center" vertical="center"/>
    </xf>
    <xf numFmtId="0" fontId="11" fillId="0" borderId="98" xfId="38920" applyFont="1" applyBorder="1" applyAlignment="1">
      <alignment horizontal="center" vertical="center"/>
    </xf>
    <xf numFmtId="0" fontId="11" fillId="0" borderId="160" xfId="38920" applyFont="1" applyBorder="1" applyAlignment="1">
      <alignment horizontal="center" vertical="center"/>
    </xf>
    <xf numFmtId="0" fontId="11" fillId="0" borderId="89" xfId="38920" applyFont="1" applyBorder="1" applyAlignment="1">
      <alignment horizontal="center" vertical="center"/>
    </xf>
    <xf numFmtId="0" fontId="11" fillId="0" borderId="158" xfId="38920" applyFont="1" applyBorder="1" applyAlignment="1">
      <alignment horizontal="center" vertical="center"/>
    </xf>
    <xf numFmtId="0" fontId="11" fillId="0" borderId="87" xfId="38920" applyFont="1" applyBorder="1" applyAlignment="1">
      <alignment horizontal="center" vertical="center"/>
    </xf>
    <xf numFmtId="0" fontId="11" fillId="0" borderId="163" xfId="38920" applyFont="1" applyBorder="1" applyAlignment="1">
      <alignment horizontal="center" vertical="center"/>
    </xf>
    <xf numFmtId="0" fontId="11" fillId="0" borderId="155" xfId="38920" applyFont="1" applyBorder="1" applyAlignment="1">
      <alignment horizontal="center" vertical="center"/>
    </xf>
    <xf numFmtId="0" fontId="11" fillId="0" borderId="84" xfId="38920" applyFont="1" applyBorder="1" applyAlignment="1">
      <alignment horizontal="center" vertical="center"/>
    </xf>
    <xf numFmtId="0" fontId="11" fillId="0" borderId="156" xfId="38920" applyFont="1" applyBorder="1" applyAlignment="1">
      <alignment horizontal="center" vertical="center"/>
    </xf>
    <xf numFmtId="0" fontId="11" fillId="0" borderId="157" xfId="38920" applyFont="1" applyBorder="1" applyAlignment="1">
      <alignment horizontal="center" vertical="center"/>
    </xf>
    <xf numFmtId="0" fontId="11" fillId="0" borderId="161" xfId="38920" applyFont="1" applyBorder="1" applyAlignment="1">
      <alignment horizontal="center" vertical="center"/>
    </xf>
    <xf numFmtId="0" fontId="11" fillId="0" borderId="162" xfId="38920" applyFont="1" applyBorder="1" applyAlignment="1">
      <alignment horizontal="center" vertical="center"/>
    </xf>
    <xf numFmtId="0" fontId="70" fillId="0" borderId="93" xfId="38920" applyFont="1" applyBorder="1" applyAlignment="1">
      <alignment shrinkToFit="1"/>
    </xf>
    <xf numFmtId="0" fontId="32" fillId="0" borderId="0" xfId="38920" applyFont="1" applyBorder="1" applyAlignment="1">
      <alignment shrinkToFit="1"/>
    </xf>
    <xf numFmtId="0" fontId="32" fillId="0" borderId="67" xfId="38920" applyFont="1" applyBorder="1" applyAlignment="1">
      <alignment shrinkToFit="1"/>
    </xf>
    <xf numFmtId="0" fontId="67" fillId="0" borderId="41" xfId="38920" applyFont="1" applyBorder="1" applyAlignment="1">
      <alignment vertical="center" shrinkToFit="1"/>
    </xf>
    <xf numFmtId="0" fontId="32" fillId="0" borderId="87" xfId="38920" applyFont="1" applyBorder="1" applyAlignment="1">
      <alignment vertical="center" shrinkToFit="1"/>
    </xf>
    <xf numFmtId="0" fontId="32" fillId="0" borderId="80" xfId="38920" applyFont="1" applyBorder="1" applyAlignment="1">
      <alignment vertical="center" shrinkToFit="1"/>
    </xf>
    <xf numFmtId="0" fontId="11" fillId="0" borderId="59" xfId="38920" applyBorder="1" applyAlignment="1">
      <alignment horizontal="distributed" vertical="center"/>
    </xf>
    <xf numFmtId="0" fontId="72" fillId="0" borderId="114" xfId="38920" applyFont="1" applyBorder="1" applyAlignment="1">
      <alignment horizontal="left" vertical="center"/>
    </xf>
    <xf numFmtId="0" fontId="72" fillId="0" borderId="59" xfId="38920" applyFont="1" applyBorder="1" applyAlignment="1">
      <alignment horizontal="left" vertical="center"/>
    </xf>
    <xf numFmtId="0" fontId="72" fillId="0" borderId="61" xfId="38920" applyFont="1" applyBorder="1" applyAlignment="1">
      <alignment horizontal="left" vertical="center"/>
    </xf>
    <xf numFmtId="0" fontId="72" fillId="0" borderId="106" xfId="38920" applyFont="1" applyBorder="1" applyAlignment="1">
      <alignment horizontal="left" vertical="center"/>
    </xf>
    <xf numFmtId="0" fontId="72" fillId="0" borderId="54" xfId="38920" applyFont="1" applyBorder="1" applyAlignment="1">
      <alignment horizontal="left" vertical="center"/>
    </xf>
    <xf numFmtId="0" fontId="72" fillId="0" borderId="56" xfId="38920" applyFont="1" applyBorder="1" applyAlignment="1">
      <alignment horizontal="left" vertical="center"/>
    </xf>
    <xf numFmtId="0" fontId="72" fillId="0" borderId="60" xfId="38920" applyFont="1" applyBorder="1" applyAlignment="1">
      <alignment horizontal="center" vertical="center" shrinkToFit="1"/>
    </xf>
    <xf numFmtId="0" fontId="72" fillId="0" borderId="59" xfId="38920" applyFont="1" applyBorder="1" applyAlignment="1">
      <alignment horizontal="center" vertical="center" shrinkToFit="1"/>
    </xf>
    <xf numFmtId="0" fontId="72" fillId="0" borderId="148" xfId="38920" applyFont="1" applyBorder="1" applyAlignment="1">
      <alignment horizontal="center" vertical="center" shrinkToFit="1"/>
    </xf>
    <xf numFmtId="0" fontId="72" fillId="0" borderId="55" xfId="38920" applyFont="1" applyBorder="1" applyAlignment="1">
      <alignment horizontal="center" vertical="center" shrinkToFit="1"/>
    </xf>
    <xf numFmtId="0" fontId="72" fillId="0" borderId="54" xfId="38920" applyFont="1" applyBorder="1" applyAlignment="1">
      <alignment horizontal="center" vertical="center" shrinkToFit="1"/>
    </xf>
    <xf numFmtId="0" fontId="72" fillId="0" borderId="110" xfId="38920" applyFont="1" applyBorder="1" applyAlignment="1">
      <alignment horizontal="center" vertical="center" shrinkToFit="1"/>
    </xf>
    <xf numFmtId="0" fontId="72" fillId="0" borderId="151" xfId="38920" applyFont="1" applyBorder="1" applyAlignment="1">
      <alignment horizontal="left" vertical="center"/>
    </xf>
    <xf numFmtId="0" fontId="72" fillId="0" borderId="67" xfId="38920" applyFont="1" applyBorder="1" applyAlignment="1">
      <alignment horizontal="left" vertical="center"/>
    </xf>
    <xf numFmtId="0" fontId="72" fillId="0" borderId="109" xfId="38920" applyFont="1" applyBorder="1" applyAlignment="1">
      <alignment horizontal="left" vertical="center"/>
    </xf>
    <xf numFmtId="0" fontId="72" fillId="0" borderId="53" xfId="38920" applyFont="1" applyBorder="1" applyAlignment="1">
      <alignment horizontal="left" vertical="center"/>
    </xf>
    <xf numFmtId="0" fontId="11" fillId="0" borderId="59" xfId="38920" applyFill="1" applyBorder="1" applyAlignment="1">
      <alignment horizontal="center" vertical="center"/>
    </xf>
    <xf numFmtId="0" fontId="11" fillId="0" borderId="141" xfId="38920" applyFill="1" applyBorder="1" applyAlignment="1">
      <alignment horizontal="center" vertical="center"/>
    </xf>
    <xf numFmtId="0" fontId="11" fillId="0" borderId="46" xfId="38920" applyFill="1" applyBorder="1" applyAlignment="1">
      <alignment horizontal="center" vertical="center"/>
    </xf>
    <xf numFmtId="0" fontId="11" fillId="0" borderId="45" xfId="38920" applyFill="1" applyBorder="1" applyAlignment="1">
      <alignment horizontal="center" vertical="center"/>
    </xf>
    <xf numFmtId="0" fontId="72" fillId="0" borderId="128" xfId="38920" applyFont="1" applyBorder="1" applyAlignment="1">
      <alignment horizontal="left" vertical="center"/>
    </xf>
    <xf numFmtId="0" fontId="72" fillId="0" borderId="101" xfId="38920" applyFont="1" applyBorder="1" applyAlignment="1">
      <alignment horizontal="left" vertical="center"/>
    </xf>
    <xf numFmtId="0" fontId="72" fillId="0" borderId="100" xfId="38920" applyFont="1" applyBorder="1" applyAlignment="1">
      <alignment horizontal="left" vertical="center"/>
    </xf>
    <xf numFmtId="0" fontId="11" fillId="0" borderId="125" xfId="38920" applyFont="1" applyBorder="1" applyAlignment="1">
      <alignment horizontal="left" vertical="center"/>
    </xf>
    <xf numFmtId="49" fontId="75" fillId="0" borderId="150" xfId="38920" applyNumberFormat="1" applyFont="1" applyBorder="1" applyAlignment="1">
      <alignment horizontal="left" vertical="center" wrapText="1"/>
    </xf>
    <xf numFmtId="49" fontId="13" fillId="0" borderId="87" xfId="38920" applyNumberFormat="1" applyFont="1" applyBorder="1" applyAlignment="1">
      <alignment horizontal="center" vertical="center" shrinkToFit="1"/>
    </xf>
    <xf numFmtId="0" fontId="11" fillId="0" borderId="42" xfId="38920" applyBorder="1" applyAlignment="1">
      <alignment horizontal="center" vertical="center" shrinkToFit="1"/>
    </xf>
    <xf numFmtId="0" fontId="11" fillId="0" borderId="122" xfId="38920" applyFont="1" applyBorder="1" applyAlignment="1">
      <alignment horizontal="center" vertical="center" shrinkToFit="1"/>
    </xf>
    <xf numFmtId="0" fontId="11" fillId="0" borderId="121" xfId="38920" applyFont="1" applyBorder="1" applyAlignment="1">
      <alignment horizontal="center" vertical="center" shrinkToFit="1"/>
    </xf>
    <xf numFmtId="0" fontId="11" fillId="0" borderId="120" xfId="38920" applyFont="1" applyBorder="1" applyAlignment="1">
      <alignment horizontal="center" vertical="center" shrinkToFit="1"/>
    </xf>
    <xf numFmtId="0" fontId="11" fillId="0" borderId="52" xfId="38920" applyBorder="1" applyAlignment="1">
      <alignment horizontal="center" vertical="center"/>
    </xf>
    <xf numFmtId="0" fontId="11" fillId="0" borderId="51" xfId="38920" applyBorder="1" applyAlignment="1">
      <alignment horizontal="center" vertical="center"/>
    </xf>
    <xf numFmtId="0" fontId="11" fillId="0" borderId="50" xfId="38920" applyBorder="1" applyAlignment="1">
      <alignment horizontal="center" vertical="center"/>
    </xf>
    <xf numFmtId="0" fontId="70" fillId="0" borderId="0" xfId="38920" applyFont="1" applyBorder="1" applyAlignment="1">
      <alignment horizontal="right" shrinkToFit="1"/>
    </xf>
    <xf numFmtId="0" fontId="13" fillId="0" borderId="140" xfId="38920" applyFont="1" applyBorder="1" applyAlignment="1">
      <alignment horizontal="center" vertical="center" shrinkToFit="1"/>
    </xf>
    <xf numFmtId="0" fontId="13" fillId="0" borderId="59" xfId="38920" applyFont="1" applyBorder="1" applyAlignment="1">
      <alignment horizontal="center" vertical="center" shrinkToFit="1"/>
    </xf>
    <xf numFmtId="0" fontId="13" fillId="0" borderId="141" xfId="38920" applyFont="1" applyBorder="1" applyAlignment="1">
      <alignment horizontal="center" vertical="center" shrinkToFit="1"/>
    </xf>
    <xf numFmtId="0" fontId="13" fillId="0" borderId="47" xfId="38920" applyFont="1" applyBorder="1" applyAlignment="1">
      <alignment horizontal="center" vertical="center" shrinkToFit="1"/>
    </xf>
    <xf numFmtId="0" fontId="13" fillId="0" borderId="46" xfId="38920" applyFont="1" applyBorder="1" applyAlignment="1">
      <alignment horizontal="center" vertical="center" shrinkToFit="1"/>
    </xf>
    <xf numFmtId="0" fontId="13" fillId="0" borderId="45" xfId="38920" applyFont="1" applyBorder="1" applyAlignment="1">
      <alignment horizontal="center" vertical="center" shrinkToFit="1"/>
    </xf>
    <xf numFmtId="0" fontId="11" fillId="0" borderId="140" xfId="38920" applyFill="1" applyBorder="1" applyAlignment="1">
      <alignment horizontal="center" vertical="center"/>
    </xf>
    <xf numFmtId="0" fontId="11" fillId="0" borderId="148" xfId="38920" applyFill="1" applyBorder="1" applyAlignment="1">
      <alignment horizontal="center" vertical="center"/>
    </xf>
    <xf numFmtId="0" fontId="11" fillId="0" borderId="47" xfId="38920" applyFill="1" applyBorder="1" applyAlignment="1">
      <alignment horizontal="center" vertical="center"/>
    </xf>
    <xf numFmtId="0" fontId="11" fillId="0" borderId="149" xfId="38920" applyFill="1" applyBorder="1" applyAlignment="1">
      <alignment horizontal="center" vertical="center"/>
    </xf>
    <xf numFmtId="0" fontId="11" fillId="0" borderId="0" xfId="38920" applyFont="1" applyBorder="1" applyAlignment="1">
      <alignment horizontal="center" vertical="center" wrapText="1" shrinkToFit="1"/>
    </xf>
    <xf numFmtId="49" fontId="68" fillId="0" borderId="37" xfId="38920" applyNumberFormat="1" applyFont="1" applyBorder="1" applyAlignment="1">
      <alignment horizontal="center" vertical="center" wrapText="1"/>
    </xf>
    <xf numFmtId="49" fontId="68" fillId="0" borderId="0" xfId="38920" applyNumberFormat="1" applyFont="1" applyBorder="1" applyAlignment="1">
      <alignment horizontal="center" vertical="center" wrapText="1"/>
    </xf>
    <xf numFmtId="49" fontId="68" fillId="0" borderId="94" xfId="38920" applyNumberFormat="1" applyFont="1" applyBorder="1" applyAlignment="1">
      <alignment horizontal="center" vertical="center" wrapText="1"/>
    </xf>
    <xf numFmtId="49" fontId="68" fillId="0" borderId="88" xfId="38920" applyNumberFormat="1" applyFont="1" applyBorder="1" applyAlignment="1">
      <alignment horizontal="center" vertical="center" wrapText="1"/>
    </xf>
    <xf numFmtId="49" fontId="68" fillId="0" borderId="87" xfId="38920" applyNumberFormat="1" applyFont="1" applyBorder="1" applyAlignment="1">
      <alignment horizontal="center" vertical="center" wrapText="1"/>
    </xf>
    <xf numFmtId="49" fontId="68" fillId="0" borderId="42" xfId="38920" applyNumberFormat="1" applyFont="1" applyBorder="1" applyAlignment="1">
      <alignment horizontal="center" vertical="center" wrapText="1"/>
    </xf>
    <xf numFmtId="0" fontId="70" fillId="0" borderId="0" xfId="38920" applyFont="1" applyBorder="1" applyAlignment="1">
      <alignment shrinkToFit="1"/>
    </xf>
    <xf numFmtId="0" fontId="70" fillId="0" borderId="94" xfId="38920" applyFont="1" applyBorder="1" applyAlignment="1">
      <alignment shrinkToFit="1"/>
    </xf>
    <xf numFmtId="0" fontId="70" fillId="0" borderId="41" xfId="38920" applyFont="1" applyBorder="1" applyAlignment="1">
      <alignment vertical="center" shrinkToFit="1"/>
    </xf>
    <xf numFmtId="0" fontId="70" fillId="0" borderId="87" xfId="38920" applyFont="1" applyBorder="1" applyAlignment="1">
      <alignment vertical="center" shrinkToFit="1"/>
    </xf>
    <xf numFmtId="0" fontId="70" fillId="0" borderId="42" xfId="38920" applyFont="1" applyBorder="1" applyAlignment="1">
      <alignment vertical="center" shrinkToFit="1"/>
    </xf>
    <xf numFmtId="49" fontId="13" fillId="0" borderId="50" xfId="38920" applyNumberFormat="1" applyFont="1" applyBorder="1" applyAlignment="1">
      <alignment horizontal="center" vertical="center"/>
    </xf>
    <xf numFmtId="0" fontId="11" fillId="0" borderId="139" xfId="38920" applyBorder="1" applyAlignment="1">
      <alignment horizontal="center" vertical="center" shrinkToFit="1"/>
    </xf>
    <xf numFmtId="0" fontId="11" fillId="0" borderId="132" xfId="38920" applyBorder="1" applyAlignment="1">
      <alignment horizontal="center" vertical="center" shrinkToFit="1"/>
    </xf>
    <xf numFmtId="0" fontId="11" fillId="0" borderId="48" xfId="38920" applyBorder="1" applyAlignment="1">
      <alignment vertical="center" shrinkToFit="1"/>
    </xf>
    <xf numFmtId="0" fontId="13" fillId="0" borderId="147" xfId="38920" applyFont="1" applyBorder="1" applyAlignment="1">
      <alignment horizontal="center" vertical="center" shrinkToFit="1"/>
    </xf>
    <xf numFmtId="49" fontId="76" fillId="0" borderId="140" xfId="38920" applyNumberFormat="1" applyFont="1" applyBorder="1" applyAlignment="1">
      <alignment horizontal="center" vertical="center" shrinkToFit="1"/>
    </xf>
    <xf numFmtId="0" fontId="76" fillId="0" borderId="59" xfId="38920" applyFont="1" applyBorder="1" applyAlignment="1">
      <alignment horizontal="center" vertical="center" shrinkToFit="1"/>
    </xf>
    <xf numFmtId="0" fontId="76" fillId="0" borderId="141" xfId="38920" applyFont="1" applyBorder="1" applyAlignment="1">
      <alignment horizontal="center" vertical="center" shrinkToFit="1"/>
    </xf>
    <xf numFmtId="0" fontId="76" fillId="0" borderId="47" xfId="38920" applyFont="1" applyBorder="1" applyAlignment="1">
      <alignment horizontal="center" vertical="center" shrinkToFit="1"/>
    </xf>
    <xf numFmtId="0" fontId="76" fillId="0" borderId="46" xfId="38920" applyFont="1" applyBorder="1" applyAlignment="1">
      <alignment horizontal="center" vertical="center" shrinkToFit="1"/>
    </xf>
    <xf numFmtId="0" fontId="76" fillId="0" borderId="45" xfId="38920" applyFont="1" applyBorder="1" applyAlignment="1">
      <alignment horizontal="center" vertical="center" shrinkToFit="1"/>
    </xf>
    <xf numFmtId="176" fontId="11" fillId="0" borderId="46" xfId="38920" applyNumberFormat="1" applyBorder="1" applyAlignment="1">
      <alignment horizontal="center" vertical="center"/>
    </xf>
    <xf numFmtId="176" fontId="11" fillId="0" borderId="46" xfId="38920" applyNumberFormat="1" applyFont="1" applyBorder="1" applyAlignment="1">
      <alignment horizontal="center" vertical="center"/>
    </xf>
    <xf numFmtId="0" fontId="13" fillId="0" borderId="52" xfId="38920" applyFont="1" applyBorder="1" applyAlignment="1">
      <alignment horizontal="center" vertical="center"/>
    </xf>
    <xf numFmtId="0" fontId="13" fillId="0" borderId="51" xfId="38920" applyFont="1" applyBorder="1" applyAlignment="1">
      <alignment horizontal="center" vertical="center"/>
    </xf>
    <xf numFmtId="0" fontId="13" fillId="0" borderId="50" xfId="38920" applyFont="1" applyBorder="1" applyAlignment="1">
      <alignment horizontal="center" vertical="center"/>
    </xf>
    <xf numFmtId="0" fontId="64" fillId="0" borderId="37" xfId="0" applyFont="1" applyFill="1" applyBorder="1" applyAlignment="1" applyProtection="1">
      <alignment horizontal="left" vertical="top" wrapText="1" shrinkToFit="1"/>
    </xf>
    <xf numFmtId="0" fontId="64" fillId="0" borderId="0" xfId="0" applyFont="1" applyFill="1" applyBorder="1" applyAlignment="1" applyProtection="1">
      <alignment horizontal="left" vertical="top" wrapText="1" shrinkToFit="1"/>
    </xf>
    <xf numFmtId="0" fontId="64" fillId="0" borderId="37" xfId="0" applyFont="1" applyFill="1" applyBorder="1" applyAlignment="1" applyProtection="1">
      <alignment horizontal="left" vertical="center" wrapText="1" shrinkToFit="1"/>
    </xf>
    <xf numFmtId="0" fontId="64" fillId="0" borderId="0" xfId="0" applyFont="1" applyFill="1" applyAlignment="1" applyProtection="1">
      <alignment horizontal="left" vertical="center" wrapText="1" shrinkToFit="1"/>
    </xf>
  </cellXfs>
  <cellStyles count="38966">
    <cellStyle name="20% - アクセント 1 2" xfId="6"/>
    <cellStyle name="20% - アクセント 1 2 2" xfId="7"/>
    <cellStyle name="20% - アクセント 1 2 2 2" xfId="8"/>
    <cellStyle name="20% - アクセント 1 2 3" xfId="9"/>
    <cellStyle name="20% - アクセント 1 2 4" xfId="10"/>
    <cellStyle name="20% - アクセント 1 3" xfId="11"/>
    <cellStyle name="20% - アクセント 1 3 2" xfId="12"/>
    <cellStyle name="20% - アクセント 1 3 2 2" xfId="13"/>
    <cellStyle name="20% - アクセント 1 3 3" xfId="14"/>
    <cellStyle name="20% - アクセント 1 3 4" xfId="15"/>
    <cellStyle name="20% - アクセント 2 2" xfId="16"/>
    <cellStyle name="20% - アクセント 2 2 2" xfId="17"/>
    <cellStyle name="20% - アクセント 2 2 2 2" xfId="18"/>
    <cellStyle name="20% - アクセント 2 2 3" xfId="19"/>
    <cellStyle name="20% - アクセント 2 2 4" xfId="20"/>
    <cellStyle name="20% - アクセント 2 3" xfId="21"/>
    <cellStyle name="20% - アクセント 2 3 2" xfId="22"/>
    <cellStyle name="20% - アクセント 2 3 2 2" xfId="23"/>
    <cellStyle name="20% - アクセント 2 3 3" xfId="24"/>
    <cellStyle name="20% - アクセント 2 3 4" xfId="25"/>
    <cellStyle name="20% - アクセント 3 2" xfId="26"/>
    <cellStyle name="20% - アクセント 3 2 2" xfId="27"/>
    <cellStyle name="20% - アクセント 3 2 2 2" xfId="28"/>
    <cellStyle name="20% - アクセント 3 2 3" xfId="29"/>
    <cellStyle name="20% - アクセント 3 2 4" xfId="30"/>
    <cellStyle name="20% - アクセント 3 3" xfId="31"/>
    <cellStyle name="20% - アクセント 3 3 2" xfId="32"/>
    <cellStyle name="20% - アクセント 3 3 2 2" xfId="33"/>
    <cellStyle name="20% - アクセント 3 3 3" xfId="34"/>
    <cellStyle name="20% - アクセント 3 3 4" xfId="35"/>
    <cellStyle name="20% - アクセント 4 2" xfId="36"/>
    <cellStyle name="20% - アクセント 4 2 2" xfId="37"/>
    <cellStyle name="20% - アクセント 4 2 2 2" xfId="38"/>
    <cellStyle name="20% - アクセント 4 2 3" xfId="39"/>
    <cellStyle name="20% - アクセント 4 2 4" xfId="40"/>
    <cellStyle name="20% - アクセント 4 3" xfId="41"/>
    <cellStyle name="20% - アクセント 4 3 2" xfId="42"/>
    <cellStyle name="20% - アクセント 4 3 2 2" xfId="43"/>
    <cellStyle name="20% - アクセント 4 3 3" xfId="44"/>
    <cellStyle name="20% - アクセント 4 3 4" xfId="45"/>
    <cellStyle name="20% - アクセント 5 2" xfId="46"/>
    <cellStyle name="20% - アクセント 5 2 2" xfId="47"/>
    <cellStyle name="20% - アクセント 5 2 2 2" xfId="48"/>
    <cellStyle name="20% - アクセント 5 2 3" xfId="49"/>
    <cellStyle name="20% - アクセント 5 2 4" xfId="50"/>
    <cellStyle name="20% - アクセント 5 3" xfId="51"/>
    <cellStyle name="20% - アクセント 5 3 2" xfId="52"/>
    <cellStyle name="20% - アクセント 5 3 2 2" xfId="53"/>
    <cellStyle name="20% - アクセント 5 3 3" xfId="54"/>
    <cellStyle name="20% - アクセント 5 3 4" xfId="55"/>
    <cellStyle name="20% - アクセント 6 2" xfId="56"/>
    <cellStyle name="20% - アクセント 6 2 2" xfId="57"/>
    <cellStyle name="20% - アクセント 6 2 2 2" xfId="58"/>
    <cellStyle name="20% - アクセント 6 2 3" xfId="59"/>
    <cellStyle name="20% - アクセント 6 2 4" xfId="60"/>
    <cellStyle name="20% - アクセント 6 3" xfId="61"/>
    <cellStyle name="20% - アクセント 6 3 2" xfId="62"/>
    <cellStyle name="20% - アクセント 6 3 2 2" xfId="63"/>
    <cellStyle name="20% - アクセント 6 3 3" xfId="64"/>
    <cellStyle name="20% - アクセント 6 3 4" xfId="65"/>
    <cellStyle name="40% - アクセント 1 2" xfId="66"/>
    <cellStyle name="40% - アクセント 1 2 2" xfId="67"/>
    <cellStyle name="40% - アクセント 1 2 3" xfId="68"/>
    <cellStyle name="40% - アクセント 1 3" xfId="69"/>
    <cellStyle name="40% - アクセント 1 3 2" xfId="70"/>
    <cellStyle name="40% - アクセント 1 3 2 2" xfId="71"/>
    <cellStyle name="40% - アクセント 1 3 3" xfId="72"/>
    <cellStyle name="40% - アクセント 1 3 4" xfId="73"/>
    <cellStyle name="40% - アクセント 2 2" xfId="74"/>
    <cellStyle name="40% - アクセント 2 2 2" xfId="75"/>
    <cellStyle name="40% - アクセント 2 2 3" xfId="76"/>
    <cellStyle name="40% - アクセント 2 3" xfId="77"/>
    <cellStyle name="40% - アクセント 2 3 2" xfId="78"/>
    <cellStyle name="40% - アクセント 2 3 2 2" xfId="79"/>
    <cellStyle name="40% - アクセント 2 3 3" xfId="80"/>
    <cellStyle name="40% - アクセント 2 3 4" xfId="81"/>
    <cellStyle name="40% - アクセント 3 2" xfId="82"/>
    <cellStyle name="40% - アクセント 3 2 2" xfId="83"/>
    <cellStyle name="40% - アクセント 3 2 3" xfId="84"/>
    <cellStyle name="40% - アクセント 3 3" xfId="85"/>
    <cellStyle name="40% - アクセント 3 3 2" xfId="86"/>
    <cellStyle name="40% - アクセント 3 3 2 2" xfId="87"/>
    <cellStyle name="40% - アクセント 3 3 3" xfId="88"/>
    <cellStyle name="40% - アクセント 3 3 4" xfId="89"/>
    <cellStyle name="40% - アクセント 4 2" xfId="90"/>
    <cellStyle name="40% - アクセント 4 2 2" xfId="91"/>
    <cellStyle name="40% - アクセント 4 2 3" xfId="92"/>
    <cellStyle name="40% - アクセント 4 3" xfId="93"/>
    <cellStyle name="40% - アクセント 4 3 2" xfId="94"/>
    <cellStyle name="40% - アクセント 4 3 2 2" xfId="95"/>
    <cellStyle name="40% - アクセント 4 3 3" xfId="96"/>
    <cellStyle name="40% - アクセント 4 3 4" xfId="97"/>
    <cellStyle name="40% - アクセント 5 2" xfId="98"/>
    <cellStyle name="40% - アクセント 5 2 2" xfId="99"/>
    <cellStyle name="40% - アクセント 5 2 3" xfId="100"/>
    <cellStyle name="40% - アクセント 5 3" xfId="101"/>
    <cellStyle name="40% - アクセント 5 3 2" xfId="102"/>
    <cellStyle name="40% - アクセント 5 3 2 2" xfId="103"/>
    <cellStyle name="40% - アクセント 5 3 3" xfId="104"/>
    <cellStyle name="40% - アクセント 5 3 4" xfId="105"/>
    <cellStyle name="40% - アクセント 6 2" xfId="106"/>
    <cellStyle name="40% - アクセント 6 2 2" xfId="107"/>
    <cellStyle name="40% - アクセント 6 2 3" xfId="108"/>
    <cellStyle name="40% - アクセント 6 3" xfId="109"/>
    <cellStyle name="40% - アクセント 6 3 2" xfId="110"/>
    <cellStyle name="40% - アクセント 6 3 2 2" xfId="111"/>
    <cellStyle name="40% - アクセント 6 3 3" xfId="112"/>
    <cellStyle name="40% - アクセント 6 3 4" xfId="113"/>
    <cellStyle name="60% - アクセント 1 2" xfId="114"/>
    <cellStyle name="60% - アクセント 1 2 2" xfId="115"/>
    <cellStyle name="60% - アクセント 1 2 2 2" xfId="116"/>
    <cellStyle name="60% - アクセント 1 2 3" xfId="117"/>
    <cellStyle name="60% - アクセント 1 2 4" xfId="118"/>
    <cellStyle name="60% - アクセント 1 3" xfId="119"/>
    <cellStyle name="60% - アクセント 1 3 2" xfId="120"/>
    <cellStyle name="60% - アクセント 1 3 2 2" xfId="121"/>
    <cellStyle name="60% - アクセント 1 3 3" xfId="122"/>
    <cellStyle name="60% - アクセント 1 3 4" xfId="123"/>
    <cellStyle name="60% - アクセント 2 2" xfId="124"/>
    <cellStyle name="60% - アクセント 2 2 2" xfId="125"/>
    <cellStyle name="60% - アクセント 2 2 2 2" xfId="126"/>
    <cellStyle name="60% - アクセント 2 2 3" xfId="127"/>
    <cellStyle name="60% - アクセント 2 2 4" xfId="128"/>
    <cellStyle name="60% - アクセント 2 3" xfId="129"/>
    <cellStyle name="60% - アクセント 2 3 2" xfId="130"/>
    <cellStyle name="60% - アクセント 2 3 2 2" xfId="131"/>
    <cellStyle name="60% - アクセント 2 3 3" xfId="132"/>
    <cellStyle name="60% - アクセント 2 3 4" xfId="133"/>
    <cellStyle name="60% - アクセント 3 2" xfId="134"/>
    <cellStyle name="60% - アクセント 3 2 2" xfId="135"/>
    <cellStyle name="60% - アクセント 3 2 2 2" xfId="136"/>
    <cellStyle name="60% - アクセント 3 2 3" xfId="137"/>
    <cellStyle name="60% - アクセント 3 2 4" xfId="138"/>
    <cellStyle name="60% - アクセント 3 3" xfId="139"/>
    <cellStyle name="60% - アクセント 3 3 2" xfId="140"/>
    <cellStyle name="60% - アクセント 3 3 2 2" xfId="141"/>
    <cellStyle name="60% - アクセント 3 3 3" xfId="142"/>
    <cellStyle name="60% - アクセント 3 3 4" xfId="143"/>
    <cellStyle name="60% - アクセント 4 2" xfId="144"/>
    <cellStyle name="60% - アクセント 4 2 2" xfId="145"/>
    <cellStyle name="60% - アクセント 4 2 2 2" xfId="146"/>
    <cellStyle name="60% - アクセント 4 2 3" xfId="147"/>
    <cellStyle name="60% - アクセント 4 2 4" xfId="148"/>
    <cellStyle name="60% - アクセント 4 3" xfId="149"/>
    <cellStyle name="60% - アクセント 4 3 2" xfId="150"/>
    <cellStyle name="60% - アクセント 4 3 2 2" xfId="151"/>
    <cellStyle name="60% - アクセント 4 3 3" xfId="152"/>
    <cellStyle name="60% - アクセント 4 3 4" xfId="153"/>
    <cellStyle name="60% - アクセント 5 2" xfId="154"/>
    <cellStyle name="60% - アクセント 5 2 2" xfId="155"/>
    <cellStyle name="60% - アクセント 5 2 2 2" xfId="156"/>
    <cellStyle name="60% - アクセント 5 2 3" xfId="157"/>
    <cellStyle name="60% - アクセント 5 2 4" xfId="158"/>
    <cellStyle name="60% - アクセント 5 3" xfId="159"/>
    <cellStyle name="60% - アクセント 5 3 2" xfId="160"/>
    <cellStyle name="60% - アクセント 5 3 2 2" xfId="161"/>
    <cellStyle name="60% - アクセント 5 3 3" xfId="162"/>
    <cellStyle name="60% - アクセント 5 3 4" xfId="163"/>
    <cellStyle name="60% - アクセント 6 2" xfId="164"/>
    <cellStyle name="60% - アクセント 6 2 2" xfId="165"/>
    <cellStyle name="60% - アクセント 6 2 2 2" xfId="166"/>
    <cellStyle name="60% - アクセント 6 2 3" xfId="167"/>
    <cellStyle name="60% - アクセント 6 2 4" xfId="168"/>
    <cellStyle name="60% - アクセント 6 3" xfId="169"/>
    <cellStyle name="60% - アクセント 6 3 2" xfId="170"/>
    <cellStyle name="60% - アクセント 6 3 2 2" xfId="171"/>
    <cellStyle name="60% - アクセント 6 3 3" xfId="172"/>
    <cellStyle name="60% - アクセント 6 3 4" xfId="173"/>
    <cellStyle name="アクセント 1 2" xfId="174"/>
    <cellStyle name="アクセント 1 2 2" xfId="175"/>
    <cellStyle name="アクセント 1 2 3" xfId="176"/>
    <cellStyle name="アクセント 1 3" xfId="177"/>
    <cellStyle name="アクセント 1 3 2" xfId="178"/>
    <cellStyle name="アクセント 1 3 2 2" xfId="179"/>
    <cellStyle name="アクセント 1 3 3" xfId="180"/>
    <cellStyle name="アクセント 1 3 4" xfId="181"/>
    <cellStyle name="アクセント 2 2" xfId="182"/>
    <cellStyle name="アクセント 2 2 2" xfId="183"/>
    <cellStyle name="アクセント 2 2 3" xfId="184"/>
    <cellStyle name="アクセント 2 3" xfId="185"/>
    <cellStyle name="アクセント 2 3 2" xfId="186"/>
    <cellStyle name="アクセント 2 3 2 2" xfId="187"/>
    <cellStyle name="アクセント 2 3 3" xfId="188"/>
    <cellStyle name="アクセント 2 3 4" xfId="189"/>
    <cellStyle name="アクセント 3 2" xfId="190"/>
    <cellStyle name="アクセント 3 2 2" xfId="191"/>
    <cellStyle name="アクセント 3 2 3" xfId="192"/>
    <cellStyle name="アクセント 3 3" xfId="193"/>
    <cellStyle name="アクセント 3 3 2" xfId="194"/>
    <cellStyle name="アクセント 3 3 2 2" xfId="195"/>
    <cellStyle name="アクセント 3 3 3" xfId="196"/>
    <cellStyle name="アクセント 3 3 4" xfId="197"/>
    <cellStyle name="アクセント 4 2" xfId="198"/>
    <cellStyle name="アクセント 4 2 2" xfId="199"/>
    <cellStyle name="アクセント 4 2 3" xfId="200"/>
    <cellStyle name="アクセント 4 3" xfId="201"/>
    <cellStyle name="アクセント 4 3 2" xfId="202"/>
    <cellStyle name="アクセント 4 3 2 2" xfId="203"/>
    <cellStyle name="アクセント 4 3 3" xfId="204"/>
    <cellStyle name="アクセント 4 3 4" xfId="205"/>
    <cellStyle name="アクセント 5 2" xfId="206"/>
    <cellStyle name="アクセント 5 2 2" xfId="207"/>
    <cellStyle name="アクセント 5 2 3" xfId="208"/>
    <cellStyle name="アクセント 5 3" xfId="209"/>
    <cellStyle name="アクセント 5 3 2" xfId="210"/>
    <cellStyle name="アクセント 5 3 2 2" xfId="211"/>
    <cellStyle name="アクセント 5 3 3" xfId="212"/>
    <cellStyle name="アクセント 5 3 4" xfId="213"/>
    <cellStyle name="アクセント 6 2" xfId="214"/>
    <cellStyle name="アクセント 6 2 2" xfId="215"/>
    <cellStyle name="アクセント 6 2 3" xfId="216"/>
    <cellStyle name="アクセント 6 3" xfId="217"/>
    <cellStyle name="アクセント 6 3 2" xfId="218"/>
    <cellStyle name="アクセント 6 3 2 2" xfId="219"/>
    <cellStyle name="アクセント 6 3 3" xfId="220"/>
    <cellStyle name="アクセント 6 3 4" xfId="221"/>
    <cellStyle name="タイトル 2" xfId="222"/>
    <cellStyle name="タイトル 2 2" xfId="223"/>
    <cellStyle name="タイトル 2 3" xfId="224"/>
    <cellStyle name="タイトル 3" xfId="225"/>
    <cellStyle name="タイトル 3 2" xfId="226"/>
    <cellStyle name="タイトル 3 3" xfId="227"/>
    <cellStyle name="チェック セル 2" xfId="228"/>
    <cellStyle name="チェック セル 2 2" xfId="229"/>
    <cellStyle name="チェック セル 2 3" xfId="230"/>
    <cellStyle name="チェック セル 3" xfId="231"/>
    <cellStyle name="チェック セル 3 2" xfId="232"/>
    <cellStyle name="チェック セル 3 2 2" xfId="233"/>
    <cellStyle name="チェック セル 3 3" xfId="234"/>
    <cellStyle name="チェック セル 3 4" xfId="235"/>
    <cellStyle name="どちらでもない 2" xfId="236"/>
    <cellStyle name="どちらでもない 2 2" xfId="237"/>
    <cellStyle name="どちらでもない 2 3" xfId="238"/>
    <cellStyle name="どちらでもない 3" xfId="239"/>
    <cellStyle name="どちらでもない 3 2" xfId="240"/>
    <cellStyle name="どちらでもない 3 2 2" xfId="241"/>
    <cellStyle name="どちらでもない 3 3" xfId="242"/>
    <cellStyle name="どちらでもない 3 4" xfId="243"/>
    <cellStyle name="パーセント 2" xfId="244"/>
    <cellStyle name="パーセント 2 2" xfId="245"/>
    <cellStyle name="パーセント 2 3" xfId="246"/>
    <cellStyle name="メモ 2" xfId="247"/>
    <cellStyle name="メモ 2 2" xfId="248"/>
    <cellStyle name="メモ 2 3" xfId="249"/>
    <cellStyle name="メモ 3" xfId="250"/>
    <cellStyle name="メモ 3 10" xfId="251"/>
    <cellStyle name="メモ 3 10 10" xfId="252"/>
    <cellStyle name="メモ 3 10 2" xfId="253"/>
    <cellStyle name="メモ 3 10 2 10" xfId="254"/>
    <cellStyle name="メモ 3 10 2 11" xfId="255"/>
    <cellStyle name="メモ 3 10 2 2" xfId="256"/>
    <cellStyle name="メモ 3 10 2 3" xfId="257"/>
    <cellStyle name="メモ 3 10 2 4" xfId="258"/>
    <cellStyle name="メモ 3 10 2 5" xfId="259"/>
    <cellStyle name="メモ 3 10 2 6" xfId="260"/>
    <cellStyle name="メモ 3 10 2 7" xfId="261"/>
    <cellStyle name="メモ 3 10 2 8" xfId="262"/>
    <cellStyle name="メモ 3 10 2 9" xfId="263"/>
    <cellStyle name="メモ 3 10 3" xfId="264"/>
    <cellStyle name="メモ 3 10 3 10" xfId="265"/>
    <cellStyle name="メモ 3 10 3 11" xfId="266"/>
    <cellStyle name="メモ 3 10 3 2" xfId="267"/>
    <cellStyle name="メモ 3 10 3 3" xfId="268"/>
    <cellStyle name="メモ 3 10 3 4" xfId="269"/>
    <cellStyle name="メモ 3 10 3 5" xfId="270"/>
    <cellStyle name="メモ 3 10 3 6" xfId="271"/>
    <cellStyle name="メモ 3 10 3 7" xfId="272"/>
    <cellStyle name="メモ 3 10 3 8" xfId="273"/>
    <cellStyle name="メモ 3 10 3 9" xfId="274"/>
    <cellStyle name="メモ 3 10 4" xfId="275"/>
    <cellStyle name="メモ 3 10 4 10" xfId="276"/>
    <cellStyle name="メモ 3 10 4 11" xfId="277"/>
    <cellStyle name="メモ 3 10 4 2" xfId="278"/>
    <cellStyle name="メモ 3 10 4 3" xfId="279"/>
    <cellStyle name="メモ 3 10 4 4" xfId="280"/>
    <cellStyle name="メモ 3 10 4 5" xfId="281"/>
    <cellStyle name="メモ 3 10 4 6" xfId="282"/>
    <cellStyle name="メモ 3 10 4 7" xfId="283"/>
    <cellStyle name="メモ 3 10 4 8" xfId="284"/>
    <cellStyle name="メモ 3 10 4 9" xfId="285"/>
    <cellStyle name="メモ 3 10 5" xfId="286"/>
    <cellStyle name="メモ 3 10 5 10" xfId="287"/>
    <cellStyle name="メモ 3 10 5 11" xfId="288"/>
    <cellStyle name="メモ 3 10 5 2" xfId="289"/>
    <cellStyle name="メモ 3 10 5 3" xfId="290"/>
    <cellStyle name="メモ 3 10 5 4" xfId="291"/>
    <cellStyle name="メモ 3 10 5 5" xfId="292"/>
    <cellStyle name="メモ 3 10 5 6" xfId="293"/>
    <cellStyle name="メモ 3 10 5 7" xfId="294"/>
    <cellStyle name="メモ 3 10 5 8" xfId="295"/>
    <cellStyle name="メモ 3 10 5 9" xfId="296"/>
    <cellStyle name="メモ 3 10 6" xfId="297"/>
    <cellStyle name="メモ 3 10 6 10" xfId="298"/>
    <cellStyle name="メモ 3 10 6 11" xfId="299"/>
    <cellStyle name="メモ 3 10 6 12" xfId="300"/>
    <cellStyle name="メモ 3 10 6 13" xfId="301"/>
    <cellStyle name="メモ 3 10 6 2" xfId="302"/>
    <cellStyle name="メモ 3 10 6 3" xfId="303"/>
    <cellStyle name="メモ 3 10 6 4" xfId="304"/>
    <cellStyle name="メモ 3 10 6 5" xfId="305"/>
    <cellStyle name="メモ 3 10 6 6" xfId="306"/>
    <cellStyle name="メモ 3 10 6 7" xfId="307"/>
    <cellStyle name="メモ 3 10 6 8" xfId="308"/>
    <cellStyle name="メモ 3 10 6 9" xfId="309"/>
    <cellStyle name="メモ 3 10 7" xfId="310"/>
    <cellStyle name="メモ 3 10 8" xfId="311"/>
    <cellStyle name="メモ 3 10 9" xfId="312"/>
    <cellStyle name="メモ 3 11" xfId="313"/>
    <cellStyle name="メモ 3 11 10" xfId="314"/>
    <cellStyle name="メモ 3 11 11" xfId="315"/>
    <cellStyle name="メモ 3 11 12" xfId="316"/>
    <cellStyle name="メモ 3 11 2" xfId="317"/>
    <cellStyle name="メモ 3 11 2 10" xfId="318"/>
    <cellStyle name="メモ 3 11 2 11" xfId="319"/>
    <cellStyle name="メモ 3 11 2 2" xfId="320"/>
    <cellStyle name="メモ 3 11 2 3" xfId="321"/>
    <cellStyle name="メモ 3 11 2 4" xfId="322"/>
    <cellStyle name="メモ 3 11 2 5" xfId="323"/>
    <cellStyle name="メモ 3 11 2 6" xfId="324"/>
    <cellStyle name="メモ 3 11 2 7" xfId="325"/>
    <cellStyle name="メモ 3 11 2 8" xfId="326"/>
    <cellStyle name="メモ 3 11 2 9" xfId="327"/>
    <cellStyle name="メモ 3 11 3" xfId="328"/>
    <cellStyle name="メモ 3 11 3 10" xfId="329"/>
    <cellStyle name="メモ 3 11 3 11" xfId="330"/>
    <cellStyle name="メモ 3 11 3 2" xfId="331"/>
    <cellStyle name="メモ 3 11 3 3" xfId="332"/>
    <cellStyle name="メモ 3 11 3 4" xfId="333"/>
    <cellStyle name="メモ 3 11 3 5" xfId="334"/>
    <cellStyle name="メモ 3 11 3 6" xfId="335"/>
    <cellStyle name="メモ 3 11 3 7" xfId="336"/>
    <cellStyle name="メモ 3 11 3 8" xfId="337"/>
    <cellStyle name="メモ 3 11 3 9" xfId="338"/>
    <cellStyle name="メモ 3 11 4" xfId="339"/>
    <cellStyle name="メモ 3 11 4 10" xfId="340"/>
    <cellStyle name="メモ 3 11 4 11" xfId="341"/>
    <cellStyle name="メモ 3 11 4 12" xfId="342"/>
    <cellStyle name="メモ 3 11 4 13" xfId="343"/>
    <cellStyle name="メモ 3 11 4 2" xfId="344"/>
    <cellStyle name="メモ 3 11 4 3" xfId="345"/>
    <cellStyle name="メモ 3 11 4 4" xfId="346"/>
    <cellStyle name="メモ 3 11 4 5" xfId="347"/>
    <cellStyle name="メモ 3 11 4 6" xfId="348"/>
    <cellStyle name="メモ 3 11 4 7" xfId="349"/>
    <cellStyle name="メモ 3 11 4 8" xfId="350"/>
    <cellStyle name="メモ 3 11 4 9" xfId="351"/>
    <cellStyle name="メモ 3 11 5" xfId="352"/>
    <cellStyle name="メモ 3 11 6" xfId="353"/>
    <cellStyle name="メモ 3 11 7" xfId="354"/>
    <cellStyle name="メモ 3 11 8" xfId="355"/>
    <cellStyle name="メモ 3 11 9" xfId="356"/>
    <cellStyle name="メモ 3 12" xfId="357"/>
    <cellStyle name="メモ 3 12 10" xfId="358"/>
    <cellStyle name="メモ 3 12 11" xfId="359"/>
    <cellStyle name="メモ 3 12 12" xfId="360"/>
    <cellStyle name="メモ 3 12 2" xfId="361"/>
    <cellStyle name="メモ 3 12 2 10" xfId="362"/>
    <cellStyle name="メモ 3 12 2 11" xfId="363"/>
    <cellStyle name="メモ 3 12 2 2" xfId="364"/>
    <cellStyle name="メモ 3 12 2 3" xfId="365"/>
    <cellStyle name="メモ 3 12 2 4" xfId="366"/>
    <cellStyle name="メモ 3 12 2 5" xfId="367"/>
    <cellStyle name="メモ 3 12 2 6" xfId="368"/>
    <cellStyle name="メモ 3 12 2 7" xfId="369"/>
    <cellStyle name="メモ 3 12 2 8" xfId="370"/>
    <cellStyle name="メモ 3 12 2 9" xfId="371"/>
    <cellStyle name="メモ 3 12 3" xfId="372"/>
    <cellStyle name="メモ 3 12 3 10" xfId="373"/>
    <cellStyle name="メモ 3 12 3 11" xfId="374"/>
    <cellStyle name="メモ 3 12 3 2" xfId="375"/>
    <cellStyle name="メモ 3 12 3 3" xfId="376"/>
    <cellStyle name="メモ 3 12 3 4" xfId="377"/>
    <cellStyle name="メモ 3 12 3 5" xfId="378"/>
    <cellStyle name="メモ 3 12 3 6" xfId="379"/>
    <cellStyle name="メモ 3 12 3 7" xfId="380"/>
    <cellStyle name="メモ 3 12 3 8" xfId="381"/>
    <cellStyle name="メモ 3 12 3 9" xfId="382"/>
    <cellStyle name="メモ 3 12 4" xfId="383"/>
    <cellStyle name="メモ 3 12 4 10" xfId="384"/>
    <cellStyle name="メモ 3 12 4 11" xfId="385"/>
    <cellStyle name="メモ 3 12 4 12" xfId="386"/>
    <cellStyle name="メモ 3 12 4 13" xfId="387"/>
    <cellStyle name="メモ 3 12 4 2" xfId="388"/>
    <cellStyle name="メモ 3 12 4 3" xfId="389"/>
    <cellStyle name="メモ 3 12 4 4" xfId="390"/>
    <cellStyle name="メモ 3 12 4 5" xfId="391"/>
    <cellStyle name="メモ 3 12 4 6" xfId="392"/>
    <cellStyle name="メモ 3 12 4 7" xfId="393"/>
    <cellStyle name="メモ 3 12 4 8" xfId="394"/>
    <cellStyle name="メモ 3 12 4 9" xfId="395"/>
    <cellStyle name="メモ 3 12 5" xfId="396"/>
    <cellStyle name="メモ 3 12 6" xfId="397"/>
    <cellStyle name="メモ 3 12 7" xfId="398"/>
    <cellStyle name="メモ 3 12 8" xfId="399"/>
    <cellStyle name="メモ 3 12 9" xfId="400"/>
    <cellStyle name="メモ 3 13" xfId="401"/>
    <cellStyle name="メモ 3 13 10" xfId="402"/>
    <cellStyle name="メモ 3 13 11" xfId="403"/>
    <cellStyle name="メモ 3 13 12" xfId="404"/>
    <cellStyle name="メモ 3 13 2" xfId="405"/>
    <cellStyle name="メモ 3 13 2 10" xfId="406"/>
    <cellStyle name="メモ 3 13 2 11" xfId="407"/>
    <cellStyle name="メモ 3 13 2 2" xfId="408"/>
    <cellStyle name="メモ 3 13 2 3" xfId="409"/>
    <cellStyle name="メモ 3 13 2 4" xfId="410"/>
    <cellStyle name="メモ 3 13 2 5" xfId="411"/>
    <cellStyle name="メモ 3 13 2 6" xfId="412"/>
    <cellStyle name="メモ 3 13 2 7" xfId="413"/>
    <cellStyle name="メモ 3 13 2 8" xfId="414"/>
    <cellStyle name="メモ 3 13 2 9" xfId="415"/>
    <cellStyle name="メモ 3 13 3" xfId="416"/>
    <cellStyle name="メモ 3 13 3 10" xfId="417"/>
    <cellStyle name="メモ 3 13 3 11" xfId="418"/>
    <cellStyle name="メモ 3 13 3 2" xfId="419"/>
    <cellStyle name="メモ 3 13 3 3" xfId="420"/>
    <cellStyle name="メモ 3 13 3 4" xfId="421"/>
    <cellStyle name="メモ 3 13 3 5" xfId="422"/>
    <cellStyle name="メモ 3 13 3 6" xfId="423"/>
    <cellStyle name="メモ 3 13 3 7" xfId="424"/>
    <cellStyle name="メモ 3 13 3 8" xfId="425"/>
    <cellStyle name="メモ 3 13 3 9" xfId="426"/>
    <cellStyle name="メモ 3 13 4" xfId="427"/>
    <cellStyle name="メモ 3 13 4 10" xfId="428"/>
    <cellStyle name="メモ 3 13 4 11" xfId="429"/>
    <cellStyle name="メモ 3 13 4 12" xfId="430"/>
    <cellStyle name="メモ 3 13 4 13" xfId="431"/>
    <cellStyle name="メモ 3 13 4 2" xfId="432"/>
    <cellStyle name="メモ 3 13 4 3" xfId="433"/>
    <cellStyle name="メモ 3 13 4 4" xfId="434"/>
    <cellStyle name="メモ 3 13 4 5" xfId="435"/>
    <cellStyle name="メモ 3 13 4 6" xfId="436"/>
    <cellStyle name="メモ 3 13 4 7" xfId="437"/>
    <cellStyle name="メモ 3 13 4 8" xfId="438"/>
    <cellStyle name="メモ 3 13 4 9" xfId="439"/>
    <cellStyle name="メモ 3 13 5" xfId="440"/>
    <cellStyle name="メモ 3 13 6" xfId="441"/>
    <cellStyle name="メモ 3 13 7" xfId="442"/>
    <cellStyle name="メモ 3 13 8" xfId="443"/>
    <cellStyle name="メモ 3 13 9" xfId="444"/>
    <cellStyle name="メモ 3 14" xfId="445"/>
    <cellStyle name="メモ 3 14 10" xfId="446"/>
    <cellStyle name="メモ 3 14 11" xfId="447"/>
    <cellStyle name="メモ 3 14 12" xfId="448"/>
    <cellStyle name="メモ 3 14 2" xfId="449"/>
    <cellStyle name="メモ 3 14 2 10" xfId="450"/>
    <cellStyle name="メモ 3 14 2 11" xfId="451"/>
    <cellStyle name="メモ 3 14 2 2" xfId="452"/>
    <cellStyle name="メモ 3 14 2 3" xfId="453"/>
    <cellStyle name="メモ 3 14 2 4" xfId="454"/>
    <cellStyle name="メモ 3 14 2 5" xfId="455"/>
    <cellStyle name="メモ 3 14 2 6" xfId="456"/>
    <cellStyle name="メモ 3 14 2 7" xfId="457"/>
    <cellStyle name="メモ 3 14 2 8" xfId="458"/>
    <cellStyle name="メモ 3 14 2 9" xfId="459"/>
    <cellStyle name="メモ 3 14 3" xfId="460"/>
    <cellStyle name="メモ 3 14 3 10" xfId="461"/>
    <cellStyle name="メモ 3 14 3 11" xfId="462"/>
    <cellStyle name="メモ 3 14 3 2" xfId="463"/>
    <cellStyle name="メモ 3 14 3 3" xfId="464"/>
    <cellStyle name="メモ 3 14 3 4" xfId="465"/>
    <cellStyle name="メモ 3 14 3 5" xfId="466"/>
    <cellStyle name="メモ 3 14 3 6" xfId="467"/>
    <cellStyle name="メモ 3 14 3 7" xfId="468"/>
    <cellStyle name="メモ 3 14 3 8" xfId="469"/>
    <cellStyle name="メモ 3 14 3 9" xfId="470"/>
    <cellStyle name="メモ 3 14 4" xfId="471"/>
    <cellStyle name="メモ 3 14 4 10" xfId="472"/>
    <cellStyle name="メモ 3 14 4 11" xfId="473"/>
    <cellStyle name="メモ 3 14 4 12" xfId="474"/>
    <cellStyle name="メモ 3 14 4 13" xfId="475"/>
    <cellStyle name="メモ 3 14 4 2" xfId="476"/>
    <cellStyle name="メモ 3 14 4 3" xfId="477"/>
    <cellStyle name="メモ 3 14 4 4" xfId="478"/>
    <cellStyle name="メモ 3 14 4 5" xfId="479"/>
    <cellStyle name="メモ 3 14 4 6" xfId="480"/>
    <cellStyle name="メモ 3 14 4 7" xfId="481"/>
    <cellStyle name="メモ 3 14 4 8" xfId="482"/>
    <cellStyle name="メモ 3 14 4 9" xfId="483"/>
    <cellStyle name="メモ 3 14 5" xfId="484"/>
    <cellStyle name="メモ 3 14 6" xfId="485"/>
    <cellStyle name="メモ 3 14 7" xfId="486"/>
    <cellStyle name="メモ 3 14 8" xfId="487"/>
    <cellStyle name="メモ 3 14 9" xfId="488"/>
    <cellStyle name="メモ 3 15" xfId="489"/>
    <cellStyle name="メモ 3 15 10" xfId="490"/>
    <cellStyle name="メモ 3 15 11" xfId="491"/>
    <cellStyle name="メモ 3 15 12" xfId="492"/>
    <cellStyle name="メモ 3 15 13" xfId="493"/>
    <cellStyle name="メモ 3 15 2" xfId="494"/>
    <cellStyle name="メモ 3 15 2 10" xfId="495"/>
    <cellStyle name="メモ 3 15 2 11" xfId="496"/>
    <cellStyle name="メモ 3 15 2 2" xfId="497"/>
    <cellStyle name="メモ 3 15 2 3" xfId="498"/>
    <cellStyle name="メモ 3 15 2 4" xfId="499"/>
    <cellStyle name="メモ 3 15 2 5" xfId="500"/>
    <cellStyle name="メモ 3 15 2 6" xfId="501"/>
    <cellStyle name="メモ 3 15 2 7" xfId="502"/>
    <cellStyle name="メモ 3 15 2 8" xfId="503"/>
    <cellStyle name="メモ 3 15 2 9" xfId="504"/>
    <cellStyle name="メモ 3 15 3" xfId="505"/>
    <cellStyle name="メモ 3 15 3 10" xfId="506"/>
    <cellStyle name="メモ 3 15 3 11" xfId="507"/>
    <cellStyle name="メモ 3 15 3 2" xfId="508"/>
    <cellStyle name="メモ 3 15 3 3" xfId="509"/>
    <cellStyle name="メモ 3 15 3 4" xfId="510"/>
    <cellStyle name="メモ 3 15 3 5" xfId="511"/>
    <cellStyle name="メモ 3 15 3 6" xfId="512"/>
    <cellStyle name="メモ 3 15 3 7" xfId="513"/>
    <cellStyle name="メモ 3 15 3 8" xfId="514"/>
    <cellStyle name="メモ 3 15 3 9" xfId="515"/>
    <cellStyle name="メモ 3 15 4" xfId="516"/>
    <cellStyle name="メモ 3 15 4 10" xfId="517"/>
    <cellStyle name="メモ 3 15 4 11" xfId="518"/>
    <cellStyle name="メモ 3 15 4 12" xfId="519"/>
    <cellStyle name="メモ 3 15 4 13" xfId="520"/>
    <cellStyle name="メモ 3 15 4 2" xfId="521"/>
    <cellStyle name="メモ 3 15 4 3" xfId="522"/>
    <cellStyle name="メモ 3 15 4 4" xfId="523"/>
    <cellStyle name="メモ 3 15 4 5" xfId="524"/>
    <cellStyle name="メモ 3 15 4 6" xfId="525"/>
    <cellStyle name="メモ 3 15 4 7" xfId="526"/>
    <cellStyle name="メモ 3 15 4 8" xfId="527"/>
    <cellStyle name="メモ 3 15 4 9" xfId="528"/>
    <cellStyle name="メモ 3 15 5" xfId="529"/>
    <cellStyle name="メモ 3 15 6" xfId="530"/>
    <cellStyle name="メモ 3 15 7" xfId="531"/>
    <cellStyle name="メモ 3 15 8" xfId="532"/>
    <cellStyle name="メモ 3 15 9" xfId="533"/>
    <cellStyle name="メモ 3 16" xfId="534"/>
    <cellStyle name="メモ 3 16 10" xfId="535"/>
    <cellStyle name="メモ 3 16 11" xfId="536"/>
    <cellStyle name="メモ 3 16 12" xfId="537"/>
    <cellStyle name="メモ 3 16 13" xfId="538"/>
    <cellStyle name="メモ 3 16 14" xfId="539"/>
    <cellStyle name="メモ 3 16 2" xfId="540"/>
    <cellStyle name="メモ 3 16 2 10" xfId="541"/>
    <cellStyle name="メモ 3 16 2 11" xfId="542"/>
    <cellStyle name="メモ 3 16 2 2" xfId="543"/>
    <cellStyle name="メモ 3 16 2 3" xfId="544"/>
    <cellStyle name="メモ 3 16 2 4" xfId="545"/>
    <cellStyle name="メモ 3 16 2 5" xfId="546"/>
    <cellStyle name="メモ 3 16 2 6" xfId="547"/>
    <cellStyle name="メモ 3 16 2 7" xfId="548"/>
    <cellStyle name="メモ 3 16 2 8" xfId="549"/>
    <cellStyle name="メモ 3 16 2 9" xfId="550"/>
    <cellStyle name="メモ 3 16 3" xfId="551"/>
    <cellStyle name="メモ 3 16 3 10" xfId="552"/>
    <cellStyle name="メモ 3 16 3 11" xfId="553"/>
    <cellStyle name="メモ 3 16 3 2" xfId="554"/>
    <cellStyle name="メモ 3 16 3 3" xfId="555"/>
    <cellStyle name="メモ 3 16 3 4" xfId="556"/>
    <cellStyle name="メモ 3 16 3 5" xfId="557"/>
    <cellStyle name="メモ 3 16 3 6" xfId="558"/>
    <cellStyle name="メモ 3 16 3 7" xfId="559"/>
    <cellStyle name="メモ 3 16 3 8" xfId="560"/>
    <cellStyle name="メモ 3 16 3 9" xfId="561"/>
    <cellStyle name="メモ 3 16 4" xfId="562"/>
    <cellStyle name="メモ 3 16 4 10" xfId="563"/>
    <cellStyle name="メモ 3 16 4 11" xfId="564"/>
    <cellStyle name="メモ 3 16 4 12" xfId="565"/>
    <cellStyle name="メモ 3 16 4 13" xfId="566"/>
    <cellStyle name="メモ 3 16 4 2" xfId="567"/>
    <cellStyle name="メモ 3 16 4 3" xfId="568"/>
    <cellStyle name="メモ 3 16 4 4" xfId="569"/>
    <cellStyle name="メモ 3 16 4 5" xfId="570"/>
    <cellStyle name="メモ 3 16 4 6" xfId="571"/>
    <cellStyle name="メモ 3 16 4 7" xfId="572"/>
    <cellStyle name="メモ 3 16 4 8" xfId="573"/>
    <cellStyle name="メモ 3 16 4 9" xfId="574"/>
    <cellStyle name="メモ 3 16 5" xfId="575"/>
    <cellStyle name="メモ 3 16 6" xfId="576"/>
    <cellStyle name="メモ 3 16 7" xfId="577"/>
    <cellStyle name="メモ 3 16 8" xfId="578"/>
    <cellStyle name="メモ 3 16 9" xfId="579"/>
    <cellStyle name="メモ 3 17" xfId="580"/>
    <cellStyle name="メモ 3 17 10" xfId="581"/>
    <cellStyle name="メモ 3 17 11" xfId="582"/>
    <cellStyle name="メモ 3 17 12" xfId="583"/>
    <cellStyle name="メモ 3 17 13" xfId="584"/>
    <cellStyle name="メモ 3 17 14" xfId="585"/>
    <cellStyle name="メモ 3 17 2" xfId="586"/>
    <cellStyle name="メモ 3 17 2 10" xfId="587"/>
    <cellStyle name="メモ 3 17 2 11" xfId="588"/>
    <cellStyle name="メモ 3 17 2 2" xfId="589"/>
    <cellStyle name="メモ 3 17 2 3" xfId="590"/>
    <cellStyle name="メモ 3 17 2 4" xfId="591"/>
    <cellStyle name="メモ 3 17 2 5" xfId="592"/>
    <cellStyle name="メモ 3 17 2 6" xfId="593"/>
    <cellStyle name="メモ 3 17 2 7" xfId="594"/>
    <cellStyle name="メモ 3 17 2 8" xfId="595"/>
    <cellStyle name="メモ 3 17 2 9" xfId="596"/>
    <cellStyle name="メモ 3 17 3" xfId="597"/>
    <cellStyle name="メモ 3 17 3 10" xfId="598"/>
    <cellStyle name="メモ 3 17 3 11" xfId="599"/>
    <cellStyle name="メモ 3 17 3 2" xfId="600"/>
    <cellStyle name="メモ 3 17 3 3" xfId="601"/>
    <cellStyle name="メモ 3 17 3 4" xfId="602"/>
    <cellStyle name="メモ 3 17 3 5" xfId="603"/>
    <cellStyle name="メモ 3 17 3 6" xfId="604"/>
    <cellStyle name="メモ 3 17 3 7" xfId="605"/>
    <cellStyle name="メモ 3 17 3 8" xfId="606"/>
    <cellStyle name="メモ 3 17 3 9" xfId="607"/>
    <cellStyle name="メモ 3 17 4" xfId="608"/>
    <cellStyle name="メモ 3 17 4 10" xfId="609"/>
    <cellStyle name="メモ 3 17 4 11" xfId="610"/>
    <cellStyle name="メモ 3 17 4 12" xfId="611"/>
    <cellStyle name="メモ 3 17 4 13" xfId="612"/>
    <cellStyle name="メモ 3 17 4 2" xfId="613"/>
    <cellStyle name="メモ 3 17 4 3" xfId="614"/>
    <cellStyle name="メモ 3 17 4 4" xfId="615"/>
    <cellStyle name="メモ 3 17 4 5" xfId="616"/>
    <cellStyle name="メモ 3 17 4 6" xfId="617"/>
    <cellStyle name="メモ 3 17 4 7" xfId="618"/>
    <cellStyle name="メモ 3 17 4 8" xfId="619"/>
    <cellStyle name="メモ 3 17 4 9" xfId="620"/>
    <cellStyle name="メモ 3 17 5" xfId="621"/>
    <cellStyle name="メモ 3 17 6" xfId="622"/>
    <cellStyle name="メモ 3 17 7" xfId="623"/>
    <cellStyle name="メモ 3 17 8" xfId="624"/>
    <cellStyle name="メモ 3 17 9" xfId="625"/>
    <cellStyle name="メモ 3 18" xfId="626"/>
    <cellStyle name="メモ 3 18 10" xfId="627"/>
    <cellStyle name="メモ 3 18 11" xfId="628"/>
    <cellStyle name="メモ 3 18 12" xfId="629"/>
    <cellStyle name="メモ 3 18 13" xfId="630"/>
    <cellStyle name="メモ 3 18 14" xfId="631"/>
    <cellStyle name="メモ 3 18 2" xfId="632"/>
    <cellStyle name="メモ 3 18 2 10" xfId="633"/>
    <cellStyle name="メモ 3 18 2 11" xfId="634"/>
    <cellStyle name="メモ 3 18 2 2" xfId="635"/>
    <cellStyle name="メモ 3 18 2 3" xfId="636"/>
    <cellStyle name="メモ 3 18 2 4" xfId="637"/>
    <cellStyle name="メモ 3 18 2 5" xfId="638"/>
    <cellStyle name="メモ 3 18 2 6" xfId="639"/>
    <cellStyle name="メモ 3 18 2 7" xfId="640"/>
    <cellStyle name="メモ 3 18 2 8" xfId="641"/>
    <cellStyle name="メモ 3 18 2 9" xfId="642"/>
    <cellStyle name="メモ 3 18 3" xfId="643"/>
    <cellStyle name="メモ 3 18 3 10" xfId="644"/>
    <cellStyle name="メモ 3 18 3 11" xfId="645"/>
    <cellStyle name="メモ 3 18 3 2" xfId="646"/>
    <cellStyle name="メモ 3 18 3 3" xfId="647"/>
    <cellStyle name="メモ 3 18 3 4" xfId="648"/>
    <cellStyle name="メモ 3 18 3 5" xfId="649"/>
    <cellStyle name="メモ 3 18 3 6" xfId="650"/>
    <cellStyle name="メモ 3 18 3 7" xfId="651"/>
    <cellStyle name="メモ 3 18 3 8" xfId="652"/>
    <cellStyle name="メモ 3 18 3 9" xfId="653"/>
    <cellStyle name="メモ 3 18 4" xfId="654"/>
    <cellStyle name="メモ 3 18 4 10" xfId="655"/>
    <cellStyle name="メモ 3 18 4 11" xfId="656"/>
    <cellStyle name="メモ 3 18 4 12" xfId="657"/>
    <cellStyle name="メモ 3 18 4 13" xfId="658"/>
    <cellStyle name="メモ 3 18 4 2" xfId="659"/>
    <cellStyle name="メモ 3 18 4 3" xfId="660"/>
    <cellStyle name="メモ 3 18 4 4" xfId="661"/>
    <cellStyle name="メモ 3 18 4 5" xfId="662"/>
    <cellStyle name="メモ 3 18 4 6" xfId="663"/>
    <cellStyle name="メモ 3 18 4 7" xfId="664"/>
    <cellStyle name="メモ 3 18 4 8" xfId="665"/>
    <cellStyle name="メモ 3 18 4 9" xfId="666"/>
    <cellStyle name="メモ 3 18 5" xfId="667"/>
    <cellStyle name="メモ 3 18 6" xfId="668"/>
    <cellStyle name="メモ 3 18 7" xfId="669"/>
    <cellStyle name="メモ 3 18 8" xfId="670"/>
    <cellStyle name="メモ 3 18 9" xfId="671"/>
    <cellStyle name="メモ 3 19" xfId="672"/>
    <cellStyle name="メモ 3 19 10" xfId="673"/>
    <cellStyle name="メモ 3 19 11" xfId="674"/>
    <cellStyle name="メモ 3 19 12" xfId="675"/>
    <cellStyle name="メモ 3 19 13" xfId="676"/>
    <cellStyle name="メモ 3 19 14" xfId="677"/>
    <cellStyle name="メモ 3 19 2" xfId="678"/>
    <cellStyle name="メモ 3 19 2 10" xfId="679"/>
    <cellStyle name="メモ 3 19 2 11" xfId="680"/>
    <cellStyle name="メモ 3 19 2 2" xfId="681"/>
    <cellStyle name="メモ 3 19 2 3" xfId="682"/>
    <cellStyle name="メモ 3 19 2 4" xfId="683"/>
    <cellStyle name="メモ 3 19 2 5" xfId="684"/>
    <cellStyle name="メモ 3 19 2 6" xfId="685"/>
    <cellStyle name="メモ 3 19 2 7" xfId="686"/>
    <cellStyle name="メモ 3 19 2 8" xfId="687"/>
    <cellStyle name="メモ 3 19 2 9" xfId="688"/>
    <cellStyle name="メモ 3 19 3" xfId="689"/>
    <cellStyle name="メモ 3 19 3 10" xfId="690"/>
    <cellStyle name="メモ 3 19 3 11" xfId="691"/>
    <cellStyle name="メモ 3 19 3 2" xfId="692"/>
    <cellStyle name="メモ 3 19 3 3" xfId="693"/>
    <cellStyle name="メモ 3 19 3 4" xfId="694"/>
    <cellStyle name="メモ 3 19 3 5" xfId="695"/>
    <cellStyle name="メモ 3 19 3 6" xfId="696"/>
    <cellStyle name="メモ 3 19 3 7" xfId="697"/>
    <cellStyle name="メモ 3 19 3 8" xfId="698"/>
    <cellStyle name="メモ 3 19 3 9" xfId="699"/>
    <cellStyle name="メモ 3 19 4" xfId="700"/>
    <cellStyle name="メモ 3 19 4 10" xfId="701"/>
    <cellStyle name="メモ 3 19 4 11" xfId="702"/>
    <cellStyle name="メモ 3 19 4 12" xfId="703"/>
    <cellStyle name="メモ 3 19 4 13" xfId="704"/>
    <cellStyle name="メモ 3 19 4 2" xfId="705"/>
    <cellStyle name="メモ 3 19 4 3" xfId="706"/>
    <cellStyle name="メモ 3 19 4 4" xfId="707"/>
    <cellStyle name="メモ 3 19 4 5" xfId="708"/>
    <cellStyle name="メモ 3 19 4 6" xfId="709"/>
    <cellStyle name="メモ 3 19 4 7" xfId="710"/>
    <cellStyle name="メモ 3 19 4 8" xfId="711"/>
    <cellStyle name="メモ 3 19 4 9" xfId="712"/>
    <cellStyle name="メモ 3 19 5" xfId="713"/>
    <cellStyle name="メモ 3 19 6" xfId="714"/>
    <cellStyle name="メモ 3 19 7" xfId="715"/>
    <cellStyle name="メモ 3 19 8" xfId="716"/>
    <cellStyle name="メモ 3 19 9" xfId="717"/>
    <cellStyle name="メモ 3 2" xfId="718"/>
    <cellStyle name="メモ 3 2 10" xfId="719"/>
    <cellStyle name="メモ 3 2 10 10" xfId="720"/>
    <cellStyle name="メモ 3 2 10 11" xfId="721"/>
    <cellStyle name="メモ 3 2 10 2" xfId="722"/>
    <cellStyle name="メモ 3 2 10 3" xfId="723"/>
    <cellStyle name="メモ 3 2 10 4" xfId="724"/>
    <cellStyle name="メモ 3 2 10 5" xfId="725"/>
    <cellStyle name="メモ 3 2 10 6" xfId="726"/>
    <cellStyle name="メモ 3 2 10 7" xfId="727"/>
    <cellStyle name="メモ 3 2 10 8" xfId="728"/>
    <cellStyle name="メモ 3 2 10 9" xfId="729"/>
    <cellStyle name="メモ 3 2 11" xfId="730"/>
    <cellStyle name="メモ 3 2 11 10" xfId="731"/>
    <cellStyle name="メモ 3 2 11 11" xfId="732"/>
    <cellStyle name="メモ 3 2 11 2" xfId="733"/>
    <cellStyle name="メモ 3 2 11 3" xfId="734"/>
    <cellStyle name="メモ 3 2 11 4" xfId="735"/>
    <cellStyle name="メモ 3 2 11 5" xfId="736"/>
    <cellStyle name="メモ 3 2 11 6" xfId="737"/>
    <cellStyle name="メモ 3 2 11 7" xfId="738"/>
    <cellStyle name="メモ 3 2 11 8" xfId="739"/>
    <cellStyle name="メモ 3 2 11 9" xfId="740"/>
    <cellStyle name="メモ 3 2 12" xfId="741"/>
    <cellStyle name="メモ 3 2 12 10" xfId="742"/>
    <cellStyle name="メモ 3 2 12 11" xfId="743"/>
    <cellStyle name="メモ 3 2 12 2" xfId="744"/>
    <cellStyle name="メモ 3 2 12 3" xfId="745"/>
    <cellStyle name="メモ 3 2 12 4" xfId="746"/>
    <cellStyle name="メモ 3 2 12 5" xfId="747"/>
    <cellStyle name="メモ 3 2 12 6" xfId="748"/>
    <cellStyle name="メモ 3 2 12 7" xfId="749"/>
    <cellStyle name="メモ 3 2 12 8" xfId="750"/>
    <cellStyle name="メモ 3 2 12 9" xfId="751"/>
    <cellStyle name="メモ 3 2 13" xfId="752"/>
    <cellStyle name="メモ 3 2 13 10" xfId="753"/>
    <cellStyle name="メモ 3 2 13 11" xfId="754"/>
    <cellStyle name="メモ 3 2 13 2" xfId="755"/>
    <cellStyle name="メモ 3 2 13 3" xfId="756"/>
    <cellStyle name="メモ 3 2 13 4" xfId="757"/>
    <cellStyle name="メモ 3 2 13 5" xfId="758"/>
    <cellStyle name="メモ 3 2 13 6" xfId="759"/>
    <cellStyle name="メモ 3 2 13 7" xfId="760"/>
    <cellStyle name="メモ 3 2 13 8" xfId="761"/>
    <cellStyle name="メモ 3 2 13 9" xfId="762"/>
    <cellStyle name="メモ 3 2 14" xfId="763"/>
    <cellStyle name="メモ 3 2 14 10" xfId="764"/>
    <cellStyle name="メモ 3 2 14 11" xfId="765"/>
    <cellStyle name="メモ 3 2 14 2" xfId="766"/>
    <cellStyle name="メモ 3 2 14 3" xfId="767"/>
    <cellStyle name="メモ 3 2 14 4" xfId="768"/>
    <cellStyle name="メモ 3 2 14 5" xfId="769"/>
    <cellStyle name="メモ 3 2 14 6" xfId="770"/>
    <cellStyle name="メモ 3 2 14 7" xfId="771"/>
    <cellStyle name="メモ 3 2 14 8" xfId="772"/>
    <cellStyle name="メモ 3 2 14 9" xfId="773"/>
    <cellStyle name="メモ 3 2 15" xfId="774"/>
    <cellStyle name="メモ 3 2 15 10" xfId="775"/>
    <cellStyle name="メモ 3 2 15 11" xfId="776"/>
    <cellStyle name="メモ 3 2 15 12" xfId="777"/>
    <cellStyle name="メモ 3 2 15 13" xfId="778"/>
    <cellStyle name="メモ 3 2 15 2" xfId="779"/>
    <cellStyle name="メモ 3 2 15 3" xfId="780"/>
    <cellStyle name="メモ 3 2 15 4" xfId="781"/>
    <cellStyle name="メモ 3 2 15 5" xfId="782"/>
    <cellStyle name="メモ 3 2 15 6" xfId="783"/>
    <cellStyle name="メモ 3 2 15 7" xfId="784"/>
    <cellStyle name="メモ 3 2 15 8" xfId="785"/>
    <cellStyle name="メモ 3 2 15 9" xfId="786"/>
    <cellStyle name="メモ 3 2 16" xfId="787"/>
    <cellStyle name="メモ 3 2 16 10" xfId="788"/>
    <cellStyle name="メモ 3 2 16 11" xfId="789"/>
    <cellStyle name="メモ 3 2 16 2" xfId="790"/>
    <cellStyle name="メモ 3 2 16 3" xfId="791"/>
    <cellStyle name="メモ 3 2 16 4" xfId="792"/>
    <cellStyle name="メモ 3 2 16 5" xfId="793"/>
    <cellStyle name="メモ 3 2 16 6" xfId="794"/>
    <cellStyle name="メモ 3 2 16 7" xfId="795"/>
    <cellStyle name="メモ 3 2 16 8" xfId="796"/>
    <cellStyle name="メモ 3 2 16 9" xfId="797"/>
    <cellStyle name="メモ 3 2 17" xfId="798"/>
    <cellStyle name="メモ 3 2 17 10" xfId="799"/>
    <cellStyle name="メモ 3 2 17 11" xfId="800"/>
    <cellStyle name="メモ 3 2 17 12" xfId="801"/>
    <cellStyle name="メモ 3 2 17 13" xfId="802"/>
    <cellStyle name="メモ 3 2 17 2" xfId="803"/>
    <cellStyle name="メモ 3 2 17 3" xfId="804"/>
    <cellStyle name="メモ 3 2 17 4" xfId="805"/>
    <cellStyle name="メモ 3 2 17 5" xfId="806"/>
    <cellStyle name="メモ 3 2 17 6" xfId="807"/>
    <cellStyle name="メモ 3 2 17 7" xfId="808"/>
    <cellStyle name="メモ 3 2 17 8" xfId="809"/>
    <cellStyle name="メモ 3 2 17 9" xfId="810"/>
    <cellStyle name="メモ 3 2 18" xfId="811"/>
    <cellStyle name="メモ 3 2 18 10" xfId="812"/>
    <cellStyle name="メモ 3 2 18 11" xfId="813"/>
    <cellStyle name="メモ 3 2 18 12" xfId="814"/>
    <cellStyle name="メモ 3 2 18 13" xfId="815"/>
    <cellStyle name="メモ 3 2 18 2" xfId="816"/>
    <cellStyle name="メモ 3 2 18 3" xfId="817"/>
    <cellStyle name="メモ 3 2 18 4" xfId="818"/>
    <cellStyle name="メモ 3 2 18 5" xfId="819"/>
    <cellStyle name="メモ 3 2 18 6" xfId="820"/>
    <cellStyle name="メモ 3 2 18 7" xfId="821"/>
    <cellStyle name="メモ 3 2 18 8" xfId="822"/>
    <cellStyle name="メモ 3 2 18 9" xfId="823"/>
    <cellStyle name="メモ 3 2 19" xfId="824"/>
    <cellStyle name="メモ 3 2 19 10" xfId="825"/>
    <cellStyle name="メモ 3 2 19 11" xfId="826"/>
    <cellStyle name="メモ 3 2 19 12" xfId="827"/>
    <cellStyle name="メモ 3 2 19 13" xfId="828"/>
    <cellStyle name="メモ 3 2 19 2" xfId="829"/>
    <cellStyle name="メモ 3 2 19 3" xfId="830"/>
    <cellStyle name="メモ 3 2 19 4" xfId="831"/>
    <cellStyle name="メモ 3 2 19 5" xfId="832"/>
    <cellStyle name="メモ 3 2 19 6" xfId="833"/>
    <cellStyle name="メモ 3 2 19 7" xfId="834"/>
    <cellStyle name="メモ 3 2 19 8" xfId="835"/>
    <cellStyle name="メモ 3 2 19 9" xfId="836"/>
    <cellStyle name="メモ 3 2 2" xfId="837"/>
    <cellStyle name="メモ 3 2 2 10" xfId="838"/>
    <cellStyle name="メモ 3 2 2 11" xfId="839"/>
    <cellStyle name="メモ 3 2 2 12" xfId="840"/>
    <cellStyle name="メモ 3 2 2 13" xfId="841"/>
    <cellStyle name="メモ 3 2 2 14" xfId="842"/>
    <cellStyle name="メモ 3 2 2 15" xfId="843"/>
    <cellStyle name="メモ 3 2 2 16" xfId="844"/>
    <cellStyle name="メモ 3 2 2 17" xfId="845"/>
    <cellStyle name="メモ 3 2 2 18" xfId="846"/>
    <cellStyle name="メモ 3 2 2 19" xfId="847"/>
    <cellStyle name="メモ 3 2 2 2" xfId="848"/>
    <cellStyle name="メモ 3 2 2 2 10" xfId="849"/>
    <cellStyle name="メモ 3 2 2 2 2" xfId="850"/>
    <cellStyle name="メモ 3 2 2 2 2 10" xfId="851"/>
    <cellStyle name="メモ 3 2 2 2 2 11" xfId="852"/>
    <cellStyle name="メモ 3 2 2 2 2 2" xfId="853"/>
    <cellStyle name="メモ 3 2 2 2 2 3" xfId="854"/>
    <cellStyle name="メモ 3 2 2 2 2 4" xfId="855"/>
    <cellStyle name="メモ 3 2 2 2 2 5" xfId="856"/>
    <cellStyle name="メモ 3 2 2 2 2 6" xfId="857"/>
    <cellStyle name="メモ 3 2 2 2 2 7" xfId="858"/>
    <cellStyle name="メモ 3 2 2 2 2 8" xfId="859"/>
    <cellStyle name="メモ 3 2 2 2 2 9" xfId="860"/>
    <cellStyle name="メモ 3 2 2 2 3" xfId="861"/>
    <cellStyle name="メモ 3 2 2 2 3 10" xfId="862"/>
    <cellStyle name="メモ 3 2 2 2 3 11" xfId="863"/>
    <cellStyle name="メモ 3 2 2 2 3 2" xfId="864"/>
    <cellStyle name="メモ 3 2 2 2 3 3" xfId="865"/>
    <cellStyle name="メモ 3 2 2 2 3 4" xfId="866"/>
    <cellStyle name="メモ 3 2 2 2 3 5" xfId="867"/>
    <cellStyle name="メモ 3 2 2 2 3 6" xfId="868"/>
    <cellStyle name="メモ 3 2 2 2 3 7" xfId="869"/>
    <cellStyle name="メモ 3 2 2 2 3 8" xfId="870"/>
    <cellStyle name="メモ 3 2 2 2 3 9" xfId="871"/>
    <cellStyle name="メモ 3 2 2 2 4" xfId="872"/>
    <cellStyle name="メモ 3 2 2 2 5" xfId="873"/>
    <cellStyle name="メモ 3 2 2 2 6" xfId="874"/>
    <cellStyle name="メモ 3 2 2 2 7" xfId="875"/>
    <cellStyle name="メモ 3 2 2 2 8" xfId="876"/>
    <cellStyle name="メモ 3 2 2 2 9" xfId="877"/>
    <cellStyle name="メモ 3 2 2 20" xfId="878"/>
    <cellStyle name="メモ 3 2 2 21" xfId="879"/>
    <cellStyle name="メモ 3 2 2 22" xfId="880"/>
    <cellStyle name="メモ 3 2 2 23" xfId="881"/>
    <cellStyle name="メモ 3 2 2 24" xfId="882"/>
    <cellStyle name="メモ 3 2 2 25" xfId="883"/>
    <cellStyle name="メモ 3 2 2 26" xfId="884"/>
    <cellStyle name="メモ 3 2 2 27" xfId="885"/>
    <cellStyle name="メモ 3 2 2 28" xfId="886"/>
    <cellStyle name="メモ 3 2 2 29" xfId="887"/>
    <cellStyle name="メモ 3 2 2 3" xfId="888"/>
    <cellStyle name="メモ 3 2 2 3 10" xfId="889"/>
    <cellStyle name="メモ 3 2 2 3 11" xfId="890"/>
    <cellStyle name="メモ 3 2 2 3 2" xfId="891"/>
    <cellStyle name="メモ 3 2 2 3 3" xfId="892"/>
    <cellStyle name="メモ 3 2 2 3 4" xfId="893"/>
    <cellStyle name="メモ 3 2 2 3 5" xfId="894"/>
    <cellStyle name="メモ 3 2 2 3 6" xfId="895"/>
    <cellStyle name="メモ 3 2 2 3 7" xfId="896"/>
    <cellStyle name="メモ 3 2 2 3 8" xfId="897"/>
    <cellStyle name="メモ 3 2 2 3 9" xfId="898"/>
    <cellStyle name="メモ 3 2 2 30" xfId="899"/>
    <cellStyle name="メモ 3 2 2 31" xfId="900"/>
    <cellStyle name="メモ 3 2 2 32" xfId="901"/>
    <cellStyle name="メモ 3 2 2 33" xfId="902"/>
    <cellStyle name="メモ 3 2 2 34" xfId="903"/>
    <cellStyle name="メモ 3 2 2 35" xfId="904"/>
    <cellStyle name="メモ 3 2 2 4" xfId="905"/>
    <cellStyle name="メモ 3 2 2 4 10" xfId="906"/>
    <cellStyle name="メモ 3 2 2 4 11" xfId="907"/>
    <cellStyle name="メモ 3 2 2 4 2" xfId="908"/>
    <cellStyle name="メモ 3 2 2 4 3" xfId="909"/>
    <cellStyle name="メモ 3 2 2 4 4" xfId="910"/>
    <cellStyle name="メモ 3 2 2 4 5" xfId="911"/>
    <cellStyle name="メモ 3 2 2 4 6" xfId="912"/>
    <cellStyle name="メモ 3 2 2 4 7" xfId="913"/>
    <cellStyle name="メモ 3 2 2 4 8" xfId="914"/>
    <cellStyle name="メモ 3 2 2 4 9" xfId="915"/>
    <cellStyle name="メモ 3 2 2 5" xfId="916"/>
    <cellStyle name="メモ 3 2 2 5 10" xfId="917"/>
    <cellStyle name="メモ 3 2 2 5 11" xfId="918"/>
    <cellStyle name="メモ 3 2 2 5 2" xfId="919"/>
    <cellStyle name="メモ 3 2 2 5 3" xfId="920"/>
    <cellStyle name="メモ 3 2 2 5 4" xfId="921"/>
    <cellStyle name="メモ 3 2 2 5 5" xfId="922"/>
    <cellStyle name="メモ 3 2 2 5 6" xfId="923"/>
    <cellStyle name="メモ 3 2 2 5 7" xfId="924"/>
    <cellStyle name="メモ 3 2 2 5 8" xfId="925"/>
    <cellStyle name="メモ 3 2 2 5 9" xfId="926"/>
    <cellStyle name="メモ 3 2 2 6" xfId="927"/>
    <cellStyle name="メモ 3 2 2 6 10" xfId="928"/>
    <cellStyle name="メモ 3 2 2 6 11" xfId="929"/>
    <cellStyle name="メモ 3 2 2 6 2" xfId="930"/>
    <cellStyle name="メモ 3 2 2 6 3" xfId="931"/>
    <cellStyle name="メモ 3 2 2 6 4" xfId="932"/>
    <cellStyle name="メモ 3 2 2 6 5" xfId="933"/>
    <cellStyle name="メモ 3 2 2 6 6" xfId="934"/>
    <cellStyle name="メモ 3 2 2 6 7" xfId="935"/>
    <cellStyle name="メモ 3 2 2 6 8" xfId="936"/>
    <cellStyle name="メモ 3 2 2 6 9" xfId="937"/>
    <cellStyle name="メモ 3 2 2 7" xfId="938"/>
    <cellStyle name="メモ 3 2 2 7 10" xfId="939"/>
    <cellStyle name="メモ 3 2 2 7 11" xfId="940"/>
    <cellStyle name="メモ 3 2 2 7 2" xfId="941"/>
    <cellStyle name="メモ 3 2 2 7 3" xfId="942"/>
    <cellStyle name="メモ 3 2 2 7 4" xfId="943"/>
    <cellStyle name="メモ 3 2 2 7 5" xfId="944"/>
    <cellStyle name="メモ 3 2 2 7 6" xfId="945"/>
    <cellStyle name="メモ 3 2 2 7 7" xfId="946"/>
    <cellStyle name="メモ 3 2 2 7 8" xfId="947"/>
    <cellStyle name="メモ 3 2 2 7 9" xfId="948"/>
    <cellStyle name="メモ 3 2 2 8" xfId="949"/>
    <cellStyle name="メモ 3 2 2 8 10" xfId="950"/>
    <cellStyle name="メモ 3 2 2 8 11" xfId="951"/>
    <cellStyle name="メモ 3 2 2 8 2" xfId="952"/>
    <cellStyle name="メモ 3 2 2 8 3" xfId="953"/>
    <cellStyle name="メモ 3 2 2 8 4" xfId="954"/>
    <cellStyle name="メモ 3 2 2 8 5" xfId="955"/>
    <cellStyle name="メモ 3 2 2 8 6" xfId="956"/>
    <cellStyle name="メモ 3 2 2 8 7" xfId="957"/>
    <cellStyle name="メモ 3 2 2 8 8" xfId="958"/>
    <cellStyle name="メモ 3 2 2 8 9" xfId="959"/>
    <cellStyle name="メモ 3 2 2 9" xfId="960"/>
    <cellStyle name="メモ 3 2 2 9 10" xfId="961"/>
    <cellStyle name="メモ 3 2 2 9 11" xfId="962"/>
    <cellStyle name="メモ 3 2 2 9 2" xfId="963"/>
    <cellStyle name="メモ 3 2 2 9 3" xfId="964"/>
    <cellStyle name="メモ 3 2 2 9 4" xfId="965"/>
    <cellStyle name="メモ 3 2 2 9 5" xfId="966"/>
    <cellStyle name="メモ 3 2 2 9 6" xfId="967"/>
    <cellStyle name="メモ 3 2 2 9 7" xfId="968"/>
    <cellStyle name="メモ 3 2 2 9 8" xfId="969"/>
    <cellStyle name="メモ 3 2 2 9 9" xfId="970"/>
    <cellStyle name="メモ 3 2 20" xfId="971"/>
    <cellStyle name="メモ 3 2 20 10" xfId="972"/>
    <cellStyle name="メモ 3 2 20 11" xfId="973"/>
    <cellStyle name="メモ 3 2 20 12" xfId="974"/>
    <cellStyle name="メモ 3 2 20 13" xfId="975"/>
    <cellStyle name="メモ 3 2 20 2" xfId="976"/>
    <cellStyle name="メモ 3 2 20 3" xfId="977"/>
    <cellStyle name="メモ 3 2 20 4" xfId="978"/>
    <cellStyle name="メモ 3 2 20 5" xfId="979"/>
    <cellStyle name="メモ 3 2 20 6" xfId="980"/>
    <cellStyle name="メモ 3 2 20 7" xfId="981"/>
    <cellStyle name="メモ 3 2 20 8" xfId="982"/>
    <cellStyle name="メモ 3 2 20 9" xfId="983"/>
    <cellStyle name="メモ 3 2 21" xfId="984"/>
    <cellStyle name="メモ 3 2 21 10" xfId="985"/>
    <cellStyle name="メモ 3 2 21 11" xfId="986"/>
    <cellStyle name="メモ 3 2 21 12" xfId="987"/>
    <cellStyle name="メモ 3 2 21 13" xfId="988"/>
    <cellStyle name="メモ 3 2 21 2" xfId="989"/>
    <cellStyle name="メモ 3 2 21 3" xfId="990"/>
    <cellStyle name="メモ 3 2 21 4" xfId="991"/>
    <cellStyle name="メモ 3 2 21 5" xfId="992"/>
    <cellStyle name="メモ 3 2 21 6" xfId="993"/>
    <cellStyle name="メモ 3 2 21 7" xfId="994"/>
    <cellStyle name="メモ 3 2 21 8" xfId="995"/>
    <cellStyle name="メモ 3 2 21 9" xfId="996"/>
    <cellStyle name="メモ 3 2 22" xfId="997"/>
    <cellStyle name="メモ 3 2 22 10" xfId="998"/>
    <cellStyle name="メモ 3 2 22 11" xfId="999"/>
    <cellStyle name="メモ 3 2 22 12" xfId="1000"/>
    <cellStyle name="メモ 3 2 22 13" xfId="1001"/>
    <cellStyle name="メモ 3 2 22 2" xfId="1002"/>
    <cellStyle name="メモ 3 2 22 3" xfId="1003"/>
    <cellStyle name="メモ 3 2 22 4" xfId="1004"/>
    <cellStyle name="メモ 3 2 22 5" xfId="1005"/>
    <cellStyle name="メモ 3 2 22 6" xfId="1006"/>
    <cellStyle name="メモ 3 2 22 7" xfId="1007"/>
    <cellStyle name="メモ 3 2 22 8" xfId="1008"/>
    <cellStyle name="メモ 3 2 22 9" xfId="1009"/>
    <cellStyle name="メモ 3 2 23" xfId="1010"/>
    <cellStyle name="メモ 3 2 23 10" xfId="1011"/>
    <cellStyle name="メモ 3 2 23 11" xfId="1012"/>
    <cellStyle name="メモ 3 2 23 12" xfId="1013"/>
    <cellStyle name="メモ 3 2 23 13" xfId="1014"/>
    <cellStyle name="メモ 3 2 23 2" xfId="1015"/>
    <cellStyle name="メモ 3 2 23 3" xfId="1016"/>
    <cellStyle name="メモ 3 2 23 4" xfId="1017"/>
    <cellStyle name="メモ 3 2 23 5" xfId="1018"/>
    <cellStyle name="メモ 3 2 23 6" xfId="1019"/>
    <cellStyle name="メモ 3 2 23 7" xfId="1020"/>
    <cellStyle name="メモ 3 2 23 8" xfId="1021"/>
    <cellStyle name="メモ 3 2 23 9" xfId="1022"/>
    <cellStyle name="メモ 3 2 24" xfId="1023"/>
    <cellStyle name="メモ 3 2 24 10" xfId="1024"/>
    <cellStyle name="メモ 3 2 24 11" xfId="1025"/>
    <cellStyle name="メモ 3 2 24 12" xfId="1026"/>
    <cellStyle name="メモ 3 2 24 13" xfId="1027"/>
    <cellStyle name="メモ 3 2 24 2" xfId="1028"/>
    <cellStyle name="メモ 3 2 24 3" xfId="1029"/>
    <cellStyle name="メモ 3 2 24 4" xfId="1030"/>
    <cellStyle name="メモ 3 2 24 5" xfId="1031"/>
    <cellStyle name="メモ 3 2 24 6" xfId="1032"/>
    <cellStyle name="メモ 3 2 24 7" xfId="1033"/>
    <cellStyle name="メモ 3 2 24 8" xfId="1034"/>
    <cellStyle name="メモ 3 2 24 9" xfId="1035"/>
    <cellStyle name="メモ 3 2 25" xfId="1036"/>
    <cellStyle name="メモ 3 2 25 10" xfId="1037"/>
    <cellStyle name="メモ 3 2 25 11" xfId="1038"/>
    <cellStyle name="メモ 3 2 25 12" xfId="1039"/>
    <cellStyle name="メモ 3 2 25 13" xfId="1040"/>
    <cellStyle name="メモ 3 2 25 2" xfId="1041"/>
    <cellStyle name="メモ 3 2 25 3" xfId="1042"/>
    <cellStyle name="メモ 3 2 25 4" xfId="1043"/>
    <cellStyle name="メモ 3 2 25 5" xfId="1044"/>
    <cellStyle name="メモ 3 2 25 6" xfId="1045"/>
    <cellStyle name="メモ 3 2 25 7" xfId="1046"/>
    <cellStyle name="メモ 3 2 25 8" xfId="1047"/>
    <cellStyle name="メモ 3 2 25 9" xfId="1048"/>
    <cellStyle name="メモ 3 2 26" xfId="1049"/>
    <cellStyle name="メモ 3 2 27" xfId="1050"/>
    <cellStyle name="メモ 3 2 28" xfId="1051"/>
    <cellStyle name="メモ 3 2 29" xfId="1052"/>
    <cellStyle name="メモ 3 2 3" xfId="1053"/>
    <cellStyle name="メモ 3 2 3 10" xfId="1054"/>
    <cellStyle name="メモ 3 2 3 11" xfId="1055"/>
    <cellStyle name="メモ 3 2 3 12" xfId="1056"/>
    <cellStyle name="メモ 3 2 3 13" xfId="1057"/>
    <cellStyle name="メモ 3 2 3 14" xfId="1058"/>
    <cellStyle name="メモ 3 2 3 2" xfId="1059"/>
    <cellStyle name="メモ 3 2 3 2 10" xfId="1060"/>
    <cellStyle name="メモ 3 2 3 2 11" xfId="1061"/>
    <cellStyle name="メモ 3 2 3 2 12" xfId="1062"/>
    <cellStyle name="メモ 3 2 3 2 2" xfId="1063"/>
    <cellStyle name="メモ 3 2 3 2 2 10" xfId="1064"/>
    <cellStyle name="メモ 3 2 3 2 2 11" xfId="1065"/>
    <cellStyle name="メモ 3 2 3 2 2 2" xfId="1066"/>
    <cellStyle name="メモ 3 2 3 2 2 3" xfId="1067"/>
    <cellStyle name="メモ 3 2 3 2 2 4" xfId="1068"/>
    <cellStyle name="メモ 3 2 3 2 2 5" xfId="1069"/>
    <cellStyle name="メモ 3 2 3 2 2 6" xfId="1070"/>
    <cellStyle name="メモ 3 2 3 2 2 7" xfId="1071"/>
    <cellStyle name="メモ 3 2 3 2 2 8" xfId="1072"/>
    <cellStyle name="メモ 3 2 3 2 2 9" xfId="1073"/>
    <cellStyle name="メモ 3 2 3 2 3" xfId="1074"/>
    <cellStyle name="メモ 3 2 3 2 4" xfId="1075"/>
    <cellStyle name="メモ 3 2 3 2 5" xfId="1076"/>
    <cellStyle name="メモ 3 2 3 2 6" xfId="1077"/>
    <cellStyle name="メモ 3 2 3 2 7" xfId="1078"/>
    <cellStyle name="メモ 3 2 3 2 8" xfId="1079"/>
    <cellStyle name="メモ 3 2 3 2 9" xfId="1080"/>
    <cellStyle name="メモ 3 2 3 3" xfId="1081"/>
    <cellStyle name="メモ 3 2 3 3 10" xfId="1082"/>
    <cellStyle name="メモ 3 2 3 3 11" xfId="1083"/>
    <cellStyle name="メモ 3 2 3 3 2" xfId="1084"/>
    <cellStyle name="メモ 3 2 3 3 3" xfId="1085"/>
    <cellStyle name="メモ 3 2 3 3 4" xfId="1086"/>
    <cellStyle name="メモ 3 2 3 3 5" xfId="1087"/>
    <cellStyle name="メモ 3 2 3 3 6" xfId="1088"/>
    <cellStyle name="メモ 3 2 3 3 7" xfId="1089"/>
    <cellStyle name="メモ 3 2 3 3 8" xfId="1090"/>
    <cellStyle name="メモ 3 2 3 3 9" xfId="1091"/>
    <cellStyle name="メモ 3 2 3 4" xfId="1092"/>
    <cellStyle name="メモ 3 2 3 4 10" xfId="1093"/>
    <cellStyle name="メモ 3 2 3 4 11" xfId="1094"/>
    <cellStyle name="メモ 3 2 3 4 2" xfId="1095"/>
    <cellStyle name="メモ 3 2 3 4 3" xfId="1096"/>
    <cellStyle name="メモ 3 2 3 4 4" xfId="1097"/>
    <cellStyle name="メモ 3 2 3 4 5" xfId="1098"/>
    <cellStyle name="メモ 3 2 3 4 6" xfId="1099"/>
    <cellStyle name="メモ 3 2 3 4 7" xfId="1100"/>
    <cellStyle name="メモ 3 2 3 4 8" xfId="1101"/>
    <cellStyle name="メモ 3 2 3 4 9" xfId="1102"/>
    <cellStyle name="メモ 3 2 3 5" xfId="1103"/>
    <cellStyle name="メモ 3 2 3 5 10" xfId="1104"/>
    <cellStyle name="メモ 3 2 3 5 11" xfId="1105"/>
    <cellStyle name="メモ 3 2 3 5 2" xfId="1106"/>
    <cellStyle name="メモ 3 2 3 5 3" xfId="1107"/>
    <cellStyle name="メモ 3 2 3 5 4" xfId="1108"/>
    <cellStyle name="メモ 3 2 3 5 5" xfId="1109"/>
    <cellStyle name="メモ 3 2 3 5 6" xfId="1110"/>
    <cellStyle name="メモ 3 2 3 5 7" xfId="1111"/>
    <cellStyle name="メモ 3 2 3 5 8" xfId="1112"/>
    <cellStyle name="メモ 3 2 3 5 9" xfId="1113"/>
    <cellStyle name="メモ 3 2 3 6" xfId="1114"/>
    <cellStyle name="メモ 3 2 3 6 10" xfId="1115"/>
    <cellStyle name="メモ 3 2 3 6 11" xfId="1116"/>
    <cellStyle name="メモ 3 2 3 6 2" xfId="1117"/>
    <cellStyle name="メモ 3 2 3 6 3" xfId="1118"/>
    <cellStyle name="メモ 3 2 3 6 4" xfId="1119"/>
    <cellStyle name="メモ 3 2 3 6 5" xfId="1120"/>
    <cellStyle name="メモ 3 2 3 6 6" xfId="1121"/>
    <cellStyle name="メモ 3 2 3 6 7" xfId="1122"/>
    <cellStyle name="メモ 3 2 3 6 8" xfId="1123"/>
    <cellStyle name="メモ 3 2 3 6 9" xfId="1124"/>
    <cellStyle name="メモ 3 2 3 7" xfId="1125"/>
    <cellStyle name="メモ 3 2 3 7 10" xfId="1126"/>
    <cellStyle name="メモ 3 2 3 7 11" xfId="1127"/>
    <cellStyle name="メモ 3 2 3 7 2" xfId="1128"/>
    <cellStyle name="メモ 3 2 3 7 3" xfId="1129"/>
    <cellStyle name="メモ 3 2 3 7 4" xfId="1130"/>
    <cellStyle name="メモ 3 2 3 7 5" xfId="1131"/>
    <cellStyle name="メモ 3 2 3 7 6" xfId="1132"/>
    <cellStyle name="メモ 3 2 3 7 7" xfId="1133"/>
    <cellStyle name="メモ 3 2 3 7 8" xfId="1134"/>
    <cellStyle name="メモ 3 2 3 7 9" xfId="1135"/>
    <cellStyle name="メモ 3 2 3 8" xfId="1136"/>
    <cellStyle name="メモ 3 2 3 9" xfId="1137"/>
    <cellStyle name="メモ 3 2 30" xfId="1138"/>
    <cellStyle name="メモ 3 2 31" xfId="1139"/>
    <cellStyle name="メモ 3 2 32" xfId="1140"/>
    <cellStyle name="メモ 3 2 33" xfId="1141"/>
    <cellStyle name="メモ 3 2 34" xfId="1142"/>
    <cellStyle name="メモ 3 2 35" xfId="1143"/>
    <cellStyle name="メモ 3 2 36" xfId="1144"/>
    <cellStyle name="メモ 3 2 37" xfId="1145"/>
    <cellStyle name="メモ 3 2 38" xfId="1146"/>
    <cellStyle name="メモ 3 2 39" xfId="1147"/>
    <cellStyle name="メモ 3 2 4" xfId="1148"/>
    <cellStyle name="メモ 3 2 4 10" xfId="1149"/>
    <cellStyle name="メモ 3 2 4 2" xfId="1150"/>
    <cellStyle name="メモ 3 2 4 2 10" xfId="1151"/>
    <cellStyle name="メモ 3 2 4 2 11" xfId="1152"/>
    <cellStyle name="メモ 3 2 4 2 2" xfId="1153"/>
    <cellStyle name="メモ 3 2 4 2 3" xfId="1154"/>
    <cellStyle name="メモ 3 2 4 2 4" xfId="1155"/>
    <cellStyle name="メモ 3 2 4 2 5" xfId="1156"/>
    <cellStyle name="メモ 3 2 4 2 6" xfId="1157"/>
    <cellStyle name="メモ 3 2 4 2 7" xfId="1158"/>
    <cellStyle name="メモ 3 2 4 2 8" xfId="1159"/>
    <cellStyle name="メモ 3 2 4 2 9" xfId="1160"/>
    <cellStyle name="メモ 3 2 4 3" xfId="1161"/>
    <cellStyle name="メモ 3 2 4 3 10" xfId="1162"/>
    <cellStyle name="メモ 3 2 4 3 11" xfId="1163"/>
    <cellStyle name="メモ 3 2 4 3 2" xfId="1164"/>
    <cellStyle name="メモ 3 2 4 3 3" xfId="1165"/>
    <cellStyle name="メモ 3 2 4 3 4" xfId="1166"/>
    <cellStyle name="メモ 3 2 4 3 5" xfId="1167"/>
    <cellStyle name="メモ 3 2 4 3 6" xfId="1168"/>
    <cellStyle name="メモ 3 2 4 3 7" xfId="1169"/>
    <cellStyle name="メモ 3 2 4 3 8" xfId="1170"/>
    <cellStyle name="メモ 3 2 4 3 9" xfId="1171"/>
    <cellStyle name="メモ 3 2 4 4" xfId="1172"/>
    <cellStyle name="メモ 3 2 4 5" xfId="1173"/>
    <cellStyle name="メモ 3 2 4 6" xfId="1174"/>
    <cellStyle name="メモ 3 2 4 7" xfId="1175"/>
    <cellStyle name="メモ 3 2 4 8" xfId="1176"/>
    <cellStyle name="メモ 3 2 4 9" xfId="1177"/>
    <cellStyle name="メモ 3 2 40" xfId="1178"/>
    <cellStyle name="メモ 3 2 41" xfId="1179"/>
    <cellStyle name="メモ 3 2 42" xfId="1180"/>
    <cellStyle name="メモ 3 2 43" xfId="1181"/>
    <cellStyle name="メモ 3 2 44" xfId="1182"/>
    <cellStyle name="メモ 3 2 45" xfId="1183"/>
    <cellStyle name="メモ 3 2 46" xfId="1184"/>
    <cellStyle name="メモ 3 2 47" xfId="1185"/>
    <cellStyle name="メモ 3 2 48" xfId="1186"/>
    <cellStyle name="メモ 3 2 5" xfId="1187"/>
    <cellStyle name="メモ 3 2 5 10" xfId="1188"/>
    <cellStyle name="メモ 3 2 5 11" xfId="1189"/>
    <cellStyle name="メモ 3 2 5 2" xfId="1190"/>
    <cellStyle name="メモ 3 2 5 3" xfId="1191"/>
    <cellStyle name="メモ 3 2 5 4" xfId="1192"/>
    <cellStyle name="メモ 3 2 5 5" xfId="1193"/>
    <cellStyle name="メモ 3 2 5 6" xfId="1194"/>
    <cellStyle name="メモ 3 2 5 7" xfId="1195"/>
    <cellStyle name="メモ 3 2 5 8" xfId="1196"/>
    <cellStyle name="メモ 3 2 5 9" xfId="1197"/>
    <cellStyle name="メモ 3 2 6" xfId="1198"/>
    <cellStyle name="メモ 3 2 6 10" xfId="1199"/>
    <cellStyle name="メモ 3 2 6 11" xfId="1200"/>
    <cellStyle name="メモ 3 2 6 2" xfId="1201"/>
    <cellStyle name="メモ 3 2 6 3" xfId="1202"/>
    <cellStyle name="メモ 3 2 6 4" xfId="1203"/>
    <cellStyle name="メモ 3 2 6 5" xfId="1204"/>
    <cellStyle name="メモ 3 2 6 6" xfId="1205"/>
    <cellStyle name="メモ 3 2 6 7" xfId="1206"/>
    <cellStyle name="メモ 3 2 6 8" xfId="1207"/>
    <cellStyle name="メモ 3 2 6 9" xfId="1208"/>
    <cellStyle name="メモ 3 2 7" xfId="1209"/>
    <cellStyle name="メモ 3 2 7 10" xfId="1210"/>
    <cellStyle name="メモ 3 2 7 11" xfId="1211"/>
    <cellStyle name="メモ 3 2 7 2" xfId="1212"/>
    <cellStyle name="メモ 3 2 7 3" xfId="1213"/>
    <cellStyle name="メモ 3 2 7 4" xfId="1214"/>
    <cellStyle name="メモ 3 2 7 5" xfId="1215"/>
    <cellStyle name="メモ 3 2 7 6" xfId="1216"/>
    <cellStyle name="メモ 3 2 7 7" xfId="1217"/>
    <cellStyle name="メモ 3 2 7 8" xfId="1218"/>
    <cellStyle name="メモ 3 2 7 9" xfId="1219"/>
    <cellStyle name="メモ 3 2 8" xfId="1220"/>
    <cellStyle name="メモ 3 2 8 10" xfId="1221"/>
    <cellStyle name="メモ 3 2 8 11" xfId="1222"/>
    <cellStyle name="メモ 3 2 8 2" xfId="1223"/>
    <cellStyle name="メモ 3 2 8 3" xfId="1224"/>
    <cellStyle name="メモ 3 2 8 4" xfId="1225"/>
    <cellStyle name="メモ 3 2 8 5" xfId="1226"/>
    <cellStyle name="メモ 3 2 8 6" xfId="1227"/>
    <cellStyle name="メモ 3 2 8 7" xfId="1228"/>
    <cellStyle name="メモ 3 2 8 8" xfId="1229"/>
    <cellStyle name="メモ 3 2 8 9" xfId="1230"/>
    <cellStyle name="メモ 3 2 9" xfId="1231"/>
    <cellStyle name="メモ 3 2 9 10" xfId="1232"/>
    <cellStyle name="メモ 3 2 9 11" xfId="1233"/>
    <cellStyle name="メモ 3 2 9 2" xfId="1234"/>
    <cellStyle name="メモ 3 2 9 3" xfId="1235"/>
    <cellStyle name="メモ 3 2 9 4" xfId="1236"/>
    <cellStyle name="メモ 3 2 9 5" xfId="1237"/>
    <cellStyle name="メモ 3 2 9 6" xfId="1238"/>
    <cellStyle name="メモ 3 2 9 7" xfId="1239"/>
    <cellStyle name="メモ 3 2 9 8" xfId="1240"/>
    <cellStyle name="メモ 3 2 9 9" xfId="1241"/>
    <cellStyle name="メモ 3 20" xfId="1242"/>
    <cellStyle name="メモ 3 20 10" xfId="1243"/>
    <cellStyle name="メモ 3 20 11" xfId="1244"/>
    <cellStyle name="メモ 3 20 12" xfId="1245"/>
    <cellStyle name="メモ 3 20 13" xfId="1246"/>
    <cellStyle name="メモ 3 20 14" xfId="1247"/>
    <cellStyle name="メモ 3 20 2" xfId="1248"/>
    <cellStyle name="メモ 3 20 2 10" xfId="1249"/>
    <cellStyle name="メモ 3 20 2 11" xfId="1250"/>
    <cellStyle name="メモ 3 20 2 2" xfId="1251"/>
    <cellStyle name="メモ 3 20 2 3" xfId="1252"/>
    <cellStyle name="メモ 3 20 2 4" xfId="1253"/>
    <cellStyle name="メモ 3 20 2 5" xfId="1254"/>
    <cellStyle name="メモ 3 20 2 6" xfId="1255"/>
    <cellStyle name="メモ 3 20 2 7" xfId="1256"/>
    <cellStyle name="メモ 3 20 2 8" xfId="1257"/>
    <cellStyle name="メモ 3 20 2 9" xfId="1258"/>
    <cellStyle name="メモ 3 20 3" xfId="1259"/>
    <cellStyle name="メモ 3 20 3 10" xfId="1260"/>
    <cellStyle name="メモ 3 20 3 11" xfId="1261"/>
    <cellStyle name="メモ 3 20 3 2" xfId="1262"/>
    <cellStyle name="メモ 3 20 3 3" xfId="1263"/>
    <cellStyle name="メモ 3 20 3 4" xfId="1264"/>
    <cellStyle name="メモ 3 20 3 5" xfId="1265"/>
    <cellStyle name="メモ 3 20 3 6" xfId="1266"/>
    <cellStyle name="メモ 3 20 3 7" xfId="1267"/>
    <cellStyle name="メモ 3 20 3 8" xfId="1268"/>
    <cellStyle name="メモ 3 20 3 9" xfId="1269"/>
    <cellStyle name="メモ 3 20 4" xfId="1270"/>
    <cellStyle name="メモ 3 20 4 10" xfId="1271"/>
    <cellStyle name="メモ 3 20 4 11" xfId="1272"/>
    <cellStyle name="メモ 3 20 4 12" xfId="1273"/>
    <cellStyle name="メモ 3 20 4 13" xfId="1274"/>
    <cellStyle name="メモ 3 20 4 2" xfId="1275"/>
    <cellStyle name="メモ 3 20 4 3" xfId="1276"/>
    <cellStyle name="メモ 3 20 4 4" xfId="1277"/>
    <cellStyle name="メモ 3 20 4 5" xfId="1278"/>
    <cellStyle name="メモ 3 20 4 6" xfId="1279"/>
    <cellStyle name="メモ 3 20 4 7" xfId="1280"/>
    <cellStyle name="メモ 3 20 4 8" xfId="1281"/>
    <cellStyle name="メモ 3 20 4 9" xfId="1282"/>
    <cellStyle name="メモ 3 20 5" xfId="1283"/>
    <cellStyle name="メモ 3 20 6" xfId="1284"/>
    <cellStyle name="メモ 3 20 7" xfId="1285"/>
    <cellStyle name="メモ 3 20 8" xfId="1286"/>
    <cellStyle name="メモ 3 20 9" xfId="1287"/>
    <cellStyle name="メモ 3 21" xfId="1288"/>
    <cellStyle name="メモ 3 21 10" xfId="1289"/>
    <cellStyle name="メモ 3 21 11" xfId="1290"/>
    <cellStyle name="メモ 3 21 12" xfId="1291"/>
    <cellStyle name="メモ 3 21 13" xfId="1292"/>
    <cellStyle name="メモ 3 21 14" xfId="1293"/>
    <cellStyle name="メモ 3 21 2" xfId="1294"/>
    <cellStyle name="メモ 3 21 2 10" xfId="1295"/>
    <cellStyle name="メモ 3 21 2 11" xfId="1296"/>
    <cellStyle name="メモ 3 21 2 2" xfId="1297"/>
    <cellStyle name="メモ 3 21 2 3" xfId="1298"/>
    <cellStyle name="メモ 3 21 2 4" xfId="1299"/>
    <cellStyle name="メモ 3 21 2 5" xfId="1300"/>
    <cellStyle name="メモ 3 21 2 6" xfId="1301"/>
    <cellStyle name="メモ 3 21 2 7" xfId="1302"/>
    <cellStyle name="メモ 3 21 2 8" xfId="1303"/>
    <cellStyle name="メモ 3 21 2 9" xfId="1304"/>
    <cellStyle name="メモ 3 21 3" xfId="1305"/>
    <cellStyle name="メモ 3 21 3 10" xfId="1306"/>
    <cellStyle name="メモ 3 21 3 11" xfId="1307"/>
    <cellStyle name="メモ 3 21 3 2" xfId="1308"/>
    <cellStyle name="メモ 3 21 3 3" xfId="1309"/>
    <cellStyle name="メモ 3 21 3 4" xfId="1310"/>
    <cellStyle name="メモ 3 21 3 5" xfId="1311"/>
    <cellStyle name="メモ 3 21 3 6" xfId="1312"/>
    <cellStyle name="メモ 3 21 3 7" xfId="1313"/>
    <cellStyle name="メモ 3 21 3 8" xfId="1314"/>
    <cellStyle name="メモ 3 21 3 9" xfId="1315"/>
    <cellStyle name="メモ 3 21 4" xfId="1316"/>
    <cellStyle name="メモ 3 21 4 10" xfId="1317"/>
    <cellStyle name="メモ 3 21 4 11" xfId="1318"/>
    <cellStyle name="メモ 3 21 4 12" xfId="1319"/>
    <cellStyle name="メモ 3 21 4 13" xfId="1320"/>
    <cellStyle name="メモ 3 21 4 2" xfId="1321"/>
    <cellStyle name="メモ 3 21 4 3" xfId="1322"/>
    <cellStyle name="メモ 3 21 4 4" xfId="1323"/>
    <cellStyle name="メモ 3 21 4 5" xfId="1324"/>
    <cellStyle name="メモ 3 21 4 6" xfId="1325"/>
    <cellStyle name="メモ 3 21 4 7" xfId="1326"/>
    <cellStyle name="メモ 3 21 4 8" xfId="1327"/>
    <cellStyle name="メモ 3 21 4 9" xfId="1328"/>
    <cellStyle name="メモ 3 21 5" xfId="1329"/>
    <cellStyle name="メモ 3 21 6" xfId="1330"/>
    <cellStyle name="メモ 3 21 7" xfId="1331"/>
    <cellStyle name="メモ 3 21 8" xfId="1332"/>
    <cellStyle name="メモ 3 21 9" xfId="1333"/>
    <cellStyle name="メモ 3 22" xfId="1334"/>
    <cellStyle name="メモ 3 22 10" xfId="1335"/>
    <cellStyle name="メモ 3 22 11" xfId="1336"/>
    <cellStyle name="メモ 3 22 12" xfId="1337"/>
    <cellStyle name="メモ 3 22 13" xfId="1338"/>
    <cellStyle name="メモ 3 22 14" xfId="1339"/>
    <cellStyle name="メモ 3 22 2" xfId="1340"/>
    <cellStyle name="メモ 3 22 2 10" xfId="1341"/>
    <cellStyle name="メモ 3 22 2 11" xfId="1342"/>
    <cellStyle name="メモ 3 22 2 2" xfId="1343"/>
    <cellStyle name="メモ 3 22 2 3" xfId="1344"/>
    <cellStyle name="メモ 3 22 2 4" xfId="1345"/>
    <cellStyle name="メモ 3 22 2 5" xfId="1346"/>
    <cellStyle name="メモ 3 22 2 6" xfId="1347"/>
    <cellStyle name="メモ 3 22 2 7" xfId="1348"/>
    <cellStyle name="メモ 3 22 2 8" xfId="1349"/>
    <cellStyle name="メモ 3 22 2 9" xfId="1350"/>
    <cellStyle name="メモ 3 22 3" xfId="1351"/>
    <cellStyle name="メモ 3 22 3 10" xfId="1352"/>
    <cellStyle name="メモ 3 22 3 11" xfId="1353"/>
    <cellStyle name="メモ 3 22 3 2" xfId="1354"/>
    <cellStyle name="メモ 3 22 3 3" xfId="1355"/>
    <cellStyle name="メモ 3 22 3 4" xfId="1356"/>
    <cellStyle name="メモ 3 22 3 5" xfId="1357"/>
    <cellStyle name="メモ 3 22 3 6" xfId="1358"/>
    <cellStyle name="メモ 3 22 3 7" xfId="1359"/>
    <cellStyle name="メモ 3 22 3 8" xfId="1360"/>
    <cellStyle name="メモ 3 22 3 9" xfId="1361"/>
    <cellStyle name="メモ 3 22 4" xfId="1362"/>
    <cellStyle name="メモ 3 22 4 10" xfId="1363"/>
    <cellStyle name="メモ 3 22 4 11" xfId="1364"/>
    <cellStyle name="メモ 3 22 4 12" xfId="1365"/>
    <cellStyle name="メモ 3 22 4 13" xfId="1366"/>
    <cellStyle name="メモ 3 22 4 2" xfId="1367"/>
    <cellStyle name="メモ 3 22 4 3" xfId="1368"/>
    <cellStyle name="メモ 3 22 4 4" xfId="1369"/>
    <cellStyle name="メモ 3 22 4 5" xfId="1370"/>
    <cellStyle name="メモ 3 22 4 6" xfId="1371"/>
    <cellStyle name="メモ 3 22 4 7" xfId="1372"/>
    <cellStyle name="メモ 3 22 4 8" xfId="1373"/>
    <cellStyle name="メモ 3 22 4 9" xfId="1374"/>
    <cellStyle name="メモ 3 22 5" xfId="1375"/>
    <cellStyle name="メモ 3 22 6" xfId="1376"/>
    <cellStyle name="メモ 3 22 7" xfId="1377"/>
    <cellStyle name="メモ 3 22 8" xfId="1378"/>
    <cellStyle name="メモ 3 22 9" xfId="1379"/>
    <cellStyle name="メモ 3 23" xfId="1380"/>
    <cellStyle name="メモ 3 23 10" xfId="1381"/>
    <cellStyle name="メモ 3 23 11" xfId="1382"/>
    <cellStyle name="メモ 3 23 12" xfId="1383"/>
    <cellStyle name="メモ 3 23 13" xfId="1384"/>
    <cellStyle name="メモ 3 23 14" xfId="1385"/>
    <cellStyle name="メモ 3 23 2" xfId="1386"/>
    <cellStyle name="メモ 3 23 2 10" xfId="1387"/>
    <cellStyle name="メモ 3 23 2 11" xfId="1388"/>
    <cellStyle name="メモ 3 23 2 2" xfId="1389"/>
    <cellStyle name="メモ 3 23 2 3" xfId="1390"/>
    <cellStyle name="メモ 3 23 2 4" xfId="1391"/>
    <cellStyle name="メモ 3 23 2 5" xfId="1392"/>
    <cellStyle name="メモ 3 23 2 6" xfId="1393"/>
    <cellStyle name="メモ 3 23 2 7" xfId="1394"/>
    <cellStyle name="メモ 3 23 2 8" xfId="1395"/>
    <cellStyle name="メモ 3 23 2 9" xfId="1396"/>
    <cellStyle name="メモ 3 23 3" xfId="1397"/>
    <cellStyle name="メモ 3 23 3 10" xfId="1398"/>
    <cellStyle name="メモ 3 23 3 11" xfId="1399"/>
    <cellStyle name="メモ 3 23 3 2" xfId="1400"/>
    <cellStyle name="メモ 3 23 3 3" xfId="1401"/>
    <cellStyle name="メモ 3 23 3 4" xfId="1402"/>
    <cellStyle name="メモ 3 23 3 5" xfId="1403"/>
    <cellStyle name="メモ 3 23 3 6" xfId="1404"/>
    <cellStyle name="メモ 3 23 3 7" xfId="1405"/>
    <cellStyle name="メモ 3 23 3 8" xfId="1406"/>
    <cellStyle name="メモ 3 23 3 9" xfId="1407"/>
    <cellStyle name="メモ 3 23 4" xfId="1408"/>
    <cellStyle name="メモ 3 23 4 10" xfId="1409"/>
    <cellStyle name="メモ 3 23 4 11" xfId="1410"/>
    <cellStyle name="メモ 3 23 4 12" xfId="1411"/>
    <cellStyle name="メモ 3 23 4 13" xfId="1412"/>
    <cellStyle name="メモ 3 23 4 2" xfId="1413"/>
    <cellStyle name="メモ 3 23 4 3" xfId="1414"/>
    <cellStyle name="メモ 3 23 4 4" xfId="1415"/>
    <cellStyle name="メモ 3 23 4 5" xfId="1416"/>
    <cellStyle name="メモ 3 23 4 6" xfId="1417"/>
    <cellStyle name="メモ 3 23 4 7" xfId="1418"/>
    <cellStyle name="メモ 3 23 4 8" xfId="1419"/>
    <cellStyle name="メモ 3 23 4 9" xfId="1420"/>
    <cellStyle name="メモ 3 23 5" xfId="1421"/>
    <cellStyle name="メモ 3 23 6" xfId="1422"/>
    <cellStyle name="メモ 3 23 7" xfId="1423"/>
    <cellStyle name="メモ 3 23 8" xfId="1424"/>
    <cellStyle name="メモ 3 23 9" xfId="1425"/>
    <cellStyle name="メモ 3 24" xfId="1426"/>
    <cellStyle name="メモ 3 24 10" xfId="1427"/>
    <cellStyle name="メモ 3 24 11" xfId="1428"/>
    <cellStyle name="メモ 3 24 12" xfId="1429"/>
    <cellStyle name="メモ 3 24 13" xfId="1430"/>
    <cellStyle name="メモ 3 24 14" xfId="1431"/>
    <cellStyle name="メモ 3 24 2" xfId="1432"/>
    <cellStyle name="メモ 3 24 2 10" xfId="1433"/>
    <cellStyle name="メモ 3 24 2 11" xfId="1434"/>
    <cellStyle name="メモ 3 24 2 2" xfId="1435"/>
    <cellStyle name="メモ 3 24 2 3" xfId="1436"/>
    <cellStyle name="メモ 3 24 2 4" xfId="1437"/>
    <cellStyle name="メモ 3 24 2 5" xfId="1438"/>
    <cellStyle name="メモ 3 24 2 6" xfId="1439"/>
    <cellStyle name="メモ 3 24 2 7" xfId="1440"/>
    <cellStyle name="メモ 3 24 2 8" xfId="1441"/>
    <cellStyle name="メモ 3 24 2 9" xfId="1442"/>
    <cellStyle name="メモ 3 24 3" xfId="1443"/>
    <cellStyle name="メモ 3 24 3 10" xfId="1444"/>
    <cellStyle name="メモ 3 24 3 11" xfId="1445"/>
    <cellStyle name="メモ 3 24 3 2" xfId="1446"/>
    <cellStyle name="メモ 3 24 3 3" xfId="1447"/>
    <cellStyle name="メモ 3 24 3 4" xfId="1448"/>
    <cellStyle name="メモ 3 24 3 5" xfId="1449"/>
    <cellStyle name="メモ 3 24 3 6" xfId="1450"/>
    <cellStyle name="メモ 3 24 3 7" xfId="1451"/>
    <cellStyle name="メモ 3 24 3 8" xfId="1452"/>
    <cellStyle name="メモ 3 24 3 9" xfId="1453"/>
    <cellStyle name="メモ 3 24 4" xfId="1454"/>
    <cellStyle name="メモ 3 24 4 10" xfId="1455"/>
    <cellStyle name="メモ 3 24 4 11" xfId="1456"/>
    <cellStyle name="メモ 3 24 4 12" xfId="1457"/>
    <cellStyle name="メモ 3 24 4 13" xfId="1458"/>
    <cellStyle name="メモ 3 24 4 2" xfId="1459"/>
    <cellStyle name="メモ 3 24 4 3" xfId="1460"/>
    <cellStyle name="メモ 3 24 4 4" xfId="1461"/>
    <cellStyle name="メモ 3 24 4 5" xfId="1462"/>
    <cellStyle name="メモ 3 24 4 6" xfId="1463"/>
    <cellStyle name="メモ 3 24 4 7" xfId="1464"/>
    <cellStyle name="メモ 3 24 4 8" xfId="1465"/>
    <cellStyle name="メモ 3 24 4 9" xfId="1466"/>
    <cellStyle name="メモ 3 24 5" xfId="1467"/>
    <cellStyle name="メモ 3 24 6" xfId="1468"/>
    <cellStyle name="メモ 3 24 7" xfId="1469"/>
    <cellStyle name="メモ 3 24 8" xfId="1470"/>
    <cellStyle name="メモ 3 24 9" xfId="1471"/>
    <cellStyle name="メモ 3 25" xfId="1472"/>
    <cellStyle name="メモ 3 25 10" xfId="1473"/>
    <cellStyle name="メモ 3 25 11" xfId="1474"/>
    <cellStyle name="メモ 3 25 12" xfId="1475"/>
    <cellStyle name="メモ 3 25 13" xfId="1476"/>
    <cellStyle name="メモ 3 25 14" xfId="1477"/>
    <cellStyle name="メモ 3 25 2" xfId="1478"/>
    <cellStyle name="メモ 3 25 2 10" xfId="1479"/>
    <cellStyle name="メモ 3 25 2 11" xfId="1480"/>
    <cellStyle name="メモ 3 25 2 2" xfId="1481"/>
    <cellStyle name="メモ 3 25 2 3" xfId="1482"/>
    <cellStyle name="メモ 3 25 2 4" xfId="1483"/>
    <cellStyle name="メモ 3 25 2 5" xfId="1484"/>
    <cellStyle name="メモ 3 25 2 6" xfId="1485"/>
    <cellStyle name="メモ 3 25 2 7" xfId="1486"/>
    <cellStyle name="メモ 3 25 2 8" xfId="1487"/>
    <cellStyle name="メモ 3 25 2 9" xfId="1488"/>
    <cellStyle name="メモ 3 25 3" xfId="1489"/>
    <cellStyle name="メモ 3 25 3 10" xfId="1490"/>
    <cellStyle name="メモ 3 25 3 11" xfId="1491"/>
    <cellStyle name="メモ 3 25 3 2" xfId="1492"/>
    <cellStyle name="メモ 3 25 3 3" xfId="1493"/>
    <cellStyle name="メモ 3 25 3 4" xfId="1494"/>
    <cellStyle name="メモ 3 25 3 5" xfId="1495"/>
    <cellStyle name="メモ 3 25 3 6" xfId="1496"/>
    <cellStyle name="メモ 3 25 3 7" xfId="1497"/>
    <cellStyle name="メモ 3 25 3 8" xfId="1498"/>
    <cellStyle name="メモ 3 25 3 9" xfId="1499"/>
    <cellStyle name="メモ 3 25 4" xfId="1500"/>
    <cellStyle name="メモ 3 25 4 10" xfId="1501"/>
    <cellStyle name="メモ 3 25 4 11" xfId="1502"/>
    <cellStyle name="メモ 3 25 4 12" xfId="1503"/>
    <cellStyle name="メモ 3 25 4 13" xfId="1504"/>
    <cellStyle name="メモ 3 25 4 2" xfId="1505"/>
    <cellStyle name="メモ 3 25 4 3" xfId="1506"/>
    <cellStyle name="メモ 3 25 4 4" xfId="1507"/>
    <cellStyle name="メモ 3 25 4 5" xfId="1508"/>
    <cellStyle name="メモ 3 25 4 6" xfId="1509"/>
    <cellStyle name="メモ 3 25 4 7" xfId="1510"/>
    <cellStyle name="メモ 3 25 4 8" xfId="1511"/>
    <cellStyle name="メモ 3 25 4 9" xfId="1512"/>
    <cellStyle name="メモ 3 25 5" xfId="1513"/>
    <cellStyle name="メモ 3 25 6" xfId="1514"/>
    <cellStyle name="メモ 3 25 7" xfId="1515"/>
    <cellStyle name="メモ 3 25 8" xfId="1516"/>
    <cellStyle name="メモ 3 25 9" xfId="1517"/>
    <cellStyle name="メモ 3 26" xfId="1518"/>
    <cellStyle name="メモ 3 26 10" xfId="1519"/>
    <cellStyle name="メモ 3 26 11" xfId="1520"/>
    <cellStyle name="メモ 3 26 2" xfId="1521"/>
    <cellStyle name="メモ 3 26 3" xfId="1522"/>
    <cellStyle name="メモ 3 26 4" xfId="1523"/>
    <cellStyle name="メモ 3 26 5" xfId="1524"/>
    <cellStyle name="メモ 3 26 6" xfId="1525"/>
    <cellStyle name="メモ 3 26 7" xfId="1526"/>
    <cellStyle name="メモ 3 26 8" xfId="1527"/>
    <cellStyle name="メモ 3 26 9" xfId="1528"/>
    <cellStyle name="メモ 3 27" xfId="1529"/>
    <cellStyle name="メモ 3 27 10" xfId="1530"/>
    <cellStyle name="メモ 3 27 11" xfId="1531"/>
    <cellStyle name="メモ 3 27 2" xfId="1532"/>
    <cellStyle name="メモ 3 27 3" xfId="1533"/>
    <cellStyle name="メモ 3 27 4" xfId="1534"/>
    <cellStyle name="メモ 3 27 5" xfId="1535"/>
    <cellStyle name="メモ 3 27 6" xfId="1536"/>
    <cellStyle name="メモ 3 27 7" xfId="1537"/>
    <cellStyle name="メモ 3 27 8" xfId="1538"/>
    <cellStyle name="メモ 3 27 9" xfId="1539"/>
    <cellStyle name="メモ 3 28" xfId="1540"/>
    <cellStyle name="メモ 3 28 10" xfId="1541"/>
    <cellStyle name="メモ 3 28 11" xfId="1542"/>
    <cellStyle name="メモ 3 28 2" xfId="1543"/>
    <cellStyle name="メモ 3 28 3" xfId="1544"/>
    <cellStyle name="メモ 3 28 4" xfId="1545"/>
    <cellStyle name="メモ 3 28 5" xfId="1546"/>
    <cellStyle name="メモ 3 28 6" xfId="1547"/>
    <cellStyle name="メモ 3 28 7" xfId="1548"/>
    <cellStyle name="メモ 3 28 8" xfId="1549"/>
    <cellStyle name="メモ 3 28 9" xfId="1550"/>
    <cellStyle name="メモ 3 29" xfId="1551"/>
    <cellStyle name="メモ 3 29 10" xfId="1552"/>
    <cellStyle name="メモ 3 29 11" xfId="1553"/>
    <cellStyle name="メモ 3 29 2" xfId="1554"/>
    <cellStyle name="メモ 3 29 3" xfId="1555"/>
    <cellStyle name="メモ 3 29 4" xfId="1556"/>
    <cellStyle name="メモ 3 29 5" xfId="1557"/>
    <cellStyle name="メモ 3 29 6" xfId="1558"/>
    <cellStyle name="メモ 3 29 7" xfId="1559"/>
    <cellStyle name="メモ 3 29 8" xfId="1560"/>
    <cellStyle name="メモ 3 29 9" xfId="1561"/>
    <cellStyle name="メモ 3 3" xfId="1562"/>
    <cellStyle name="メモ 3 3 10" xfId="1563"/>
    <cellStyle name="メモ 3 3 10 10" xfId="1564"/>
    <cellStyle name="メモ 3 3 10 11" xfId="1565"/>
    <cellStyle name="メモ 3 3 10 2" xfId="1566"/>
    <cellStyle name="メモ 3 3 10 3" xfId="1567"/>
    <cellStyle name="メモ 3 3 10 4" xfId="1568"/>
    <cellStyle name="メモ 3 3 10 5" xfId="1569"/>
    <cellStyle name="メモ 3 3 10 6" xfId="1570"/>
    <cellStyle name="メモ 3 3 10 7" xfId="1571"/>
    <cellStyle name="メモ 3 3 10 8" xfId="1572"/>
    <cellStyle name="メモ 3 3 10 9" xfId="1573"/>
    <cellStyle name="メモ 3 3 11" xfId="1574"/>
    <cellStyle name="メモ 3 3 11 10" xfId="1575"/>
    <cellStyle name="メモ 3 3 11 11" xfId="1576"/>
    <cellStyle name="メモ 3 3 11 2" xfId="1577"/>
    <cellStyle name="メモ 3 3 11 3" xfId="1578"/>
    <cellStyle name="メモ 3 3 11 4" xfId="1579"/>
    <cellStyle name="メモ 3 3 11 5" xfId="1580"/>
    <cellStyle name="メモ 3 3 11 6" xfId="1581"/>
    <cellStyle name="メモ 3 3 11 7" xfId="1582"/>
    <cellStyle name="メモ 3 3 11 8" xfId="1583"/>
    <cellStyle name="メモ 3 3 11 9" xfId="1584"/>
    <cellStyle name="メモ 3 3 12" xfId="1585"/>
    <cellStyle name="メモ 3 3 12 10" xfId="1586"/>
    <cellStyle name="メモ 3 3 12 11" xfId="1587"/>
    <cellStyle name="メモ 3 3 12 2" xfId="1588"/>
    <cellStyle name="メモ 3 3 12 3" xfId="1589"/>
    <cellStyle name="メモ 3 3 12 4" xfId="1590"/>
    <cellStyle name="メモ 3 3 12 5" xfId="1591"/>
    <cellStyle name="メモ 3 3 12 6" xfId="1592"/>
    <cellStyle name="メモ 3 3 12 7" xfId="1593"/>
    <cellStyle name="メモ 3 3 12 8" xfId="1594"/>
    <cellStyle name="メモ 3 3 12 9" xfId="1595"/>
    <cellStyle name="メモ 3 3 13" xfId="1596"/>
    <cellStyle name="メモ 3 3 13 10" xfId="1597"/>
    <cellStyle name="メモ 3 3 13 11" xfId="1598"/>
    <cellStyle name="メモ 3 3 13 12" xfId="1599"/>
    <cellStyle name="メモ 3 3 13 13" xfId="1600"/>
    <cellStyle name="メモ 3 3 13 2" xfId="1601"/>
    <cellStyle name="メモ 3 3 13 3" xfId="1602"/>
    <cellStyle name="メモ 3 3 13 4" xfId="1603"/>
    <cellStyle name="メモ 3 3 13 5" xfId="1604"/>
    <cellStyle name="メモ 3 3 13 6" xfId="1605"/>
    <cellStyle name="メモ 3 3 13 7" xfId="1606"/>
    <cellStyle name="メモ 3 3 13 8" xfId="1607"/>
    <cellStyle name="メモ 3 3 13 9" xfId="1608"/>
    <cellStyle name="メモ 3 3 14" xfId="1609"/>
    <cellStyle name="メモ 3 3 14 10" xfId="1610"/>
    <cellStyle name="メモ 3 3 14 11" xfId="1611"/>
    <cellStyle name="メモ 3 3 14 2" xfId="1612"/>
    <cellStyle name="メモ 3 3 14 3" xfId="1613"/>
    <cellStyle name="メモ 3 3 14 4" xfId="1614"/>
    <cellStyle name="メモ 3 3 14 5" xfId="1615"/>
    <cellStyle name="メモ 3 3 14 6" xfId="1616"/>
    <cellStyle name="メモ 3 3 14 7" xfId="1617"/>
    <cellStyle name="メモ 3 3 14 8" xfId="1618"/>
    <cellStyle name="メモ 3 3 14 9" xfId="1619"/>
    <cellStyle name="メモ 3 3 15" xfId="1620"/>
    <cellStyle name="メモ 3 3 15 10" xfId="1621"/>
    <cellStyle name="メモ 3 3 15 11" xfId="1622"/>
    <cellStyle name="メモ 3 3 15 12" xfId="1623"/>
    <cellStyle name="メモ 3 3 15 13" xfId="1624"/>
    <cellStyle name="メモ 3 3 15 2" xfId="1625"/>
    <cellStyle name="メモ 3 3 15 3" xfId="1626"/>
    <cellStyle name="メモ 3 3 15 4" xfId="1627"/>
    <cellStyle name="メモ 3 3 15 5" xfId="1628"/>
    <cellStyle name="メモ 3 3 15 6" xfId="1629"/>
    <cellStyle name="メモ 3 3 15 7" xfId="1630"/>
    <cellStyle name="メモ 3 3 15 8" xfId="1631"/>
    <cellStyle name="メモ 3 3 15 9" xfId="1632"/>
    <cellStyle name="メモ 3 3 16" xfId="1633"/>
    <cellStyle name="メモ 3 3 16 10" xfId="1634"/>
    <cellStyle name="メモ 3 3 16 11" xfId="1635"/>
    <cellStyle name="メモ 3 3 16 12" xfId="1636"/>
    <cellStyle name="メモ 3 3 16 13" xfId="1637"/>
    <cellStyle name="メモ 3 3 16 2" xfId="1638"/>
    <cellStyle name="メモ 3 3 16 3" xfId="1639"/>
    <cellStyle name="メモ 3 3 16 4" xfId="1640"/>
    <cellStyle name="メモ 3 3 16 5" xfId="1641"/>
    <cellStyle name="メモ 3 3 16 6" xfId="1642"/>
    <cellStyle name="メモ 3 3 16 7" xfId="1643"/>
    <cellStyle name="メモ 3 3 16 8" xfId="1644"/>
    <cellStyle name="メモ 3 3 16 9" xfId="1645"/>
    <cellStyle name="メモ 3 3 17" xfId="1646"/>
    <cellStyle name="メモ 3 3 17 10" xfId="1647"/>
    <cellStyle name="メモ 3 3 17 11" xfId="1648"/>
    <cellStyle name="メモ 3 3 17 12" xfId="1649"/>
    <cellStyle name="メモ 3 3 17 13" xfId="1650"/>
    <cellStyle name="メモ 3 3 17 2" xfId="1651"/>
    <cellStyle name="メモ 3 3 17 3" xfId="1652"/>
    <cellStyle name="メモ 3 3 17 4" xfId="1653"/>
    <cellStyle name="メモ 3 3 17 5" xfId="1654"/>
    <cellStyle name="メモ 3 3 17 6" xfId="1655"/>
    <cellStyle name="メモ 3 3 17 7" xfId="1656"/>
    <cellStyle name="メモ 3 3 17 8" xfId="1657"/>
    <cellStyle name="メモ 3 3 17 9" xfId="1658"/>
    <cellStyle name="メモ 3 3 18" xfId="1659"/>
    <cellStyle name="メモ 3 3 18 10" xfId="1660"/>
    <cellStyle name="メモ 3 3 18 11" xfId="1661"/>
    <cellStyle name="メモ 3 3 18 12" xfId="1662"/>
    <cellStyle name="メモ 3 3 18 13" xfId="1663"/>
    <cellStyle name="メモ 3 3 18 2" xfId="1664"/>
    <cellStyle name="メモ 3 3 18 3" xfId="1665"/>
    <cellStyle name="メモ 3 3 18 4" xfId="1666"/>
    <cellStyle name="メモ 3 3 18 5" xfId="1667"/>
    <cellStyle name="メモ 3 3 18 6" xfId="1668"/>
    <cellStyle name="メモ 3 3 18 7" xfId="1669"/>
    <cellStyle name="メモ 3 3 18 8" xfId="1670"/>
    <cellStyle name="メモ 3 3 18 9" xfId="1671"/>
    <cellStyle name="メモ 3 3 19" xfId="1672"/>
    <cellStyle name="メモ 3 3 19 10" xfId="1673"/>
    <cellStyle name="メモ 3 3 19 11" xfId="1674"/>
    <cellStyle name="メモ 3 3 19 12" xfId="1675"/>
    <cellStyle name="メモ 3 3 19 13" xfId="1676"/>
    <cellStyle name="メモ 3 3 19 2" xfId="1677"/>
    <cellStyle name="メモ 3 3 19 3" xfId="1678"/>
    <cellStyle name="メモ 3 3 19 4" xfId="1679"/>
    <cellStyle name="メモ 3 3 19 5" xfId="1680"/>
    <cellStyle name="メモ 3 3 19 6" xfId="1681"/>
    <cellStyle name="メモ 3 3 19 7" xfId="1682"/>
    <cellStyle name="メモ 3 3 19 8" xfId="1683"/>
    <cellStyle name="メモ 3 3 19 9" xfId="1684"/>
    <cellStyle name="メモ 3 3 2" xfId="1685"/>
    <cellStyle name="メモ 3 3 2 10" xfId="1686"/>
    <cellStyle name="メモ 3 3 2 11" xfId="1687"/>
    <cellStyle name="メモ 3 3 2 12" xfId="1688"/>
    <cellStyle name="メモ 3 3 2 13" xfId="1689"/>
    <cellStyle name="メモ 3 3 2 14" xfId="1690"/>
    <cellStyle name="メモ 3 3 2 15" xfId="1691"/>
    <cellStyle name="メモ 3 3 2 16" xfId="1692"/>
    <cellStyle name="メモ 3 3 2 17" xfId="1693"/>
    <cellStyle name="メモ 3 3 2 18" xfId="1694"/>
    <cellStyle name="メモ 3 3 2 19" xfId="1695"/>
    <cellStyle name="メモ 3 3 2 2" xfId="1696"/>
    <cellStyle name="メモ 3 3 2 2 10" xfId="1697"/>
    <cellStyle name="メモ 3 3 2 2 11" xfId="1698"/>
    <cellStyle name="メモ 3 3 2 2 12" xfId="1699"/>
    <cellStyle name="メモ 3 3 2 2 2" xfId="1700"/>
    <cellStyle name="メモ 3 3 2 2 2 10" xfId="1701"/>
    <cellStyle name="メモ 3 3 2 2 2 11" xfId="1702"/>
    <cellStyle name="メモ 3 3 2 2 2 2" xfId="1703"/>
    <cellStyle name="メモ 3 3 2 2 2 3" xfId="1704"/>
    <cellStyle name="メモ 3 3 2 2 2 4" xfId="1705"/>
    <cellStyle name="メモ 3 3 2 2 2 5" xfId="1706"/>
    <cellStyle name="メモ 3 3 2 2 2 6" xfId="1707"/>
    <cellStyle name="メモ 3 3 2 2 2 7" xfId="1708"/>
    <cellStyle name="メモ 3 3 2 2 2 8" xfId="1709"/>
    <cellStyle name="メモ 3 3 2 2 2 9" xfId="1710"/>
    <cellStyle name="メモ 3 3 2 2 3" xfId="1711"/>
    <cellStyle name="メモ 3 3 2 2 4" xfId="1712"/>
    <cellStyle name="メモ 3 3 2 2 5" xfId="1713"/>
    <cellStyle name="メモ 3 3 2 2 6" xfId="1714"/>
    <cellStyle name="メモ 3 3 2 2 7" xfId="1715"/>
    <cellStyle name="メモ 3 3 2 2 8" xfId="1716"/>
    <cellStyle name="メモ 3 3 2 2 9" xfId="1717"/>
    <cellStyle name="メモ 3 3 2 20" xfId="1718"/>
    <cellStyle name="メモ 3 3 2 21" xfId="1719"/>
    <cellStyle name="メモ 3 3 2 22" xfId="1720"/>
    <cellStyle name="メモ 3 3 2 23" xfId="1721"/>
    <cellStyle name="メモ 3 3 2 24" xfId="1722"/>
    <cellStyle name="メモ 3 3 2 25" xfId="1723"/>
    <cellStyle name="メモ 3 3 2 26" xfId="1724"/>
    <cellStyle name="メモ 3 3 2 27" xfId="1725"/>
    <cellStyle name="メモ 3 3 2 28" xfId="1726"/>
    <cellStyle name="メモ 3 3 2 29" xfId="1727"/>
    <cellStyle name="メモ 3 3 2 3" xfId="1728"/>
    <cellStyle name="メモ 3 3 2 3 10" xfId="1729"/>
    <cellStyle name="メモ 3 3 2 3 11" xfId="1730"/>
    <cellStyle name="メモ 3 3 2 3 2" xfId="1731"/>
    <cellStyle name="メモ 3 3 2 3 3" xfId="1732"/>
    <cellStyle name="メモ 3 3 2 3 4" xfId="1733"/>
    <cellStyle name="メモ 3 3 2 3 5" xfId="1734"/>
    <cellStyle name="メモ 3 3 2 3 6" xfId="1735"/>
    <cellStyle name="メモ 3 3 2 3 7" xfId="1736"/>
    <cellStyle name="メモ 3 3 2 3 8" xfId="1737"/>
    <cellStyle name="メモ 3 3 2 3 9" xfId="1738"/>
    <cellStyle name="メモ 3 3 2 30" xfId="1739"/>
    <cellStyle name="メモ 3 3 2 31" xfId="1740"/>
    <cellStyle name="メモ 3 3 2 32" xfId="1741"/>
    <cellStyle name="メモ 3 3 2 33" xfId="1742"/>
    <cellStyle name="メモ 3 3 2 34" xfId="1743"/>
    <cellStyle name="メモ 3 3 2 35" xfId="1744"/>
    <cellStyle name="メモ 3 3 2 4" xfId="1745"/>
    <cellStyle name="メモ 3 3 2 4 10" xfId="1746"/>
    <cellStyle name="メモ 3 3 2 4 11" xfId="1747"/>
    <cellStyle name="メモ 3 3 2 4 2" xfId="1748"/>
    <cellStyle name="メモ 3 3 2 4 3" xfId="1749"/>
    <cellStyle name="メモ 3 3 2 4 4" xfId="1750"/>
    <cellStyle name="メモ 3 3 2 4 5" xfId="1751"/>
    <cellStyle name="メモ 3 3 2 4 6" xfId="1752"/>
    <cellStyle name="メモ 3 3 2 4 7" xfId="1753"/>
    <cellStyle name="メモ 3 3 2 4 8" xfId="1754"/>
    <cellStyle name="メモ 3 3 2 4 9" xfId="1755"/>
    <cellStyle name="メモ 3 3 2 5" xfId="1756"/>
    <cellStyle name="メモ 3 3 2 5 10" xfId="1757"/>
    <cellStyle name="メモ 3 3 2 5 11" xfId="1758"/>
    <cellStyle name="メモ 3 3 2 5 2" xfId="1759"/>
    <cellStyle name="メモ 3 3 2 5 3" xfId="1760"/>
    <cellStyle name="メモ 3 3 2 5 4" xfId="1761"/>
    <cellStyle name="メモ 3 3 2 5 5" xfId="1762"/>
    <cellStyle name="メモ 3 3 2 5 6" xfId="1763"/>
    <cellStyle name="メモ 3 3 2 5 7" xfId="1764"/>
    <cellStyle name="メモ 3 3 2 5 8" xfId="1765"/>
    <cellStyle name="メモ 3 3 2 5 9" xfId="1766"/>
    <cellStyle name="メモ 3 3 2 6" xfId="1767"/>
    <cellStyle name="メモ 3 3 2 6 10" xfId="1768"/>
    <cellStyle name="メモ 3 3 2 6 11" xfId="1769"/>
    <cellStyle name="メモ 3 3 2 6 2" xfId="1770"/>
    <cellStyle name="メモ 3 3 2 6 3" xfId="1771"/>
    <cellStyle name="メモ 3 3 2 6 4" xfId="1772"/>
    <cellStyle name="メモ 3 3 2 6 5" xfId="1773"/>
    <cellStyle name="メモ 3 3 2 6 6" xfId="1774"/>
    <cellStyle name="メモ 3 3 2 6 7" xfId="1775"/>
    <cellStyle name="メモ 3 3 2 6 8" xfId="1776"/>
    <cellStyle name="メモ 3 3 2 6 9" xfId="1777"/>
    <cellStyle name="メモ 3 3 2 7" xfId="1778"/>
    <cellStyle name="メモ 3 3 2 7 10" xfId="1779"/>
    <cellStyle name="メモ 3 3 2 7 11" xfId="1780"/>
    <cellStyle name="メモ 3 3 2 7 2" xfId="1781"/>
    <cellStyle name="メモ 3 3 2 7 3" xfId="1782"/>
    <cellStyle name="メモ 3 3 2 7 4" xfId="1783"/>
    <cellStyle name="メモ 3 3 2 7 5" xfId="1784"/>
    <cellStyle name="メモ 3 3 2 7 6" xfId="1785"/>
    <cellStyle name="メモ 3 3 2 7 7" xfId="1786"/>
    <cellStyle name="メモ 3 3 2 7 8" xfId="1787"/>
    <cellStyle name="メモ 3 3 2 7 9" xfId="1788"/>
    <cellStyle name="メモ 3 3 2 8" xfId="1789"/>
    <cellStyle name="メモ 3 3 2 8 10" xfId="1790"/>
    <cellStyle name="メモ 3 3 2 8 11" xfId="1791"/>
    <cellStyle name="メモ 3 3 2 8 2" xfId="1792"/>
    <cellStyle name="メモ 3 3 2 8 3" xfId="1793"/>
    <cellStyle name="メモ 3 3 2 8 4" xfId="1794"/>
    <cellStyle name="メモ 3 3 2 8 5" xfId="1795"/>
    <cellStyle name="メモ 3 3 2 8 6" xfId="1796"/>
    <cellStyle name="メモ 3 3 2 8 7" xfId="1797"/>
    <cellStyle name="メモ 3 3 2 8 8" xfId="1798"/>
    <cellStyle name="メモ 3 3 2 8 9" xfId="1799"/>
    <cellStyle name="メモ 3 3 2 9" xfId="1800"/>
    <cellStyle name="メモ 3 3 2 9 10" xfId="1801"/>
    <cellStyle name="メモ 3 3 2 9 11" xfId="1802"/>
    <cellStyle name="メモ 3 3 2 9 2" xfId="1803"/>
    <cellStyle name="メモ 3 3 2 9 3" xfId="1804"/>
    <cellStyle name="メモ 3 3 2 9 4" xfId="1805"/>
    <cellStyle name="メモ 3 3 2 9 5" xfId="1806"/>
    <cellStyle name="メモ 3 3 2 9 6" xfId="1807"/>
    <cellStyle name="メモ 3 3 2 9 7" xfId="1808"/>
    <cellStyle name="メモ 3 3 2 9 8" xfId="1809"/>
    <cellStyle name="メモ 3 3 2 9 9" xfId="1810"/>
    <cellStyle name="メモ 3 3 20" xfId="1811"/>
    <cellStyle name="メモ 3 3 20 10" xfId="1812"/>
    <cellStyle name="メモ 3 3 20 11" xfId="1813"/>
    <cellStyle name="メモ 3 3 20 12" xfId="1814"/>
    <cellStyle name="メモ 3 3 20 13" xfId="1815"/>
    <cellStyle name="メモ 3 3 20 2" xfId="1816"/>
    <cellStyle name="メモ 3 3 20 3" xfId="1817"/>
    <cellStyle name="メモ 3 3 20 4" xfId="1818"/>
    <cellStyle name="メモ 3 3 20 5" xfId="1819"/>
    <cellStyle name="メモ 3 3 20 6" xfId="1820"/>
    <cellStyle name="メモ 3 3 20 7" xfId="1821"/>
    <cellStyle name="メモ 3 3 20 8" xfId="1822"/>
    <cellStyle name="メモ 3 3 20 9" xfId="1823"/>
    <cellStyle name="メモ 3 3 21" xfId="1824"/>
    <cellStyle name="メモ 3 3 21 10" xfId="1825"/>
    <cellStyle name="メモ 3 3 21 11" xfId="1826"/>
    <cellStyle name="メモ 3 3 21 12" xfId="1827"/>
    <cellStyle name="メモ 3 3 21 13" xfId="1828"/>
    <cellStyle name="メモ 3 3 21 2" xfId="1829"/>
    <cellStyle name="メモ 3 3 21 3" xfId="1830"/>
    <cellStyle name="メモ 3 3 21 4" xfId="1831"/>
    <cellStyle name="メモ 3 3 21 5" xfId="1832"/>
    <cellStyle name="メモ 3 3 21 6" xfId="1833"/>
    <cellStyle name="メモ 3 3 21 7" xfId="1834"/>
    <cellStyle name="メモ 3 3 21 8" xfId="1835"/>
    <cellStyle name="メモ 3 3 21 9" xfId="1836"/>
    <cellStyle name="メモ 3 3 22" xfId="1837"/>
    <cellStyle name="メモ 3 3 22 10" xfId="1838"/>
    <cellStyle name="メモ 3 3 22 11" xfId="1839"/>
    <cellStyle name="メモ 3 3 22 12" xfId="1840"/>
    <cellStyle name="メモ 3 3 22 13" xfId="1841"/>
    <cellStyle name="メモ 3 3 22 2" xfId="1842"/>
    <cellStyle name="メモ 3 3 22 3" xfId="1843"/>
    <cellStyle name="メモ 3 3 22 4" xfId="1844"/>
    <cellStyle name="メモ 3 3 22 5" xfId="1845"/>
    <cellStyle name="メモ 3 3 22 6" xfId="1846"/>
    <cellStyle name="メモ 3 3 22 7" xfId="1847"/>
    <cellStyle name="メモ 3 3 22 8" xfId="1848"/>
    <cellStyle name="メモ 3 3 22 9" xfId="1849"/>
    <cellStyle name="メモ 3 3 23" xfId="1850"/>
    <cellStyle name="メモ 3 3 23 10" xfId="1851"/>
    <cellStyle name="メモ 3 3 23 11" xfId="1852"/>
    <cellStyle name="メモ 3 3 23 12" xfId="1853"/>
    <cellStyle name="メモ 3 3 23 13" xfId="1854"/>
    <cellStyle name="メモ 3 3 23 2" xfId="1855"/>
    <cellStyle name="メモ 3 3 23 3" xfId="1856"/>
    <cellStyle name="メモ 3 3 23 4" xfId="1857"/>
    <cellStyle name="メモ 3 3 23 5" xfId="1858"/>
    <cellStyle name="メモ 3 3 23 6" xfId="1859"/>
    <cellStyle name="メモ 3 3 23 7" xfId="1860"/>
    <cellStyle name="メモ 3 3 23 8" xfId="1861"/>
    <cellStyle name="メモ 3 3 23 9" xfId="1862"/>
    <cellStyle name="メモ 3 3 24" xfId="1863"/>
    <cellStyle name="メモ 3 3 25" xfId="1864"/>
    <cellStyle name="メモ 3 3 26" xfId="1865"/>
    <cellStyle name="メモ 3 3 27" xfId="1866"/>
    <cellStyle name="メモ 3 3 28" xfId="1867"/>
    <cellStyle name="メモ 3 3 29" xfId="1868"/>
    <cellStyle name="メモ 3 3 3" xfId="1869"/>
    <cellStyle name="メモ 3 3 3 10" xfId="1870"/>
    <cellStyle name="メモ 3 3 3 11" xfId="1871"/>
    <cellStyle name="メモ 3 3 3 12" xfId="1872"/>
    <cellStyle name="メモ 3 3 3 13" xfId="1873"/>
    <cellStyle name="メモ 3 3 3 14" xfId="1874"/>
    <cellStyle name="メモ 3 3 3 2" xfId="1875"/>
    <cellStyle name="メモ 3 3 3 2 10" xfId="1876"/>
    <cellStyle name="メモ 3 3 3 2 11" xfId="1877"/>
    <cellStyle name="メモ 3 3 3 2 12" xfId="1878"/>
    <cellStyle name="メモ 3 3 3 2 2" xfId="1879"/>
    <cellStyle name="メモ 3 3 3 2 2 10" xfId="1880"/>
    <cellStyle name="メモ 3 3 3 2 2 11" xfId="1881"/>
    <cellStyle name="メモ 3 3 3 2 2 2" xfId="1882"/>
    <cellStyle name="メモ 3 3 3 2 2 3" xfId="1883"/>
    <cellStyle name="メモ 3 3 3 2 2 4" xfId="1884"/>
    <cellStyle name="メモ 3 3 3 2 2 5" xfId="1885"/>
    <cellStyle name="メモ 3 3 3 2 2 6" xfId="1886"/>
    <cellStyle name="メモ 3 3 3 2 2 7" xfId="1887"/>
    <cellStyle name="メモ 3 3 3 2 2 8" xfId="1888"/>
    <cellStyle name="メモ 3 3 3 2 2 9" xfId="1889"/>
    <cellStyle name="メモ 3 3 3 2 3" xfId="1890"/>
    <cellStyle name="メモ 3 3 3 2 4" xfId="1891"/>
    <cellStyle name="メモ 3 3 3 2 5" xfId="1892"/>
    <cellStyle name="メモ 3 3 3 2 6" xfId="1893"/>
    <cellStyle name="メモ 3 3 3 2 7" xfId="1894"/>
    <cellStyle name="メモ 3 3 3 2 8" xfId="1895"/>
    <cellStyle name="メモ 3 3 3 2 9" xfId="1896"/>
    <cellStyle name="メモ 3 3 3 3" xfId="1897"/>
    <cellStyle name="メモ 3 3 3 3 10" xfId="1898"/>
    <cellStyle name="メモ 3 3 3 3 11" xfId="1899"/>
    <cellStyle name="メモ 3 3 3 3 2" xfId="1900"/>
    <cellStyle name="メモ 3 3 3 3 3" xfId="1901"/>
    <cellStyle name="メモ 3 3 3 3 4" xfId="1902"/>
    <cellStyle name="メモ 3 3 3 3 5" xfId="1903"/>
    <cellStyle name="メモ 3 3 3 3 6" xfId="1904"/>
    <cellStyle name="メモ 3 3 3 3 7" xfId="1905"/>
    <cellStyle name="メモ 3 3 3 3 8" xfId="1906"/>
    <cellStyle name="メモ 3 3 3 3 9" xfId="1907"/>
    <cellStyle name="メモ 3 3 3 4" xfId="1908"/>
    <cellStyle name="メモ 3 3 3 4 10" xfId="1909"/>
    <cellStyle name="メモ 3 3 3 4 11" xfId="1910"/>
    <cellStyle name="メモ 3 3 3 4 2" xfId="1911"/>
    <cellStyle name="メモ 3 3 3 4 3" xfId="1912"/>
    <cellStyle name="メモ 3 3 3 4 4" xfId="1913"/>
    <cellStyle name="メモ 3 3 3 4 5" xfId="1914"/>
    <cellStyle name="メモ 3 3 3 4 6" xfId="1915"/>
    <cellStyle name="メモ 3 3 3 4 7" xfId="1916"/>
    <cellStyle name="メモ 3 3 3 4 8" xfId="1917"/>
    <cellStyle name="メモ 3 3 3 4 9" xfId="1918"/>
    <cellStyle name="メモ 3 3 3 5" xfId="1919"/>
    <cellStyle name="メモ 3 3 3 5 10" xfId="1920"/>
    <cellStyle name="メモ 3 3 3 5 11" xfId="1921"/>
    <cellStyle name="メモ 3 3 3 5 2" xfId="1922"/>
    <cellStyle name="メモ 3 3 3 5 3" xfId="1923"/>
    <cellStyle name="メモ 3 3 3 5 4" xfId="1924"/>
    <cellStyle name="メモ 3 3 3 5 5" xfId="1925"/>
    <cellStyle name="メモ 3 3 3 5 6" xfId="1926"/>
    <cellStyle name="メモ 3 3 3 5 7" xfId="1927"/>
    <cellStyle name="メモ 3 3 3 5 8" xfId="1928"/>
    <cellStyle name="メモ 3 3 3 5 9" xfId="1929"/>
    <cellStyle name="メモ 3 3 3 6" xfId="1930"/>
    <cellStyle name="メモ 3 3 3 6 10" xfId="1931"/>
    <cellStyle name="メモ 3 3 3 6 11" xfId="1932"/>
    <cellStyle name="メモ 3 3 3 6 2" xfId="1933"/>
    <cellStyle name="メモ 3 3 3 6 3" xfId="1934"/>
    <cellStyle name="メモ 3 3 3 6 4" xfId="1935"/>
    <cellStyle name="メモ 3 3 3 6 5" xfId="1936"/>
    <cellStyle name="メモ 3 3 3 6 6" xfId="1937"/>
    <cellStyle name="メモ 3 3 3 6 7" xfId="1938"/>
    <cellStyle name="メモ 3 3 3 6 8" xfId="1939"/>
    <cellStyle name="メモ 3 3 3 6 9" xfId="1940"/>
    <cellStyle name="メモ 3 3 3 7" xfId="1941"/>
    <cellStyle name="メモ 3 3 3 7 10" xfId="1942"/>
    <cellStyle name="メモ 3 3 3 7 11" xfId="1943"/>
    <cellStyle name="メモ 3 3 3 7 2" xfId="1944"/>
    <cellStyle name="メモ 3 3 3 7 3" xfId="1945"/>
    <cellStyle name="メモ 3 3 3 7 4" xfId="1946"/>
    <cellStyle name="メモ 3 3 3 7 5" xfId="1947"/>
    <cellStyle name="メモ 3 3 3 7 6" xfId="1948"/>
    <cellStyle name="メモ 3 3 3 7 7" xfId="1949"/>
    <cellStyle name="メモ 3 3 3 7 8" xfId="1950"/>
    <cellStyle name="メモ 3 3 3 7 9" xfId="1951"/>
    <cellStyle name="メモ 3 3 3 8" xfId="1952"/>
    <cellStyle name="メモ 3 3 3 9" xfId="1953"/>
    <cellStyle name="メモ 3 3 30" xfId="1954"/>
    <cellStyle name="メモ 3 3 31" xfId="1955"/>
    <cellStyle name="メモ 3 3 32" xfId="1956"/>
    <cellStyle name="メモ 3 3 33" xfId="1957"/>
    <cellStyle name="メモ 3 3 34" xfId="1958"/>
    <cellStyle name="メモ 3 3 35" xfId="1959"/>
    <cellStyle name="メモ 3 3 36" xfId="1960"/>
    <cellStyle name="メモ 3 3 37" xfId="1961"/>
    <cellStyle name="メモ 3 3 38" xfId="1962"/>
    <cellStyle name="メモ 3 3 39" xfId="1963"/>
    <cellStyle name="メモ 3 3 4" xfId="1964"/>
    <cellStyle name="メモ 3 3 4 10" xfId="1965"/>
    <cellStyle name="メモ 3 3 4 2" xfId="1966"/>
    <cellStyle name="メモ 3 3 4 2 10" xfId="1967"/>
    <cellStyle name="メモ 3 3 4 2 11" xfId="1968"/>
    <cellStyle name="メモ 3 3 4 2 2" xfId="1969"/>
    <cellStyle name="メモ 3 3 4 2 3" xfId="1970"/>
    <cellStyle name="メモ 3 3 4 2 4" xfId="1971"/>
    <cellStyle name="メモ 3 3 4 2 5" xfId="1972"/>
    <cellStyle name="メモ 3 3 4 2 6" xfId="1973"/>
    <cellStyle name="メモ 3 3 4 2 7" xfId="1974"/>
    <cellStyle name="メモ 3 3 4 2 8" xfId="1975"/>
    <cellStyle name="メモ 3 3 4 2 9" xfId="1976"/>
    <cellStyle name="メモ 3 3 4 3" xfId="1977"/>
    <cellStyle name="メモ 3 3 4 3 10" xfId="1978"/>
    <cellStyle name="メモ 3 3 4 3 11" xfId="1979"/>
    <cellStyle name="メモ 3 3 4 3 2" xfId="1980"/>
    <cellStyle name="メモ 3 3 4 3 3" xfId="1981"/>
    <cellStyle name="メモ 3 3 4 3 4" xfId="1982"/>
    <cellStyle name="メモ 3 3 4 3 5" xfId="1983"/>
    <cellStyle name="メモ 3 3 4 3 6" xfId="1984"/>
    <cellStyle name="メモ 3 3 4 3 7" xfId="1985"/>
    <cellStyle name="メモ 3 3 4 3 8" xfId="1986"/>
    <cellStyle name="メモ 3 3 4 3 9" xfId="1987"/>
    <cellStyle name="メモ 3 3 4 4" xfId="1988"/>
    <cellStyle name="メモ 3 3 4 5" xfId="1989"/>
    <cellStyle name="メモ 3 3 4 6" xfId="1990"/>
    <cellStyle name="メモ 3 3 4 7" xfId="1991"/>
    <cellStyle name="メモ 3 3 4 8" xfId="1992"/>
    <cellStyle name="メモ 3 3 4 9" xfId="1993"/>
    <cellStyle name="メモ 3 3 40" xfId="1994"/>
    <cellStyle name="メモ 3 3 41" xfId="1995"/>
    <cellStyle name="メモ 3 3 42" xfId="1996"/>
    <cellStyle name="メモ 3 3 43" xfId="1997"/>
    <cellStyle name="メモ 3 3 44" xfId="1998"/>
    <cellStyle name="メモ 3 3 45" xfId="1999"/>
    <cellStyle name="メモ 3 3 5" xfId="2000"/>
    <cellStyle name="メモ 3 3 5 10" xfId="2001"/>
    <cellStyle name="メモ 3 3 5 11" xfId="2002"/>
    <cellStyle name="メモ 3 3 5 2" xfId="2003"/>
    <cellStyle name="メモ 3 3 5 3" xfId="2004"/>
    <cellStyle name="メモ 3 3 5 4" xfId="2005"/>
    <cellStyle name="メモ 3 3 5 5" xfId="2006"/>
    <cellStyle name="メモ 3 3 5 6" xfId="2007"/>
    <cellStyle name="メモ 3 3 5 7" xfId="2008"/>
    <cellStyle name="メモ 3 3 5 8" xfId="2009"/>
    <cellStyle name="メモ 3 3 5 9" xfId="2010"/>
    <cellStyle name="メモ 3 3 6" xfId="2011"/>
    <cellStyle name="メモ 3 3 6 10" xfId="2012"/>
    <cellStyle name="メモ 3 3 6 11" xfId="2013"/>
    <cellStyle name="メモ 3 3 6 2" xfId="2014"/>
    <cellStyle name="メモ 3 3 6 3" xfId="2015"/>
    <cellStyle name="メモ 3 3 6 4" xfId="2016"/>
    <cellStyle name="メモ 3 3 6 5" xfId="2017"/>
    <cellStyle name="メモ 3 3 6 6" xfId="2018"/>
    <cellStyle name="メモ 3 3 6 7" xfId="2019"/>
    <cellStyle name="メモ 3 3 6 8" xfId="2020"/>
    <cellStyle name="メモ 3 3 6 9" xfId="2021"/>
    <cellStyle name="メモ 3 3 7" xfId="2022"/>
    <cellStyle name="メモ 3 3 7 10" xfId="2023"/>
    <cellStyle name="メモ 3 3 7 11" xfId="2024"/>
    <cellStyle name="メモ 3 3 7 2" xfId="2025"/>
    <cellStyle name="メモ 3 3 7 3" xfId="2026"/>
    <cellStyle name="メモ 3 3 7 4" xfId="2027"/>
    <cellStyle name="メモ 3 3 7 5" xfId="2028"/>
    <cellStyle name="メモ 3 3 7 6" xfId="2029"/>
    <cellStyle name="メモ 3 3 7 7" xfId="2030"/>
    <cellStyle name="メモ 3 3 7 8" xfId="2031"/>
    <cellStyle name="メモ 3 3 7 9" xfId="2032"/>
    <cellStyle name="メモ 3 3 8" xfId="2033"/>
    <cellStyle name="メモ 3 3 8 10" xfId="2034"/>
    <cellStyle name="メモ 3 3 8 11" xfId="2035"/>
    <cellStyle name="メモ 3 3 8 2" xfId="2036"/>
    <cellStyle name="メモ 3 3 8 3" xfId="2037"/>
    <cellStyle name="メモ 3 3 8 4" xfId="2038"/>
    <cellStyle name="メモ 3 3 8 5" xfId="2039"/>
    <cellStyle name="メモ 3 3 8 6" xfId="2040"/>
    <cellStyle name="メモ 3 3 8 7" xfId="2041"/>
    <cellStyle name="メモ 3 3 8 8" xfId="2042"/>
    <cellStyle name="メモ 3 3 8 9" xfId="2043"/>
    <cellStyle name="メモ 3 3 9" xfId="2044"/>
    <cellStyle name="メモ 3 3 9 10" xfId="2045"/>
    <cellStyle name="メモ 3 3 9 11" xfId="2046"/>
    <cellStyle name="メモ 3 3 9 2" xfId="2047"/>
    <cellStyle name="メモ 3 3 9 3" xfId="2048"/>
    <cellStyle name="メモ 3 3 9 4" xfId="2049"/>
    <cellStyle name="メモ 3 3 9 5" xfId="2050"/>
    <cellStyle name="メモ 3 3 9 6" xfId="2051"/>
    <cellStyle name="メモ 3 3 9 7" xfId="2052"/>
    <cellStyle name="メモ 3 3 9 8" xfId="2053"/>
    <cellStyle name="メモ 3 3 9 9" xfId="2054"/>
    <cellStyle name="メモ 3 30" xfId="2055"/>
    <cellStyle name="メモ 3 30 10" xfId="2056"/>
    <cellStyle name="メモ 3 30 11" xfId="2057"/>
    <cellStyle name="メモ 3 30 2" xfId="2058"/>
    <cellStyle name="メモ 3 30 3" xfId="2059"/>
    <cellStyle name="メモ 3 30 4" xfId="2060"/>
    <cellStyle name="メモ 3 30 5" xfId="2061"/>
    <cellStyle name="メモ 3 30 6" xfId="2062"/>
    <cellStyle name="メモ 3 30 7" xfId="2063"/>
    <cellStyle name="メモ 3 30 8" xfId="2064"/>
    <cellStyle name="メモ 3 30 9" xfId="2065"/>
    <cellStyle name="メモ 3 31" xfId="2066"/>
    <cellStyle name="メモ 3 31 10" xfId="2067"/>
    <cellStyle name="メモ 3 31 11" xfId="2068"/>
    <cellStyle name="メモ 3 31 2" xfId="2069"/>
    <cellStyle name="メモ 3 31 3" xfId="2070"/>
    <cellStyle name="メモ 3 31 4" xfId="2071"/>
    <cellStyle name="メモ 3 31 5" xfId="2072"/>
    <cellStyle name="メモ 3 31 6" xfId="2073"/>
    <cellStyle name="メモ 3 31 7" xfId="2074"/>
    <cellStyle name="メモ 3 31 8" xfId="2075"/>
    <cellStyle name="メモ 3 31 9" xfId="2076"/>
    <cellStyle name="メモ 3 32" xfId="2077"/>
    <cellStyle name="メモ 3 32 10" xfId="2078"/>
    <cellStyle name="メモ 3 32 11" xfId="2079"/>
    <cellStyle name="メモ 3 32 2" xfId="2080"/>
    <cellStyle name="メモ 3 32 3" xfId="2081"/>
    <cellStyle name="メモ 3 32 4" xfId="2082"/>
    <cellStyle name="メモ 3 32 5" xfId="2083"/>
    <cellStyle name="メモ 3 32 6" xfId="2084"/>
    <cellStyle name="メモ 3 32 7" xfId="2085"/>
    <cellStyle name="メモ 3 32 8" xfId="2086"/>
    <cellStyle name="メモ 3 32 9" xfId="2087"/>
    <cellStyle name="メモ 3 33" xfId="2088"/>
    <cellStyle name="メモ 3 33 10" xfId="2089"/>
    <cellStyle name="メモ 3 33 11" xfId="2090"/>
    <cellStyle name="メモ 3 33 2" xfId="2091"/>
    <cellStyle name="メモ 3 33 3" xfId="2092"/>
    <cellStyle name="メモ 3 33 4" xfId="2093"/>
    <cellStyle name="メモ 3 33 5" xfId="2094"/>
    <cellStyle name="メモ 3 33 6" xfId="2095"/>
    <cellStyle name="メモ 3 33 7" xfId="2096"/>
    <cellStyle name="メモ 3 33 8" xfId="2097"/>
    <cellStyle name="メモ 3 33 9" xfId="2098"/>
    <cellStyle name="メモ 3 34" xfId="2099"/>
    <cellStyle name="メモ 3 34 10" xfId="2100"/>
    <cellStyle name="メモ 3 34 11" xfId="2101"/>
    <cellStyle name="メモ 3 34 2" xfId="2102"/>
    <cellStyle name="メモ 3 34 3" xfId="2103"/>
    <cellStyle name="メモ 3 34 4" xfId="2104"/>
    <cellStyle name="メモ 3 34 5" xfId="2105"/>
    <cellStyle name="メモ 3 34 6" xfId="2106"/>
    <cellStyle name="メモ 3 34 7" xfId="2107"/>
    <cellStyle name="メモ 3 34 8" xfId="2108"/>
    <cellStyle name="メモ 3 34 9" xfId="2109"/>
    <cellStyle name="メモ 3 35" xfId="2110"/>
    <cellStyle name="メモ 3 35 10" xfId="2111"/>
    <cellStyle name="メモ 3 35 11" xfId="2112"/>
    <cellStyle name="メモ 3 35 2" xfId="2113"/>
    <cellStyle name="メモ 3 35 3" xfId="2114"/>
    <cellStyle name="メモ 3 35 4" xfId="2115"/>
    <cellStyle name="メモ 3 35 5" xfId="2116"/>
    <cellStyle name="メモ 3 35 6" xfId="2117"/>
    <cellStyle name="メモ 3 35 7" xfId="2118"/>
    <cellStyle name="メモ 3 35 8" xfId="2119"/>
    <cellStyle name="メモ 3 35 9" xfId="2120"/>
    <cellStyle name="メモ 3 36" xfId="2121"/>
    <cellStyle name="メモ 3 36 10" xfId="2122"/>
    <cellStyle name="メモ 3 36 11" xfId="2123"/>
    <cellStyle name="メモ 3 36 2" xfId="2124"/>
    <cellStyle name="メモ 3 36 3" xfId="2125"/>
    <cellStyle name="メモ 3 36 4" xfId="2126"/>
    <cellStyle name="メモ 3 36 5" xfId="2127"/>
    <cellStyle name="メモ 3 36 6" xfId="2128"/>
    <cellStyle name="メモ 3 36 7" xfId="2129"/>
    <cellStyle name="メモ 3 36 8" xfId="2130"/>
    <cellStyle name="メモ 3 36 9" xfId="2131"/>
    <cellStyle name="メモ 3 37" xfId="2132"/>
    <cellStyle name="メモ 3 37 10" xfId="2133"/>
    <cellStyle name="メモ 3 37 11" xfId="2134"/>
    <cellStyle name="メモ 3 37 12" xfId="2135"/>
    <cellStyle name="メモ 3 37 13" xfId="2136"/>
    <cellStyle name="メモ 3 37 2" xfId="2137"/>
    <cellStyle name="メモ 3 37 3" xfId="2138"/>
    <cellStyle name="メモ 3 37 4" xfId="2139"/>
    <cellStyle name="メモ 3 37 5" xfId="2140"/>
    <cellStyle name="メモ 3 37 6" xfId="2141"/>
    <cellStyle name="メモ 3 37 7" xfId="2142"/>
    <cellStyle name="メモ 3 37 8" xfId="2143"/>
    <cellStyle name="メモ 3 37 9" xfId="2144"/>
    <cellStyle name="メモ 3 38" xfId="2145"/>
    <cellStyle name="メモ 3 38 10" xfId="2146"/>
    <cellStyle name="メモ 3 38 11" xfId="2147"/>
    <cellStyle name="メモ 3 38 12" xfId="2148"/>
    <cellStyle name="メモ 3 38 13" xfId="2149"/>
    <cellStyle name="メモ 3 38 2" xfId="2150"/>
    <cellStyle name="メモ 3 38 3" xfId="2151"/>
    <cellStyle name="メモ 3 38 4" xfId="2152"/>
    <cellStyle name="メモ 3 38 5" xfId="2153"/>
    <cellStyle name="メモ 3 38 6" xfId="2154"/>
    <cellStyle name="メモ 3 38 7" xfId="2155"/>
    <cellStyle name="メモ 3 38 8" xfId="2156"/>
    <cellStyle name="メモ 3 38 9" xfId="2157"/>
    <cellStyle name="メモ 3 39" xfId="2158"/>
    <cellStyle name="メモ 3 39 10" xfId="2159"/>
    <cellStyle name="メモ 3 39 11" xfId="2160"/>
    <cellStyle name="メモ 3 39 12" xfId="2161"/>
    <cellStyle name="メモ 3 39 13" xfId="2162"/>
    <cellStyle name="メモ 3 39 2" xfId="2163"/>
    <cellStyle name="メモ 3 39 3" xfId="2164"/>
    <cellStyle name="メモ 3 39 4" xfId="2165"/>
    <cellStyle name="メモ 3 39 5" xfId="2166"/>
    <cellStyle name="メモ 3 39 6" xfId="2167"/>
    <cellStyle name="メモ 3 39 7" xfId="2168"/>
    <cellStyle name="メモ 3 39 8" xfId="2169"/>
    <cellStyle name="メモ 3 39 9" xfId="2170"/>
    <cellStyle name="メモ 3 4" xfId="2171"/>
    <cellStyle name="メモ 3 4 10" xfId="2172"/>
    <cellStyle name="メモ 3 4 10 10" xfId="2173"/>
    <cellStyle name="メモ 3 4 10 11" xfId="2174"/>
    <cellStyle name="メモ 3 4 10 2" xfId="2175"/>
    <cellStyle name="メモ 3 4 10 3" xfId="2176"/>
    <cellStyle name="メモ 3 4 10 4" xfId="2177"/>
    <cellStyle name="メモ 3 4 10 5" xfId="2178"/>
    <cellStyle name="メモ 3 4 10 6" xfId="2179"/>
    <cellStyle name="メモ 3 4 10 7" xfId="2180"/>
    <cellStyle name="メモ 3 4 10 8" xfId="2181"/>
    <cellStyle name="メモ 3 4 10 9" xfId="2182"/>
    <cellStyle name="メモ 3 4 11" xfId="2183"/>
    <cellStyle name="メモ 3 4 11 10" xfId="2184"/>
    <cellStyle name="メモ 3 4 11 11" xfId="2185"/>
    <cellStyle name="メモ 3 4 11 2" xfId="2186"/>
    <cellStyle name="メモ 3 4 11 3" xfId="2187"/>
    <cellStyle name="メモ 3 4 11 4" xfId="2188"/>
    <cellStyle name="メモ 3 4 11 5" xfId="2189"/>
    <cellStyle name="メモ 3 4 11 6" xfId="2190"/>
    <cellStyle name="メモ 3 4 11 7" xfId="2191"/>
    <cellStyle name="メモ 3 4 11 8" xfId="2192"/>
    <cellStyle name="メモ 3 4 11 9" xfId="2193"/>
    <cellStyle name="メモ 3 4 12" xfId="2194"/>
    <cellStyle name="メモ 3 4 12 10" xfId="2195"/>
    <cellStyle name="メモ 3 4 12 11" xfId="2196"/>
    <cellStyle name="メモ 3 4 12 2" xfId="2197"/>
    <cellStyle name="メモ 3 4 12 3" xfId="2198"/>
    <cellStyle name="メモ 3 4 12 4" xfId="2199"/>
    <cellStyle name="メモ 3 4 12 5" xfId="2200"/>
    <cellStyle name="メモ 3 4 12 6" xfId="2201"/>
    <cellStyle name="メモ 3 4 12 7" xfId="2202"/>
    <cellStyle name="メモ 3 4 12 8" xfId="2203"/>
    <cellStyle name="メモ 3 4 12 9" xfId="2204"/>
    <cellStyle name="メモ 3 4 13" xfId="2205"/>
    <cellStyle name="メモ 3 4 13 10" xfId="2206"/>
    <cellStyle name="メモ 3 4 13 11" xfId="2207"/>
    <cellStyle name="メモ 3 4 13 12" xfId="2208"/>
    <cellStyle name="メモ 3 4 13 13" xfId="2209"/>
    <cellStyle name="メモ 3 4 13 2" xfId="2210"/>
    <cellStyle name="メモ 3 4 13 3" xfId="2211"/>
    <cellStyle name="メモ 3 4 13 4" xfId="2212"/>
    <cellStyle name="メモ 3 4 13 5" xfId="2213"/>
    <cellStyle name="メモ 3 4 13 6" xfId="2214"/>
    <cellStyle name="メモ 3 4 13 7" xfId="2215"/>
    <cellStyle name="メモ 3 4 13 8" xfId="2216"/>
    <cellStyle name="メモ 3 4 13 9" xfId="2217"/>
    <cellStyle name="メモ 3 4 14" xfId="2218"/>
    <cellStyle name="メモ 3 4 14 10" xfId="2219"/>
    <cellStyle name="メモ 3 4 14 11" xfId="2220"/>
    <cellStyle name="メモ 3 4 14 2" xfId="2221"/>
    <cellStyle name="メモ 3 4 14 3" xfId="2222"/>
    <cellStyle name="メモ 3 4 14 4" xfId="2223"/>
    <cellStyle name="メモ 3 4 14 5" xfId="2224"/>
    <cellStyle name="メモ 3 4 14 6" xfId="2225"/>
    <cellStyle name="メモ 3 4 14 7" xfId="2226"/>
    <cellStyle name="メモ 3 4 14 8" xfId="2227"/>
    <cellStyle name="メモ 3 4 14 9" xfId="2228"/>
    <cellStyle name="メモ 3 4 15" xfId="2229"/>
    <cellStyle name="メモ 3 4 15 10" xfId="2230"/>
    <cellStyle name="メモ 3 4 15 11" xfId="2231"/>
    <cellStyle name="メモ 3 4 15 12" xfId="2232"/>
    <cellStyle name="メモ 3 4 15 13" xfId="2233"/>
    <cellStyle name="メモ 3 4 15 2" xfId="2234"/>
    <cellStyle name="メモ 3 4 15 3" xfId="2235"/>
    <cellStyle name="メモ 3 4 15 4" xfId="2236"/>
    <cellStyle name="メモ 3 4 15 5" xfId="2237"/>
    <cellStyle name="メモ 3 4 15 6" xfId="2238"/>
    <cellStyle name="メモ 3 4 15 7" xfId="2239"/>
    <cellStyle name="メモ 3 4 15 8" xfId="2240"/>
    <cellStyle name="メモ 3 4 15 9" xfId="2241"/>
    <cellStyle name="メモ 3 4 16" xfId="2242"/>
    <cellStyle name="メモ 3 4 16 10" xfId="2243"/>
    <cellStyle name="メモ 3 4 16 11" xfId="2244"/>
    <cellStyle name="メモ 3 4 16 12" xfId="2245"/>
    <cellStyle name="メモ 3 4 16 13" xfId="2246"/>
    <cellStyle name="メモ 3 4 16 2" xfId="2247"/>
    <cellStyle name="メモ 3 4 16 3" xfId="2248"/>
    <cellStyle name="メモ 3 4 16 4" xfId="2249"/>
    <cellStyle name="メモ 3 4 16 5" xfId="2250"/>
    <cellStyle name="メモ 3 4 16 6" xfId="2251"/>
    <cellStyle name="メモ 3 4 16 7" xfId="2252"/>
    <cellStyle name="メモ 3 4 16 8" xfId="2253"/>
    <cellStyle name="メモ 3 4 16 9" xfId="2254"/>
    <cellStyle name="メモ 3 4 17" xfId="2255"/>
    <cellStyle name="メモ 3 4 17 10" xfId="2256"/>
    <cellStyle name="メモ 3 4 17 11" xfId="2257"/>
    <cellStyle name="メモ 3 4 17 12" xfId="2258"/>
    <cellStyle name="メモ 3 4 17 13" xfId="2259"/>
    <cellStyle name="メモ 3 4 17 2" xfId="2260"/>
    <cellStyle name="メモ 3 4 17 3" xfId="2261"/>
    <cellStyle name="メモ 3 4 17 4" xfId="2262"/>
    <cellStyle name="メモ 3 4 17 5" xfId="2263"/>
    <cellStyle name="メモ 3 4 17 6" xfId="2264"/>
    <cellStyle name="メモ 3 4 17 7" xfId="2265"/>
    <cellStyle name="メモ 3 4 17 8" xfId="2266"/>
    <cellStyle name="メモ 3 4 17 9" xfId="2267"/>
    <cellStyle name="メモ 3 4 18" xfId="2268"/>
    <cellStyle name="メモ 3 4 18 10" xfId="2269"/>
    <cellStyle name="メモ 3 4 18 11" xfId="2270"/>
    <cellStyle name="メモ 3 4 18 12" xfId="2271"/>
    <cellStyle name="メモ 3 4 18 13" xfId="2272"/>
    <cellStyle name="メモ 3 4 18 2" xfId="2273"/>
    <cellStyle name="メモ 3 4 18 3" xfId="2274"/>
    <cellStyle name="メモ 3 4 18 4" xfId="2275"/>
    <cellStyle name="メモ 3 4 18 5" xfId="2276"/>
    <cellStyle name="メモ 3 4 18 6" xfId="2277"/>
    <cellStyle name="メモ 3 4 18 7" xfId="2278"/>
    <cellStyle name="メモ 3 4 18 8" xfId="2279"/>
    <cellStyle name="メモ 3 4 18 9" xfId="2280"/>
    <cellStyle name="メモ 3 4 19" xfId="2281"/>
    <cellStyle name="メモ 3 4 19 10" xfId="2282"/>
    <cellStyle name="メモ 3 4 19 11" xfId="2283"/>
    <cellStyle name="メモ 3 4 19 12" xfId="2284"/>
    <cellStyle name="メモ 3 4 19 13" xfId="2285"/>
    <cellStyle name="メモ 3 4 19 2" xfId="2286"/>
    <cellStyle name="メモ 3 4 19 3" xfId="2287"/>
    <cellStyle name="メモ 3 4 19 4" xfId="2288"/>
    <cellStyle name="メモ 3 4 19 5" xfId="2289"/>
    <cellStyle name="メモ 3 4 19 6" xfId="2290"/>
    <cellStyle name="メモ 3 4 19 7" xfId="2291"/>
    <cellStyle name="メモ 3 4 19 8" xfId="2292"/>
    <cellStyle name="メモ 3 4 19 9" xfId="2293"/>
    <cellStyle name="メモ 3 4 2" xfId="2294"/>
    <cellStyle name="メモ 3 4 2 10" xfId="2295"/>
    <cellStyle name="メモ 3 4 2 11" xfId="2296"/>
    <cellStyle name="メモ 3 4 2 12" xfId="2297"/>
    <cellStyle name="メモ 3 4 2 13" xfId="2298"/>
    <cellStyle name="メモ 3 4 2 14" xfId="2299"/>
    <cellStyle name="メモ 3 4 2 15" xfId="2300"/>
    <cellStyle name="メモ 3 4 2 16" xfId="2301"/>
    <cellStyle name="メモ 3 4 2 17" xfId="2302"/>
    <cellStyle name="メモ 3 4 2 18" xfId="2303"/>
    <cellStyle name="メモ 3 4 2 19" xfId="2304"/>
    <cellStyle name="メモ 3 4 2 2" xfId="2305"/>
    <cellStyle name="メモ 3 4 2 2 10" xfId="2306"/>
    <cellStyle name="メモ 3 4 2 2 11" xfId="2307"/>
    <cellStyle name="メモ 3 4 2 2 12" xfId="2308"/>
    <cellStyle name="メモ 3 4 2 2 2" xfId="2309"/>
    <cellStyle name="メモ 3 4 2 2 2 10" xfId="2310"/>
    <cellStyle name="メモ 3 4 2 2 2 11" xfId="2311"/>
    <cellStyle name="メモ 3 4 2 2 2 2" xfId="2312"/>
    <cellStyle name="メモ 3 4 2 2 2 3" xfId="2313"/>
    <cellStyle name="メモ 3 4 2 2 2 4" xfId="2314"/>
    <cellStyle name="メモ 3 4 2 2 2 5" xfId="2315"/>
    <cellStyle name="メモ 3 4 2 2 2 6" xfId="2316"/>
    <cellStyle name="メモ 3 4 2 2 2 7" xfId="2317"/>
    <cellStyle name="メモ 3 4 2 2 2 8" xfId="2318"/>
    <cellStyle name="メモ 3 4 2 2 2 9" xfId="2319"/>
    <cellStyle name="メモ 3 4 2 2 3" xfId="2320"/>
    <cellStyle name="メモ 3 4 2 2 4" xfId="2321"/>
    <cellStyle name="メモ 3 4 2 2 5" xfId="2322"/>
    <cellStyle name="メモ 3 4 2 2 6" xfId="2323"/>
    <cellStyle name="メモ 3 4 2 2 7" xfId="2324"/>
    <cellStyle name="メモ 3 4 2 2 8" xfId="2325"/>
    <cellStyle name="メモ 3 4 2 2 9" xfId="2326"/>
    <cellStyle name="メモ 3 4 2 20" xfId="2327"/>
    <cellStyle name="メモ 3 4 2 21" xfId="2328"/>
    <cellStyle name="メモ 3 4 2 22" xfId="2329"/>
    <cellStyle name="メモ 3 4 2 23" xfId="2330"/>
    <cellStyle name="メモ 3 4 2 24" xfId="2331"/>
    <cellStyle name="メモ 3 4 2 25" xfId="2332"/>
    <cellStyle name="メモ 3 4 2 26" xfId="2333"/>
    <cellStyle name="メモ 3 4 2 27" xfId="2334"/>
    <cellStyle name="メモ 3 4 2 28" xfId="2335"/>
    <cellStyle name="メモ 3 4 2 29" xfId="2336"/>
    <cellStyle name="メモ 3 4 2 3" xfId="2337"/>
    <cellStyle name="メモ 3 4 2 3 10" xfId="2338"/>
    <cellStyle name="メモ 3 4 2 3 11" xfId="2339"/>
    <cellStyle name="メモ 3 4 2 3 2" xfId="2340"/>
    <cellStyle name="メモ 3 4 2 3 3" xfId="2341"/>
    <cellStyle name="メモ 3 4 2 3 4" xfId="2342"/>
    <cellStyle name="メモ 3 4 2 3 5" xfId="2343"/>
    <cellStyle name="メモ 3 4 2 3 6" xfId="2344"/>
    <cellStyle name="メモ 3 4 2 3 7" xfId="2345"/>
    <cellStyle name="メモ 3 4 2 3 8" xfId="2346"/>
    <cellStyle name="メモ 3 4 2 3 9" xfId="2347"/>
    <cellStyle name="メモ 3 4 2 30" xfId="2348"/>
    <cellStyle name="メモ 3 4 2 31" xfId="2349"/>
    <cellStyle name="メモ 3 4 2 32" xfId="2350"/>
    <cellStyle name="メモ 3 4 2 33" xfId="2351"/>
    <cellStyle name="メモ 3 4 2 34" xfId="2352"/>
    <cellStyle name="メモ 3 4 2 35" xfId="2353"/>
    <cellStyle name="メモ 3 4 2 4" xfId="2354"/>
    <cellStyle name="メモ 3 4 2 4 10" xfId="2355"/>
    <cellStyle name="メモ 3 4 2 4 11" xfId="2356"/>
    <cellStyle name="メモ 3 4 2 4 2" xfId="2357"/>
    <cellStyle name="メモ 3 4 2 4 3" xfId="2358"/>
    <cellStyle name="メモ 3 4 2 4 4" xfId="2359"/>
    <cellStyle name="メモ 3 4 2 4 5" xfId="2360"/>
    <cellStyle name="メモ 3 4 2 4 6" xfId="2361"/>
    <cellStyle name="メモ 3 4 2 4 7" xfId="2362"/>
    <cellStyle name="メモ 3 4 2 4 8" xfId="2363"/>
    <cellStyle name="メモ 3 4 2 4 9" xfId="2364"/>
    <cellStyle name="メモ 3 4 2 5" xfId="2365"/>
    <cellStyle name="メモ 3 4 2 5 10" xfId="2366"/>
    <cellStyle name="メモ 3 4 2 5 11" xfId="2367"/>
    <cellStyle name="メモ 3 4 2 5 2" xfId="2368"/>
    <cellStyle name="メモ 3 4 2 5 3" xfId="2369"/>
    <cellStyle name="メモ 3 4 2 5 4" xfId="2370"/>
    <cellStyle name="メモ 3 4 2 5 5" xfId="2371"/>
    <cellStyle name="メモ 3 4 2 5 6" xfId="2372"/>
    <cellStyle name="メモ 3 4 2 5 7" xfId="2373"/>
    <cellStyle name="メモ 3 4 2 5 8" xfId="2374"/>
    <cellStyle name="メモ 3 4 2 5 9" xfId="2375"/>
    <cellStyle name="メモ 3 4 2 6" xfId="2376"/>
    <cellStyle name="メモ 3 4 2 6 10" xfId="2377"/>
    <cellStyle name="メモ 3 4 2 6 11" xfId="2378"/>
    <cellStyle name="メモ 3 4 2 6 2" xfId="2379"/>
    <cellStyle name="メモ 3 4 2 6 3" xfId="2380"/>
    <cellStyle name="メモ 3 4 2 6 4" xfId="2381"/>
    <cellStyle name="メモ 3 4 2 6 5" xfId="2382"/>
    <cellStyle name="メモ 3 4 2 6 6" xfId="2383"/>
    <cellStyle name="メモ 3 4 2 6 7" xfId="2384"/>
    <cellStyle name="メモ 3 4 2 6 8" xfId="2385"/>
    <cellStyle name="メモ 3 4 2 6 9" xfId="2386"/>
    <cellStyle name="メモ 3 4 2 7" xfId="2387"/>
    <cellStyle name="メモ 3 4 2 7 10" xfId="2388"/>
    <cellStyle name="メモ 3 4 2 7 11" xfId="2389"/>
    <cellStyle name="メモ 3 4 2 7 2" xfId="2390"/>
    <cellStyle name="メモ 3 4 2 7 3" xfId="2391"/>
    <cellStyle name="メモ 3 4 2 7 4" xfId="2392"/>
    <cellStyle name="メモ 3 4 2 7 5" xfId="2393"/>
    <cellStyle name="メモ 3 4 2 7 6" xfId="2394"/>
    <cellStyle name="メモ 3 4 2 7 7" xfId="2395"/>
    <cellStyle name="メモ 3 4 2 7 8" xfId="2396"/>
    <cellStyle name="メモ 3 4 2 7 9" xfId="2397"/>
    <cellStyle name="メモ 3 4 2 8" xfId="2398"/>
    <cellStyle name="メモ 3 4 2 8 10" xfId="2399"/>
    <cellStyle name="メモ 3 4 2 8 11" xfId="2400"/>
    <cellStyle name="メモ 3 4 2 8 2" xfId="2401"/>
    <cellStyle name="メモ 3 4 2 8 3" xfId="2402"/>
    <cellStyle name="メモ 3 4 2 8 4" xfId="2403"/>
    <cellStyle name="メモ 3 4 2 8 5" xfId="2404"/>
    <cellStyle name="メモ 3 4 2 8 6" xfId="2405"/>
    <cellStyle name="メモ 3 4 2 8 7" xfId="2406"/>
    <cellStyle name="メモ 3 4 2 8 8" xfId="2407"/>
    <cellStyle name="メモ 3 4 2 8 9" xfId="2408"/>
    <cellStyle name="メモ 3 4 2 9" xfId="2409"/>
    <cellStyle name="メモ 3 4 2 9 10" xfId="2410"/>
    <cellStyle name="メモ 3 4 2 9 11" xfId="2411"/>
    <cellStyle name="メモ 3 4 2 9 2" xfId="2412"/>
    <cellStyle name="メモ 3 4 2 9 3" xfId="2413"/>
    <cellStyle name="メモ 3 4 2 9 4" xfId="2414"/>
    <cellStyle name="メモ 3 4 2 9 5" xfId="2415"/>
    <cellStyle name="メモ 3 4 2 9 6" xfId="2416"/>
    <cellStyle name="メモ 3 4 2 9 7" xfId="2417"/>
    <cellStyle name="メモ 3 4 2 9 8" xfId="2418"/>
    <cellStyle name="メモ 3 4 2 9 9" xfId="2419"/>
    <cellStyle name="メモ 3 4 20" xfId="2420"/>
    <cellStyle name="メモ 3 4 20 10" xfId="2421"/>
    <cellStyle name="メモ 3 4 20 11" xfId="2422"/>
    <cellStyle name="メモ 3 4 20 12" xfId="2423"/>
    <cellStyle name="メモ 3 4 20 13" xfId="2424"/>
    <cellStyle name="メモ 3 4 20 2" xfId="2425"/>
    <cellStyle name="メモ 3 4 20 3" xfId="2426"/>
    <cellStyle name="メモ 3 4 20 4" xfId="2427"/>
    <cellStyle name="メモ 3 4 20 5" xfId="2428"/>
    <cellStyle name="メモ 3 4 20 6" xfId="2429"/>
    <cellStyle name="メモ 3 4 20 7" xfId="2430"/>
    <cellStyle name="メモ 3 4 20 8" xfId="2431"/>
    <cellStyle name="メモ 3 4 20 9" xfId="2432"/>
    <cellStyle name="メモ 3 4 21" xfId="2433"/>
    <cellStyle name="メモ 3 4 21 10" xfId="2434"/>
    <cellStyle name="メモ 3 4 21 11" xfId="2435"/>
    <cellStyle name="メモ 3 4 21 12" xfId="2436"/>
    <cellStyle name="メモ 3 4 21 13" xfId="2437"/>
    <cellStyle name="メモ 3 4 21 2" xfId="2438"/>
    <cellStyle name="メモ 3 4 21 3" xfId="2439"/>
    <cellStyle name="メモ 3 4 21 4" xfId="2440"/>
    <cellStyle name="メモ 3 4 21 5" xfId="2441"/>
    <cellStyle name="メモ 3 4 21 6" xfId="2442"/>
    <cellStyle name="メモ 3 4 21 7" xfId="2443"/>
    <cellStyle name="メモ 3 4 21 8" xfId="2444"/>
    <cellStyle name="メモ 3 4 21 9" xfId="2445"/>
    <cellStyle name="メモ 3 4 22" xfId="2446"/>
    <cellStyle name="メモ 3 4 22 10" xfId="2447"/>
    <cellStyle name="メモ 3 4 22 11" xfId="2448"/>
    <cellStyle name="メモ 3 4 22 12" xfId="2449"/>
    <cellStyle name="メモ 3 4 22 13" xfId="2450"/>
    <cellStyle name="メモ 3 4 22 2" xfId="2451"/>
    <cellStyle name="メモ 3 4 22 3" xfId="2452"/>
    <cellStyle name="メモ 3 4 22 4" xfId="2453"/>
    <cellStyle name="メモ 3 4 22 5" xfId="2454"/>
    <cellStyle name="メモ 3 4 22 6" xfId="2455"/>
    <cellStyle name="メモ 3 4 22 7" xfId="2456"/>
    <cellStyle name="メモ 3 4 22 8" xfId="2457"/>
    <cellStyle name="メモ 3 4 22 9" xfId="2458"/>
    <cellStyle name="メモ 3 4 23" xfId="2459"/>
    <cellStyle name="メモ 3 4 23 10" xfId="2460"/>
    <cellStyle name="メモ 3 4 23 11" xfId="2461"/>
    <cellStyle name="メモ 3 4 23 12" xfId="2462"/>
    <cellStyle name="メモ 3 4 23 13" xfId="2463"/>
    <cellStyle name="メモ 3 4 23 2" xfId="2464"/>
    <cellStyle name="メモ 3 4 23 3" xfId="2465"/>
    <cellStyle name="メモ 3 4 23 4" xfId="2466"/>
    <cellStyle name="メモ 3 4 23 5" xfId="2467"/>
    <cellStyle name="メモ 3 4 23 6" xfId="2468"/>
    <cellStyle name="メモ 3 4 23 7" xfId="2469"/>
    <cellStyle name="メモ 3 4 23 8" xfId="2470"/>
    <cellStyle name="メモ 3 4 23 9" xfId="2471"/>
    <cellStyle name="メモ 3 4 24" xfId="2472"/>
    <cellStyle name="メモ 3 4 25" xfId="2473"/>
    <cellStyle name="メモ 3 4 26" xfId="2474"/>
    <cellStyle name="メモ 3 4 27" xfId="2475"/>
    <cellStyle name="メモ 3 4 28" xfId="2476"/>
    <cellStyle name="メモ 3 4 29" xfId="2477"/>
    <cellStyle name="メモ 3 4 3" xfId="2478"/>
    <cellStyle name="メモ 3 4 3 10" xfId="2479"/>
    <cellStyle name="メモ 3 4 3 11" xfId="2480"/>
    <cellStyle name="メモ 3 4 3 12" xfId="2481"/>
    <cellStyle name="メモ 3 4 3 13" xfId="2482"/>
    <cellStyle name="メモ 3 4 3 14" xfId="2483"/>
    <cellStyle name="メモ 3 4 3 2" xfId="2484"/>
    <cellStyle name="メモ 3 4 3 2 10" xfId="2485"/>
    <cellStyle name="メモ 3 4 3 2 11" xfId="2486"/>
    <cellStyle name="メモ 3 4 3 2 12" xfId="2487"/>
    <cellStyle name="メモ 3 4 3 2 2" xfId="2488"/>
    <cellStyle name="メモ 3 4 3 2 2 10" xfId="2489"/>
    <cellStyle name="メモ 3 4 3 2 2 11" xfId="2490"/>
    <cellStyle name="メモ 3 4 3 2 2 2" xfId="2491"/>
    <cellStyle name="メモ 3 4 3 2 2 3" xfId="2492"/>
    <cellStyle name="メモ 3 4 3 2 2 4" xfId="2493"/>
    <cellStyle name="メモ 3 4 3 2 2 5" xfId="2494"/>
    <cellStyle name="メモ 3 4 3 2 2 6" xfId="2495"/>
    <cellStyle name="メモ 3 4 3 2 2 7" xfId="2496"/>
    <cellStyle name="メモ 3 4 3 2 2 8" xfId="2497"/>
    <cellStyle name="メモ 3 4 3 2 2 9" xfId="2498"/>
    <cellStyle name="メモ 3 4 3 2 3" xfId="2499"/>
    <cellStyle name="メモ 3 4 3 2 4" xfId="2500"/>
    <cellStyle name="メモ 3 4 3 2 5" xfId="2501"/>
    <cellStyle name="メモ 3 4 3 2 6" xfId="2502"/>
    <cellStyle name="メモ 3 4 3 2 7" xfId="2503"/>
    <cellStyle name="メモ 3 4 3 2 8" xfId="2504"/>
    <cellStyle name="メモ 3 4 3 2 9" xfId="2505"/>
    <cellStyle name="メモ 3 4 3 3" xfId="2506"/>
    <cellStyle name="メモ 3 4 3 3 10" xfId="2507"/>
    <cellStyle name="メモ 3 4 3 3 11" xfId="2508"/>
    <cellStyle name="メモ 3 4 3 3 2" xfId="2509"/>
    <cellStyle name="メモ 3 4 3 3 3" xfId="2510"/>
    <cellStyle name="メモ 3 4 3 3 4" xfId="2511"/>
    <cellStyle name="メモ 3 4 3 3 5" xfId="2512"/>
    <cellStyle name="メモ 3 4 3 3 6" xfId="2513"/>
    <cellStyle name="メモ 3 4 3 3 7" xfId="2514"/>
    <cellStyle name="メモ 3 4 3 3 8" xfId="2515"/>
    <cellStyle name="メモ 3 4 3 3 9" xfId="2516"/>
    <cellStyle name="メモ 3 4 3 4" xfId="2517"/>
    <cellStyle name="メモ 3 4 3 4 10" xfId="2518"/>
    <cellStyle name="メモ 3 4 3 4 11" xfId="2519"/>
    <cellStyle name="メモ 3 4 3 4 2" xfId="2520"/>
    <cellStyle name="メモ 3 4 3 4 3" xfId="2521"/>
    <cellStyle name="メモ 3 4 3 4 4" xfId="2522"/>
    <cellStyle name="メモ 3 4 3 4 5" xfId="2523"/>
    <cellStyle name="メモ 3 4 3 4 6" xfId="2524"/>
    <cellStyle name="メモ 3 4 3 4 7" xfId="2525"/>
    <cellStyle name="メモ 3 4 3 4 8" xfId="2526"/>
    <cellStyle name="メモ 3 4 3 4 9" xfId="2527"/>
    <cellStyle name="メモ 3 4 3 5" xfId="2528"/>
    <cellStyle name="メモ 3 4 3 5 10" xfId="2529"/>
    <cellStyle name="メモ 3 4 3 5 11" xfId="2530"/>
    <cellStyle name="メモ 3 4 3 5 2" xfId="2531"/>
    <cellStyle name="メモ 3 4 3 5 3" xfId="2532"/>
    <cellStyle name="メモ 3 4 3 5 4" xfId="2533"/>
    <cellStyle name="メモ 3 4 3 5 5" xfId="2534"/>
    <cellStyle name="メモ 3 4 3 5 6" xfId="2535"/>
    <cellStyle name="メモ 3 4 3 5 7" xfId="2536"/>
    <cellStyle name="メモ 3 4 3 5 8" xfId="2537"/>
    <cellStyle name="メモ 3 4 3 5 9" xfId="2538"/>
    <cellStyle name="メモ 3 4 3 6" xfId="2539"/>
    <cellStyle name="メモ 3 4 3 6 10" xfId="2540"/>
    <cellStyle name="メモ 3 4 3 6 11" xfId="2541"/>
    <cellStyle name="メモ 3 4 3 6 2" xfId="2542"/>
    <cellStyle name="メモ 3 4 3 6 3" xfId="2543"/>
    <cellStyle name="メモ 3 4 3 6 4" xfId="2544"/>
    <cellStyle name="メモ 3 4 3 6 5" xfId="2545"/>
    <cellStyle name="メモ 3 4 3 6 6" xfId="2546"/>
    <cellStyle name="メモ 3 4 3 6 7" xfId="2547"/>
    <cellStyle name="メモ 3 4 3 6 8" xfId="2548"/>
    <cellStyle name="メモ 3 4 3 6 9" xfId="2549"/>
    <cellStyle name="メモ 3 4 3 7" xfId="2550"/>
    <cellStyle name="メモ 3 4 3 7 10" xfId="2551"/>
    <cellStyle name="メモ 3 4 3 7 11" xfId="2552"/>
    <cellStyle name="メモ 3 4 3 7 2" xfId="2553"/>
    <cellStyle name="メモ 3 4 3 7 3" xfId="2554"/>
    <cellStyle name="メモ 3 4 3 7 4" xfId="2555"/>
    <cellStyle name="メモ 3 4 3 7 5" xfId="2556"/>
    <cellStyle name="メモ 3 4 3 7 6" xfId="2557"/>
    <cellStyle name="メモ 3 4 3 7 7" xfId="2558"/>
    <cellStyle name="メモ 3 4 3 7 8" xfId="2559"/>
    <cellStyle name="メモ 3 4 3 7 9" xfId="2560"/>
    <cellStyle name="メモ 3 4 3 8" xfId="2561"/>
    <cellStyle name="メモ 3 4 3 9" xfId="2562"/>
    <cellStyle name="メモ 3 4 30" xfId="2563"/>
    <cellStyle name="メモ 3 4 31" xfId="2564"/>
    <cellStyle name="メモ 3 4 32" xfId="2565"/>
    <cellStyle name="メモ 3 4 33" xfId="2566"/>
    <cellStyle name="メモ 3 4 34" xfId="2567"/>
    <cellStyle name="メモ 3 4 35" xfId="2568"/>
    <cellStyle name="メモ 3 4 36" xfId="2569"/>
    <cellStyle name="メモ 3 4 37" xfId="2570"/>
    <cellStyle name="メモ 3 4 38" xfId="2571"/>
    <cellStyle name="メモ 3 4 39" xfId="2572"/>
    <cellStyle name="メモ 3 4 4" xfId="2573"/>
    <cellStyle name="メモ 3 4 4 10" xfId="2574"/>
    <cellStyle name="メモ 3 4 4 2" xfId="2575"/>
    <cellStyle name="メモ 3 4 4 2 10" xfId="2576"/>
    <cellStyle name="メモ 3 4 4 2 11" xfId="2577"/>
    <cellStyle name="メモ 3 4 4 2 2" xfId="2578"/>
    <cellStyle name="メモ 3 4 4 2 3" xfId="2579"/>
    <cellStyle name="メモ 3 4 4 2 4" xfId="2580"/>
    <cellStyle name="メモ 3 4 4 2 5" xfId="2581"/>
    <cellStyle name="メモ 3 4 4 2 6" xfId="2582"/>
    <cellStyle name="メモ 3 4 4 2 7" xfId="2583"/>
    <cellStyle name="メモ 3 4 4 2 8" xfId="2584"/>
    <cellStyle name="メモ 3 4 4 2 9" xfId="2585"/>
    <cellStyle name="メモ 3 4 4 3" xfId="2586"/>
    <cellStyle name="メモ 3 4 4 3 10" xfId="2587"/>
    <cellStyle name="メモ 3 4 4 3 11" xfId="2588"/>
    <cellStyle name="メモ 3 4 4 3 2" xfId="2589"/>
    <cellStyle name="メモ 3 4 4 3 3" xfId="2590"/>
    <cellStyle name="メモ 3 4 4 3 4" xfId="2591"/>
    <cellStyle name="メモ 3 4 4 3 5" xfId="2592"/>
    <cellStyle name="メモ 3 4 4 3 6" xfId="2593"/>
    <cellStyle name="メモ 3 4 4 3 7" xfId="2594"/>
    <cellStyle name="メモ 3 4 4 3 8" xfId="2595"/>
    <cellStyle name="メモ 3 4 4 3 9" xfId="2596"/>
    <cellStyle name="メモ 3 4 4 4" xfId="2597"/>
    <cellStyle name="メモ 3 4 4 5" xfId="2598"/>
    <cellStyle name="メモ 3 4 4 6" xfId="2599"/>
    <cellStyle name="メモ 3 4 4 7" xfId="2600"/>
    <cellStyle name="メモ 3 4 4 8" xfId="2601"/>
    <cellStyle name="メモ 3 4 4 9" xfId="2602"/>
    <cellStyle name="メモ 3 4 40" xfId="2603"/>
    <cellStyle name="メモ 3 4 41" xfId="2604"/>
    <cellStyle name="メモ 3 4 42" xfId="2605"/>
    <cellStyle name="メモ 3 4 43" xfId="2606"/>
    <cellStyle name="メモ 3 4 44" xfId="2607"/>
    <cellStyle name="メモ 3 4 45" xfId="2608"/>
    <cellStyle name="メモ 3 4 5" xfId="2609"/>
    <cellStyle name="メモ 3 4 5 10" xfId="2610"/>
    <cellStyle name="メモ 3 4 5 11" xfId="2611"/>
    <cellStyle name="メモ 3 4 5 2" xfId="2612"/>
    <cellStyle name="メモ 3 4 5 3" xfId="2613"/>
    <cellStyle name="メモ 3 4 5 4" xfId="2614"/>
    <cellStyle name="メモ 3 4 5 5" xfId="2615"/>
    <cellStyle name="メモ 3 4 5 6" xfId="2616"/>
    <cellStyle name="メモ 3 4 5 7" xfId="2617"/>
    <cellStyle name="メモ 3 4 5 8" xfId="2618"/>
    <cellStyle name="メモ 3 4 5 9" xfId="2619"/>
    <cellStyle name="メモ 3 4 6" xfId="2620"/>
    <cellStyle name="メモ 3 4 6 10" xfId="2621"/>
    <cellStyle name="メモ 3 4 6 11" xfId="2622"/>
    <cellStyle name="メモ 3 4 6 2" xfId="2623"/>
    <cellStyle name="メモ 3 4 6 3" xfId="2624"/>
    <cellStyle name="メモ 3 4 6 4" xfId="2625"/>
    <cellStyle name="メモ 3 4 6 5" xfId="2626"/>
    <cellStyle name="メモ 3 4 6 6" xfId="2627"/>
    <cellStyle name="メモ 3 4 6 7" xfId="2628"/>
    <cellStyle name="メモ 3 4 6 8" xfId="2629"/>
    <cellStyle name="メモ 3 4 6 9" xfId="2630"/>
    <cellStyle name="メモ 3 4 7" xfId="2631"/>
    <cellStyle name="メモ 3 4 7 10" xfId="2632"/>
    <cellStyle name="メモ 3 4 7 11" xfId="2633"/>
    <cellStyle name="メモ 3 4 7 2" xfId="2634"/>
    <cellStyle name="メモ 3 4 7 3" xfId="2635"/>
    <cellStyle name="メモ 3 4 7 4" xfId="2636"/>
    <cellStyle name="メモ 3 4 7 5" xfId="2637"/>
    <cellStyle name="メモ 3 4 7 6" xfId="2638"/>
    <cellStyle name="メモ 3 4 7 7" xfId="2639"/>
    <cellStyle name="メモ 3 4 7 8" xfId="2640"/>
    <cellStyle name="メモ 3 4 7 9" xfId="2641"/>
    <cellStyle name="メモ 3 4 8" xfId="2642"/>
    <cellStyle name="メモ 3 4 8 10" xfId="2643"/>
    <cellStyle name="メモ 3 4 8 11" xfId="2644"/>
    <cellStyle name="メモ 3 4 8 2" xfId="2645"/>
    <cellStyle name="メモ 3 4 8 3" xfId="2646"/>
    <cellStyle name="メモ 3 4 8 4" xfId="2647"/>
    <cellStyle name="メモ 3 4 8 5" xfId="2648"/>
    <cellStyle name="メモ 3 4 8 6" xfId="2649"/>
    <cellStyle name="メモ 3 4 8 7" xfId="2650"/>
    <cellStyle name="メモ 3 4 8 8" xfId="2651"/>
    <cellStyle name="メモ 3 4 8 9" xfId="2652"/>
    <cellStyle name="メモ 3 4 9" xfId="2653"/>
    <cellStyle name="メモ 3 4 9 10" xfId="2654"/>
    <cellStyle name="メモ 3 4 9 11" xfId="2655"/>
    <cellStyle name="メモ 3 4 9 2" xfId="2656"/>
    <cellStyle name="メモ 3 4 9 3" xfId="2657"/>
    <cellStyle name="メモ 3 4 9 4" xfId="2658"/>
    <cellStyle name="メモ 3 4 9 5" xfId="2659"/>
    <cellStyle name="メモ 3 4 9 6" xfId="2660"/>
    <cellStyle name="メモ 3 4 9 7" xfId="2661"/>
    <cellStyle name="メモ 3 4 9 8" xfId="2662"/>
    <cellStyle name="メモ 3 4 9 9" xfId="2663"/>
    <cellStyle name="メモ 3 40" xfId="2664"/>
    <cellStyle name="メモ 3 40 10" xfId="2665"/>
    <cellStyle name="メモ 3 40 11" xfId="2666"/>
    <cellStyle name="メモ 3 40 12" xfId="2667"/>
    <cellStyle name="メモ 3 40 13" xfId="2668"/>
    <cellStyle name="メモ 3 40 2" xfId="2669"/>
    <cellStyle name="メモ 3 40 3" xfId="2670"/>
    <cellStyle name="メモ 3 40 4" xfId="2671"/>
    <cellStyle name="メモ 3 40 5" xfId="2672"/>
    <cellStyle name="メモ 3 40 6" xfId="2673"/>
    <cellStyle name="メモ 3 40 7" xfId="2674"/>
    <cellStyle name="メモ 3 40 8" xfId="2675"/>
    <cellStyle name="メモ 3 40 9" xfId="2676"/>
    <cellStyle name="メモ 3 41" xfId="2677"/>
    <cellStyle name="メモ 3 41 10" xfId="2678"/>
    <cellStyle name="メモ 3 41 11" xfId="2679"/>
    <cellStyle name="メモ 3 41 12" xfId="2680"/>
    <cellStyle name="メモ 3 41 13" xfId="2681"/>
    <cellStyle name="メモ 3 41 2" xfId="2682"/>
    <cellStyle name="メモ 3 41 3" xfId="2683"/>
    <cellStyle name="メモ 3 41 4" xfId="2684"/>
    <cellStyle name="メモ 3 41 5" xfId="2685"/>
    <cellStyle name="メモ 3 41 6" xfId="2686"/>
    <cellStyle name="メモ 3 41 7" xfId="2687"/>
    <cellStyle name="メモ 3 41 8" xfId="2688"/>
    <cellStyle name="メモ 3 41 9" xfId="2689"/>
    <cellStyle name="メモ 3 42" xfId="2690"/>
    <cellStyle name="メモ 3 42 10" xfId="2691"/>
    <cellStyle name="メモ 3 42 11" xfId="2692"/>
    <cellStyle name="メモ 3 42 12" xfId="2693"/>
    <cellStyle name="メモ 3 42 13" xfId="2694"/>
    <cellStyle name="メモ 3 42 2" xfId="2695"/>
    <cellStyle name="メモ 3 42 3" xfId="2696"/>
    <cellStyle name="メモ 3 42 4" xfId="2697"/>
    <cellStyle name="メモ 3 42 5" xfId="2698"/>
    <cellStyle name="メモ 3 42 6" xfId="2699"/>
    <cellStyle name="メモ 3 42 7" xfId="2700"/>
    <cellStyle name="メモ 3 42 8" xfId="2701"/>
    <cellStyle name="メモ 3 42 9" xfId="2702"/>
    <cellStyle name="メモ 3 43" xfId="2703"/>
    <cellStyle name="メモ 3 43 10" xfId="2704"/>
    <cellStyle name="メモ 3 43 11" xfId="2705"/>
    <cellStyle name="メモ 3 43 12" xfId="2706"/>
    <cellStyle name="メモ 3 43 13" xfId="2707"/>
    <cellStyle name="メモ 3 43 2" xfId="2708"/>
    <cellStyle name="メモ 3 43 3" xfId="2709"/>
    <cellStyle name="メモ 3 43 4" xfId="2710"/>
    <cellStyle name="メモ 3 43 5" xfId="2711"/>
    <cellStyle name="メモ 3 43 6" xfId="2712"/>
    <cellStyle name="メモ 3 43 7" xfId="2713"/>
    <cellStyle name="メモ 3 43 8" xfId="2714"/>
    <cellStyle name="メモ 3 43 9" xfId="2715"/>
    <cellStyle name="メモ 3 44" xfId="2716"/>
    <cellStyle name="メモ 3 44 10" xfId="2717"/>
    <cellStyle name="メモ 3 44 11" xfId="2718"/>
    <cellStyle name="メモ 3 44 12" xfId="2719"/>
    <cellStyle name="メモ 3 44 13" xfId="2720"/>
    <cellStyle name="メモ 3 44 2" xfId="2721"/>
    <cellStyle name="メモ 3 44 3" xfId="2722"/>
    <cellStyle name="メモ 3 44 4" xfId="2723"/>
    <cellStyle name="メモ 3 44 5" xfId="2724"/>
    <cellStyle name="メモ 3 44 6" xfId="2725"/>
    <cellStyle name="メモ 3 44 7" xfId="2726"/>
    <cellStyle name="メモ 3 44 8" xfId="2727"/>
    <cellStyle name="メモ 3 44 9" xfId="2728"/>
    <cellStyle name="メモ 3 45" xfId="2729"/>
    <cellStyle name="メモ 3 45 10" xfId="2730"/>
    <cellStyle name="メモ 3 45 11" xfId="2731"/>
    <cellStyle name="メモ 3 45 12" xfId="2732"/>
    <cellStyle name="メモ 3 45 13" xfId="2733"/>
    <cellStyle name="メモ 3 45 2" xfId="2734"/>
    <cellStyle name="メモ 3 45 3" xfId="2735"/>
    <cellStyle name="メモ 3 45 4" xfId="2736"/>
    <cellStyle name="メモ 3 45 5" xfId="2737"/>
    <cellStyle name="メモ 3 45 6" xfId="2738"/>
    <cellStyle name="メモ 3 45 7" xfId="2739"/>
    <cellStyle name="メモ 3 45 8" xfId="2740"/>
    <cellStyle name="メモ 3 45 9" xfId="2741"/>
    <cellStyle name="メモ 3 46" xfId="2742"/>
    <cellStyle name="メモ 3 46 10" xfId="2743"/>
    <cellStyle name="メモ 3 46 11" xfId="2744"/>
    <cellStyle name="メモ 3 46 12" xfId="2745"/>
    <cellStyle name="メモ 3 46 13" xfId="2746"/>
    <cellStyle name="メモ 3 46 2" xfId="2747"/>
    <cellStyle name="メモ 3 46 3" xfId="2748"/>
    <cellStyle name="メモ 3 46 4" xfId="2749"/>
    <cellStyle name="メモ 3 46 5" xfId="2750"/>
    <cellStyle name="メモ 3 46 6" xfId="2751"/>
    <cellStyle name="メモ 3 46 7" xfId="2752"/>
    <cellStyle name="メモ 3 46 8" xfId="2753"/>
    <cellStyle name="メモ 3 46 9" xfId="2754"/>
    <cellStyle name="メモ 3 47" xfId="2755"/>
    <cellStyle name="メモ 3 47 10" xfId="2756"/>
    <cellStyle name="メモ 3 47 11" xfId="2757"/>
    <cellStyle name="メモ 3 47 12" xfId="2758"/>
    <cellStyle name="メモ 3 47 13" xfId="2759"/>
    <cellStyle name="メモ 3 47 2" xfId="2760"/>
    <cellStyle name="メモ 3 47 3" xfId="2761"/>
    <cellStyle name="メモ 3 47 4" xfId="2762"/>
    <cellStyle name="メモ 3 47 5" xfId="2763"/>
    <cellStyle name="メモ 3 47 6" xfId="2764"/>
    <cellStyle name="メモ 3 47 7" xfId="2765"/>
    <cellStyle name="メモ 3 47 8" xfId="2766"/>
    <cellStyle name="メモ 3 47 9" xfId="2767"/>
    <cellStyle name="メモ 3 48" xfId="2768"/>
    <cellStyle name="メモ 3 48 10" xfId="2769"/>
    <cellStyle name="メモ 3 48 11" xfId="2770"/>
    <cellStyle name="メモ 3 48 12" xfId="2771"/>
    <cellStyle name="メモ 3 48 13" xfId="2772"/>
    <cellStyle name="メモ 3 48 2" xfId="2773"/>
    <cellStyle name="メモ 3 48 3" xfId="2774"/>
    <cellStyle name="メモ 3 48 4" xfId="2775"/>
    <cellStyle name="メモ 3 48 5" xfId="2776"/>
    <cellStyle name="メモ 3 48 6" xfId="2777"/>
    <cellStyle name="メモ 3 48 7" xfId="2778"/>
    <cellStyle name="メモ 3 48 8" xfId="2779"/>
    <cellStyle name="メモ 3 48 9" xfId="2780"/>
    <cellStyle name="メモ 3 49" xfId="2781"/>
    <cellStyle name="メモ 3 49 10" xfId="2782"/>
    <cellStyle name="メモ 3 49 11" xfId="2783"/>
    <cellStyle name="メモ 3 49 12" xfId="2784"/>
    <cellStyle name="メモ 3 49 13" xfId="2785"/>
    <cellStyle name="メモ 3 49 2" xfId="2786"/>
    <cellStyle name="メモ 3 49 3" xfId="2787"/>
    <cellStyle name="メモ 3 49 4" xfId="2788"/>
    <cellStyle name="メモ 3 49 5" xfId="2789"/>
    <cellStyle name="メモ 3 49 6" xfId="2790"/>
    <cellStyle name="メモ 3 49 7" xfId="2791"/>
    <cellStyle name="メモ 3 49 8" xfId="2792"/>
    <cellStyle name="メモ 3 49 9" xfId="2793"/>
    <cellStyle name="メモ 3 5" xfId="2794"/>
    <cellStyle name="メモ 3 5 10" xfId="2795"/>
    <cellStyle name="メモ 3 5 10 10" xfId="2796"/>
    <cellStyle name="メモ 3 5 10 11" xfId="2797"/>
    <cellStyle name="メモ 3 5 10 2" xfId="2798"/>
    <cellStyle name="メモ 3 5 10 3" xfId="2799"/>
    <cellStyle name="メモ 3 5 10 4" xfId="2800"/>
    <cellStyle name="メモ 3 5 10 5" xfId="2801"/>
    <cellStyle name="メモ 3 5 10 6" xfId="2802"/>
    <cellStyle name="メモ 3 5 10 7" xfId="2803"/>
    <cellStyle name="メモ 3 5 10 8" xfId="2804"/>
    <cellStyle name="メモ 3 5 10 9" xfId="2805"/>
    <cellStyle name="メモ 3 5 11" xfId="2806"/>
    <cellStyle name="メモ 3 5 11 10" xfId="2807"/>
    <cellStyle name="メモ 3 5 11 11" xfId="2808"/>
    <cellStyle name="メモ 3 5 11 2" xfId="2809"/>
    <cellStyle name="メモ 3 5 11 3" xfId="2810"/>
    <cellStyle name="メモ 3 5 11 4" xfId="2811"/>
    <cellStyle name="メモ 3 5 11 5" xfId="2812"/>
    <cellStyle name="メモ 3 5 11 6" xfId="2813"/>
    <cellStyle name="メモ 3 5 11 7" xfId="2814"/>
    <cellStyle name="メモ 3 5 11 8" xfId="2815"/>
    <cellStyle name="メモ 3 5 11 9" xfId="2816"/>
    <cellStyle name="メモ 3 5 12" xfId="2817"/>
    <cellStyle name="メモ 3 5 12 10" xfId="2818"/>
    <cellStyle name="メモ 3 5 12 11" xfId="2819"/>
    <cellStyle name="メモ 3 5 12 12" xfId="2820"/>
    <cellStyle name="メモ 3 5 12 13" xfId="2821"/>
    <cellStyle name="メモ 3 5 12 2" xfId="2822"/>
    <cellStyle name="メモ 3 5 12 3" xfId="2823"/>
    <cellStyle name="メモ 3 5 12 4" xfId="2824"/>
    <cellStyle name="メモ 3 5 12 5" xfId="2825"/>
    <cellStyle name="メモ 3 5 12 6" xfId="2826"/>
    <cellStyle name="メモ 3 5 12 7" xfId="2827"/>
    <cellStyle name="メモ 3 5 12 8" xfId="2828"/>
    <cellStyle name="メモ 3 5 12 9" xfId="2829"/>
    <cellStyle name="メモ 3 5 13" xfId="2830"/>
    <cellStyle name="メモ 3 5 13 10" xfId="2831"/>
    <cellStyle name="メモ 3 5 13 11" xfId="2832"/>
    <cellStyle name="メモ 3 5 13 2" xfId="2833"/>
    <cellStyle name="メモ 3 5 13 3" xfId="2834"/>
    <cellStyle name="メモ 3 5 13 4" xfId="2835"/>
    <cellStyle name="メモ 3 5 13 5" xfId="2836"/>
    <cellStyle name="メモ 3 5 13 6" xfId="2837"/>
    <cellStyle name="メモ 3 5 13 7" xfId="2838"/>
    <cellStyle name="メモ 3 5 13 8" xfId="2839"/>
    <cellStyle name="メモ 3 5 13 9" xfId="2840"/>
    <cellStyle name="メモ 3 5 14" xfId="2841"/>
    <cellStyle name="メモ 3 5 14 10" xfId="2842"/>
    <cellStyle name="メモ 3 5 14 11" xfId="2843"/>
    <cellStyle name="メモ 3 5 14 12" xfId="2844"/>
    <cellStyle name="メモ 3 5 14 13" xfId="2845"/>
    <cellStyle name="メモ 3 5 14 2" xfId="2846"/>
    <cellStyle name="メモ 3 5 14 3" xfId="2847"/>
    <cellStyle name="メモ 3 5 14 4" xfId="2848"/>
    <cellStyle name="メモ 3 5 14 5" xfId="2849"/>
    <cellStyle name="メモ 3 5 14 6" xfId="2850"/>
    <cellStyle name="メモ 3 5 14 7" xfId="2851"/>
    <cellStyle name="メモ 3 5 14 8" xfId="2852"/>
    <cellStyle name="メモ 3 5 14 9" xfId="2853"/>
    <cellStyle name="メモ 3 5 15" xfId="2854"/>
    <cellStyle name="メモ 3 5 15 10" xfId="2855"/>
    <cellStyle name="メモ 3 5 15 11" xfId="2856"/>
    <cellStyle name="メモ 3 5 15 12" xfId="2857"/>
    <cellStyle name="メモ 3 5 15 13" xfId="2858"/>
    <cellStyle name="メモ 3 5 15 2" xfId="2859"/>
    <cellStyle name="メモ 3 5 15 3" xfId="2860"/>
    <cellStyle name="メモ 3 5 15 4" xfId="2861"/>
    <cellStyle name="メモ 3 5 15 5" xfId="2862"/>
    <cellStyle name="メモ 3 5 15 6" xfId="2863"/>
    <cellStyle name="メモ 3 5 15 7" xfId="2864"/>
    <cellStyle name="メモ 3 5 15 8" xfId="2865"/>
    <cellStyle name="メモ 3 5 15 9" xfId="2866"/>
    <cellStyle name="メモ 3 5 16" xfId="2867"/>
    <cellStyle name="メモ 3 5 16 10" xfId="2868"/>
    <cellStyle name="メモ 3 5 16 11" xfId="2869"/>
    <cellStyle name="メモ 3 5 16 12" xfId="2870"/>
    <cellStyle name="メモ 3 5 16 13" xfId="2871"/>
    <cellStyle name="メモ 3 5 16 2" xfId="2872"/>
    <cellStyle name="メモ 3 5 16 3" xfId="2873"/>
    <cellStyle name="メモ 3 5 16 4" xfId="2874"/>
    <cellStyle name="メモ 3 5 16 5" xfId="2875"/>
    <cellStyle name="メモ 3 5 16 6" xfId="2876"/>
    <cellStyle name="メモ 3 5 16 7" xfId="2877"/>
    <cellStyle name="メモ 3 5 16 8" xfId="2878"/>
    <cellStyle name="メモ 3 5 16 9" xfId="2879"/>
    <cellStyle name="メモ 3 5 17" xfId="2880"/>
    <cellStyle name="メモ 3 5 17 10" xfId="2881"/>
    <cellStyle name="メモ 3 5 17 11" xfId="2882"/>
    <cellStyle name="メモ 3 5 17 12" xfId="2883"/>
    <cellStyle name="メモ 3 5 17 13" xfId="2884"/>
    <cellStyle name="メモ 3 5 17 2" xfId="2885"/>
    <cellStyle name="メモ 3 5 17 3" xfId="2886"/>
    <cellStyle name="メモ 3 5 17 4" xfId="2887"/>
    <cellStyle name="メモ 3 5 17 5" xfId="2888"/>
    <cellStyle name="メモ 3 5 17 6" xfId="2889"/>
    <cellStyle name="メモ 3 5 17 7" xfId="2890"/>
    <cellStyle name="メモ 3 5 17 8" xfId="2891"/>
    <cellStyle name="メモ 3 5 17 9" xfId="2892"/>
    <cellStyle name="メモ 3 5 18" xfId="2893"/>
    <cellStyle name="メモ 3 5 18 10" xfId="2894"/>
    <cellStyle name="メモ 3 5 18 11" xfId="2895"/>
    <cellStyle name="メモ 3 5 18 12" xfId="2896"/>
    <cellStyle name="メモ 3 5 18 13" xfId="2897"/>
    <cellStyle name="メモ 3 5 18 2" xfId="2898"/>
    <cellStyle name="メモ 3 5 18 3" xfId="2899"/>
    <cellStyle name="メモ 3 5 18 4" xfId="2900"/>
    <cellStyle name="メモ 3 5 18 5" xfId="2901"/>
    <cellStyle name="メモ 3 5 18 6" xfId="2902"/>
    <cellStyle name="メモ 3 5 18 7" xfId="2903"/>
    <cellStyle name="メモ 3 5 18 8" xfId="2904"/>
    <cellStyle name="メモ 3 5 18 9" xfId="2905"/>
    <cellStyle name="メモ 3 5 19" xfId="2906"/>
    <cellStyle name="メモ 3 5 19 10" xfId="2907"/>
    <cellStyle name="メモ 3 5 19 11" xfId="2908"/>
    <cellStyle name="メモ 3 5 19 12" xfId="2909"/>
    <cellStyle name="メモ 3 5 19 13" xfId="2910"/>
    <cellStyle name="メモ 3 5 19 2" xfId="2911"/>
    <cellStyle name="メモ 3 5 19 3" xfId="2912"/>
    <cellStyle name="メモ 3 5 19 4" xfId="2913"/>
    <cellStyle name="メモ 3 5 19 5" xfId="2914"/>
    <cellStyle name="メモ 3 5 19 6" xfId="2915"/>
    <cellStyle name="メモ 3 5 19 7" xfId="2916"/>
    <cellStyle name="メモ 3 5 19 8" xfId="2917"/>
    <cellStyle name="メモ 3 5 19 9" xfId="2918"/>
    <cellStyle name="メモ 3 5 2" xfId="2919"/>
    <cellStyle name="メモ 3 5 2 10" xfId="2920"/>
    <cellStyle name="メモ 3 5 2 2" xfId="2921"/>
    <cellStyle name="メモ 3 5 2 2 10" xfId="2922"/>
    <cellStyle name="メモ 3 5 2 2 11" xfId="2923"/>
    <cellStyle name="メモ 3 5 2 2 2" xfId="2924"/>
    <cellStyle name="メモ 3 5 2 2 3" xfId="2925"/>
    <cellStyle name="メモ 3 5 2 2 4" xfId="2926"/>
    <cellStyle name="メモ 3 5 2 2 5" xfId="2927"/>
    <cellStyle name="メモ 3 5 2 2 6" xfId="2928"/>
    <cellStyle name="メモ 3 5 2 2 7" xfId="2929"/>
    <cellStyle name="メモ 3 5 2 2 8" xfId="2930"/>
    <cellStyle name="メモ 3 5 2 2 9" xfId="2931"/>
    <cellStyle name="メモ 3 5 2 3" xfId="2932"/>
    <cellStyle name="メモ 3 5 2 3 10" xfId="2933"/>
    <cellStyle name="メモ 3 5 2 3 11" xfId="2934"/>
    <cellStyle name="メモ 3 5 2 3 2" xfId="2935"/>
    <cellStyle name="メモ 3 5 2 3 3" xfId="2936"/>
    <cellStyle name="メモ 3 5 2 3 4" xfId="2937"/>
    <cellStyle name="メモ 3 5 2 3 5" xfId="2938"/>
    <cellStyle name="メモ 3 5 2 3 6" xfId="2939"/>
    <cellStyle name="メモ 3 5 2 3 7" xfId="2940"/>
    <cellStyle name="メモ 3 5 2 3 8" xfId="2941"/>
    <cellStyle name="メモ 3 5 2 3 9" xfId="2942"/>
    <cellStyle name="メモ 3 5 2 4" xfId="2943"/>
    <cellStyle name="メモ 3 5 2 5" xfId="2944"/>
    <cellStyle name="メモ 3 5 2 6" xfId="2945"/>
    <cellStyle name="メモ 3 5 2 7" xfId="2946"/>
    <cellStyle name="メモ 3 5 2 8" xfId="2947"/>
    <cellStyle name="メモ 3 5 2 9" xfId="2948"/>
    <cellStyle name="メモ 3 5 20" xfId="2949"/>
    <cellStyle name="メモ 3 5 20 10" xfId="2950"/>
    <cellStyle name="メモ 3 5 20 11" xfId="2951"/>
    <cellStyle name="メモ 3 5 20 12" xfId="2952"/>
    <cellStyle name="メモ 3 5 20 13" xfId="2953"/>
    <cellStyle name="メモ 3 5 20 2" xfId="2954"/>
    <cellStyle name="メモ 3 5 20 3" xfId="2955"/>
    <cellStyle name="メモ 3 5 20 4" xfId="2956"/>
    <cellStyle name="メモ 3 5 20 5" xfId="2957"/>
    <cellStyle name="メモ 3 5 20 6" xfId="2958"/>
    <cellStyle name="メモ 3 5 20 7" xfId="2959"/>
    <cellStyle name="メモ 3 5 20 8" xfId="2960"/>
    <cellStyle name="メモ 3 5 20 9" xfId="2961"/>
    <cellStyle name="メモ 3 5 21" xfId="2962"/>
    <cellStyle name="メモ 3 5 21 10" xfId="2963"/>
    <cellStyle name="メモ 3 5 21 11" xfId="2964"/>
    <cellStyle name="メモ 3 5 21 12" xfId="2965"/>
    <cellStyle name="メモ 3 5 21 13" xfId="2966"/>
    <cellStyle name="メモ 3 5 21 2" xfId="2967"/>
    <cellStyle name="メモ 3 5 21 3" xfId="2968"/>
    <cellStyle name="メモ 3 5 21 4" xfId="2969"/>
    <cellStyle name="メモ 3 5 21 5" xfId="2970"/>
    <cellStyle name="メモ 3 5 21 6" xfId="2971"/>
    <cellStyle name="メモ 3 5 21 7" xfId="2972"/>
    <cellStyle name="メモ 3 5 21 8" xfId="2973"/>
    <cellStyle name="メモ 3 5 21 9" xfId="2974"/>
    <cellStyle name="メモ 3 5 22" xfId="2975"/>
    <cellStyle name="メモ 3 5 22 10" xfId="2976"/>
    <cellStyle name="メモ 3 5 22 11" xfId="2977"/>
    <cellStyle name="メモ 3 5 22 12" xfId="2978"/>
    <cellStyle name="メモ 3 5 22 13" xfId="2979"/>
    <cellStyle name="メモ 3 5 22 2" xfId="2980"/>
    <cellStyle name="メモ 3 5 22 3" xfId="2981"/>
    <cellStyle name="メモ 3 5 22 4" xfId="2982"/>
    <cellStyle name="メモ 3 5 22 5" xfId="2983"/>
    <cellStyle name="メモ 3 5 22 6" xfId="2984"/>
    <cellStyle name="メモ 3 5 22 7" xfId="2985"/>
    <cellStyle name="メモ 3 5 22 8" xfId="2986"/>
    <cellStyle name="メモ 3 5 22 9" xfId="2987"/>
    <cellStyle name="メモ 3 5 23" xfId="2988"/>
    <cellStyle name="メモ 3 5 24" xfId="2989"/>
    <cellStyle name="メモ 3 5 25" xfId="2990"/>
    <cellStyle name="メモ 3 5 26" xfId="2991"/>
    <cellStyle name="メモ 3 5 27" xfId="2992"/>
    <cellStyle name="メモ 3 5 28" xfId="2993"/>
    <cellStyle name="メモ 3 5 29" xfId="2994"/>
    <cellStyle name="メモ 3 5 3" xfId="2995"/>
    <cellStyle name="メモ 3 5 3 10" xfId="2996"/>
    <cellStyle name="メモ 3 5 3 11" xfId="2997"/>
    <cellStyle name="メモ 3 5 3 2" xfId="2998"/>
    <cellStyle name="メモ 3 5 3 3" xfId="2999"/>
    <cellStyle name="メモ 3 5 3 4" xfId="3000"/>
    <cellStyle name="メモ 3 5 3 5" xfId="3001"/>
    <cellStyle name="メモ 3 5 3 6" xfId="3002"/>
    <cellStyle name="メモ 3 5 3 7" xfId="3003"/>
    <cellStyle name="メモ 3 5 3 8" xfId="3004"/>
    <cellStyle name="メモ 3 5 3 9" xfId="3005"/>
    <cellStyle name="メモ 3 5 30" xfId="3006"/>
    <cellStyle name="メモ 3 5 31" xfId="3007"/>
    <cellStyle name="メモ 3 5 32" xfId="3008"/>
    <cellStyle name="メモ 3 5 33" xfId="3009"/>
    <cellStyle name="メモ 3 5 34" xfId="3010"/>
    <cellStyle name="メモ 3 5 35" xfId="3011"/>
    <cellStyle name="メモ 3 5 36" xfId="3012"/>
    <cellStyle name="メモ 3 5 37" xfId="3013"/>
    <cellStyle name="メモ 3 5 38" xfId="3014"/>
    <cellStyle name="メモ 3 5 39" xfId="3015"/>
    <cellStyle name="メモ 3 5 4" xfId="3016"/>
    <cellStyle name="メモ 3 5 4 10" xfId="3017"/>
    <cellStyle name="メモ 3 5 4 11" xfId="3018"/>
    <cellStyle name="メモ 3 5 4 2" xfId="3019"/>
    <cellStyle name="メモ 3 5 4 3" xfId="3020"/>
    <cellStyle name="メモ 3 5 4 4" xfId="3021"/>
    <cellStyle name="メモ 3 5 4 5" xfId="3022"/>
    <cellStyle name="メモ 3 5 4 6" xfId="3023"/>
    <cellStyle name="メモ 3 5 4 7" xfId="3024"/>
    <cellStyle name="メモ 3 5 4 8" xfId="3025"/>
    <cellStyle name="メモ 3 5 4 9" xfId="3026"/>
    <cellStyle name="メモ 3 5 40" xfId="3027"/>
    <cellStyle name="メモ 3 5 41" xfId="3028"/>
    <cellStyle name="メモ 3 5 42" xfId="3029"/>
    <cellStyle name="メモ 3 5 43" xfId="3030"/>
    <cellStyle name="メモ 3 5 44" xfId="3031"/>
    <cellStyle name="メモ 3 5 45" xfId="3032"/>
    <cellStyle name="メモ 3 5 46" xfId="3033"/>
    <cellStyle name="メモ 3 5 47" xfId="3034"/>
    <cellStyle name="メモ 3 5 48" xfId="3035"/>
    <cellStyle name="メモ 3 5 5" xfId="3036"/>
    <cellStyle name="メモ 3 5 5 10" xfId="3037"/>
    <cellStyle name="メモ 3 5 5 11" xfId="3038"/>
    <cellStyle name="メモ 3 5 5 2" xfId="3039"/>
    <cellStyle name="メモ 3 5 5 3" xfId="3040"/>
    <cellStyle name="メモ 3 5 5 4" xfId="3041"/>
    <cellStyle name="メモ 3 5 5 5" xfId="3042"/>
    <cellStyle name="メモ 3 5 5 6" xfId="3043"/>
    <cellStyle name="メモ 3 5 5 7" xfId="3044"/>
    <cellStyle name="メモ 3 5 5 8" xfId="3045"/>
    <cellStyle name="メモ 3 5 5 9" xfId="3046"/>
    <cellStyle name="メモ 3 5 6" xfId="3047"/>
    <cellStyle name="メモ 3 5 6 10" xfId="3048"/>
    <cellStyle name="メモ 3 5 6 11" xfId="3049"/>
    <cellStyle name="メモ 3 5 6 2" xfId="3050"/>
    <cellStyle name="メモ 3 5 6 3" xfId="3051"/>
    <cellStyle name="メモ 3 5 6 4" xfId="3052"/>
    <cellStyle name="メモ 3 5 6 5" xfId="3053"/>
    <cellStyle name="メモ 3 5 6 6" xfId="3054"/>
    <cellStyle name="メモ 3 5 6 7" xfId="3055"/>
    <cellStyle name="メモ 3 5 6 8" xfId="3056"/>
    <cellStyle name="メモ 3 5 6 9" xfId="3057"/>
    <cellStyle name="メモ 3 5 7" xfId="3058"/>
    <cellStyle name="メモ 3 5 7 10" xfId="3059"/>
    <cellStyle name="メモ 3 5 7 11" xfId="3060"/>
    <cellStyle name="メモ 3 5 7 2" xfId="3061"/>
    <cellStyle name="メモ 3 5 7 3" xfId="3062"/>
    <cellStyle name="メモ 3 5 7 4" xfId="3063"/>
    <cellStyle name="メモ 3 5 7 5" xfId="3064"/>
    <cellStyle name="メモ 3 5 7 6" xfId="3065"/>
    <cellStyle name="メモ 3 5 7 7" xfId="3066"/>
    <cellStyle name="メモ 3 5 7 8" xfId="3067"/>
    <cellStyle name="メモ 3 5 7 9" xfId="3068"/>
    <cellStyle name="メモ 3 5 8" xfId="3069"/>
    <cellStyle name="メモ 3 5 8 10" xfId="3070"/>
    <cellStyle name="メモ 3 5 8 11" xfId="3071"/>
    <cellStyle name="メモ 3 5 8 2" xfId="3072"/>
    <cellStyle name="メモ 3 5 8 3" xfId="3073"/>
    <cellStyle name="メモ 3 5 8 4" xfId="3074"/>
    <cellStyle name="メモ 3 5 8 5" xfId="3075"/>
    <cellStyle name="メモ 3 5 8 6" xfId="3076"/>
    <cellStyle name="メモ 3 5 8 7" xfId="3077"/>
    <cellStyle name="メモ 3 5 8 8" xfId="3078"/>
    <cellStyle name="メモ 3 5 8 9" xfId="3079"/>
    <cellStyle name="メモ 3 5 9" xfId="3080"/>
    <cellStyle name="メモ 3 5 9 10" xfId="3081"/>
    <cellStyle name="メモ 3 5 9 11" xfId="3082"/>
    <cellStyle name="メモ 3 5 9 2" xfId="3083"/>
    <cellStyle name="メモ 3 5 9 3" xfId="3084"/>
    <cellStyle name="メモ 3 5 9 4" xfId="3085"/>
    <cellStyle name="メモ 3 5 9 5" xfId="3086"/>
    <cellStyle name="メモ 3 5 9 6" xfId="3087"/>
    <cellStyle name="メモ 3 5 9 7" xfId="3088"/>
    <cellStyle name="メモ 3 5 9 8" xfId="3089"/>
    <cellStyle name="メモ 3 5 9 9" xfId="3090"/>
    <cellStyle name="メモ 3 50" xfId="3091"/>
    <cellStyle name="メモ 3 50 10" xfId="3092"/>
    <cellStyle name="メモ 3 50 11" xfId="3093"/>
    <cellStyle name="メモ 3 50 12" xfId="3094"/>
    <cellStyle name="メモ 3 50 13" xfId="3095"/>
    <cellStyle name="メモ 3 50 2" xfId="3096"/>
    <cellStyle name="メモ 3 50 3" xfId="3097"/>
    <cellStyle name="メモ 3 50 4" xfId="3098"/>
    <cellStyle name="メモ 3 50 5" xfId="3099"/>
    <cellStyle name="メモ 3 50 6" xfId="3100"/>
    <cellStyle name="メモ 3 50 7" xfId="3101"/>
    <cellStyle name="メモ 3 50 8" xfId="3102"/>
    <cellStyle name="メモ 3 50 9" xfId="3103"/>
    <cellStyle name="メモ 3 51" xfId="3104"/>
    <cellStyle name="メモ 3 51 10" xfId="3105"/>
    <cellStyle name="メモ 3 51 11" xfId="3106"/>
    <cellStyle name="メモ 3 51 12" xfId="3107"/>
    <cellStyle name="メモ 3 51 13" xfId="3108"/>
    <cellStyle name="メモ 3 51 2" xfId="3109"/>
    <cellStyle name="メモ 3 51 3" xfId="3110"/>
    <cellStyle name="メモ 3 51 4" xfId="3111"/>
    <cellStyle name="メモ 3 51 5" xfId="3112"/>
    <cellStyle name="メモ 3 51 6" xfId="3113"/>
    <cellStyle name="メモ 3 51 7" xfId="3114"/>
    <cellStyle name="メモ 3 51 8" xfId="3115"/>
    <cellStyle name="メモ 3 51 9" xfId="3116"/>
    <cellStyle name="メモ 3 52" xfId="3117"/>
    <cellStyle name="メモ 3 52 10" xfId="3118"/>
    <cellStyle name="メモ 3 52 11" xfId="3119"/>
    <cellStyle name="メモ 3 52 12" xfId="3120"/>
    <cellStyle name="メモ 3 52 13" xfId="3121"/>
    <cellStyle name="メモ 3 52 2" xfId="3122"/>
    <cellStyle name="メモ 3 52 3" xfId="3123"/>
    <cellStyle name="メモ 3 52 4" xfId="3124"/>
    <cellStyle name="メモ 3 52 5" xfId="3125"/>
    <cellStyle name="メモ 3 52 6" xfId="3126"/>
    <cellStyle name="メモ 3 52 7" xfId="3127"/>
    <cellStyle name="メモ 3 52 8" xfId="3128"/>
    <cellStyle name="メモ 3 52 9" xfId="3129"/>
    <cellStyle name="メモ 3 53" xfId="3130"/>
    <cellStyle name="メモ 3 53 10" xfId="3131"/>
    <cellStyle name="メモ 3 53 11" xfId="3132"/>
    <cellStyle name="メモ 3 53 12" xfId="3133"/>
    <cellStyle name="メモ 3 53 13" xfId="3134"/>
    <cellStyle name="メモ 3 53 2" xfId="3135"/>
    <cellStyle name="メモ 3 53 3" xfId="3136"/>
    <cellStyle name="メモ 3 53 4" xfId="3137"/>
    <cellStyle name="メモ 3 53 5" xfId="3138"/>
    <cellStyle name="メモ 3 53 6" xfId="3139"/>
    <cellStyle name="メモ 3 53 7" xfId="3140"/>
    <cellStyle name="メモ 3 53 8" xfId="3141"/>
    <cellStyle name="メモ 3 53 9" xfId="3142"/>
    <cellStyle name="メモ 3 54" xfId="3143"/>
    <cellStyle name="メモ 3 54 10" xfId="3144"/>
    <cellStyle name="メモ 3 54 11" xfId="3145"/>
    <cellStyle name="メモ 3 54 12" xfId="3146"/>
    <cellStyle name="メモ 3 54 13" xfId="3147"/>
    <cellStyle name="メモ 3 54 2" xfId="3148"/>
    <cellStyle name="メモ 3 54 3" xfId="3149"/>
    <cellStyle name="メモ 3 54 4" xfId="3150"/>
    <cellStyle name="メモ 3 54 5" xfId="3151"/>
    <cellStyle name="メモ 3 54 6" xfId="3152"/>
    <cellStyle name="メモ 3 54 7" xfId="3153"/>
    <cellStyle name="メモ 3 54 8" xfId="3154"/>
    <cellStyle name="メモ 3 54 9" xfId="3155"/>
    <cellStyle name="メモ 3 55" xfId="3156"/>
    <cellStyle name="メモ 3 55 10" xfId="3157"/>
    <cellStyle name="メモ 3 55 11" xfId="3158"/>
    <cellStyle name="メモ 3 55 12" xfId="3159"/>
    <cellStyle name="メモ 3 55 13" xfId="3160"/>
    <cellStyle name="メモ 3 55 2" xfId="3161"/>
    <cellStyle name="メモ 3 55 3" xfId="3162"/>
    <cellStyle name="メモ 3 55 4" xfId="3163"/>
    <cellStyle name="メモ 3 55 5" xfId="3164"/>
    <cellStyle name="メモ 3 55 6" xfId="3165"/>
    <cellStyle name="メモ 3 55 7" xfId="3166"/>
    <cellStyle name="メモ 3 55 8" xfId="3167"/>
    <cellStyle name="メモ 3 55 9" xfId="3168"/>
    <cellStyle name="メモ 3 56" xfId="3169"/>
    <cellStyle name="メモ 3 56 10" xfId="3170"/>
    <cellStyle name="メモ 3 56 11" xfId="3171"/>
    <cellStyle name="メモ 3 56 12" xfId="3172"/>
    <cellStyle name="メモ 3 56 13" xfId="3173"/>
    <cellStyle name="メモ 3 56 2" xfId="3174"/>
    <cellStyle name="メモ 3 56 3" xfId="3175"/>
    <cellStyle name="メモ 3 56 4" xfId="3176"/>
    <cellStyle name="メモ 3 56 5" xfId="3177"/>
    <cellStyle name="メモ 3 56 6" xfId="3178"/>
    <cellStyle name="メモ 3 56 7" xfId="3179"/>
    <cellStyle name="メモ 3 56 8" xfId="3180"/>
    <cellStyle name="メモ 3 56 9" xfId="3181"/>
    <cellStyle name="メモ 3 57" xfId="3182"/>
    <cellStyle name="メモ 3 58" xfId="3183"/>
    <cellStyle name="メモ 3 59" xfId="3184"/>
    <cellStyle name="メモ 3 6" xfId="3185"/>
    <cellStyle name="メモ 3 6 10" xfId="3186"/>
    <cellStyle name="メモ 3 6 10 10" xfId="3187"/>
    <cellStyle name="メモ 3 6 10 11" xfId="3188"/>
    <cellStyle name="メモ 3 6 10 2" xfId="3189"/>
    <cellStyle name="メモ 3 6 10 3" xfId="3190"/>
    <cellStyle name="メモ 3 6 10 4" xfId="3191"/>
    <cellStyle name="メモ 3 6 10 5" xfId="3192"/>
    <cellStyle name="メモ 3 6 10 6" xfId="3193"/>
    <cellStyle name="メモ 3 6 10 7" xfId="3194"/>
    <cellStyle name="メモ 3 6 10 8" xfId="3195"/>
    <cellStyle name="メモ 3 6 10 9" xfId="3196"/>
    <cellStyle name="メモ 3 6 11" xfId="3197"/>
    <cellStyle name="メモ 3 6 11 10" xfId="3198"/>
    <cellStyle name="メモ 3 6 11 11" xfId="3199"/>
    <cellStyle name="メモ 3 6 11 2" xfId="3200"/>
    <cellStyle name="メモ 3 6 11 3" xfId="3201"/>
    <cellStyle name="メモ 3 6 11 4" xfId="3202"/>
    <cellStyle name="メモ 3 6 11 5" xfId="3203"/>
    <cellStyle name="メモ 3 6 11 6" xfId="3204"/>
    <cellStyle name="メモ 3 6 11 7" xfId="3205"/>
    <cellStyle name="メモ 3 6 11 8" xfId="3206"/>
    <cellStyle name="メモ 3 6 11 9" xfId="3207"/>
    <cellStyle name="メモ 3 6 12" xfId="3208"/>
    <cellStyle name="メモ 3 6 12 10" xfId="3209"/>
    <cellStyle name="メモ 3 6 12 11" xfId="3210"/>
    <cellStyle name="メモ 3 6 12 12" xfId="3211"/>
    <cellStyle name="メモ 3 6 12 13" xfId="3212"/>
    <cellStyle name="メモ 3 6 12 2" xfId="3213"/>
    <cellStyle name="メモ 3 6 12 3" xfId="3214"/>
    <cellStyle name="メモ 3 6 12 4" xfId="3215"/>
    <cellStyle name="メモ 3 6 12 5" xfId="3216"/>
    <cellStyle name="メモ 3 6 12 6" xfId="3217"/>
    <cellStyle name="メモ 3 6 12 7" xfId="3218"/>
    <cellStyle name="メモ 3 6 12 8" xfId="3219"/>
    <cellStyle name="メモ 3 6 12 9" xfId="3220"/>
    <cellStyle name="メモ 3 6 13" xfId="3221"/>
    <cellStyle name="メモ 3 6 13 10" xfId="3222"/>
    <cellStyle name="メモ 3 6 13 11" xfId="3223"/>
    <cellStyle name="メモ 3 6 13 2" xfId="3224"/>
    <cellStyle name="メモ 3 6 13 3" xfId="3225"/>
    <cellStyle name="メモ 3 6 13 4" xfId="3226"/>
    <cellStyle name="メモ 3 6 13 5" xfId="3227"/>
    <cellStyle name="メモ 3 6 13 6" xfId="3228"/>
    <cellStyle name="メモ 3 6 13 7" xfId="3229"/>
    <cellStyle name="メモ 3 6 13 8" xfId="3230"/>
    <cellStyle name="メモ 3 6 13 9" xfId="3231"/>
    <cellStyle name="メモ 3 6 14" xfId="3232"/>
    <cellStyle name="メモ 3 6 14 10" xfId="3233"/>
    <cellStyle name="メモ 3 6 14 11" xfId="3234"/>
    <cellStyle name="メモ 3 6 14 12" xfId="3235"/>
    <cellStyle name="メモ 3 6 14 13" xfId="3236"/>
    <cellStyle name="メモ 3 6 14 2" xfId="3237"/>
    <cellStyle name="メモ 3 6 14 3" xfId="3238"/>
    <cellStyle name="メモ 3 6 14 4" xfId="3239"/>
    <cellStyle name="メモ 3 6 14 5" xfId="3240"/>
    <cellStyle name="メモ 3 6 14 6" xfId="3241"/>
    <cellStyle name="メモ 3 6 14 7" xfId="3242"/>
    <cellStyle name="メモ 3 6 14 8" xfId="3243"/>
    <cellStyle name="メモ 3 6 14 9" xfId="3244"/>
    <cellStyle name="メモ 3 6 15" xfId="3245"/>
    <cellStyle name="メモ 3 6 15 10" xfId="3246"/>
    <cellStyle name="メモ 3 6 15 11" xfId="3247"/>
    <cellStyle name="メモ 3 6 15 12" xfId="3248"/>
    <cellStyle name="メモ 3 6 15 13" xfId="3249"/>
    <cellStyle name="メモ 3 6 15 2" xfId="3250"/>
    <cellStyle name="メモ 3 6 15 3" xfId="3251"/>
    <cellStyle name="メモ 3 6 15 4" xfId="3252"/>
    <cellStyle name="メモ 3 6 15 5" xfId="3253"/>
    <cellStyle name="メモ 3 6 15 6" xfId="3254"/>
    <cellStyle name="メモ 3 6 15 7" xfId="3255"/>
    <cellStyle name="メモ 3 6 15 8" xfId="3256"/>
    <cellStyle name="メモ 3 6 15 9" xfId="3257"/>
    <cellStyle name="メモ 3 6 16" xfId="3258"/>
    <cellStyle name="メモ 3 6 16 10" xfId="3259"/>
    <cellStyle name="メモ 3 6 16 11" xfId="3260"/>
    <cellStyle name="メモ 3 6 16 12" xfId="3261"/>
    <cellStyle name="メモ 3 6 16 13" xfId="3262"/>
    <cellStyle name="メモ 3 6 16 2" xfId="3263"/>
    <cellStyle name="メモ 3 6 16 3" xfId="3264"/>
    <cellStyle name="メモ 3 6 16 4" xfId="3265"/>
    <cellStyle name="メモ 3 6 16 5" xfId="3266"/>
    <cellStyle name="メモ 3 6 16 6" xfId="3267"/>
    <cellStyle name="メモ 3 6 16 7" xfId="3268"/>
    <cellStyle name="メモ 3 6 16 8" xfId="3269"/>
    <cellStyle name="メモ 3 6 16 9" xfId="3270"/>
    <cellStyle name="メモ 3 6 17" xfId="3271"/>
    <cellStyle name="メモ 3 6 17 10" xfId="3272"/>
    <cellStyle name="メモ 3 6 17 11" xfId="3273"/>
    <cellStyle name="メモ 3 6 17 12" xfId="3274"/>
    <cellStyle name="メモ 3 6 17 13" xfId="3275"/>
    <cellStyle name="メモ 3 6 17 2" xfId="3276"/>
    <cellStyle name="メモ 3 6 17 3" xfId="3277"/>
    <cellStyle name="メモ 3 6 17 4" xfId="3278"/>
    <cellStyle name="メモ 3 6 17 5" xfId="3279"/>
    <cellStyle name="メモ 3 6 17 6" xfId="3280"/>
    <cellStyle name="メモ 3 6 17 7" xfId="3281"/>
    <cellStyle name="メモ 3 6 17 8" xfId="3282"/>
    <cellStyle name="メモ 3 6 17 9" xfId="3283"/>
    <cellStyle name="メモ 3 6 18" xfId="3284"/>
    <cellStyle name="メモ 3 6 18 10" xfId="3285"/>
    <cellStyle name="メモ 3 6 18 11" xfId="3286"/>
    <cellStyle name="メモ 3 6 18 12" xfId="3287"/>
    <cellStyle name="メモ 3 6 18 13" xfId="3288"/>
    <cellStyle name="メモ 3 6 18 2" xfId="3289"/>
    <cellStyle name="メモ 3 6 18 3" xfId="3290"/>
    <cellStyle name="メモ 3 6 18 4" xfId="3291"/>
    <cellStyle name="メモ 3 6 18 5" xfId="3292"/>
    <cellStyle name="メモ 3 6 18 6" xfId="3293"/>
    <cellStyle name="メモ 3 6 18 7" xfId="3294"/>
    <cellStyle name="メモ 3 6 18 8" xfId="3295"/>
    <cellStyle name="メモ 3 6 18 9" xfId="3296"/>
    <cellStyle name="メモ 3 6 19" xfId="3297"/>
    <cellStyle name="メモ 3 6 19 10" xfId="3298"/>
    <cellStyle name="メモ 3 6 19 11" xfId="3299"/>
    <cellStyle name="メモ 3 6 19 12" xfId="3300"/>
    <cellStyle name="メモ 3 6 19 13" xfId="3301"/>
    <cellStyle name="メモ 3 6 19 2" xfId="3302"/>
    <cellStyle name="メモ 3 6 19 3" xfId="3303"/>
    <cellStyle name="メモ 3 6 19 4" xfId="3304"/>
    <cellStyle name="メモ 3 6 19 5" xfId="3305"/>
    <cellStyle name="メモ 3 6 19 6" xfId="3306"/>
    <cellStyle name="メモ 3 6 19 7" xfId="3307"/>
    <cellStyle name="メモ 3 6 19 8" xfId="3308"/>
    <cellStyle name="メモ 3 6 19 9" xfId="3309"/>
    <cellStyle name="メモ 3 6 2" xfId="3310"/>
    <cellStyle name="メモ 3 6 2 10" xfId="3311"/>
    <cellStyle name="メモ 3 6 2 2" xfId="3312"/>
    <cellStyle name="メモ 3 6 2 2 10" xfId="3313"/>
    <cellStyle name="メモ 3 6 2 2 11" xfId="3314"/>
    <cellStyle name="メモ 3 6 2 2 2" xfId="3315"/>
    <cellStyle name="メモ 3 6 2 2 3" xfId="3316"/>
    <cellStyle name="メモ 3 6 2 2 4" xfId="3317"/>
    <cellStyle name="メモ 3 6 2 2 5" xfId="3318"/>
    <cellStyle name="メモ 3 6 2 2 6" xfId="3319"/>
    <cellStyle name="メモ 3 6 2 2 7" xfId="3320"/>
    <cellStyle name="メモ 3 6 2 2 8" xfId="3321"/>
    <cellStyle name="メモ 3 6 2 2 9" xfId="3322"/>
    <cellStyle name="メモ 3 6 2 3" xfId="3323"/>
    <cellStyle name="メモ 3 6 2 3 10" xfId="3324"/>
    <cellStyle name="メモ 3 6 2 3 11" xfId="3325"/>
    <cellStyle name="メモ 3 6 2 3 2" xfId="3326"/>
    <cellStyle name="メモ 3 6 2 3 3" xfId="3327"/>
    <cellStyle name="メモ 3 6 2 3 4" xfId="3328"/>
    <cellStyle name="メモ 3 6 2 3 5" xfId="3329"/>
    <cellStyle name="メモ 3 6 2 3 6" xfId="3330"/>
    <cellStyle name="メモ 3 6 2 3 7" xfId="3331"/>
    <cellStyle name="メモ 3 6 2 3 8" xfId="3332"/>
    <cellStyle name="メモ 3 6 2 3 9" xfId="3333"/>
    <cellStyle name="メモ 3 6 2 4" xfId="3334"/>
    <cellStyle name="メモ 3 6 2 5" xfId="3335"/>
    <cellStyle name="メモ 3 6 2 6" xfId="3336"/>
    <cellStyle name="メモ 3 6 2 7" xfId="3337"/>
    <cellStyle name="メモ 3 6 2 8" xfId="3338"/>
    <cellStyle name="メモ 3 6 2 9" xfId="3339"/>
    <cellStyle name="メモ 3 6 20" xfId="3340"/>
    <cellStyle name="メモ 3 6 20 10" xfId="3341"/>
    <cellStyle name="メモ 3 6 20 11" xfId="3342"/>
    <cellStyle name="メモ 3 6 20 12" xfId="3343"/>
    <cellStyle name="メモ 3 6 20 13" xfId="3344"/>
    <cellStyle name="メモ 3 6 20 2" xfId="3345"/>
    <cellStyle name="メモ 3 6 20 3" xfId="3346"/>
    <cellStyle name="メモ 3 6 20 4" xfId="3347"/>
    <cellStyle name="メモ 3 6 20 5" xfId="3348"/>
    <cellStyle name="メモ 3 6 20 6" xfId="3349"/>
    <cellStyle name="メモ 3 6 20 7" xfId="3350"/>
    <cellStyle name="メモ 3 6 20 8" xfId="3351"/>
    <cellStyle name="メモ 3 6 20 9" xfId="3352"/>
    <cellStyle name="メモ 3 6 21" xfId="3353"/>
    <cellStyle name="メモ 3 6 21 10" xfId="3354"/>
    <cellStyle name="メモ 3 6 21 11" xfId="3355"/>
    <cellStyle name="メモ 3 6 21 12" xfId="3356"/>
    <cellStyle name="メモ 3 6 21 13" xfId="3357"/>
    <cellStyle name="メモ 3 6 21 2" xfId="3358"/>
    <cellStyle name="メモ 3 6 21 3" xfId="3359"/>
    <cellStyle name="メモ 3 6 21 4" xfId="3360"/>
    <cellStyle name="メモ 3 6 21 5" xfId="3361"/>
    <cellStyle name="メモ 3 6 21 6" xfId="3362"/>
    <cellStyle name="メモ 3 6 21 7" xfId="3363"/>
    <cellStyle name="メモ 3 6 21 8" xfId="3364"/>
    <cellStyle name="メモ 3 6 21 9" xfId="3365"/>
    <cellStyle name="メモ 3 6 22" xfId="3366"/>
    <cellStyle name="メモ 3 6 22 10" xfId="3367"/>
    <cellStyle name="メモ 3 6 22 11" xfId="3368"/>
    <cellStyle name="メモ 3 6 22 12" xfId="3369"/>
    <cellStyle name="メモ 3 6 22 13" xfId="3370"/>
    <cellStyle name="メモ 3 6 22 2" xfId="3371"/>
    <cellStyle name="メモ 3 6 22 3" xfId="3372"/>
    <cellStyle name="メモ 3 6 22 4" xfId="3373"/>
    <cellStyle name="メモ 3 6 22 5" xfId="3374"/>
    <cellStyle name="メモ 3 6 22 6" xfId="3375"/>
    <cellStyle name="メモ 3 6 22 7" xfId="3376"/>
    <cellStyle name="メモ 3 6 22 8" xfId="3377"/>
    <cellStyle name="メモ 3 6 22 9" xfId="3378"/>
    <cellStyle name="メモ 3 6 23" xfId="3379"/>
    <cellStyle name="メモ 3 6 24" xfId="3380"/>
    <cellStyle name="メモ 3 6 25" xfId="3381"/>
    <cellStyle name="メモ 3 6 26" xfId="3382"/>
    <cellStyle name="メモ 3 6 27" xfId="3383"/>
    <cellStyle name="メモ 3 6 28" xfId="3384"/>
    <cellStyle name="メモ 3 6 29" xfId="3385"/>
    <cellStyle name="メモ 3 6 3" xfId="3386"/>
    <cellStyle name="メモ 3 6 3 10" xfId="3387"/>
    <cellStyle name="メモ 3 6 3 11" xfId="3388"/>
    <cellStyle name="メモ 3 6 3 2" xfId="3389"/>
    <cellStyle name="メモ 3 6 3 3" xfId="3390"/>
    <cellStyle name="メモ 3 6 3 4" xfId="3391"/>
    <cellStyle name="メモ 3 6 3 5" xfId="3392"/>
    <cellStyle name="メモ 3 6 3 6" xfId="3393"/>
    <cellStyle name="メモ 3 6 3 7" xfId="3394"/>
    <cellStyle name="メモ 3 6 3 8" xfId="3395"/>
    <cellStyle name="メモ 3 6 3 9" xfId="3396"/>
    <cellStyle name="メモ 3 6 30" xfId="3397"/>
    <cellStyle name="メモ 3 6 31" xfId="3398"/>
    <cellStyle name="メモ 3 6 32" xfId="3399"/>
    <cellStyle name="メモ 3 6 33" xfId="3400"/>
    <cellStyle name="メモ 3 6 34" xfId="3401"/>
    <cellStyle name="メモ 3 6 35" xfId="3402"/>
    <cellStyle name="メモ 3 6 36" xfId="3403"/>
    <cellStyle name="メモ 3 6 37" xfId="3404"/>
    <cellStyle name="メモ 3 6 38" xfId="3405"/>
    <cellStyle name="メモ 3 6 39" xfId="3406"/>
    <cellStyle name="メモ 3 6 4" xfId="3407"/>
    <cellStyle name="メモ 3 6 4 10" xfId="3408"/>
    <cellStyle name="メモ 3 6 4 11" xfId="3409"/>
    <cellStyle name="メモ 3 6 4 2" xfId="3410"/>
    <cellStyle name="メモ 3 6 4 3" xfId="3411"/>
    <cellStyle name="メモ 3 6 4 4" xfId="3412"/>
    <cellStyle name="メモ 3 6 4 5" xfId="3413"/>
    <cellStyle name="メモ 3 6 4 6" xfId="3414"/>
    <cellStyle name="メモ 3 6 4 7" xfId="3415"/>
    <cellStyle name="メモ 3 6 4 8" xfId="3416"/>
    <cellStyle name="メモ 3 6 4 9" xfId="3417"/>
    <cellStyle name="メモ 3 6 40" xfId="3418"/>
    <cellStyle name="メモ 3 6 41" xfId="3419"/>
    <cellStyle name="メモ 3 6 42" xfId="3420"/>
    <cellStyle name="メモ 3 6 43" xfId="3421"/>
    <cellStyle name="メモ 3 6 44" xfId="3422"/>
    <cellStyle name="メモ 3 6 45" xfId="3423"/>
    <cellStyle name="メモ 3 6 46" xfId="3424"/>
    <cellStyle name="メモ 3 6 47" xfId="3425"/>
    <cellStyle name="メモ 3 6 48" xfId="3426"/>
    <cellStyle name="メモ 3 6 5" xfId="3427"/>
    <cellStyle name="メモ 3 6 5 10" xfId="3428"/>
    <cellStyle name="メモ 3 6 5 11" xfId="3429"/>
    <cellStyle name="メモ 3 6 5 2" xfId="3430"/>
    <cellStyle name="メモ 3 6 5 3" xfId="3431"/>
    <cellStyle name="メモ 3 6 5 4" xfId="3432"/>
    <cellStyle name="メモ 3 6 5 5" xfId="3433"/>
    <cellStyle name="メモ 3 6 5 6" xfId="3434"/>
    <cellStyle name="メモ 3 6 5 7" xfId="3435"/>
    <cellStyle name="メモ 3 6 5 8" xfId="3436"/>
    <cellStyle name="メモ 3 6 5 9" xfId="3437"/>
    <cellStyle name="メモ 3 6 6" xfId="3438"/>
    <cellStyle name="メモ 3 6 6 10" xfId="3439"/>
    <cellStyle name="メモ 3 6 6 11" xfId="3440"/>
    <cellStyle name="メモ 3 6 6 2" xfId="3441"/>
    <cellStyle name="メモ 3 6 6 3" xfId="3442"/>
    <cellStyle name="メモ 3 6 6 4" xfId="3443"/>
    <cellStyle name="メモ 3 6 6 5" xfId="3444"/>
    <cellStyle name="メモ 3 6 6 6" xfId="3445"/>
    <cellStyle name="メモ 3 6 6 7" xfId="3446"/>
    <cellStyle name="メモ 3 6 6 8" xfId="3447"/>
    <cellStyle name="メモ 3 6 6 9" xfId="3448"/>
    <cellStyle name="メモ 3 6 7" xfId="3449"/>
    <cellStyle name="メモ 3 6 7 10" xfId="3450"/>
    <cellStyle name="メモ 3 6 7 11" xfId="3451"/>
    <cellStyle name="メモ 3 6 7 2" xfId="3452"/>
    <cellStyle name="メモ 3 6 7 3" xfId="3453"/>
    <cellStyle name="メモ 3 6 7 4" xfId="3454"/>
    <cellStyle name="メモ 3 6 7 5" xfId="3455"/>
    <cellStyle name="メモ 3 6 7 6" xfId="3456"/>
    <cellStyle name="メモ 3 6 7 7" xfId="3457"/>
    <cellStyle name="メモ 3 6 7 8" xfId="3458"/>
    <cellStyle name="メモ 3 6 7 9" xfId="3459"/>
    <cellStyle name="メモ 3 6 8" xfId="3460"/>
    <cellStyle name="メモ 3 6 8 10" xfId="3461"/>
    <cellStyle name="メモ 3 6 8 11" xfId="3462"/>
    <cellStyle name="メモ 3 6 8 2" xfId="3463"/>
    <cellStyle name="メモ 3 6 8 3" xfId="3464"/>
    <cellStyle name="メモ 3 6 8 4" xfId="3465"/>
    <cellStyle name="メモ 3 6 8 5" xfId="3466"/>
    <cellStyle name="メモ 3 6 8 6" xfId="3467"/>
    <cellStyle name="メモ 3 6 8 7" xfId="3468"/>
    <cellStyle name="メモ 3 6 8 8" xfId="3469"/>
    <cellStyle name="メモ 3 6 8 9" xfId="3470"/>
    <cellStyle name="メモ 3 6 9" xfId="3471"/>
    <cellStyle name="メモ 3 6 9 10" xfId="3472"/>
    <cellStyle name="メモ 3 6 9 11" xfId="3473"/>
    <cellStyle name="メモ 3 6 9 2" xfId="3474"/>
    <cellStyle name="メモ 3 6 9 3" xfId="3475"/>
    <cellStyle name="メモ 3 6 9 4" xfId="3476"/>
    <cellStyle name="メモ 3 6 9 5" xfId="3477"/>
    <cellStyle name="メモ 3 6 9 6" xfId="3478"/>
    <cellStyle name="メモ 3 6 9 7" xfId="3479"/>
    <cellStyle name="メモ 3 6 9 8" xfId="3480"/>
    <cellStyle name="メモ 3 6 9 9" xfId="3481"/>
    <cellStyle name="メモ 3 60" xfId="3482"/>
    <cellStyle name="メモ 3 61" xfId="3483"/>
    <cellStyle name="メモ 3 62" xfId="3484"/>
    <cellStyle name="メモ 3 63" xfId="3485"/>
    <cellStyle name="メモ 3 64" xfId="3486"/>
    <cellStyle name="メモ 3 65" xfId="3487"/>
    <cellStyle name="メモ 3 66" xfId="3488"/>
    <cellStyle name="メモ 3 67" xfId="3489"/>
    <cellStyle name="メモ 3 68" xfId="3490"/>
    <cellStyle name="メモ 3 69" xfId="3491"/>
    <cellStyle name="メモ 3 7" xfId="3492"/>
    <cellStyle name="メモ 3 7 10" xfId="3493"/>
    <cellStyle name="メモ 3 7 10 10" xfId="3494"/>
    <cellStyle name="メモ 3 7 10 11" xfId="3495"/>
    <cellStyle name="メモ 3 7 10 12" xfId="3496"/>
    <cellStyle name="メモ 3 7 10 13" xfId="3497"/>
    <cellStyle name="メモ 3 7 10 2" xfId="3498"/>
    <cellStyle name="メモ 3 7 10 3" xfId="3499"/>
    <cellStyle name="メモ 3 7 10 4" xfId="3500"/>
    <cellStyle name="メモ 3 7 10 5" xfId="3501"/>
    <cellStyle name="メモ 3 7 10 6" xfId="3502"/>
    <cellStyle name="メモ 3 7 10 7" xfId="3503"/>
    <cellStyle name="メモ 3 7 10 8" xfId="3504"/>
    <cellStyle name="メモ 3 7 10 9" xfId="3505"/>
    <cellStyle name="メモ 3 7 11" xfId="3506"/>
    <cellStyle name="メモ 3 7 12" xfId="3507"/>
    <cellStyle name="メモ 3 7 13" xfId="3508"/>
    <cellStyle name="メモ 3 7 14" xfId="3509"/>
    <cellStyle name="メモ 3 7 15" xfId="3510"/>
    <cellStyle name="メモ 3 7 16" xfId="3511"/>
    <cellStyle name="メモ 3 7 17" xfId="3512"/>
    <cellStyle name="メモ 3 7 18" xfId="3513"/>
    <cellStyle name="メモ 3 7 19" xfId="3514"/>
    <cellStyle name="メモ 3 7 2" xfId="3515"/>
    <cellStyle name="メモ 3 7 2 10" xfId="3516"/>
    <cellStyle name="メモ 3 7 2 2" xfId="3517"/>
    <cellStyle name="メモ 3 7 2 2 10" xfId="3518"/>
    <cellStyle name="メモ 3 7 2 2 11" xfId="3519"/>
    <cellStyle name="メモ 3 7 2 2 2" xfId="3520"/>
    <cellStyle name="メモ 3 7 2 2 3" xfId="3521"/>
    <cellStyle name="メモ 3 7 2 2 4" xfId="3522"/>
    <cellStyle name="メモ 3 7 2 2 5" xfId="3523"/>
    <cellStyle name="メモ 3 7 2 2 6" xfId="3524"/>
    <cellStyle name="メモ 3 7 2 2 7" xfId="3525"/>
    <cellStyle name="メモ 3 7 2 2 8" xfId="3526"/>
    <cellStyle name="メモ 3 7 2 2 9" xfId="3527"/>
    <cellStyle name="メモ 3 7 2 3" xfId="3528"/>
    <cellStyle name="メモ 3 7 2 3 10" xfId="3529"/>
    <cellStyle name="メモ 3 7 2 3 11" xfId="3530"/>
    <cellStyle name="メモ 3 7 2 3 2" xfId="3531"/>
    <cellStyle name="メモ 3 7 2 3 3" xfId="3532"/>
    <cellStyle name="メモ 3 7 2 3 4" xfId="3533"/>
    <cellStyle name="メモ 3 7 2 3 5" xfId="3534"/>
    <cellStyle name="メモ 3 7 2 3 6" xfId="3535"/>
    <cellStyle name="メモ 3 7 2 3 7" xfId="3536"/>
    <cellStyle name="メモ 3 7 2 3 8" xfId="3537"/>
    <cellStyle name="メモ 3 7 2 3 9" xfId="3538"/>
    <cellStyle name="メモ 3 7 2 4" xfId="3539"/>
    <cellStyle name="メモ 3 7 2 5" xfId="3540"/>
    <cellStyle name="メモ 3 7 2 6" xfId="3541"/>
    <cellStyle name="メモ 3 7 2 7" xfId="3542"/>
    <cellStyle name="メモ 3 7 2 8" xfId="3543"/>
    <cellStyle name="メモ 3 7 2 9" xfId="3544"/>
    <cellStyle name="メモ 3 7 20" xfId="3545"/>
    <cellStyle name="メモ 3 7 21" xfId="3546"/>
    <cellStyle name="メモ 3 7 22" xfId="3547"/>
    <cellStyle name="メモ 3 7 23" xfId="3548"/>
    <cellStyle name="メモ 3 7 24" xfId="3549"/>
    <cellStyle name="メモ 3 7 25" xfId="3550"/>
    <cellStyle name="メモ 3 7 26" xfId="3551"/>
    <cellStyle name="メモ 3 7 27" xfId="3552"/>
    <cellStyle name="メモ 3 7 28" xfId="3553"/>
    <cellStyle name="メモ 3 7 29" xfId="3554"/>
    <cellStyle name="メモ 3 7 3" xfId="3555"/>
    <cellStyle name="メモ 3 7 3 10" xfId="3556"/>
    <cellStyle name="メモ 3 7 3 11" xfId="3557"/>
    <cellStyle name="メモ 3 7 3 2" xfId="3558"/>
    <cellStyle name="メモ 3 7 3 3" xfId="3559"/>
    <cellStyle name="メモ 3 7 3 4" xfId="3560"/>
    <cellStyle name="メモ 3 7 3 5" xfId="3561"/>
    <cellStyle name="メモ 3 7 3 6" xfId="3562"/>
    <cellStyle name="メモ 3 7 3 7" xfId="3563"/>
    <cellStyle name="メモ 3 7 3 8" xfId="3564"/>
    <cellStyle name="メモ 3 7 3 9" xfId="3565"/>
    <cellStyle name="メモ 3 7 30" xfId="3566"/>
    <cellStyle name="メモ 3 7 31" xfId="3567"/>
    <cellStyle name="メモ 3 7 32" xfId="3568"/>
    <cellStyle name="メモ 3 7 33" xfId="3569"/>
    <cellStyle name="メモ 3 7 34" xfId="3570"/>
    <cellStyle name="メモ 3 7 35" xfId="3571"/>
    <cellStyle name="メモ 3 7 36" xfId="3572"/>
    <cellStyle name="メモ 3 7 37" xfId="3573"/>
    <cellStyle name="メモ 3 7 4" xfId="3574"/>
    <cellStyle name="メモ 3 7 4 10" xfId="3575"/>
    <cellStyle name="メモ 3 7 4 11" xfId="3576"/>
    <cellStyle name="メモ 3 7 4 2" xfId="3577"/>
    <cellStyle name="メモ 3 7 4 3" xfId="3578"/>
    <cellStyle name="メモ 3 7 4 4" xfId="3579"/>
    <cellStyle name="メモ 3 7 4 5" xfId="3580"/>
    <cellStyle name="メモ 3 7 4 6" xfId="3581"/>
    <cellStyle name="メモ 3 7 4 7" xfId="3582"/>
    <cellStyle name="メモ 3 7 4 8" xfId="3583"/>
    <cellStyle name="メモ 3 7 4 9" xfId="3584"/>
    <cellStyle name="メモ 3 7 5" xfId="3585"/>
    <cellStyle name="メモ 3 7 5 10" xfId="3586"/>
    <cellStyle name="メモ 3 7 5 11" xfId="3587"/>
    <cellStyle name="メモ 3 7 5 2" xfId="3588"/>
    <cellStyle name="メモ 3 7 5 3" xfId="3589"/>
    <cellStyle name="メモ 3 7 5 4" xfId="3590"/>
    <cellStyle name="メモ 3 7 5 5" xfId="3591"/>
    <cellStyle name="メモ 3 7 5 6" xfId="3592"/>
    <cellStyle name="メモ 3 7 5 7" xfId="3593"/>
    <cellStyle name="メモ 3 7 5 8" xfId="3594"/>
    <cellStyle name="メモ 3 7 5 9" xfId="3595"/>
    <cellStyle name="メモ 3 7 6" xfId="3596"/>
    <cellStyle name="メモ 3 7 6 10" xfId="3597"/>
    <cellStyle name="メモ 3 7 6 11" xfId="3598"/>
    <cellStyle name="メモ 3 7 6 2" xfId="3599"/>
    <cellStyle name="メモ 3 7 6 3" xfId="3600"/>
    <cellStyle name="メモ 3 7 6 4" xfId="3601"/>
    <cellStyle name="メモ 3 7 6 5" xfId="3602"/>
    <cellStyle name="メモ 3 7 6 6" xfId="3603"/>
    <cellStyle name="メモ 3 7 6 7" xfId="3604"/>
    <cellStyle name="メモ 3 7 6 8" xfId="3605"/>
    <cellStyle name="メモ 3 7 6 9" xfId="3606"/>
    <cellStyle name="メモ 3 7 7" xfId="3607"/>
    <cellStyle name="メモ 3 7 7 10" xfId="3608"/>
    <cellStyle name="メモ 3 7 7 11" xfId="3609"/>
    <cellStyle name="メモ 3 7 7 2" xfId="3610"/>
    <cellStyle name="メモ 3 7 7 3" xfId="3611"/>
    <cellStyle name="メモ 3 7 7 4" xfId="3612"/>
    <cellStyle name="メモ 3 7 7 5" xfId="3613"/>
    <cellStyle name="メモ 3 7 7 6" xfId="3614"/>
    <cellStyle name="メモ 3 7 7 7" xfId="3615"/>
    <cellStyle name="メモ 3 7 7 8" xfId="3616"/>
    <cellStyle name="メモ 3 7 7 9" xfId="3617"/>
    <cellStyle name="メモ 3 7 8" xfId="3618"/>
    <cellStyle name="メモ 3 7 8 10" xfId="3619"/>
    <cellStyle name="メモ 3 7 8 11" xfId="3620"/>
    <cellStyle name="メモ 3 7 8 2" xfId="3621"/>
    <cellStyle name="メモ 3 7 8 3" xfId="3622"/>
    <cellStyle name="メモ 3 7 8 4" xfId="3623"/>
    <cellStyle name="メモ 3 7 8 5" xfId="3624"/>
    <cellStyle name="メモ 3 7 8 6" xfId="3625"/>
    <cellStyle name="メモ 3 7 8 7" xfId="3626"/>
    <cellStyle name="メモ 3 7 8 8" xfId="3627"/>
    <cellStyle name="メモ 3 7 8 9" xfId="3628"/>
    <cellStyle name="メモ 3 7 9" xfId="3629"/>
    <cellStyle name="メモ 3 7 9 10" xfId="3630"/>
    <cellStyle name="メモ 3 7 9 11" xfId="3631"/>
    <cellStyle name="メモ 3 7 9 2" xfId="3632"/>
    <cellStyle name="メモ 3 7 9 3" xfId="3633"/>
    <cellStyle name="メモ 3 7 9 4" xfId="3634"/>
    <cellStyle name="メモ 3 7 9 5" xfId="3635"/>
    <cellStyle name="メモ 3 7 9 6" xfId="3636"/>
    <cellStyle name="メモ 3 7 9 7" xfId="3637"/>
    <cellStyle name="メモ 3 7 9 8" xfId="3638"/>
    <cellStyle name="メモ 3 7 9 9" xfId="3639"/>
    <cellStyle name="メモ 3 70" xfId="3640"/>
    <cellStyle name="メモ 3 71" xfId="3641"/>
    <cellStyle name="メモ 3 72" xfId="3642"/>
    <cellStyle name="メモ 3 73" xfId="3643"/>
    <cellStyle name="メモ 3 74" xfId="3644"/>
    <cellStyle name="メモ 3 75" xfId="3645"/>
    <cellStyle name="メモ 3 76" xfId="3646"/>
    <cellStyle name="メモ 3 77" xfId="3647"/>
    <cellStyle name="メモ 3 78" xfId="3648"/>
    <cellStyle name="メモ 3 79" xfId="3649"/>
    <cellStyle name="メモ 3 8" xfId="3650"/>
    <cellStyle name="メモ 3 8 10" xfId="3651"/>
    <cellStyle name="メモ 3 8 11" xfId="3652"/>
    <cellStyle name="メモ 3 8 2" xfId="3653"/>
    <cellStyle name="メモ 3 8 2 10" xfId="3654"/>
    <cellStyle name="メモ 3 8 2 2" xfId="3655"/>
    <cellStyle name="メモ 3 8 2 2 10" xfId="3656"/>
    <cellStyle name="メモ 3 8 2 2 11" xfId="3657"/>
    <cellStyle name="メモ 3 8 2 2 2" xfId="3658"/>
    <cellStyle name="メモ 3 8 2 2 3" xfId="3659"/>
    <cellStyle name="メモ 3 8 2 2 4" xfId="3660"/>
    <cellStyle name="メモ 3 8 2 2 5" xfId="3661"/>
    <cellStyle name="メモ 3 8 2 2 6" xfId="3662"/>
    <cellStyle name="メモ 3 8 2 2 7" xfId="3663"/>
    <cellStyle name="メモ 3 8 2 2 8" xfId="3664"/>
    <cellStyle name="メモ 3 8 2 2 9" xfId="3665"/>
    <cellStyle name="メモ 3 8 2 3" xfId="3666"/>
    <cellStyle name="メモ 3 8 2 3 10" xfId="3667"/>
    <cellStyle name="メモ 3 8 2 3 11" xfId="3668"/>
    <cellStyle name="メモ 3 8 2 3 2" xfId="3669"/>
    <cellStyle name="メモ 3 8 2 3 3" xfId="3670"/>
    <cellStyle name="メモ 3 8 2 3 4" xfId="3671"/>
    <cellStyle name="メモ 3 8 2 3 5" xfId="3672"/>
    <cellStyle name="メモ 3 8 2 3 6" xfId="3673"/>
    <cellStyle name="メモ 3 8 2 3 7" xfId="3674"/>
    <cellStyle name="メモ 3 8 2 3 8" xfId="3675"/>
    <cellStyle name="メモ 3 8 2 3 9" xfId="3676"/>
    <cellStyle name="メモ 3 8 2 4" xfId="3677"/>
    <cellStyle name="メモ 3 8 2 5" xfId="3678"/>
    <cellStyle name="メモ 3 8 2 6" xfId="3679"/>
    <cellStyle name="メモ 3 8 2 7" xfId="3680"/>
    <cellStyle name="メモ 3 8 2 8" xfId="3681"/>
    <cellStyle name="メモ 3 8 2 9" xfId="3682"/>
    <cellStyle name="メモ 3 8 3" xfId="3683"/>
    <cellStyle name="メモ 3 8 3 10" xfId="3684"/>
    <cellStyle name="メモ 3 8 3 11" xfId="3685"/>
    <cellStyle name="メモ 3 8 3 2" xfId="3686"/>
    <cellStyle name="メモ 3 8 3 3" xfId="3687"/>
    <cellStyle name="メモ 3 8 3 4" xfId="3688"/>
    <cellStyle name="メモ 3 8 3 5" xfId="3689"/>
    <cellStyle name="メモ 3 8 3 6" xfId="3690"/>
    <cellStyle name="メモ 3 8 3 7" xfId="3691"/>
    <cellStyle name="メモ 3 8 3 8" xfId="3692"/>
    <cellStyle name="メモ 3 8 3 9" xfId="3693"/>
    <cellStyle name="メモ 3 8 4" xfId="3694"/>
    <cellStyle name="メモ 3 8 4 10" xfId="3695"/>
    <cellStyle name="メモ 3 8 4 11" xfId="3696"/>
    <cellStyle name="メモ 3 8 4 2" xfId="3697"/>
    <cellStyle name="メモ 3 8 4 3" xfId="3698"/>
    <cellStyle name="メモ 3 8 4 4" xfId="3699"/>
    <cellStyle name="メモ 3 8 4 5" xfId="3700"/>
    <cellStyle name="メモ 3 8 4 6" xfId="3701"/>
    <cellStyle name="メモ 3 8 4 7" xfId="3702"/>
    <cellStyle name="メモ 3 8 4 8" xfId="3703"/>
    <cellStyle name="メモ 3 8 4 9" xfId="3704"/>
    <cellStyle name="メモ 3 8 5" xfId="3705"/>
    <cellStyle name="メモ 3 8 5 10" xfId="3706"/>
    <cellStyle name="メモ 3 8 5 11" xfId="3707"/>
    <cellStyle name="メモ 3 8 5 2" xfId="3708"/>
    <cellStyle name="メモ 3 8 5 3" xfId="3709"/>
    <cellStyle name="メモ 3 8 5 4" xfId="3710"/>
    <cellStyle name="メモ 3 8 5 5" xfId="3711"/>
    <cellStyle name="メモ 3 8 5 6" xfId="3712"/>
    <cellStyle name="メモ 3 8 5 7" xfId="3713"/>
    <cellStyle name="メモ 3 8 5 8" xfId="3714"/>
    <cellStyle name="メモ 3 8 5 9" xfId="3715"/>
    <cellStyle name="メモ 3 8 6" xfId="3716"/>
    <cellStyle name="メモ 3 8 6 10" xfId="3717"/>
    <cellStyle name="メモ 3 8 6 11" xfId="3718"/>
    <cellStyle name="メモ 3 8 6 2" xfId="3719"/>
    <cellStyle name="メモ 3 8 6 3" xfId="3720"/>
    <cellStyle name="メモ 3 8 6 4" xfId="3721"/>
    <cellStyle name="メモ 3 8 6 5" xfId="3722"/>
    <cellStyle name="メモ 3 8 6 6" xfId="3723"/>
    <cellStyle name="メモ 3 8 6 7" xfId="3724"/>
    <cellStyle name="メモ 3 8 6 8" xfId="3725"/>
    <cellStyle name="メモ 3 8 6 9" xfId="3726"/>
    <cellStyle name="メモ 3 8 7" xfId="3727"/>
    <cellStyle name="メモ 3 8 7 10" xfId="3728"/>
    <cellStyle name="メモ 3 8 7 11" xfId="3729"/>
    <cellStyle name="メモ 3 8 7 12" xfId="3730"/>
    <cellStyle name="メモ 3 8 7 13" xfId="3731"/>
    <cellStyle name="メモ 3 8 7 2" xfId="3732"/>
    <cellStyle name="メモ 3 8 7 3" xfId="3733"/>
    <cellStyle name="メモ 3 8 7 4" xfId="3734"/>
    <cellStyle name="メモ 3 8 7 5" xfId="3735"/>
    <cellStyle name="メモ 3 8 7 6" xfId="3736"/>
    <cellStyle name="メモ 3 8 7 7" xfId="3737"/>
    <cellStyle name="メモ 3 8 7 8" xfId="3738"/>
    <cellStyle name="メモ 3 8 7 9" xfId="3739"/>
    <cellStyle name="メモ 3 8 8" xfId="3740"/>
    <cellStyle name="メモ 3 8 9" xfId="3741"/>
    <cellStyle name="メモ 3 80" xfId="3742"/>
    <cellStyle name="メモ 3 81" xfId="3743"/>
    <cellStyle name="メモ 3 82" xfId="3744"/>
    <cellStyle name="メモ 3 83" xfId="3745"/>
    <cellStyle name="メモ 3 84" xfId="3746"/>
    <cellStyle name="メモ 3 85" xfId="3747"/>
    <cellStyle name="メモ 3 9" xfId="3748"/>
    <cellStyle name="メモ 3 9 10" xfId="3749"/>
    <cellStyle name="メモ 3 9 2" xfId="3750"/>
    <cellStyle name="メモ 3 9 2 10" xfId="3751"/>
    <cellStyle name="メモ 3 9 2 11" xfId="3752"/>
    <cellStyle name="メモ 3 9 2 2" xfId="3753"/>
    <cellStyle name="メモ 3 9 2 3" xfId="3754"/>
    <cellStyle name="メモ 3 9 2 4" xfId="3755"/>
    <cellStyle name="メモ 3 9 2 5" xfId="3756"/>
    <cellStyle name="メモ 3 9 2 6" xfId="3757"/>
    <cellStyle name="メモ 3 9 2 7" xfId="3758"/>
    <cellStyle name="メモ 3 9 2 8" xfId="3759"/>
    <cellStyle name="メモ 3 9 2 9" xfId="3760"/>
    <cellStyle name="メモ 3 9 3" xfId="3761"/>
    <cellStyle name="メモ 3 9 3 10" xfId="3762"/>
    <cellStyle name="メモ 3 9 3 11" xfId="3763"/>
    <cellStyle name="メモ 3 9 3 2" xfId="3764"/>
    <cellStyle name="メモ 3 9 3 3" xfId="3765"/>
    <cellStyle name="メモ 3 9 3 4" xfId="3766"/>
    <cellStyle name="メモ 3 9 3 5" xfId="3767"/>
    <cellStyle name="メモ 3 9 3 6" xfId="3768"/>
    <cellStyle name="メモ 3 9 3 7" xfId="3769"/>
    <cellStyle name="メモ 3 9 3 8" xfId="3770"/>
    <cellStyle name="メモ 3 9 3 9" xfId="3771"/>
    <cellStyle name="メモ 3 9 4" xfId="3772"/>
    <cellStyle name="メモ 3 9 4 10" xfId="3773"/>
    <cellStyle name="メモ 3 9 4 11" xfId="3774"/>
    <cellStyle name="メモ 3 9 4 2" xfId="3775"/>
    <cellStyle name="メモ 3 9 4 3" xfId="3776"/>
    <cellStyle name="メモ 3 9 4 4" xfId="3777"/>
    <cellStyle name="メモ 3 9 4 5" xfId="3778"/>
    <cellStyle name="メモ 3 9 4 6" xfId="3779"/>
    <cellStyle name="メモ 3 9 4 7" xfId="3780"/>
    <cellStyle name="メモ 3 9 4 8" xfId="3781"/>
    <cellStyle name="メモ 3 9 4 9" xfId="3782"/>
    <cellStyle name="メモ 3 9 5" xfId="3783"/>
    <cellStyle name="メモ 3 9 5 10" xfId="3784"/>
    <cellStyle name="メモ 3 9 5 11" xfId="3785"/>
    <cellStyle name="メモ 3 9 5 2" xfId="3786"/>
    <cellStyle name="メモ 3 9 5 3" xfId="3787"/>
    <cellStyle name="メモ 3 9 5 4" xfId="3788"/>
    <cellStyle name="メモ 3 9 5 5" xfId="3789"/>
    <cellStyle name="メモ 3 9 5 6" xfId="3790"/>
    <cellStyle name="メモ 3 9 5 7" xfId="3791"/>
    <cellStyle name="メモ 3 9 5 8" xfId="3792"/>
    <cellStyle name="メモ 3 9 5 9" xfId="3793"/>
    <cellStyle name="メモ 3 9 6" xfId="3794"/>
    <cellStyle name="メモ 3 9 6 10" xfId="3795"/>
    <cellStyle name="メモ 3 9 6 11" xfId="3796"/>
    <cellStyle name="メモ 3 9 6 12" xfId="3797"/>
    <cellStyle name="メモ 3 9 6 13" xfId="3798"/>
    <cellStyle name="メモ 3 9 6 2" xfId="3799"/>
    <cellStyle name="メモ 3 9 6 3" xfId="3800"/>
    <cellStyle name="メモ 3 9 6 4" xfId="3801"/>
    <cellStyle name="メモ 3 9 6 5" xfId="3802"/>
    <cellStyle name="メモ 3 9 6 6" xfId="3803"/>
    <cellStyle name="メモ 3 9 6 7" xfId="3804"/>
    <cellStyle name="メモ 3 9 6 8" xfId="3805"/>
    <cellStyle name="メモ 3 9 6 9" xfId="3806"/>
    <cellStyle name="メモ 3 9 7" xfId="3807"/>
    <cellStyle name="メモ 3 9 8" xfId="3808"/>
    <cellStyle name="メモ 3 9 9" xfId="3809"/>
    <cellStyle name="メモ 4" xfId="3810"/>
    <cellStyle name="メモ 4 10" xfId="3811"/>
    <cellStyle name="メモ 4 10 10" xfId="3812"/>
    <cellStyle name="メモ 4 10 2" xfId="3813"/>
    <cellStyle name="メモ 4 10 2 10" xfId="3814"/>
    <cellStyle name="メモ 4 10 2 11" xfId="3815"/>
    <cellStyle name="メモ 4 10 2 2" xfId="3816"/>
    <cellStyle name="メモ 4 10 2 3" xfId="3817"/>
    <cellStyle name="メモ 4 10 2 4" xfId="3818"/>
    <cellStyle name="メモ 4 10 2 5" xfId="3819"/>
    <cellStyle name="メモ 4 10 2 6" xfId="3820"/>
    <cellStyle name="メモ 4 10 2 7" xfId="3821"/>
    <cellStyle name="メモ 4 10 2 8" xfId="3822"/>
    <cellStyle name="メモ 4 10 2 9" xfId="3823"/>
    <cellStyle name="メモ 4 10 3" xfId="3824"/>
    <cellStyle name="メモ 4 10 3 10" xfId="3825"/>
    <cellStyle name="メモ 4 10 3 11" xfId="3826"/>
    <cellStyle name="メモ 4 10 3 2" xfId="3827"/>
    <cellStyle name="メモ 4 10 3 3" xfId="3828"/>
    <cellStyle name="メモ 4 10 3 4" xfId="3829"/>
    <cellStyle name="メモ 4 10 3 5" xfId="3830"/>
    <cellStyle name="メモ 4 10 3 6" xfId="3831"/>
    <cellStyle name="メモ 4 10 3 7" xfId="3832"/>
    <cellStyle name="メモ 4 10 3 8" xfId="3833"/>
    <cellStyle name="メモ 4 10 3 9" xfId="3834"/>
    <cellStyle name="メモ 4 10 4" xfId="3835"/>
    <cellStyle name="メモ 4 10 4 10" xfId="3836"/>
    <cellStyle name="メモ 4 10 4 11" xfId="3837"/>
    <cellStyle name="メモ 4 10 4 2" xfId="3838"/>
    <cellStyle name="メモ 4 10 4 3" xfId="3839"/>
    <cellStyle name="メモ 4 10 4 4" xfId="3840"/>
    <cellStyle name="メモ 4 10 4 5" xfId="3841"/>
    <cellStyle name="メモ 4 10 4 6" xfId="3842"/>
    <cellStyle name="メモ 4 10 4 7" xfId="3843"/>
    <cellStyle name="メモ 4 10 4 8" xfId="3844"/>
    <cellStyle name="メモ 4 10 4 9" xfId="3845"/>
    <cellStyle name="メモ 4 10 5" xfId="3846"/>
    <cellStyle name="メモ 4 10 5 10" xfId="3847"/>
    <cellStyle name="メモ 4 10 5 11" xfId="3848"/>
    <cellStyle name="メモ 4 10 5 2" xfId="3849"/>
    <cellStyle name="メモ 4 10 5 3" xfId="3850"/>
    <cellStyle name="メモ 4 10 5 4" xfId="3851"/>
    <cellStyle name="メモ 4 10 5 5" xfId="3852"/>
    <cellStyle name="メモ 4 10 5 6" xfId="3853"/>
    <cellStyle name="メモ 4 10 5 7" xfId="3854"/>
    <cellStyle name="メモ 4 10 5 8" xfId="3855"/>
    <cellStyle name="メモ 4 10 5 9" xfId="3856"/>
    <cellStyle name="メモ 4 10 6" xfId="3857"/>
    <cellStyle name="メモ 4 10 6 10" xfId="3858"/>
    <cellStyle name="メモ 4 10 6 11" xfId="3859"/>
    <cellStyle name="メモ 4 10 6 12" xfId="3860"/>
    <cellStyle name="メモ 4 10 6 13" xfId="3861"/>
    <cellStyle name="メモ 4 10 6 2" xfId="3862"/>
    <cellStyle name="メモ 4 10 6 3" xfId="3863"/>
    <cellStyle name="メモ 4 10 6 4" xfId="3864"/>
    <cellStyle name="メモ 4 10 6 5" xfId="3865"/>
    <cellStyle name="メモ 4 10 6 6" xfId="3866"/>
    <cellStyle name="メモ 4 10 6 7" xfId="3867"/>
    <cellStyle name="メモ 4 10 6 8" xfId="3868"/>
    <cellStyle name="メモ 4 10 6 9" xfId="3869"/>
    <cellStyle name="メモ 4 10 7" xfId="3870"/>
    <cellStyle name="メモ 4 10 8" xfId="3871"/>
    <cellStyle name="メモ 4 10 9" xfId="3872"/>
    <cellStyle name="メモ 4 11" xfId="3873"/>
    <cellStyle name="メモ 4 11 10" xfId="3874"/>
    <cellStyle name="メモ 4 11 11" xfId="3875"/>
    <cellStyle name="メモ 4 11 12" xfId="3876"/>
    <cellStyle name="メモ 4 11 2" xfId="3877"/>
    <cellStyle name="メモ 4 11 2 10" xfId="3878"/>
    <cellStyle name="メモ 4 11 2 11" xfId="3879"/>
    <cellStyle name="メモ 4 11 2 2" xfId="3880"/>
    <cellStyle name="メモ 4 11 2 3" xfId="3881"/>
    <cellStyle name="メモ 4 11 2 4" xfId="3882"/>
    <cellStyle name="メモ 4 11 2 5" xfId="3883"/>
    <cellStyle name="メモ 4 11 2 6" xfId="3884"/>
    <cellStyle name="メモ 4 11 2 7" xfId="3885"/>
    <cellStyle name="メモ 4 11 2 8" xfId="3886"/>
    <cellStyle name="メモ 4 11 2 9" xfId="3887"/>
    <cellStyle name="メモ 4 11 3" xfId="3888"/>
    <cellStyle name="メモ 4 11 3 10" xfId="3889"/>
    <cellStyle name="メモ 4 11 3 11" xfId="3890"/>
    <cellStyle name="メモ 4 11 3 2" xfId="3891"/>
    <cellStyle name="メモ 4 11 3 3" xfId="3892"/>
    <cellStyle name="メモ 4 11 3 4" xfId="3893"/>
    <cellStyle name="メモ 4 11 3 5" xfId="3894"/>
    <cellStyle name="メモ 4 11 3 6" xfId="3895"/>
    <cellStyle name="メモ 4 11 3 7" xfId="3896"/>
    <cellStyle name="メモ 4 11 3 8" xfId="3897"/>
    <cellStyle name="メモ 4 11 3 9" xfId="3898"/>
    <cellStyle name="メモ 4 11 4" xfId="3899"/>
    <cellStyle name="メモ 4 11 4 10" xfId="3900"/>
    <cellStyle name="メモ 4 11 4 11" xfId="3901"/>
    <cellStyle name="メモ 4 11 4 12" xfId="3902"/>
    <cellStyle name="メモ 4 11 4 13" xfId="3903"/>
    <cellStyle name="メモ 4 11 4 2" xfId="3904"/>
    <cellStyle name="メモ 4 11 4 3" xfId="3905"/>
    <cellStyle name="メモ 4 11 4 4" xfId="3906"/>
    <cellStyle name="メモ 4 11 4 5" xfId="3907"/>
    <cellStyle name="メモ 4 11 4 6" xfId="3908"/>
    <cellStyle name="メモ 4 11 4 7" xfId="3909"/>
    <cellStyle name="メモ 4 11 4 8" xfId="3910"/>
    <cellStyle name="メモ 4 11 4 9" xfId="3911"/>
    <cellStyle name="メモ 4 11 5" xfId="3912"/>
    <cellStyle name="メモ 4 11 6" xfId="3913"/>
    <cellStyle name="メモ 4 11 7" xfId="3914"/>
    <cellStyle name="メモ 4 11 8" xfId="3915"/>
    <cellStyle name="メモ 4 11 9" xfId="3916"/>
    <cellStyle name="メモ 4 12" xfId="3917"/>
    <cellStyle name="メモ 4 12 10" xfId="3918"/>
    <cellStyle name="メモ 4 12 11" xfId="3919"/>
    <cellStyle name="メモ 4 12 12" xfId="3920"/>
    <cellStyle name="メモ 4 12 2" xfId="3921"/>
    <cellStyle name="メモ 4 12 2 10" xfId="3922"/>
    <cellStyle name="メモ 4 12 2 11" xfId="3923"/>
    <cellStyle name="メモ 4 12 2 2" xfId="3924"/>
    <cellStyle name="メモ 4 12 2 3" xfId="3925"/>
    <cellStyle name="メモ 4 12 2 4" xfId="3926"/>
    <cellStyle name="メモ 4 12 2 5" xfId="3927"/>
    <cellStyle name="メモ 4 12 2 6" xfId="3928"/>
    <cellStyle name="メモ 4 12 2 7" xfId="3929"/>
    <cellStyle name="メモ 4 12 2 8" xfId="3930"/>
    <cellStyle name="メモ 4 12 2 9" xfId="3931"/>
    <cellStyle name="メモ 4 12 3" xfId="3932"/>
    <cellStyle name="メモ 4 12 3 10" xfId="3933"/>
    <cellStyle name="メモ 4 12 3 11" xfId="3934"/>
    <cellStyle name="メモ 4 12 3 2" xfId="3935"/>
    <cellStyle name="メモ 4 12 3 3" xfId="3936"/>
    <cellStyle name="メモ 4 12 3 4" xfId="3937"/>
    <cellStyle name="メモ 4 12 3 5" xfId="3938"/>
    <cellStyle name="メモ 4 12 3 6" xfId="3939"/>
    <cellStyle name="メモ 4 12 3 7" xfId="3940"/>
    <cellStyle name="メモ 4 12 3 8" xfId="3941"/>
    <cellStyle name="メモ 4 12 3 9" xfId="3942"/>
    <cellStyle name="メモ 4 12 4" xfId="3943"/>
    <cellStyle name="メモ 4 12 4 10" xfId="3944"/>
    <cellStyle name="メモ 4 12 4 11" xfId="3945"/>
    <cellStyle name="メモ 4 12 4 12" xfId="3946"/>
    <cellStyle name="メモ 4 12 4 13" xfId="3947"/>
    <cellStyle name="メモ 4 12 4 2" xfId="3948"/>
    <cellStyle name="メモ 4 12 4 3" xfId="3949"/>
    <cellStyle name="メモ 4 12 4 4" xfId="3950"/>
    <cellStyle name="メモ 4 12 4 5" xfId="3951"/>
    <cellStyle name="メモ 4 12 4 6" xfId="3952"/>
    <cellStyle name="メモ 4 12 4 7" xfId="3953"/>
    <cellStyle name="メモ 4 12 4 8" xfId="3954"/>
    <cellStyle name="メモ 4 12 4 9" xfId="3955"/>
    <cellStyle name="メモ 4 12 5" xfId="3956"/>
    <cellStyle name="メモ 4 12 6" xfId="3957"/>
    <cellStyle name="メモ 4 12 7" xfId="3958"/>
    <cellStyle name="メモ 4 12 8" xfId="3959"/>
    <cellStyle name="メモ 4 12 9" xfId="3960"/>
    <cellStyle name="メモ 4 13" xfId="3961"/>
    <cellStyle name="メモ 4 13 10" xfId="3962"/>
    <cellStyle name="メモ 4 13 11" xfId="3963"/>
    <cellStyle name="メモ 4 13 12" xfId="3964"/>
    <cellStyle name="メモ 4 13 2" xfId="3965"/>
    <cellStyle name="メモ 4 13 2 10" xfId="3966"/>
    <cellStyle name="メモ 4 13 2 11" xfId="3967"/>
    <cellStyle name="メモ 4 13 2 2" xfId="3968"/>
    <cellStyle name="メモ 4 13 2 3" xfId="3969"/>
    <cellStyle name="メモ 4 13 2 4" xfId="3970"/>
    <cellStyle name="メモ 4 13 2 5" xfId="3971"/>
    <cellStyle name="メモ 4 13 2 6" xfId="3972"/>
    <cellStyle name="メモ 4 13 2 7" xfId="3973"/>
    <cellStyle name="メモ 4 13 2 8" xfId="3974"/>
    <cellStyle name="メモ 4 13 2 9" xfId="3975"/>
    <cellStyle name="メモ 4 13 3" xfId="3976"/>
    <cellStyle name="メモ 4 13 3 10" xfId="3977"/>
    <cellStyle name="メモ 4 13 3 11" xfId="3978"/>
    <cellStyle name="メモ 4 13 3 2" xfId="3979"/>
    <cellStyle name="メモ 4 13 3 3" xfId="3980"/>
    <cellStyle name="メモ 4 13 3 4" xfId="3981"/>
    <cellStyle name="メモ 4 13 3 5" xfId="3982"/>
    <cellStyle name="メモ 4 13 3 6" xfId="3983"/>
    <cellStyle name="メモ 4 13 3 7" xfId="3984"/>
    <cellStyle name="メモ 4 13 3 8" xfId="3985"/>
    <cellStyle name="メモ 4 13 3 9" xfId="3986"/>
    <cellStyle name="メモ 4 13 4" xfId="3987"/>
    <cellStyle name="メモ 4 13 4 10" xfId="3988"/>
    <cellStyle name="メモ 4 13 4 11" xfId="3989"/>
    <cellStyle name="メモ 4 13 4 12" xfId="3990"/>
    <cellStyle name="メモ 4 13 4 13" xfId="3991"/>
    <cellStyle name="メモ 4 13 4 2" xfId="3992"/>
    <cellStyle name="メモ 4 13 4 3" xfId="3993"/>
    <cellStyle name="メモ 4 13 4 4" xfId="3994"/>
    <cellStyle name="メモ 4 13 4 5" xfId="3995"/>
    <cellStyle name="メモ 4 13 4 6" xfId="3996"/>
    <cellStyle name="メモ 4 13 4 7" xfId="3997"/>
    <cellStyle name="メモ 4 13 4 8" xfId="3998"/>
    <cellStyle name="メモ 4 13 4 9" xfId="3999"/>
    <cellStyle name="メモ 4 13 5" xfId="4000"/>
    <cellStyle name="メモ 4 13 6" xfId="4001"/>
    <cellStyle name="メモ 4 13 7" xfId="4002"/>
    <cellStyle name="メモ 4 13 8" xfId="4003"/>
    <cellStyle name="メモ 4 13 9" xfId="4004"/>
    <cellStyle name="メモ 4 14" xfId="4005"/>
    <cellStyle name="メモ 4 14 10" xfId="4006"/>
    <cellStyle name="メモ 4 14 11" xfId="4007"/>
    <cellStyle name="メモ 4 14 12" xfId="4008"/>
    <cellStyle name="メモ 4 14 2" xfId="4009"/>
    <cellStyle name="メモ 4 14 2 10" xfId="4010"/>
    <cellStyle name="メモ 4 14 2 11" xfId="4011"/>
    <cellStyle name="メモ 4 14 2 2" xfId="4012"/>
    <cellStyle name="メモ 4 14 2 3" xfId="4013"/>
    <cellStyle name="メモ 4 14 2 4" xfId="4014"/>
    <cellStyle name="メモ 4 14 2 5" xfId="4015"/>
    <cellStyle name="メモ 4 14 2 6" xfId="4016"/>
    <cellStyle name="メモ 4 14 2 7" xfId="4017"/>
    <cellStyle name="メモ 4 14 2 8" xfId="4018"/>
    <cellStyle name="メモ 4 14 2 9" xfId="4019"/>
    <cellStyle name="メモ 4 14 3" xfId="4020"/>
    <cellStyle name="メモ 4 14 3 10" xfId="4021"/>
    <cellStyle name="メモ 4 14 3 11" xfId="4022"/>
    <cellStyle name="メモ 4 14 3 2" xfId="4023"/>
    <cellStyle name="メモ 4 14 3 3" xfId="4024"/>
    <cellStyle name="メモ 4 14 3 4" xfId="4025"/>
    <cellStyle name="メモ 4 14 3 5" xfId="4026"/>
    <cellStyle name="メモ 4 14 3 6" xfId="4027"/>
    <cellStyle name="メモ 4 14 3 7" xfId="4028"/>
    <cellStyle name="メモ 4 14 3 8" xfId="4029"/>
    <cellStyle name="メモ 4 14 3 9" xfId="4030"/>
    <cellStyle name="メモ 4 14 4" xfId="4031"/>
    <cellStyle name="メモ 4 14 4 10" xfId="4032"/>
    <cellStyle name="メモ 4 14 4 11" xfId="4033"/>
    <cellStyle name="メモ 4 14 4 12" xfId="4034"/>
    <cellStyle name="メモ 4 14 4 13" xfId="4035"/>
    <cellStyle name="メモ 4 14 4 2" xfId="4036"/>
    <cellStyle name="メモ 4 14 4 3" xfId="4037"/>
    <cellStyle name="メモ 4 14 4 4" xfId="4038"/>
    <cellStyle name="メモ 4 14 4 5" xfId="4039"/>
    <cellStyle name="メモ 4 14 4 6" xfId="4040"/>
    <cellStyle name="メモ 4 14 4 7" xfId="4041"/>
    <cellStyle name="メモ 4 14 4 8" xfId="4042"/>
    <cellStyle name="メモ 4 14 4 9" xfId="4043"/>
    <cellStyle name="メモ 4 14 5" xfId="4044"/>
    <cellStyle name="メモ 4 14 6" xfId="4045"/>
    <cellStyle name="メモ 4 14 7" xfId="4046"/>
    <cellStyle name="メモ 4 14 8" xfId="4047"/>
    <cellStyle name="メモ 4 14 9" xfId="4048"/>
    <cellStyle name="メモ 4 15" xfId="4049"/>
    <cellStyle name="メモ 4 15 10" xfId="4050"/>
    <cellStyle name="メモ 4 15 11" xfId="4051"/>
    <cellStyle name="メモ 4 15 12" xfId="4052"/>
    <cellStyle name="メモ 4 15 13" xfId="4053"/>
    <cellStyle name="メモ 4 15 2" xfId="4054"/>
    <cellStyle name="メモ 4 15 2 10" xfId="4055"/>
    <cellStyle name="メモ 4 15 2 11" xfId="4056"/>
    <cellStyle name="メモ 4 15 2 2" xfId="4057"/>
    <cellStyle name="メモ 4 15 2 3" xfId="4058"/>
    <cellStyle name="メモ 4 15 2 4" xfId="4059"/>
    <cellStyle name="メモ 4 15 2 5" xfId="4060"/>
    <cellStyle name="メモ 4 15 2 6" xfId="4061"/>
    <cellStyle name="メモ 4 15 2 7" xfId="4062"/>
    <cellStyle name="メモ 4 15 2 8" xfId="4063"/>
    <cellStyle name="メモ 4 15 2 9" xfId="4064"/>
    <cellStyle name="メモ 4 15 3" xfId="4065"/>
    <cellStyle name="メモ 4 15 3 10" xfId="4066"/>
    <cellStyle name="メモ 4 15 3 11" xfId="4067"/>
    <cellStyle name="メモ 4 15 3 2" xfId="4068"/>
    <cellStyle name="メモ 4 15 3 3" xfId="4069"/>
    <cellStyle name="メモ 4 15 3 4" xfId="4070"/>
    <cellStyle name="メモ 4 15 3 5" xfId="4071"/>
    <cellStyle name="メモ 4 15 3 6" xfId="4072"/>
    <cellStyle name="メモ 4 15 3 7" xfId="4073"/>
    <cellStyle name="メモ 4 15 3 8" xfId="4074"/>
    <cellStyle name="メモ 4 15 3 9" xfId="4075"/>
    <cellStyle name="メモ 4 15 4" xfId="4076"/>
    <cellStyle name="メモ 4 15 4 10" xfId="4077"/>
    <cellStyle name="メモ 4 15 4 11" xfId="4078"/>
    <cellStyle name="メモ 4 15 4 12" xfId="4079"/>
    <cellStyle name="メモ 4 15 4 13" xfId="4080"/>
    <cellStyle name="メモ 4 15 4 2" xfId="4081"/>
    <cellStyle name="メモ 4 15 4 3" xfId="4082"/>
    <cellStyle name="メモ 4 15 4 4" xfId="4083"/>
    <cellStyle name="メモ 4 15 4 5" xfId="4084"/>
    <cellStyle name="メモ 4 15 4 6" xfId="4085"/>
    <cellStyle name="メモ 4 15 4 7" xfId="4086"/>
    <cellStyle name="メモ 4 15 4 8" xfId="4087"/>
    <cellStyle name="メモ 4 15 4 9" xfId="4088"/>
    <cellStyle name="メモ 4 15 5" xfId="4089"/>
    <cellStyle name="メモ 4 15 6" xfId="4090"/>
    <cellStyle name="メモ 4 15 7" xfId="4091"/>
    <cellStyle name="メモ 4 15 8" xfId="4092"/>
    <cellStyle name="メモ 4 15 9" xfId="4093"/>
    <cellStyle name="メモ 4 16" xfId="4094"/>
    <cellStyle name="メモ 4 16 10" xfId="4095"/>
    <cellStyle name="メモ 4 16 11" xfId="4096"/>
    <cellStyle name="メモ 4 16 12" xfId="4097"/>
    <cellStyle name="メモ 4 16 13" xfId="4098"/>
    <cellStyle name="メモ 4 16 14" xfId="4099"/>
    <cellStyle name="メモ 4 16 2" xfId="4100"/>
    <cellStyle name="メモ 4 16 2 10" xfId="4101"/>
    <cellStyle name="メモ 4 16 2 11" xfId="4102"/>
    <cellStyle name="メモ 4 16 2 2" xfId="4103"/>
    <cellStyle name="メモ 4 16 2 3" xfId="4104"/>
    <cellStyle name="メモ 4 16 2 4" xfId="4105"/>
    <cellStyle name="メモ 4 16 2 5" xfId="4106"/>
    <cellStyle name="メモ 4 16 2 6" xfId="4107"/>
    <cellStyle name="メモ 4 16 2 7" xfId="4108"/>
    <cellStyle name="メモ 4 16 2 8" xfId="4109"/>
    <cellStyle name="メモ 4 16 2 9" xfId="4110"/>
    <cellStyle name="メモ 4 16 3" xfId="4111"/>
    <cellStyle name="メモ 4 16 3 10" xfId="4112"/>
    <cellStyle name="メモ 4 16 3 11" xfId="4113"/>
    <cellStyle name="メモ 4 16 3 2" xfId="4114"/>
    <cellStyle name="メモ 4 16 3 3" xfId="4115"/>
    <cellStyle name="メモ 4 16 3 4" xfId="4116"/>
    <cellStyle name="メモ 4 16 3 5" xfId="4117"/>
    <cellStyle name="メモ 4 16 3 6" xfId="4118"/>
    <cellStyle name="メモ 4 16 3 7" xfId="4119"/>
    <cellStyle name="メモ 4 16 3 8" xfId="4120"/>
    <cellStyle name="メモ 4 16 3 9" xfId="4121"/>
    <cellStyle name="メモ 4 16 4" xfId="4122"/>
    <cellStyle name="メモ 4 16 4 10" xfId="4123"/>
    <cellStyle name="メモ 4 16 4 11" xfId="4124"/>
    <cellStyle name="メモ 4 16 4 12" xfId="4125"/>
    <cellStyle name="メモ 4 16 4 13" xfId="4126"/>
    <cellStyle name="メモ 4 16 4 2" xfId="4127"/>
    <cellStyle name="メモ 4 16 4 3" xfId="4128"/>
    <cellStyle name="メモ 4 16 4 4" xfId="4129"/>
    <cellStyle name="メモ 4 16 4 5" xfId="4130"/>
    <cellStyle name="メモ 4 16 4 6" xfId="4131"/>
    <cellStyle name="メモ 4 16 4 7" xfId="4132"/>
    <cellStyle name="メモ 4 16 4 8" xfId="4133"/>
    <cellStyle name="メモ 4 16 4 9" xfId="4134"/>
    <cellStyle name="メモ 4 16 5" xfId="4135"/>
    <cellStyle name="メモ 4 16 6" xfId="4136"/>
    <cellStyle name="メモ 4 16 7" xfId="4137"/>
    <cellStyle name="メモ 4 16 8" xfId="4138"/>
    <cellStyle name="メモ 4 16 9" xfId="4139"/>
    <cellStyle name="メモ 4 17" xfId="4140"/>
    <cellStyle name="メモ 4 17 10" xfId="4141"/>
    <cellStyle name="メモ 4 17 11" xfId="4142"/>
    <cellStyle name="メモ 4 17 12" xfId="4143"/>
    <cellStyle name="メモ 4 17 13" xfId="4144"/>
    <cellStyle name="メモ 4 17 14" xfId="4145"/>
    <cellStyle name="メモ 4 17 2" xfId="4146"/>
    <cellStyle name="メモ 4 17 2 10" xfId="4147"/>
    <cellStyle name="メモ 4 17 2 11" xfId="4148"/>
    <cellStyle name="メモ 4 17 2 2" xfId="4149"/>
    <cellStyle name="メモ 4 17 2 3" xfId="4150"/>
    <cellStyle name="メモ 4 17 2 4" xfId="4151"/>
    <cellStyle name="メモ 4 17 2 5" xfId="4152"/>
    <cellStyle name="メモ 4 17 2 6" xfId="4153"/>
    <cellStyle name="メモ 4 17 2 7" xfId="4154"/>
    <cellStyle name="メモ 4 17 2 8" xfId="4155"/>
    <cellStyle name="メモ 4 17 2 9" xfId="4156"/>
    <cellStyle name="メモ 4 17 3" xfId="4157"/>
    <cellStyle name="メモ 4 17 3 10" xfId="4158"/>
    <cellStyle name="メモ 4 17 3 11" xfId="4159"/>
    <cellStyle name="メモ 4 17 3 2" xfId="4160"/>
    <cellStyle name="メモ 4 17 3 3" xfId="4161"/>
    <cellStyle name="メモ 4 17 3 4" xfId="4162"/>
    <cellStyle name="メモ 4 17 3 5" xfId="4163"/>
    <cellStyle name="メモ 4 17 3 6" xfId="4164"/>
    <cellStyle name="メモ 4 17 3 7" xfId="4165"/>
    <cellStyle name="メモ 4 17 3 8" xfId="4166"/>
    <cellStyle name="メモ 4 17 3 9" xfId="4167"/>
    <cellStyle name="メモ 4 17 4" xfId="4168"/>
    <cellStyle name="メモ 4 17 4 10" xfId="4169"/>
    <cellStyle name="メモ 4 17 4 11" xfId="4170"/>
    <cellStyle name="メモ 4 17 4 12" xfId="4171"/>
    <cellStyle name="メモ 4 17 4 13" xfId="4172"/>
    <cellStyle name="メモ 4 17 4 2" xfId="4173"/>
    <cellStyle name="メモ 4 17 4 3" xfId="4174"/>
    <cellStyle name="メモ 4 17 4 4" xfId="4175"/>
    <cellStyle name="メモ 4 17 4 5" xfId="4176"/>
    <cellStyle name="メモ 4 17 4 6" xfId="4177"/>
    <cellStyle name="メモ 4 17 4 7" xfId="4178"/>
    <cellStyle name="メモ 4 17 4 8" xfId="4179"/>
    <cellStyle name="メモ 4 17 4 9" xfId="4180"/>
    <cellStyle name="メモ 4 17 5" xfId="4181"/>
    <cellStyle name="メモ 4 17 6" xfId="4182"/>
    <cellStyle name="メモ 4 17 7" xfId="4183"/>
    <cellStyle name="メモ 4 17 8" xfId="4184"/>
    <cellStyle name="メモ 4 17 9" xfId="4185"/>
    <cellStyle name="メモ 4 18" xfId="4186"/>
    <cellStyle name="メモ 4 18 10" xfId="4187"/>
    <cellStyle name="メモ 4 18 11" xfId="4188"/>
    <cellStyle name="メモ 4 18 12" xfId="4189"/>
    <cellStyle name="メモ 4 18 13" xfId="4190"/>
    <cellStyle name="メモ 4 18 14" xfId="4191"/>
    <cellStyle name="メモ 4 18 2" xfId="4192"/>
    <cellStyle name="メモ 4 18 2 10" xfId="4193"/>
    <cellStyle name="メモ 4 18 2 11" xfId="4194"/>
    <cellStyle name="メモ 4 18 2 2" xfId="4195"/>
    <cellStyle name="メモ 4 18 2 3" xfId="4196"/>
    <cellStyle name="メモ 4 18 2 4" xfId="4197"/>
    <cellStyle name="メモ 4 18 2 5" xfId="4198"/>
    <cellStyle name="メモ 4 18 2 6" xfId="4199"/>
    <cellStyle name="メモ 4 18 2 7" xfId="4200"/>
    <cellStyle name="メモ 4 18 2 8" xfId="4201"/>
    <cellStyle name="メモ 4 18 2 9" xfId="4202"/>
    <cellStyle name="メモ 4 18 3" xfId="4203"/>
    <cellStyle name="メモ 4 18 3 10" xfId="4204"/>
    <cellStyle name="メモ 4 18 3 11" xfId="4205"/>
    <cellStyle name="メモ 4 18 3 2" xfId="4206"/>
    <cellStyle name="メモ 4 18 3 3" xfId="4207"/>
    <cellStyle name="メモ 4 18 3 4" xfId="4208"/>
    <cellStyle name="メモ 4 18 3 5" xfId="4209"/>
    <cellStyle name="メモ 4 18 3 6" xfId="4210"/>
    <cellStyle name="メモ 4 18 3 7" xfId="4211"/>
    <cellStyle name="メモ 4 18 3 8" xfId="4212"/>
    <cellStyle name="メモ 4 18 3 9" xfId="4213"/>
    <cellStyle name="メモ 4 18 4" xfId="4214"/>
    <cellStyle name="メモ 4 18 4 10" xfId="4215"/>
    <cellStyle name="メモ 4 18 4 11" xfId="4216"/>
    <cellStyle name="メモ 4 18 4 12" xfId="4217"/>
    <cellStyle name="メモ 4 18 4 13" xfId="4218"/>
    <cellStyle name="メモ 4 18 4 2" xfId="4219"/>
    <cellStyle name="メモ 4 18 4 3" xfId="4220"/>
    <cellStyle name="メモ 4 18 4 4" xfId="4221"/>
    <cellStyle name="メモ 4 18 4 5" xfId="4222"/>
    <cellStyle name="メモ 4 18 4 6" xfId="4223"/>
    <cellStyle name="メモ 4 18 4 7" xfId="4224"/>
    <cellStyle name="メモ 4 18 4 8" xfId="4225"/>
    <cellStyle name="メモ 4 18 4 9" xfId="4226"/>
    <cellStyle name="メモ 4 18 5" xfId="4227"/>
    <cellStyle name="メモ 4 18 6" xfId="4228"/>
    <cellStyle name="メモ 4 18 7" xfId="4229"/>
    <cellStyle name="メモ 4 18 8" xfId="4230"/>
    <cellStyle name="メモ 4 18 9" xfId="4231"/>
    <cellStyle name="メモ 4 19" xfId="4232"/>
    <cellStyle name="メモ 4 19 10" xfId="4233"/>
    <cellStyle name="メモ 4 19 11" xfId="4234"/>
    <cellStyle name="メモ 4 19 12" xfId="4235"/>
    <cellStyle name="メモ 4 19 13" xfId="4236"/>
    <cellStyle name="メモ 4 19 14" xfId="4237"/>
    <cellStyle name="メモ 4 19 2" xfId="4238"/>
    <cellStyle name="メモ 4 19 2 10" xfId="4239"/>
    <cellStyle name="メモ 4 19 2 11" xfId="4240"/>
    <cellStyle name="メモ 4 19 2 2" xfId="4241"/>
    <cellStyle name="メモ 4 19 2 3" xfId="4242"/>
    <cellStyle name="メモ 4 19 2 4" xfId="4243"/>
    <cellStyle name="メモ 4 19 2 5" xfId="4244"/>
    <cellStyle name="メモ 4 19 2 6" xfId="4245"/>
    <cellStyle name="メモ 4 19 2 7" xfId="4246"/>
    <cellStyle name="メモ 4 19 2 8" xfId="4247"/>
    <cellStyle name="メモ 4 19 2 9" xfId="4248"/>
    <cellStyle name="メモ 4 19 3" xfId="4249"/>
    <cellStyle name="メモ 4 19 3 10" xfId="4250"/>
    <cellStyle name="メモ 4 19 3 11" xfId="4251"/>
    <cellStyle name="メモ 4 19 3 2" xfId="4252"/>
    <cellStyle name="メモ 4 19 3 3" xfId="4253"/>
    <cellStyle name="メモ 4 19 3 4" xfId="4254"/>
    <cellStyle name="メモ 4 19 3 5" xfId="4255"/>
    <cellStyle name="メモ 4 19 3 6" xfId="4256"/>
    <cellStyle name="メモ 4 19 3 7" xfId="4257"/>
    <cellStyle name="メモ 4 19 3 8" xfId="4258"/>
    <cellStyle name="メモ 4 19 3 9" xfId="4259"/>
    <cellStyle name="メモ 4 19 4" xfId="4260"/>
    <cellStyle name="メモ 4 19 4 10" xfId="4261"/>
    <cellStyle name="メモ 4 19 4 11" xfId="4262"/>
    <cellStyle name="メモ 4 19 4 12" xfId="4263"/>
    <cellStyle name="メモ 4 19 4 13" xfId="4264"/>
    <cellStyle name="メモ 4 19 4 2" xfId="4265"/>
    <cellStyle name="メモ 4 19 4 3" xfId="4266"/>
    <cellStyle name="メモ 4 19 4 4" xfId="4267"/>
    <cellStyle name="メモ 4 19 4 5" xfId="4268"/>
    <cellStyle name="メモ 4 19 4 6" xfId="4269"/>
    <cellStyle name="メモ 4 19 4 7" xfId="4270"/>
    <cellStyle name="メモ 4 19 4 8" xfId="4271"/>
    <cellStyle name="メモ 4 19 4 9" xfId="4272"/>
    <cellStyle name="メモ 4 19 5" xfId="4273"/>
    <cellStyle name="メモ 4 19 6" xfId="4274"/>
    <cellStyle name="メモ 4 19 7" xfId="4275"/>
    <cellStyle name="メモ 4 19 8" xfId="4276"/>
    <cellStyle name="メモ 4 19 9" xfId="4277"/>
    <cellStyle name="メモ 4 2" xfId="4278"/>
    <cellStyle name="メモ 4 2 10" xfId="4279"/>
    <cellStyle name="メモ 4 2 10 10" xfId="4280"/>
    <cellStyle name="メモ 4 2 10 11" xfId="4281"/>
    <cellStyle name="メモ 4 2 10 2" xfId="4282"/>
    <cellStyle name="メモ 4 2 10 3" xfId="4283"/>
    <cellStyle name="メモ 4 2 10 4" xfId="4284"/>
    <cellStyle name="メモ 4 2 10 5" xfId="4285"/>
    <cellStyle name="メモ 4 2 10 6" xfId="4286"/>
    <cellStyle name="メモ 4 2 10 7" xfId="4287"/>
    <cellStyle name="メモ 4 2 10 8" xfId="4288"/>
    <cellStyle name="メモ 4 2 10 9" xfId="4289"/>
    <cellStyle name="メモ 4 2 11" xfId="4290"/>
    <cellStyle name="メモ 4 2 11 10" xfId="4291"/>
    <cellStyle name="メモ 4 2 11 11" xfId="4292"/>
    <cellStyle name="メモ 4 2 11 2" xfId="4293"/>
    <cellStyle name="メモ 4 2 11 3" xfId="4294"/>
    <cellStyle name="メモ 4 2 11 4" xfId="4295"/>
    <cellStyle name="メモ 4 2 11 5" xfId="4296"/>
    <cellStyle name="メモ 4 2 11 6" xfId="4297"/>
    <cellStyle name="メモ 4 2 11 7" xfId="4298"/>
    <cellStyle name="メモ 4 2 11 8" xfId="4299"/>
    <cellStyle name="メモ 4 2 11 9" xfId="4300"/>
    <cellStyle name="メモ 4 2 12" xfId="4301"/>
    <cellStyle name="メモ 4 2 12 10" xfId="4302"/>
    <cellStyle name="メモ 4 2 12 11" xfId="4303"/>
    <cellStyle name="メモ 4 2 12 2" xfId="4304"/>
    <cellStyle name="メモ 4 2 12 3" xfId="4305"/>
    <cellStyle name="メモ 4 2 12 4" xfId="4306"/>
    <cellStyle name="メモ 4 2 12 5" xfId="4307"/>
    <cellStyle name="メモ 4 2 12 6" xfId="4308"/>
    <cellStyle name="メモ 4 2 12 7" xfId="4309"/>
    <cellStyle name="メモ 4 2 12 8" xfId="4310"/>
    <cellStyle name="メモ 4 2 12 9" xfId="4311"/>
    <cellStyle name="メモ 4 2 13" xfId="4312"/>
    <cellStyle name="メモ 4 2 13 10" xfId="4313"/>
    <cellStyle name="メモ 4 2 13 11" xfId="4314"/>
    <cellStyle name="メモ 4 2 13 2" xfId="4315"/>
    <cellStyle name="メモ 4 2 13 3" xfId="4316"/>
    <cellStyle name="メモ 4 2 13 4" xfId="4317"/>
    <cellStyle name="メモ 4 2 13 5" xfId="4318"/>
    <cellStyle name="メモ 4 2 13 6" xfId="4319"/>
    <cellStyle name="メモ 4 2 13 7" xfId="4320"/>
    <cellStyle name="メモ 4 2 13 8" xfId="4321"/>
    <cellStyle name="メモ 4 2 13 9" xfId="4322"/>
    <cellStyle name="メモ 4 2 14" xfId="4323"/>
    <cellStyle name="メモ 4 2 14 10" xfId="4324"/>
    <cellStyle name="メモ 4 2 14 11" xfId="4325"/>
    <cellStyle name="メモ 4 2 14 2" xfId="4326"/>
    <cellStyle name="メモ 4 2 14 3" xfId="4327"/>
    <cellStyle name="メモ 4 2 14 4" xfId="4328"/>
    <cellStyle name="メモ 4 2 14 5" xfId="4329"/>
    <cellStyle name="メモ 4 2 14 6" xfId="4330"/>
    <cellStyle name="メモ 4 2 14 7" xfId="4331"/>
    <cellStyle name="メモ 4 2 14 8" xfId="4332"/>
    <cellStyle name="メモ 4 2 14 9" xfId="4333"/>
    <cellStyle name="メモ 4 2 15" xfId="4334"/>
    <cellStyle name="メモ 4 2 15 10" xfId="4335"/>
    <cellStyle name="メモ 4 2 15 11" xfId="4336"/>
    <cellStyle name="メモ 4 2 15 12" xfId="4337"/>
    <cellStyle name="メモ 4 2 15 13" xfId="4338"/>
    <cellStyle name="メモ 4 2 15 2" xfId="4339"/>
    <cellStyle name="メモ 4 2 15 3" xfId="4340"/>
    <cellStyle name="メモ 4 2 15 4" xfId="4341"/>
    <cellStyle name="メモ 4 2 15 5" xfId="4342"/>
    <cellStyle name="メモ 4 2 15 6" xfId="4343"/>
    <cellStyle name="メモ 4 2 15 7" xfId="4344"/>
    <cellStyle name="メモ 4 2 15 8" xfId="4345"/>
    <cellStyle name="メモ 4 2 15 9" xfId="4346"/>
    <cellStyle name="メモ 4 2 16" xfId="4347"/>
    <cellStyle name="メモ 4 2 16 10" xfId="4348"/>
    <cellStyle name="メモ 4 2 16 11" xfId="4349"/>
    <cellStyle name="メモ 4 2 16 2" xfId="4350"/>
    <cellStyle name="メモ 4 2 16 3" xfId="4351"/>
    <cellStyle name="メモ 4 2 16 4" xfId="4352"/>
    <cellStyle name="メモ 4 2 16 5" xfId="4353"/>
    <cellStyle name="メモ 4 2 16 6" xfId="4354"/>
    <cellStyle name="メモ 4 2 16 7" xfId="4355"/>
    <cellStyle name="メモ 4 2 16 8" xfId="4356"/>
    <cellStyle name="メモ 4 2 16 9" xfId="4357"/>
    <cellStyle name="メモ 4 2 17" xfId="4358"/>
    <cellStyle name="メモ 4 2 17 10" xfId="4359"/>
    <cellStyle name="メモ 4 2 17 11" xfId="4360"/>
    <cellStyle name="メモ 4 2 17 12" xfId="4361"/>
    <cellStyle name="メモ 4 2 17 13" xfId="4362"/>
    <cellStyle name="メモ 4 2 17 2" xfId="4363"/>
    <cellStyle name="メモ 4 2 17 3" xfId="4364"/>
    <cellStyle name="メモ 4 2 17 4" xfId="4365"/>
    <cellStyle name="メモ 4 2 17 5" xfId="4366"/>
    <cellStyle name="メモ 4 2 17 6" xfId="4367"/>
    <cellStyle name="メモ 4 2 17 7" xfId="4368"/>
    <cellStyle name="メモ 4 2 17 8" xfId="4369"/>
    <cellStyle name="メモ 4 2 17 9" xfId="4370"/>
    <cellStyle name="メモ 4 2 18" xfId="4371"/>
    <cellStyle name="メモ 4 2 18 10" xfId="4372"/>
    <cellStyle name="メモ 4 2 18 11" xfId="4373"/>
    <cellStyle name="メモ 4 2 18 12" xfId="4374"/>
    <cellStyle name="メモ 4 2 18 13" xfId="4375"/>
    <cellStyle name="メモ 4 2 18 2" xfId="4376"/>
    <cellStyle name="メモ 4 2 18 3" xfId="4377"/>
    <cellStyle name="メモ 4 2 18 4" xfId="4378"/>
    <cellStyle name="メモ 4 2 18 5" xfId="4379"/>
    <cellStyle name="メモ 4 2 18 6" xfId="4380"/>
    <cellStyle name="メモ 4 2 18 7" xfId="4381"/>
    <cellStyle name="メモ 4 2 18 8" xfId="4382"/>
    <cellStyle name="メモ 4 2 18 9" xfId="4383"/>
    <cellStyle name="メモ 4 2 19" xfId="4384"/>
    <cellStyle name="メモ 4 2 19 10" xfId="4385"/>
    <cellStyle name="メモ 4 2 19 11" xfId="4386"/>
    <cellStyle name="メモ 4 2 19 12" xfId="4387"/>
    <cellStyle name="メモ 4 2 19 13" xfId="4388"/>
    <cellStyle name="メモ 4 2 19 2" xfId="4389"/>
    <cellStyle name="メモ 4 2 19 3" xfId="4390"/>
    <cellStyle name="メモ 4 2 19 4" xfId="4391"/>
    <cellStyle name="メモ 4 2 19 5" xfId="4392"/>
    <cellStyle name="メモ 4 2 19 6" xfId="4393"/>
    <cellStyle name="メモ 4 2 19 7" xfId="4394"/>
    <cellStyle name="メモ 4 2 19 8" xfId="4395"/>
    <cellStyle name="メモ 4 2 19 9" xfId="4396"/>
    <cellStyle name="メモ 4 2 2" xfId="4397"/>
    <cellStyle name="メモ 4 2 2 10" xfId="4398"/>
    <cellStyle name="メモ 4 2 2 11" xfId="4399"/>
    <cellStyle name="メモ 4 2 2 12" xfId="4400"/>
    <cellStyle name="メモ 4 2 2 13" xfId="4401"/>
    <cellStyle name="メモ 4 2 2 14" xfId="4402"/>
    <cellStyle name="メモ 4 2 2 15" xfId="4403"/>
    <cellStyle name="メモ 4 2 2 16" xfId="4404"/>
    <cellStyle name="メモ 4 2 2 17" xfId="4405"/>
    <cellStyle name="メモ 4 2 2 18" xfId="4406"/>
    <cellStyle name="メモ 4 2 2 19" xfId="4407"/>
    <cellStyle name="メモ 4 2 2 2" xfId="4408"/>
    <cellStyle name="メモ 4 2 2 2 10" xfId="4409"/>
    <cellStyle name="メモ 4 2 2 2 2" xfId="4410"/>
    <cellStyle name="メモ 4 2 2 2 2 10" xfId="4411"/>
    <cellStyle name="メモ 4 2 2 2 2 11" xfId="4412"/>
    <cellStyle name="メモ 4 2 2 2 2 2" xfId="4413"/>
    <cellStyle name="メモ 4 2 2 2 2 3" xfId="4414"/>
    <cellStyle name="メモ 4 2 2 2 2 4" xfId="4415"/>
    <cellStyle name="メモ 4 2 2 2 2 5" xfId="4416"/>
    <cellStyle name="メモ 4 2 2 2 2 6" xfId="4417"/>
    <cellStyle name="メモ 4 2 2 2 2 7" xfId="4418"/>
    <cellStyle name="メモ 4 2 2 2 2 8" xfId="4419"/>
    <cellStyle name="メモ 4 2 2 2 2 9" xfId="4420"/>
    <cellStyle name="メモ 4 2 2 2 3" xfId="4421"/>
    <cellStyle name="メモ 4 2 2 2 3 10" xfId="4422"/>
    <cellStyle name="メモ 4 2 2 2 3 11" xfId="4423"/>
    <cellStyle name="メモ 4 2 2 2 3 2" xfId="4424"/>
    <cellStyle name="メモ 4 2 2 2 3 3" xfId="4425"/>
    <cellStyle name="メモ 4 2 2 2 3 4" xfId="4426"/>
    <cellStyle name="メモ 4 2 2 2 3 5" xfId="4427"/>
    <cellStyle name="メモ 4 2 2 2 3 6" xfId="4428"/>
    <cellStyle name="メモ 4 2 2 2 3 7" xfId="4429"/>
    <cellStyle name="メモ 4 2 2 2 3 8" xfId="4430"/>
    <cellStyle name="メモ 4 2 2 2 3 9" xfId="4431"/>
    <cellStyle name="メモ 4 2 2 2 4" xfId="4432"/>
    <cellStyle name="メモ 4 2 2 2 5" xfId="4433"/>
    <cellStyle name="メモ 4 2 2 2 6" xfId="4434"/>
    <cellStyle name="メモ 4 2 2 2 7" xfId="4435"/>
    <cellStyle name="メモ 4 2 2 2 8" xfId="4436"/>
    <cellStyle name="メモ 4 2 2 2 9" xfId="4437"/>
    <cellStyle name="メモ 4 2 2 20" xfId="4438"/>
    <cellStyle name="メモ 4 2 2 21" xfId="4439"/>
    <cellStyle name="メモ 4 2 2 22" xfId="4440"/>
    <cellStyle name="メモ 4 2 2 23" xfId="4441"/>
    <cellStyle name="メモ 4 2 2 24" xfId="4442"/>
    <cellStyle name="メモ 4 2 2 25" xfId="4443"/>
    <cellStyle name="メモ 4 2 2 26" xfId="4444"/>
    <cellStyle name="メモ 4 2 2 27" xfId="4445"/>
    <cellStyle name="メモ 4 2 2 28" xfId="4446"/>
    <cellStyle name="メモ 4 2 2 29" xfId="4447"/>
    <cellStyle name="メモ 4 2 2 3" xfId="4448"/>
    <cellStyle name="メモ 4 2 2 3 10" xfId="4449"/>
    <cellStyle name="メモ 4 2 2 3 11" xfId="4450"/>
    <cellStyle name="メモ 4 2 2 3 2" xfId="4451"/>
    <cellStyle name="メモ 4 2 2 3 3" xfId="4452"/>
    <cellStyle name="メモ 4 2 2 3 4" xfId="4453"/>
    <cellStyle name="メモ 4 2 2 3 5" xfId="4454"/>
    <cellStyle name="メモ 4 2 2 3 6" xfId="4455"/>
    <cellStyle name="メモ 4 2 2 3 7" xfId="4456"/>
    <cellStyle name="メモ 4 2 2 3 8" xfId="4457"/>
    <cellStyle name="メモ 4 2 2 3 9" xfId="4458"/>
    <cellStyle name="メモ 4 2 2 30" xfId="4459"/>
    <cellStyle name="メモ 4 2 2 31" xfId="4460"/>
    <cellStyle name="メモ 4 2 2 32" xfId="4461"/>
    <cellStyle name="メモ 4 2 2 33" xfId="4462"/>
    <cellStyle name="メモ 4 2 2 34" xfId="4463"/>
    <cellStyle name="メモ 4 2 2 35" xfId="4464"/>
    <cellStyle name="メモ 4 2 2 4" xfId="4465"/>
    <cellStyle name="メモ 4 2 2 4 10" xfId="4466"/>
    <cellStyle name="メモ 4 2 2 4 11" xfId="4467"/>
    <cellStyle name="メモ 4 2 2 4 2" xfId="4468"/>
    <cellStyle name="メモ 4 2 2 4 3" xfId="4469"/>
    <cellStyle name="メモ 4 2 2 4 4" xfId="4470"/>
    <cellStyle name="メモ 4 2 2 4 5" xfId="4471"/>
    <cellStyle name="メモ 4 2 2 4 6" xfId="4472"/>
    <cellStyle name="メモ 4 2 2 4 7" xfId="4473"/>
    <cellStyle name="メモ 4 2 2 4 8" xfId="4474"/>
    <cellStyle name="メモ 4 2 2 4 9" xfId="4475"/>
    <cellStyle name="メモ 4 2 2 5" xfId="4476"/>
    <cellStyle name="メモ 4 2 2 5 10" xfId="4477"/>
    <cellStyle name="メモ 4 2 2 5 11" xfId="4478"/>
    <cellStyle name="メモ 4 2 2 5 2" xfId="4479"/>
    <cellStyle name="メモ 4 2 2 5 3" xfId="4480"/>
    <cellStyle name="メモ 4 2 2 5 4" xfId="4481"/>
    <cellStyle name="メモ 4 2 2 5 5" xfId="4482"/>
    <cellStyle name="メモ 4 2 2 5 6" xfId="4483"/>
    <cellStyle name="メモ 4 2 2 5 7" xfId="4484"/>
    <cellStyle name="メモ 4 2 2 5 8" xfId="4485"/>
    <cellStyle name="メモ 4 2 2 5 9" xfId="4486"/>
    <cellStyle name="メモ 4 2 2 6" xfId="4487"/>
    <cellStyle name="メモ 4 2 2 6 10" xfId="4488"/>
    <cellStyle name="メモ 4 2 2 6 11" xfId="4489"/>
    <cellStyle name="メモ 4 2 2 6 2" xfId="4490"/>
    <cellStyle name="メモ 4 2 2 6 3" xfId="4491"/>
    <cellStyle name="メモ 4 2 2 6 4" xfId="4492"/>
    <cellStyle name="メモ 4 2 2 6 5" xfId="4493"/>
    <cellStyle name="メモ 4 2 2 6 6" xfId="4494"/>
    <cellStyle name="メモ 4 2 2 6 7" xfId="4495"/>
    <cellStyle name="メモ 4 2 2 6 8" xfId="4496"/>
    <cellStyle name="メモ 4 2 2 6 9" xfId="4497"/>
    <cellStyle name="メモ 4 2 2 7" xfId="4498"/>
    <cellStyle name="メモ 4 2 2 7 10" xfId="4499"/>
    <cellStyle name="メモ 4 2 2 7 11" xfId="4500"/>
    <cellStyle name="メモ 4 2 2 7 2" xfId="4501"/>
    <cellStyle name="メモ 4 2 2 7 3" xfId="4502"/>
    <cellStyle name="メモ 4 2 2 7 4" xfId="4503"/>
    <cellStyle name="メモ 4 2 2 7 5" xfId="4504"/>
    <cellStyle name="メモ 4 2 2 7 6" xfId="4505"/>
    <cellStyle name="メモ 4 2 2 7 7" xfId="4506"/>
    <cellStyle name="メモ 4 2 2 7 8" xfId="4507"/>
    <cellStyle name="メモ 4 2 2 7 9" xfId="4508"/>
    <cellStyle name="メモ 4 2 2 8" xfId="4509"/>
    <cellStyle name="メモ 4 2 2 8 10" xfId="4510"/>
    <cellStyle name="メモ 4 2 2 8 11" xfId="4511"/>
    <cellStyle name="メモ 4 2 2 8 2" xfId="4512"/>
    <cellStyle name="メモ 4 2 2 8 3" xfId="4513"/>
    <cellStyle name="メモ 4 2 2 8 4" xfId="4514"/>
    <cellStyle name="メモ 4 2 2 8 5" xfId="4515"/>
    <cellStyle name="メモ 4 2 2 8 6" xfId="4516"/>
    <cellStyle name="メモ 4 2 2 8 7" xfId="4517"/>
    <cellStyle name="メモ 4 2 2 8 8" xfId="4518"/>
    <cellStyle name="メモ 4 2 2 8 9" xfId="4519"/>
    <cellStyle name="メモ 4 2 2 9" xfId="4520"/>
    <cellStyle name="メモ 4 2 2 9 10" xfId="4521"/>
    <cellStyle name="メモ 4 2 2 9 11" xfId="4522"/>
    <cellStyle name="メモ 4 2 2 9 2" xfId="4523"/>
    <cellStyle name="メモ 4 2 2 9 3" xfId="4524"/>
    <cellStyle name="メモ 4 2 2 9 4" xfId="4525"/>
    <cellStyle name="メモ 4 2 2 9 5" xfId="4526"/>
    <cellStyle name="メモ 4 2 2 9 6" xfId="4527"/>
    <cellStyle name="メモ 4 2 2 9 7" xfId="4528"/>
    <cellStyle name="メモ 4 2 2 9 8" xfId="4529"/>
    <cellStyle name="メモ 4 2 2 9 9" xfId="4530"/>
    <cellStyle name="メモ 4 2 20" xfId="4531"/>
    <cellStyle name="メモ 4 2 20 10" xfId="4532"/>
    <cellStyle name="メモ 4 2 20 11" xfId="4533"/>
    <cellStyle name="メモ 4 2 20 12" xfId="4534"/>
    <cellStyle name="メモ 4 2 20 13" xfId="4535"/>
    <cellStyle name="メモ 4 2 20 2" xfId="4536"/>
    <cellStyle name="メモ 4 2 20 3" xfId="4537"/>
    <cellStyle name="メモ 4 2 20 4" xfId="4538"/>
    <cellStyle name="メモ 4 2 20 5" xfId="4539"/>
    <cellStyle name="メモ 4 2 20 6" xfId="4540"/>
    <cellStyle name="メモ 4 2 20 7" xfId="4541"/>
    <cellStyle name="メモ 4 2 20 8" xfId="4542"/>
    <cellStyle name="メモ 4 2 20 9" xfId="4543"/>
    <cellStyle name="メモ 4 2 21" xfId="4544"/>
    <cellStyle name="メモ 4 2 21 10" xfId="4545"/>
    <cellStyle name="メモ 4 2 21 11" xfId="4546"/>
    <cellStyle name="メモ 4 2 21 12" xfId="4547"/>
    <cellStyle name="メモ 4 2 21 13" xfId="4548"/>
    <cellStyle name="メモ 4 2 21 2" xfId="4549"/>
    <cellStyle name="メモ 4 2 21 3" xfId="4550"/>
    <cellStyle name="メモ 4 2 21 4" xfId="4551"/>
    <cellStyle name="メモ 4 2 21 5" xfId="4552"/>
    <cellStyle name="メモ 4 2 21 6" xfId="4553"/>
    <cellStyle name="メモ 4 2 21 7" xfId="4554"/>
    <cellStyle name="メモ 4 2 21 8" xfId="4555"/>
    <cellStyle name="メモ 4 2 21 9" xfId="4556"/>
    <cellStyle name="メモ 4 2 22" xfId="4557"/>
    <cellStyle name="メモ 4 2 22 10" xfId="4558"/>
    <cellStyle name="メモ 4 2 22 11" xfId="4559"/>
    <cellStyle name="メモ 4 2 22 12" xfId="4560"/>
    <cellStyle name="メモ 4 2 22 13" xfId="4561"/>
    <cellStyle name="メモ 4 2 22 2" xfId="4562"/>
    <cellStyle name="メモ 4 2 22 3" xfId="4563"/>
    <cellStyle name="メモ 4 2 22 4" xfId="4564"/>
    <cellStyle name="メモ 4 2 22 5" xfId="4565"/>
    <cellStyle name="メモ 4 2 22 6" xfId="4566"/>
    <cellStyle name="メモ 4 2 22 7" xfId="4567"/>
    <cellStyle name="メモ 4 2 22 8" xfId="4568"/>
    <cellStyle name="メモ 4 2 22 9" xfId="4569"/>
    <cellStyle name="メモ 4 2 23" xfId="4570"/>
    <cellStyle name="メモ 4 2 23 10" xfId="4571"/>
    <cellStyle name="メモ 4 2 23 11" xfId="4572"/>
    <cellStyle name="メモ 4 2 23 12" xfId="4573"/>
    <cellStyle name="メモ 4 2 23 13" xfId="4574"/>
    <cellStyle name="メモ 4 2 23 2" xfId="4575"/>
    <cellStyle name="メモ 4 2 23 3" xfId="4576"/>
    <cellStyle name="メモ 4 2 23 4" xfId="4577"/>
    <cellStyle name="メモ 4 2 23 5" xfId="4578"/>
    <cellStyle name="メモ 4 2 23 6" xfId="4579"/>
    <cellStyle name="メモ 4 2 23 7" xfId="4580"/>
    <cellStyle name="メモ 4 2 23 8" xfId="4581"/>
    <cellStyle name="メモ 4 2 23 9" xfId="4582"/>
    <cellStyle name="メモ 4 2 24" xfId="4583"/>
    <cellStyle name="メモ 4 2 24 10" xfId="4584"/>
    <cellStyle name="メモ 4 2 24 11" xfId="4585"/>
    <cellStyle name="メモ 4 2 24 12" xfId="4586"/>
    <cellStyle name="メモ 4 2 24 13" xfId="4587"/>
    <cellStyle name="メモ 4 2 24 2" xfId="4588"/>
    <cellStyle name="メモ 4 2 24 3" xfId="4589"/>
    <cellStyle name="メモ 4 2 24 4" xfId="4590"/>
    <cellStyle name="メモ 4 2 24 5" xfId="4591"/>
    <cellStyle name="メモ 4 2 24 6" xfId="4592"/>
    <cellStyle name="メモ 4 2 24 7" xfId="4593"/>
    <cellStyle name="メモ 4 2 24 8" xfId="4594"/>
    <cellStyle name="メモ 4 2 24 9" xfId="4595"/>
    <cellStyle name="メモ 4 2 25" xfId="4596"/>
    <cellStyle name="メモ 4 2 25 10" xfId="4597"/>
    <cellStyle name="メモ 4 2 25 11" xfId="4598"/>
    <cellStyle name="メモ 4 2 25 12" xfId="4599"/>
    <cellStyle name="メモ 4 2 25 13" xfId="4600"/>
    <cellStyle name="メモ 4 2 25 2" xfId="4601"/>
    <cellStyle name="メモ 4 2 25 3" xfId="4602"/>
    <cellStyle name="メモ 4 2 25 4" xfId="4603"/>
    <cellStyle name="メモ 4 2 25 5" xfId="4604"/>
    <cellStyle name="メモ 4 2 25 6" xfId="4605"/>
    <cellStyle name="メモ 4 2 25 7" xfId="4606"/>
    <cellStyle name="メモ 4 2 25 8" xfId="4607"/>
    <cellStyle name="メモ 4 2 25 9" xfId="4608"/>
    <cellStyle name="メモ 4 2 26" xfId="4609"/>
    <cellStyle name="メモ 4 2 27" xfId="4610"/>
    <cellStyle name="メモ 4 2 28" xfId="4611"/>
    <cellStyle name="メモ 4 2 29" xfId="4612"/>
    <cellStyle name="メモ 4 2 3" xfId="4613"/>
    <cellStyle name="メモ 4 2 3 10" xfId="4614"/>
    <cellStyle name="メモ 4 2 3 11" xfId="4615"/>
    <cellStyle name="メモ 4 2 3 12" xfId="4616"/>
    <cellStyle name="メモ 4 2 3 13" xfId="4617"/>
    <cellStyle name="メモ 4 2 3 14" xfId="4618"/>
    <cellStyle name="メモ 4 2 3 2" xfId="4619"/>
    <cellStyle name="メモ 4 2 3 2 10" xfId="4620"/>
    <cellStyle name="メモ 4 2 3 2 11" xfId="4621"/>
    <cellStyle name="メモ 4 2 3 2 12" xfId="4622"/>
    <cellStyle name="メモ 4 2 3 2 2" xfId="4623"/>
    <cellStyle name="メモ 4 2 3 2 2 10" xfId="4624"/>
    <cellStyle name="メモ 4 2 3 2 2 11" xfId="4625"/>
    <cellStyle name="メモ 4 2 3 2 2 2" xfId="4626"/>
    <cellStyle name="メモ 4 2 3 2 2 3" xfId="4627"/>
    <cellStyle name="メモ 4 2 3 2 2 4" xfId="4628"/>
    <cellStyle name="メモ 4 2 3 2 2 5" xfId="4629"/>
    <cellStyle name="メモ 4 2 3 2 2 6" xfId="4630"/>
    <cellStyle name="メモ 4 2 3 2 2 7" xfId="4631"/>
    <cellStyle name="メモ 4 2 3 2 2 8" xfId="4632"/>
    <cellStyle name="メモ 4 2 3 2 2 9" xfId="4633"/>
    <cellStyle name="メモ 4 2 3 2 3" xfId="4634"/>
    <cellStyle name="メモ 4 2 3 2 4" xfId="4635"/>
    <cellStyle name="メモ 4 2 3 2 5" xfId="4636"/>
    <cellStyle name="メモ 4 2 3 2 6" xfId="4637"/>
    <cellStyle name="メモ 4 2 3 2 7" xfId="4638"/>
    <cellStyle name="メモ 4 2 3 2 8" xfId="4639"/>
    <cellStyle name="メモ 4 2 3 2 9" xfId="4640"/>
    <cellStyle name="メモ 4 2 3 3" xfId="4641"/>
    <cellStyle name="メモ 4 2 3 3 10" xfId="4642"/>
    <cellStyle name="メモ 4 2 3 3 11" xfId="4643"/>
    <cellStyle name="メモ 4 2 3 3 2" xfId="4644"/>
    <cellStyle name="メモ 4 2 3 3 3" xfId="4645"/>
    <cellStyle name="メモ 4 2 3 3 4" xfId="4646"/>
    <cellStyle name="メモ 4 2 3 3 5" xfId="4647"/>
    <cellStyle name="メモ 4 2 3 3 6" xfId="4648"/>
    <cellStyle name="メモ 4 2 3 3 7" xfId="4649"/>
    <cellStyle name="メモ 4 2 3 3 8" xfId="4650"/>
    <cellStyle name="メモ 4 2 3 3 9" xfId="4651"/>
    <cellStyle name="メモ 4 2 3 4" xfId="4652"/>
    <cellStyle name="メモ 4 2 3 4 10" xfId="4653"/>
    <cellStyle name="メモ 4 2 3 4 11" xfId="4654"/>
    <cellStyle name="メモ 4 2 3 4 2" xfId="4655"/>
    <cellStyle name="メモ 4 2 3 4 3" xfId="4656"/>
    <cellStyle name="メモ 4 2 3 4 4" xfId="4657"/>
    <cellStyle name="メモ 4 2 3 4 5" xfId="4658"/>
    <cellStyle name="メモ 4 2 3 4 6" xfId="4659"/>
    <cellStyle name="メモ 4 2 3 4 7" xfId="4660"/>
    <cellStyle name="メモ 4 2 3 4 8" xfId="4661"/>
    <cellStyle name="メモ 4 2 3 4 9" xfId="4662"/>
    <cellStyle name="メモ 4 2 3 5" xfId="4663"/>
    <cellStyle name="メモ 4 2 3 5 10" xfId="4664"/>
    <cellStyle name="メモ 4 2 3 5 11" xfId="4665"/>
    <cellStyle name="メモ 4 2 3 5 2" xfId="4666"/>
    <cellStyle name="メモ 4 2 3 5 3" xfId="4667"/>
    <cellStyle name="メモ 4 2 3 5 4" xfId="4668"/>
    <cellStyle name="メモ 4 2 3 5 5" xfId="4669"/>
    <cellStyle name="メモ 4 2 3 5 6" xfId="4670"/>
    <cellStyle name="メモ 4 2 3 5 7" xfId="4671"/>
    <cellStyle name="メモ 4 2 3 5 8" xfId="4672"/>
    <cellStyle name="メモ 4 2 3 5 9" xfId="4673"/>
    <cellStyle name="メモ 4 2 3 6" xfId="4674"/>
    <cellStyle name="メモ 4 2 3 6 10" xfId="4675"/>
    <cellStyle name="メモ 4 2 3 6 11" xfId="4676"/>
    <cellStyle name="メモ 4 2 3 6 2" xfId="4677"/>
    <cellStyle name="メモ 4 2 3 6 3" xfId="4678"/>
    <cellStyle name="メモ 4 2 3 6 4" xfId="4679"/>
    <cellStyle name="メモ 4 2 3 6 5" xfId="4680"/>
    <cellStyle name="メモ 4 2 3 6 6" xfId="4681"/>
    <cellStyle name="メモ 4 2 3 6 7" xfId="4682"/>
    <cellStyle name="メモ 4 2 3 6 8" xfId="4683"/>
    <cellStyle name="メモ 4 2 3 6 9" xfId="4684"/>
    <cellStyle name="メモ 4 2 3 7" xfId="4685"/>
    <cellStyle name="メモ 4 2 3 7 10" xfId="4686"/>
    <cellStyle name="メモ 4 2 3 7 11" xfId="4687"/>
    <cellStyle name="メモ 4 2 3 7 2" xfId="4688"/>
    <cellStyle name="メモ 4 2 3 7 3" xfId="4689"/>
    <cellStyle name="メモ 4 2 3 7 4" xfId="4690"/>
    <cellStyle name="メモ 4 2 3 7 5" xfId="4691"/>
    <cellStyle name="メモ 4 2 3 7 6" xfId="4692"/>
    <cellStyle name="メモ 4 2 3 7 7" xfId="4693"/>
    <cellStyle name="メモ 4 2 3 7 8" xfId="4694"/>
    <cellStyle name="メモ 4 2 3 7 9" xfId="4695"/>
    <cellStyle name="メモ 4 2 3 8" xfId="4696"/>
    <cellStyle name="メモ 4 2 3 9" xfId="4697"/>
    <cellStyle name="メモ 4 2 30" xfId="4698"/>
    <cellStyle name="メモ 4 2 31" xfId="4699"/>
    <cellStyle name="メモ 4 2 32" xfId="4700"/>
    <cellStyle name="メモ 4 2 33" xfId="4701"/>
    <cellStyle name="メモ 4 2 34" xfId="4702"/>
    <cellStyle name="メモ 4 2 35" xfId="4703"/>
    <cellStyle name="メモ 4 2 36" xfId="4704"/>
    <cellStyle name="メモ 4 2 37" xfId="4705"/>
    <cellStyle name="メモ 4 2 38" xfId="4706"/>
    <cellStyle name="メモ 4 2 39" xfId="4707"/>
    <cellStyle name="メモ 4 2 4" xfId="4708"/>
    <cellStyle name="メモ 4 2 4 10" xfId="4709"/>
    <cellStyle name="メモ 4 2 4 2" xfId="4710"/>
    <cellStyle name="メモ 4 2 4 2 10" xfId="4711"/>
    <cellStyle name="メモ 4 2 4 2 11" xfId="4712"/>
    <cellStyle name="メモ 4 2 4 2 2" xfId="4713"/>
    <cellStyle name="メモ 4 2 4 2 3" xfId="4714"/>
    <cellStyle name="メモ 4 2 4 2 4" xfId="4715"/>
    <cellStyle name="メモ 4 2 4 2 5" xfId="4716"/>
    <cellStyle name="メモ 4 2 4 2 6" xfId="4717"/>
    <cellStyle name="メモ 4 2 4 2 7" xfId="4718"/>
    <cellStyle name="メモ 4 2 4 2 8" xfId="4719"/>
    <cellStyle name="メモ 4 2 4 2 9" xfId="4720"/>
    <cellStyle name="メモ 4 2 4 3" xfId="4721"/>
    <cellStyle name="メモ 4 2 4 3 10" xfId="4722"/>
    <cellStyle name="メモ 4 2 4 3 11" xfId="4723"/>
    <cellStyle name="メモ 4 2 4 3 2" xfId="4724"/>
    <cellStyle name="メモ 4 2 4 3 3" xfId="4725"/>
    <cellStyle name="メモ 4 2 4 3 4" xfId="4726"/>
    <cellStyle name="メモ 4 2 4 3 5" xfId="4727"/>
    <cellStyle name="メモ 4 2 4 3 6" xfId="4728"/>
    <cellStyle name="メモ 4 2 4 3 7" xfId="4729"/>
    <cellStyle name="メモ 4 2 4 3 8" xfId="4730"/>
    <cellStyle name="メモ 4 2 4 3 9" xfId="4731"/>
    <cellStyle name="メモ 4 2 4 4" xfId="4732"/>
    <cellStyle name="メモ 4 2 4 5" xfId="4733"/>
    <cellStyle name="メモ 4 2 4 6" xfId="4734"/>
    <cellStyle name="メモ 4 2 4 7" xfId="4735"/>
    <cellStyle name="メモ 4 2 4 8" xfId="4736"/>
    <cellStyle name="メモ 4 2 4 9" xfId="4737"/>
    <cellStyle name="メモ 4 2 40" xfId="4738"/>
    <cellStyle name="メモ 4 2 41" xfId="4739"/>
    <cellStyle name="メモ 4 2 42" xfId="4740"/>
    <cellStyle name="メモ 4 2 43" xfId="4741"/>
    <cellStyle name="メモ 4 2 44" xfId="4742"/>
    <cellStyle name="メモ 4 2 45" xfId="4743"/>
    <cellStyle name="メモ 4 2 46" xfId="4744"/>
    <cellStyle name="メモ 4 2 47" xfId="4745"/>
    <cellStyle name="メモ 4 2 48" xfId="4746"/>
    <cellStyle name="メモ 4 2 5" xfId="4747"/>
    <cellStyle name="メモ 4 2 5 10" xfId="4748"/>
    <cellStyle name="メモ 4 2 5 11" xfId="4749"/>
    <cellStyle name="メモ 4 2 5 2" xfId="4750"/>
    <cellStyle name="メモ 4 2 5 3" xfId="4751"/>
    <cellStyle name="メモ 4 2 5 4" xfId="4752"/>
    <cellStyle name="メモ 4 2 5 5" xfId="4753"/>
    <cellStyle name="メモ 4 2 5 6" xfId="4754"/>
    <cellStyle name="メモ 4 2 5 7" xfId="4755"/>
    <cellStyle name="メモ 4 2 5 8" xfId="4756"/>
    <cellStyle name="メモ 4 2 5 9" xfId="4757"/>
    <cellStyle name="メモ 4 2 6" xfId="4758"/>
    <cellStyle name="メモ 4 2 6 10" xfId="4759"/>
    <cellStyle name="メモ 4 2 6 11" xfId="4760"/>
    <cellStyle name="メモ 4 2 6 2" xfId="4761"/>
    <cellStyle name="メモ 4 2 6 3" xfId="4762"/>
    <cellStyle name="メモ 4 2 6 4" xfId="4763"/>
    <cellStyle name="メモ 4 2 6 5" xfId="4764"/>
    <cellStyle name="メモ 4 2 6 6" xfId="4765"/>
    <cellStyle name="メモ 4 2 6 7" xfId="4766"/>
    <cellStyle name="メモ 4 2 6 8" xfId="4767"/>
    <cellStyle name="メモ 4 2 6 9" xfId="4768"/>
    <cellStyle name="メモ 4 2 7" xfId="4769"/>
    <cellStyle name="メモ 4 2 7 10" xfId="4770"/>
    <cellStyle name="メモ 4 2 7 11" xfId="4771"/>
    <cellStyle name="メモ 4 2 7 2" xfId="4772"/>
    <cellStyle name="メモ 4 2 7 3" xfId="4773"/>
    <cellStyle name="メモ 4 2 7 4" xfId="4774"/>
    <cellStyle name="メモ 4 2 7 5" xfId="4775"/>
    <cellStyle name="メモ 4 2 7 6" xfId="4776"/>
    <cellStyle name="メモ 4 2 7 7" xfId="4777"/>
    <cellStyle name="メモ 4 2 7 8" xfId="4778"/>
    <cellStyle name="メモ 4 2 7 9" xfId="4779"/>
    <cellStyle name="メモ 4 2 8" xfId="4780"/>
    <cellStyle name="メモ 4 2 8 10" xfId="4781"/>
    <cellStyle name="メモ 4 2 8 11" xfId="4782"/>
    <cellStyle name="メモ 4 2 8 2" xfId="4783"/>
    <cellStyle name="メモ 4 2 8 3" xfId="4784"/>
    <cellStyle name="メモ 4 2 8 4" xfId="4785"/>
    <cellStyle name="メモ 4 2 8 5" xfId="4786"/>
    <cellStyle name="メモ 4 2 8 6" xfId="4787"/>
    <cellStyle name="メモ 4 2 8 7" xfId="4788"/>
    <cellStyle name="メモ 4 2 8 8" xfId="4789"/>
    <cellStyle name="メモ 4 2 8 9" xfId="4790"/>
    <cellStyle name="メモ 4 2 9" xfId="4791"/>
    <cellStyle name="メモ 4 2 9 10" xfId="4792"/>
    <cellStyle name="メモ 4 2 9 11" xfId="4793"/>
    <cellStyle name="メモ 4 2 9 2" xfId="4794"/>
    <cellStyle name="メモ 4 2 9 3" xfId="4795"/>
    <cellStyle name="メモ 4 2 9 4" xfId="4796"/>
    <cellStyle name="メモ 4 2 9 5" xfId="4797"/>
    <cellStyle name="メモ 4 2 9 6" xfId="4798"/>
    <cellStyle name="メモ 4 2 9 7" xfId="4799"/>
    <cellStyle name="メモ 4 2 9 8" xfId="4800"/>
    <cellStyle name="メモ 4 2 9 9" xfId="4801"/>
    <cellStyle name="メモ 4 20" xfId="4802"/>
    <cellStyle name="メモ 4 20 10" xfId="4803"/>
    <cellStyle name="メモ 4 20 11" xfId="4804"/>
    <cellStyle name="メモ 4 20 12" xfId="4805"/>
    <cellStyle name="メモ 4 20 13" xfId="4806"/>
    <cellStyle name="メモ 4 20 14" xfId="4807"/>
    <cellStyle name="メモ 4 20 2" xfId="4808"/>
    <cellStyle name="メモ 4 20 2 10" xfId="4809"/>
    <cellStyle name="メモ 4 20 2 11" xfId="4810"/>
    <cellStyle name="メモ 4 20 2 2" xfId="4811"/>
    <cellStyle name="メモ 4 20 2 3" xfId="4812"/>
    <cellStyle name="メモ 4 20 2 4" xfId="4813"/>
    <cellStyle name="メモ 4 20 2 5" xfId="4814"/>
    <cellStyle name="メモ 4 20 2 6" xfId="4815"/>
    <cellStyle name="メモ 4 20 2 7" xfId="4816"/>
    <cellStyle name="メモ 4 20 2 8" xfId="4817"/>
    <cellStyle name="メモ 4 20 2 9" xfId="4818"/>
    <cellStyle name="メモ 4 20 3" xfId="4819"/>
    <cellStyle name="メモ 4 20 3 10" xfId="4820"/>
    <cellStyle name="メモ 4 20 3 11" xfId="4821"/>
    <cellStyle name="メモ 4 20 3 2" xfId="4822"/>
    <cellStyle name="メモ 4 20 3 3" xfId="4823"/>
    <cellStyle name="メモ 4 20 3 4" xfId="4824"/>
    <cellStyle name="メモ 4 20 3 5" xfId="4825"/>
    <cellStyle name="メモ 4 20 3 6" xfId="4826"/>
    <cellStyle name="メモ 4 20 3 7" xfId="4827"/>
    <cellStyle name="メモ 4 20 3 8" xfId="4828"/>
    <cellStyle name="メモ 4 20 3 9" xfId="4829"/>
    <cellStyle name="メモ 4 20 4" xfId="4830"/>
    <cellStyle name="メモ 4 20 4 10" xfId="4831"/>
    <cellStyle name="メモ 4 20 4 11" xfId="4832"/>
    <cellStyle name="メモ 4 20 4 12" xfId="4833"/>
    <cellStyle name="メモ 4 20 4 13" xfId="4834"/>
    <cellStyle name="メモ 4 20 4 2" xfId="4835"/>
    <cellStyle name="メモ 4 20 4 3" xfId="4836"/>
    <cellStyle name="メモ 4 20 4 4" xfId="4837"/>
    <cellStyle name="メモ 4 20 4 5" xfId="4838"/>
    <cellStyle name="メモ 4 20 4 6" xfId="4839"/>
    <cellStyle name="メモ 4 20 4 7" xfId="4840"/>
    <cellStyle name="メモ 4 20 4 8" xfId="4841"/>
    <cellStyle name="メモ 4 20 4 9" xfId="4842"/>
    <cellStyle name="メモ 4 20 5" xfId="4843"/>
    <cellStyle name="メモ 4 20 6" xfId="4844"/>
    <cellStyle name="メモ 4 20 7" xfId="4845"/>
    <cellStyle name="メモ 4 20 8" xfId="4846"/>
    <cellStyle name="メモ 4 20 9" xfId="4847"/>
    <cellStyle name="メモ 4 21" xfId="4848"/>
    <cellStyle name="メモ 4 21 10" xfId="4849"/>
    <cellStyle name="メモ 4 21 11" xfId="4850"/>
    <cellStyle name="メモ 4 21 12" xfId="4851"/>
    <cellStyle name="メモ 4 21 13" xfId="4852"/>
    <cellStyle name="メモ 4 21 14" xfId="4853"/>
    <cellStyle name="メモ 4 21 2" xfId="4854"/>
    <cellStyle name="メモ 4 21 2 10" xfId="4855"/>
    <cellStyle name="メモ 4 21 2 11" xfId="4856"/>
    <cellStyle name="メモ 4 21 2 2" xfId="4857"/>
    <cellStyle name="メモ 4 21 2 3" xfId="4858"/>
    <cellStyle name="メモ 4 21 2 4" xfId="4859"/>
    <cellStyle name="メモ 4 21 2 5" xfId="4860"/>
    <cellStyle name="メモ 4 21 2 6" xfId="4861"/>
    <cellStyle name="メモ 4 21 2 7" xfId="4862"/>
    <cellStyle name="メモ 4 21 2 8" xfId="4863"/>
    <cellStyle name="メモ 4 21 2 9" xfId="4864"/>
    <cellStyle name="メモ 4 21 3" xfId="4865"/>
    <cellStyle name="メモ 4 21 3 10" xfId="4866"/>
    <cellStyle name="メモ 4 21 3 11" xfId="4867"/>
    <cellStyle name="メモ 4 21 3 2" xfId="4868"/>
    <cellStyle name="メモ 4 21 3 3" xfId="4869"/>
    <cellStyle name="メモ 4 21 3 4" xfId="4870"/>
    <cellStyle name="メモ 4 21 3 5" xfId="4871"/>
    <cellStyle name="メモ 4 21 3 6" xfId="4872"/>
    <cellStyle name="メモ 4 21 3 7" xfId="4873"/>
    <cellStyle name="メモ 4 21 3 8" xfId="4874"/>
    <cellStyle name="メモ 4 21 3 9" xfId="4875"/>
    <cellStyle name="メモ 4 21 4" xfId="4876"/>
    <cellStyle name="メモ 4 21 4 10" xfId="4877"/>
    <cellStyle name="メモ 4 21 4 11" xfId="4878"/>
    <cellStyle name="メモ 4 21 4 12" xfId="4879"/>
    <cellStyle name="メモ 4 21 4 13" xfId="4880"/>
    <cellStyle name="メモ 4 21 4 2" xfId="4881"/>
    <cellStyle name="メモ 4 21 4 3" xfId="4882"/>
    <cellStyle name="メモ 4 21 4 4" xfId="4883"/>
    <cellStyle name="メモ 4 21 4 5" xfId="4884"/>
    <cellStyle name="メモ 4 21 4 6" xfId="4885"/>
    <cellStyle name="メモ 4 21 4 7" xfId="4886"/>
    <cellStyle name="メモ 4 21 4 8" xfId="4887"/>
    <cellStyle name="メモ 4 21 4 9" xfId="4888"/>
    <cellStyle name="メモ 4 21 5" xfId="4889"/>
    <cellStyle name="メモ 4 21 6" xfId="4890"/>
    <cellStyle name="メモ 4 21 7" xfId="4891"/>
    <cellStyle name="メモ 4 21 8" xfId="4892"/>
    <cellStyle name="メモ 4 21 9" xfId="4893"/>
    <cellStyle name="メモ 4 22" xfId="4894"/>
    <cellStyle name="メモ 4 22 10" xfId="4895"/>
    <cellStyle name="メモ 4 22 11" xfId="4896"/>
    <cellStyle name="メモ 4 22 12" xfId="4897"/>
    <cellStyle name="メモ 4 22 13" xfId="4898"/>
    <cellStyle name="メモ 4 22 14" xfId="4899"/>
    <cellStyle name="メモ 4 22 2" xfId="4900"/>
    <cellStyle name="メモ 4 22 2 10" xfId="4901"/>
    <cellStyle name="メモ 4 22 2 11" xfId="4902"/>
    <cellStyle name="メモ 4 22 2 2" xfId="4903"/>
    <cellStyle name="メモ 4 22 2 3" xfId="4904"/>
    <cellStyle name="メモ 4 22 2 4" xfId="4905"/>
    <cellStyle name="メモ 4 22 2 5" xfId="4906"/>
    <cellStyle name="メモ 4 22 2 6" xfId="4907"/>
    <cellStyle name="メモ 4 22 2 7" xfId="4908"/>
    <cellStyle name="メモ 4 22 2 8" xfId="4909"/>
    <cellStyle name="メモ 4 22 2 9" xfId="4910"/>
    <cellStyle name="メモ 4 22 3" xfId="4911"/>
    <cellStyle name="メモ 4 22 3 10" xfId="4912"/>
    <cellStyle name="メモ 4 22 3 11" xfId="4913"/>
    <cellStyle name="メモ 4 22 3 2" xfId="4914"/>
    <cellStyle name="メモ 4 22 3 3" xfId="4915"/>
    <cellStyle name="メモ 4 22 3 4" xfId="4916"/>
    <cellStyle name="メモ 4 22 3 5" xfId="4917"/>
    <cellStyle name="メモ 4 22 3 6" xfId="4918"/>
    <cellStyle name="メモ 4 22 3 7" xfId="4919"/>
    <cellStyle name="メモ 4 22 3 8" xfId="4920"/>
    <cellStyle name="メモ 4 22 3 9" xfId="4921"/>
    <cellStyle name="メモ 4 22 4" xfId="4922"/>
    <cellStyle name="メモ 4 22 4 10" xfId="4923"/>
    <cellStyle name="メモ 4 22 4 11" xfId="4924"/>
    <cellStyle name="メモ 4 22 4 12" xfId="4925"/>
    <cellStyle name="メモ 4 22 4 13" xfId="4926"/>
    <cellStyle name="メモ 4 22 4 2" xfId="4927"/>
    <cellStyle name="メモ 4 22 4 3" xfId="4928"/>
    <cellStyle name="メモ 4 22 4 4" xfId="4929"/>
    <cellStyle name="メモ 4 22 4 5" xfId="4930"/>
    <cellStyle name="メモ 4 22 4 6" xfId="4931"/>
    <cellStyle name="メモ 4 22 4 7" xfId="4932"/>
    <cellStyle name="メモ 4 22 4 8" xfId="4933"/>
    <cellStyle name="メモ 4 22 4 9" xfId="4934"/>
    <cellStyle name="メモ 4 22 5" xfId="4935"/>
    <cellStyle name="メモ 4 22 6" xfId="4936"/>
    <cellStyle name="メモ 4 22 7" xfId="4937"/>
    <cellStyle name="メモ 4 22 8" xfId="4938"/>
    <cellStyle name="メモ 4 22 9" xfId="4939"/>
    <cellStyle name="メモ 4 23" xfId="4940"/>
    <cellStyle name="メモ 4 23 10" xfId="4941"/>
    <cellStyle name="メモ 4 23 11" xfId="4942"/>
    <cellStyle name="メモ 4 23 12" xfId="4943"/>
    <cellStyle name="メモ 4 23 13" xfId="4944"/>
    <cellStyle name="メモ 4 23 14" xfId="4945"/>
    <cellStyle name="メモ 4 23 2" xfId="4946"/>
    <cellStyle name="メモ 4 23 2 10" xfId="4947"/>
    <cellStyle name="メモ 4 23 2 11" xfId="4948"/>
    <cellStyle name="メモ 4 23 2 2" xfId="4949"/>
    <cellStyle name="メモ 4 23 2 3" xfId="4950"/>
    <cellStyle name="メモ 4 23 2 4" xfId="4951"/>
    <cellStyle name="メモ 4 23 2 5" xfId="4952"/>
    <cellStyle name="メモ 4 23 2 6" xfId="4953"/>
    <cellStyle name="メモ 4 23 2 7" xfId="4954"/>
    <cellStyle name="メモ 4 23 2 8" xfId="4955"/>
    <cellStyle name="メモ 4 23 2 9" xfId="4956"/>
    <cellStyle name="メモ 4 23 3" xfId="4957"/>
    <cellStyle name="メモ 4 23 3 10" xfId="4958"/>
    <cellStyle name="メモ 4 23 3 11" xfId="4959"/>
    <cellStyle name="メモ 4 23 3 2" xfId="4960"/>
    <cellStyle name="メモ 4 23 3 3" xfId="4961"/>
    <cellStyle name="メモ 4 23 3 4" xfId="4962"/>
    <cellStyle name="メモ 4 23 3 5" xfId="4963"/>
    <cellStyle name="メモ 4 23 3 6" xfId="4964"/>
    <cellStyle name="メモ 4 23 3 7" xfId="4965"/>
    <cellStyle name="メモ 4 23 3 8" xfId="4966"/>
    <cellStyle name="メモ 4 23 3 9" xfId="4967"/>
    <cellStyle name="メモ 4 23 4" xfId="4968"/>
    <cellStyle name="メモ 4 23 4 10" xfId="4969"/>
    <cellStyle name="メモ 4 23 4 11" xfId="4970"/>
    <cellStyle name="メモ 4 23 4 12" xfId="4971"/>
    <cellStyle name="メモ 4 23 4 13" xfId="4972"/>
    <cellStyle name="メモ 4 23 4 2" xfId="4973"/>
    <cellStyle name="メモ 4 23 4 3" xfId="4974"/>
    <cellStyle name="メモ 4 23 4 4" xfId="4975"/>
    <cellStyle name="メモ 4 23 4 5" xfId="4976"/>
    <cellStyle name="メモ 4 23 4 6" xfId="4977"/>
    <cellStyle name="メモ 4 23 4 7" xfId="4978"/>
    <cellStyle name="メモ 4 23 4 8" xfId="4979"/>
    <cellStyle name="メモ 4 23 4 9" xfId="4980"/>
    <cellStyle name="メモ 4 23 5" xfId="4981"/>
    <cellStyle name="メモ 4 23 6" xfId="4982"/>
    <cellStyle name="メモ 4 23 7" xfId="4983"/>
    <cellStyle name="メモ 4 23 8" xfId="4984"/>
    <cellStyle name="メモ 4 23 9" xfId="4985"/>
    <cellStyle name="メモ 4 24" xfId="4986"/>
    <cellStyle name="メモ 4 24 10" xfId="4987"/>
    <cellStyle name="メモ 4 24 11" xfId="4988"/>
    <cellStyle name="メモ 4 24 12" xfId="4989"/>
    <cellStyle name="メモ 4 24 13" xfId="4990"/>
    <cellStyle name="メモ 4 24 14" xfId="4991"/>
    <cellStyle name="メモ 4 24 2" xfId="4992"/>
    <cellStyle name="メモ 4 24 2 10" xfId="4993"/>
    <cellStyle name="メモ 4 24 2 11" xfId="4994"/>
    <cellStyle name="メモ 4 24 2 2" xfId="4995"/>
    <cellStyle name="メモ 4 24 2 3" xfId="4996"/>
    <cellStyle name="メモ 4 24 2 4" xfId="4997"/>
    <cellStyle name="メモ 4 24 2 5" xfId="4998"/>
    <cellStyle name="メモ 4 24 2 6" xfId="4999"/>
    <cellStyle name="メモ 4 24 2 7" xfId="5000"/>
    <cellStyle name="メモ 4 24 2 8" xfId="5001"/>
    <cellStyle name="メモ 4 24 2 9" xfId="5002"/>
    <cellStyle name="メモ 4 24 3" xfId="5003"/>
    <cellStyle name="メモ 4 24 3 10" xfId="5004"/>
    <cellStyle name="メモ 4 24 3 11" xfId="5005"/>
    <cellStyle name="メモ 4 24 3 2" xfId="5006"/>
    <cellStyle name="メモ 4 24 3 3" xfId="5007"/>
    <cellStyle name="メモ 4 24 3 4" xfId="5008"/>
    <cellStyle name="メモ 4 24 3 5" xfId="5009"/>
    <cellStyle name="メモ 4 24 3 6" xfId="5010"/>
    <cellStyle name="メモ 4 24 3 7" xfId="5011"/>
    <cellStyle name="メモ 4 24 3 8" xfId="5012"/>
    <cellStyle name="メモ 4 24 3 9" xfId="5013"/>
    <cellStyle name="メモ 4 24 4" xfId="5014"/>
    <cellStyle name="メモ 4 24 4 10" xfId="5015"/>
    <cellStyle name="メモ 4 24 4 11" xfId="5016"/>
    <cellStyle name="メモ 4 24 4 12" xfId="5017"/>
    <cellStyle name="メモ 4 24 4 13" xfId="5018"/>
    <cellStyle name="メモ 4 24 4 2" xfId="5019"/>
    <cellStyle name="メモ 4 24 4 3" xfId="5020"/>
    <cellStyle name="メモ 4 24 4 4" xfId="5021"/>
    <cellStyle name="メモ 4 24 4 5" xfId="5022"/>
    <cellStyle name="メモ 4 24 4 6" xfId="5023"/>
    <cellStyle name="メモ 4 24 4 7" xfId="5024"/>
    <cellStyle name="メモ 4 24 4 8" xfId="5025"/>
    <cellStyle name="メモ 4 24 4 9" xfId="5026"/>
    <cellStyle name="メモ 4 24 5" xfId="5027"/>
    <cellStyle name="メモ 4 24 6" xfId="5028"/>
    <cellStyle name="メモ 4 24 7" xfId="5029"/>
    <cellStyle name="メモ 4 24 8" xfId="5030"/>
    <cellStyle name="メモ 4 24 9" xfId="5031"/>
    <cellStyle name="メモ 4 25" xfId="5032"/>
    <cellStyle name="メモ 4 25 10" xfId="5033"/>
    <cellStyle name="メモ 4 25 11" xfId="5034"/>
    <cellStyle name="メモ 4 25 12" xfId="5035"/>
    <cellStyle name="メモ 4 25 13" xfId="5036"/>
    <cellStyle name="メモ 4 25 14" xfId="5037"/>
    <cellStyle name="メモ 4 25 2" xfId="5038"/>
    <cellStyle name="メモ 4 25 2 10" xfId="5039"/>
    <cellStyle name="メモ 4 25 2 11" xfId="5040"/>
    <cellStyle name="メモ 4 25 2 2" xfId="5041"/>
    <cellStyle name="メモ 4 25 2 3" xfId="5042"/>
    <cellStyle name="メモ 4 25 2 4" xfId="5043"/>
    <cellStyle name="メモ 4 25 2 5" xfId="5044"/>
    <cellStyle name="メモ 4 25 2 6" xfId="5045"/>
    <cellStyle name="メモ 4 25 2 7" xfId="5046"/>
    <cellStyle name="メモ 4 25 2 8" xfId="5047"/>
    <cellStyle name="メモ 4 25 2 9" xfId="5048"/>
    <cellStyle name="メモ 4 25 3" xfId="5049"/>
    <cellStyle name="メモ 4 25 3 10" xfId="5050"/>
    <cellStyle name="メモ 4 25 3 11" xfId="5051"/>
    <cellStyle name="メモ 4 25 3 2" xfId="5052"/>
    <cellStyle name="メモ 4 25 3 3" xfId="5053"/>
    <cellStyle name="メモ 4 25 3 4" xfId="5054"/>
    <cellStyle name="メモ 4 25 3 5" xfId="5055"/>
    <cellStyle name="メモ 4 25 3 6" xfId="5056"/>
    <cellStyle name="メモ 4 25 3 7" xfId="5057"/>
    <cellStyle name="メモ 4 25 3 8" xfId="5058"/>
    <cellStyle name="メモ 4 25 3 9" xfId="5059"/>
    <cellStyle name="メモ 4 25 4" xfId="5060"/>
    <cellStyle name="メモ 4 25 4 10" xfId="5061"/>
    <cellStyle name="メモ 4 25 4 11" xfId="5062"/>
    <cellStyle name="メモ 4 25 4 12" xfId="5063"/>
    <cellStyle name="メモ 4 25 4 13" xfId="5064"/>
    <cellStyle name="メモ 4 25 4 2" xfId="5065"/>
    <cellStyle name="メモ 4 25 4 3" xfId="5066"/>
    <cellStyle name="メモ 4 25 4 4" xfId="5067"/>
    <cellStyle name="メモ 4 25 4 5" xfId="5068"/>
    <cellStyle name="メモ 4 25 4 6" xfId="5069"/>
    <cellStyle name="メモ 4 25 4 7" xfId="5070"/>
    <cellStyle name="メモ 4 25 4 8" xfId="5071"/>
    <cellStyle name="メモ 4 25 4 9" xfId="5072"/>
    <cellStyle name="メモ 4 25 5" xfId="5073"/>
    <cellStyle name="メモ 4 25 6" xfId="5074"/>
    <cellStyle name="メモ 4 25 7" xfId="5075"/>
    <cellStyle name="メモ 4 25 8" xfId="5076"/>
    <cellStyle name="メモ 4 25 9" xfId="5077"/>
    <cellStyle name="メモ 4 26" xfId="5078"/>
    <cellStyle name="メモ 4 26 10" xfId="5079"/>
    <cellStyle name="メモ 4 26 11" xfId="5080"/>
    <cellStyle name="メモ 4 26 2" xfId="5081"/>
    <cellStyle name="メモ 4 26 3" xfId="5082"/>
    <cellStyle name="メモ 4 26 4" xfId="5083"/>
    <cellStyle name="メモ 4 26 5" xfId="5084"/>
    <cellStyle name="メモ 4 26 6" xfId="5085"/>
    <cellStyle name="メモ 4 26 7" xfId="5086"/>
    <cellStyle name="メモ 4 26 8" xfId="5087"/>
    <cellStyle name="メモ 4 26 9" xfId="5088"/>
    <cellStyle name="メモ 4 27" xfId="5089"/>
    <cellStyle name="メモ 4 27 10" xfId="5090"/>
    <cellStyle name="メモ 4 27 11" xfId="5091"/>
    <cellStyle name="メモ 4 27 2" xfId="5092"/>
    <cellStyle name="メモ 4 27 3" xfId="5093"/>
    <cellStyle name="メモ 4 27 4" xfId="5094"/>
    <cellStyle name="メモ 4 27 5" xfId="5095"/>
    <cellStyle name="メモ 4 27 6" xfId="5096"/>
    <cellStyle name="メモ 4 27 7" xfId="5097"/>
    <cellStyle name="メモ 4 27 8" xfId="5098"/>
    <cellStyle name="メモ 4 27 9" xfId="5099"/>
    <cellStyle name="メモ 4 28" xfId="5100"/>
    <cellStyle name="メモ 4 28 10" xfId="5101"/>
    <cellStyle name="メモ 4 28 11" xfId="5102"/>
    <cellStyle name="メモ 4 28 2" xfId="5103"/>
    <cellStyle name="メモ 4 28 3" xfId="5104"/>
    <cellStyle name="メモ 4 28 4" xfId="5105"/>
    <cellStyle name="メモ 4 28 5" xfId="5106"/>
    <cellStyle name="メモ 4 28 6" xfId="5107"/>
    <cellStyle name="メモ 4 28 7" xfId="5108"/>
    <cellStyle name="メモ 4 28 8" xfId="5109"/>
    <cellStyle name="メモ 4 28 9" xfId="5110"/>
    <cellStyle name="メモ 4 29" xfId="5111"/>
    <cellStyle name="メモ 4 29 10" xfId="5112"/>
    <cellStyle name="メモ 4 29 11" xfId="5113"/>
    <cellStyle name="メモ 4 29 2" xfId="5114"/>
    <cellStyle name="メモ 4 29 3" xfId="5115"/>
    <cellStyle name="メモ 4 29 4" xfId="5116"/>
    <cellStyle name="メモ 4 29 5" xfId="5117"/>
    <cellStyle name="メモ 4 29 6" xfId="5118"/>
    <cellStyle name="メモ 4 29 7" xfId="5119"/>
    <cellStyle name="メモ 4 29 8" xfId="5120"/>
    <cellStyle name="メモ 4 29 9" xfId="5121"/>
    <cellStyle name="メモ 4 3" xfId="5122"/>
    <cellStyle name="メモ 4 3 10" xfId="5123"/>
    <cellStyle name="メモ 4 3 10 10" xfId="5124"/>
    <cellStyle name="メモ 4 3 10 11" xfId="5125"/>
    <cellStyle name="メモ 4 3 10 2" xfId="5126"/>
    <cellStyle name="メモ 4 3 10 3" xfId="5127"/>
    <cellStyle name="メモ 4 3 10 4" xfId="5128"/>
    <cellStyle name="メモ 4 3 10 5" xfId="5129"/>
    <cellStyle name="メモ 4 3 10 6" xfId="5130"/>
    <cellStyle name="メモ 4 3 10 7" xfId="5131"/>
    <cellStyle name="メモ 4 3 10 8" xfId="5132"/>
    <cellStyle name="メモ 4 3 10 9" xfId="5133"/>
    <cellStyle name="メモ 4 3 11" xfId="5134"/>
    <cellStyle name="メモ 4 3 11 10" xfId="5135"/>
    <cellStyle name="メモ 4 3 11 11" xfId="5136"/>
    <cellStyle name="メモ 4 3 11 2" xfId="5137"/>
    <cellStyle name="メモ 4 3 11 3" xfId="5138"/>
    <cellStyle name="メモ 4 3 11 4" xfId="5139"/>
    <cellStyle name="メモ 4 3 11 5" xfId="5140"/>
    <cellStyle name="メモ 4 3 11 6" xfId="5141"/>
    <cellStyle name="メモ 4 3 11 7" xfId="5142"/>
    <cellStyle name="メモ 4 3 11 8" xfId="5143"/>
    <cellStyle name="メモ 4 3 11 9" xfId="5144"/>
    <cellStyle name="メモ 4 3 12" xfId="5145"/>
    <cellStyle name="メモ 4 3 12 10" xfId="5146"/>
    <cellStyle name="メモ 4 3 12 11" xfId="5147"/>
    <cellStyle name="メモ 4 3 12 2" xfId="5148"/>
    <cellStyle name="メモ 4 3 12 3" xfId="5149"/>
    <cellStyle name="メモ 4 3 12 4" xfId="5150"/>
    <cellStyle name="メモ 4 3 12 5" xfId="5151"/>
    <cellStyle name="メモ 4 3 12 6" xfId="5152"/>
    <cellStyle name="メモ 4 3 12 7" xfId="5153"/>
    <cellStyle name="メモ 4 3 12 8" xfId="5154"/>
    <cellStyle name="メモ 4 3 12 9" xfId="5155"/>
    <cellStyle name="メモ 4 3 13" xfId="5156"/>
    <cellStyle name="メモ 4 3 13 10" xfId="5157"/>
    <cellStyle name="メモ 4 3 13 11" xfId="5158"/>
    <cellStyle name="メモ 4 3 13 12" xfId="5159"/>
    <cellStyle name="メモ 4 3 13 13" xfId="5160"/>
    <cellStyle name="メモ 4 3 13 2" xfId="5161"/>
    <cellStyle name="メモ 4 3 13 3" xfId="5162"/>
    <cellStyle name="メモ 4 3 13 4" xfId="5163"/>
    <cellStyle name="メモ 4 3 13 5" xfId="5164"/>
    <cellStyle name="メモ 4 3 13 6" xfId="5165"/>
    <cellStyle name="メモ 4 3 13 7" xfId="5166"/>
    <cellStyle name="メモ 4 3 13 8" xfId="5167"/>
    <cellStyle name="メモ 4 3 13 9" xfId="5168"/>
    <cellStyle name="メモ 4 3 14" xfId="5169"/>
    <cellStyle name="メモ 4 3 14 10" xfId="5170"/>
    <cellStyle name="メモ 4 3 14 11" xfId="5171"/>
    <cellStyle name="メモ 4 3 14 2" xfId="5172"/>
    <cellStyle name="メモ 4 3 14 3" xfId="5173"/>
    <cellStyle name="メモ 4 3 14 4" xfId="5174"/>
    <cellStyle name="メモ 4 3 14 5" xfId="5175"/>
    <cellStyle name="メモ 4 3 14 6" xfId="5176"/>
    <cellStyle name="メモ 4 3 14 7" xfId="5177"/>
    <cellStyle name="メモ 4 3 14 8" xfId="5178"/>
    <cellStyle name="メモ 4 3 14 9" xfId="5179"/>
    <cellStyle name="メモ 4 3 15" xfId="5180"/>
    <cellStyle name="メモ 4 3 15 10" xfId="5181"/>
    <cellStyle name="メモ 4 3 15 11" xfId="5182"/>
    <cellStyle name="メモ 4 3 15 12" xfId="5183"/>
    <cellStyle name="メモ 4 3 15 13" xfId="5184"/>
    <cellStyle name="メモ 4 3 15 2" xfId="5185"/>
    <cellStyle name="メモ 4 3 15 3" xfId="5186"/>
    <cellStyle name="メモ 4 3 15 4" xfId="5187"/>
    <cellStyle name="メモ 4 3 15 5" xfId="5188"/>
    <cellStyle name="メモ 4 3 15 6" xfId="5189"/>
    <cellStyle name="メモ 4 3 15 7" xfId="5190"/>
    <cellStyle name="メモ 4 3 15 8" xfId="5191"/>
    <cellStyle name="メモ 4 3 15 9" xfId="5192"/>
    <cellStyle name="メモ 4 3 16" xfId="5193"/>
    <cellStyle name="メモ 4 3 16 10" xfId="5194"/>
    <cellStyle name="メモ 4 3 16 11" xfId="5195"/>
    <cellStyle name="メモ 4 3 16 12" xfId="5196"/>
    <cellStyle name="メモ 4 3 16 13" xfId="5197"/>
    <cellStyle name="メモ 4 3 16 2" xfId="5198"/>
    <cellStyle name="メモ 4 3 16 3" xfId="5199"/>
    <cellStyle name="メモ 4 3 16 4" xfId="5200"/>
    <cellStyle name="メモ 4 3 16 5" xfId="5201"/>
    <cellStyle name="メモ 4 3 16 6" xfId="5202"/>
    <cellStyle name="メモ 4 3 16 7" xfId="5203"/>
    <cellStyle name="メモ 4 3 16 8" xfId="5204"/>
    <cellStyle name="メモ 4 3 16 9" xfId="5205"/>
    <cellStyle name="メモ 4 3 17" xfId="5206"/>
    <cellStyle name="メモ 4 3 17 10" xfId="5207"/>
    <cellStyle name="メモ 4 3 17 11" xfId="5208"/>
    <cellStyle name="メモ 4 3 17 12" xfId="5209"/>
    <cellStyle name="メモ 4 3 17 13" xfId="5210"/>
    <cellStyle name="メモ 4 3 17 2" xfId="5211"/>
    <cellStyle name="メモ 4 3 17 3" xfId="5212"/>
    <cellStyle name="メモ 4 3 17 4" xfId="5213"/>
    <cellStyle name="メモ 4 3 17 5" xfId="5214"/>
    <cellStyle name="メモ 4 3 17 6" xfId="5215"/>
    <cellStyle name="メモ 4 3 17 7" xfId="5216"/>
    <cellStyle name="メモ 4 3 17 8" xfId="5217"/>
    <cellStyle name="メモ 4 3 17 9" xfId="5218"/>
    <cellStyle name="メモ 4 3 18" xfId="5219"/>
    <cellStyle name="メモ 4 3 18 10" xfId="5220"/>
    <cellStyle name="メモ 4 3 18 11" xfId="5221"/>
    <cellStyle name="メモ 4 3 18 12" xfId="5222"/>
    <cellStyle name="メモ 4 3 18 13" xfId="5223"/>
    <cellStyle name="メモ 4 3 18 2" xfId="5224"/>
    <cellStyle name="メモ 4 3 18 3" xfId="5225"/>
    <cellStyle name="メモ 4 3 18 4" xfId="5226"/>
    <cellStyle name="メモ 4 3 18 5" xfId="5227"/>
    <cellStyle name="メモ 4 3 18 6" xfId="5228"/>
    <cellStyle name="メモ 4 3 18 7" xfId="5229"/>
    <cellStyle name="メモ 4 3 18 8" xfId="5230"/>
    <cellStyle name="メモ 4 3 18 9" xfId="5231"/>
    <cellStyle name="メモ 4 3 19" xfId="5232"/>
    <cellStyle name="メモ 4 3 19 10" xfId="5233"/>
    <cellStyle name="メモ 4 3 19 11" xfId="5234"/>
    <cellStyle name="メモ 4 3 19 12" xfId="5235"/>
    <cellStyle name="メモ 4 3 19 13" xfId="5236"/>
    <cellStyle name="メモ 4 3 19 2" xfId="5237"/>
    <cellStyle name="メモ 4 3 19 3" xfId="5238"/>
    <cellStyle name="メモ 4 3 19 4" xfId="5239"/>
    <cellStyle name="メモ 4 3 19 5" xfId="5240"/>
    <cellStyle name="メモ 4 3 19 6" xfId="5241"/>
    <cellStyle name="メモ 4 3 19 7" xfId="5242"/>
    <cellStyle name="メモ 4 3 19 8" xfId="5243"/>
    <cellStyle name="メモ 4 3 19 9" xfId="5244"/>
    <cellStyle name="メモ 4 3 2" xfId="5245"/>
    <cellStyle name="メモ 4 3 2 10" xfId="5246"/>
    <cellStyle name="メモ 4 3 2 11" xfId="5247"/>
    <cellStyle name="メモ 4 3 2 12" xfId="5248"/>
    <cellStyle name="メモ 4 3 2 13" xfId="5249"/>
    <cellStyle name="メモ 4 3 2 14" xfId="5250"/>
    <cellStyle name="メモ 4 3 2 15" xfId="5251"/>
    <cellStyle name="メモ 4 3 2 16" xfId="5252"/>
    <cellStyle name="メモ 4 3 2 17" xfId="5253"/>
    <cellStyle name="メモ 4 3 2 18" xfId="5254"/>
    <cellStyle name="メモ 4 3 2 19" xfId="5255"/>
    <cellStyle name="メモ 4 3 2 2" xfId="5256"/>
    <cellStyle name="メモ 4 3 2 2 10" xfId="5257"/>
    <cellStyle name="メモ 4 3 2 2 11" xfId="5258"/>
    <cellStyle name="メモ 4 3 2 2 12" xfId="5259"/>
    <cellStyle name="メモ 4 3 2 2 2" xfId="5260"/>
    <cellStyle name="メモ 4 3 2 2 2 10" xfId="5261"/>
    <cellStyle name="メモ 4 3 2 2 2 11" xfId="5262"/>
    <cellStyle name="メモ 4 3 2 2 2 2" xfId="5263"/>
    <cellStyle name="メモ 4 3 2 2 2 3" xfId="5264"/>
    <cellStyle name="メモ 4 3 2 2 2 4" xfId="5265"/>
    <cellStyle name="メモ 4 3 2 2 2 5" xfId="5266"/>
    <cellStyle name="メモ 4 3 2 2 2 6" xfId="5267"/>
    <cellStyle name="メモ 4 3 2 2 2 7" xfId="5268"/>
    <cellStyle name="メモ 4 3 2 2 2 8" xfId="5269"/>
    <cellStyle name="メモ 4 3 2 2 2 9" xfId="5270"/>
    <cellStyle name="メモ 4 3 2 2 3" xfId="5271"/>
    <cellStyle name="メモ 4 3 2 2 4" xfId="5272"/>
    <cellStyle name="メモ 4 3 2 2 5" xfId="5273"/>
    <cellStyle name="メモ 4 3 2 2 6" xfId="5274"/>
    <cellStyle name="メモ 4 3 2 2 7" xfId="5275"/>
    <cellStyle name="メモ 4 3 2 2 8" xfId="5276"/>
    <cellStyle name="メモ 4 3 2 2 9" xfId="5277"/>
    <cellStyle name="メモ 4 3 2 20" xfId="5278"/>
    <cellStyle name="メモ 4 3 2 21" xfId="5279"/>
    <cellStyle name="メモ 4 3 2 22" xfId="5280"/>
    <cellStyle name="メモ 4 3 2 23" xfId="5281"/>
    <cellStyle name="メモ 4 3 2 24" xfId="5282"/>
    <cellStyle name="メモ 4 3 2 25" xfId="5283"/>
    <cellStyle name="メモ 4 3 2 26" xfId="5284"/>
    <cellStyle name="メモ 4 3 2 27" xfId="5285"/>
    <cellStyle name="メモ 4 3 2 28" xfId="5286"/>
    <cellStyle name="メモ 4 3 2 29" xfId="5287"/>
    <cellStyle name="メモ 4 3 2 3" xfId="5288"/>
    <cellStyle name="メモ 4 3 2 3 10" xfId="5289"/>
    <cellStyle name="メモ 4 3 2 3 11" xfId="5290"/>
    <cellStyle name="メモ 4 3 2 3 2" xfId="5291"/>
    <cellStyle name="メモ 4 3 2 3 3" xfId="5292"/>
    <cellStyle name="メモ 4 3 2 3 4" xfId="5293"/>
    <cellStyle name="メモ 4 3 2 3 5" xfId="5294"/>
    <cellStyle name="メモ 4 3 2 3 6" xfId="5295"/>
    <cellStyle name="メモ 4 3 2 3 7" xfId="5296"/>
    <cellStyle name="メモ 4 3 2 3 8" xfId="5297"/>
    <cellStyle name="メモ 4 3 2 3 9" xfId="5298"/>
    <cellStyle name="メモ 4 3 2 30" xfId="5299"/>
    <cellStyle name="メモ 4 3 2 31" xfId="5300"/>
    <cellStyle name="メモ 4 3 2 32" xfId="5301"/>
    <cellStyle name="メモ 4 3 2 33" xfId="5302"/>
    <cellStyle name="メモ 4 3 2 34" xfId="5303"/>
    <cellStyle name="メモ 4 3 2 35" xfId="5304"/>
    <cellStyle name="メモ 4 3 2 4" xfId="5305"/>
    <cellStyle name="メモ 4 3 2 4 10" xfId="5306"/>
    <cellStyle name="メモ 4 3 2 4 11" xfId="5307"/>
    <cellStyle name="メモ 4 3 2 4 2" xfId="5308"/>
    <cellStyle name="メモ 4 3 2 4 3" xfId="5309"/>
    <cellStyle name="メモ 4 3 2 4 4" xfId="5310"/>
    <cellStyle name="メモ 4 3 2 4 5" xfId="5311"/>
    <cellStyle name="メモ 4 3 2 4 6" xfId="5312"/>
    <cellStyle name="メモ 4 3 2 4 7" xfId="5313"/>
    <cellStyle name="メモ 4 3 2 4 8" xfId="5314"/>
    <cellStyle name="メモ 4 3 2 4 9" xfId="5315"/>
    <cellStyle name="メモ 4 3 2 5" xfId="5316"/>
    <cellStyle name="メモ 4 3 2 5 10" xfId="5317"/>
    <cellStyle name="メモ 4 3 2 5 11" xfId="5318"/>
    <cellStyle name="メモ 4 3 2 5 2" xfId="5319"/>
    <cellStyle name="メモ 4 3 2 5 3" xfId="5320"/>
    <cellStyle name="メモ 4 3 2 5 4" xfId="5321"/>
    <cellStyle name="メモ 4 3 2 5 5" xfId="5322"/>
    <cellStyle name="メモ 4 3 2 5 6" xfId="5323"/>
    <cellStyle name="メモ 4 3 2 5 7" xfId="5324"/>
    <cellStyle name="メモ 4 3 2 5 8" xfId="5325"/>
    <cellStyle name="メモ 4 3 2 5 9" xfId="5326"/>
    <cellStyle name="メモ 4 3 2 6" xfId="5327"/>
    <cellStyle name="メモ 4 3 2 6 10" xfId="5328"/>
    <cellStyle name="メモ 4 3 2 6 11" xfId="5329"/>
    <cellStyle name="メモ 4 3 2 6 2" xfId="5330"/>
    <cellStyle name="メモ 4 3 2 6 3" xfId="5331"/>
    <cellStyle name="メモ 4 3 2 6 4" xfId="5332"/>
    <cellStyle name="メモ 4 3 2 6 5" xfId="5333"/>
    <cellStyle name="メモ 4 3 2 6 6" xfId="5334"/>
    <cellStyle name="メモ 4 3 2 6 7" xfId="5335"/>
    <cellStyle name="メモ 4 3 2 6 8" xfId="5336"/>
    <cellStyle name="メモ 4 3 2 6 9" xfId="5337"/>
    <cellStyle name="メモ 4 3 2 7" xfId="5338"/>
    <cellStyle name="メモ 4 3 2 7 10" xfId="5339"/>
    <cellStyle name="メモ 4 3 2 7 11" xfId="5340"/>
    <cellStyle name="メモ 4 3 2 7 2" xfId="5341"/>
    <cellStyle name="メモ 4 3 2 7 3" xfId="5342"/>
    <cellStyle name="メモ 4 3 2 7 4" xfId="5343"/>
    <cellStyle name="メモ 4 3 2 7 5" xfId="5344"/>
    <cellStyle name="メモ 4 3 2 7 6" xfId="5345"/>
    <cellStyle name="メモ 4 3 2 7 7" xfId="5346"/>
    <cellStyle name="メモ 4 3 2 7 8" xfId="5347"/>
    <cellStyle name="メモ 4 3 2 7 9" xfId="5348"/>
    <cellStyle name="メモ 4 3 2 8" xfId="5349"/>
    <cellStyle name="メモ 4 3 2 8 10" xfId="5350"/>
    <cellStyle name="メモ 4 3 2 8 11" xfId="5351"/>
    <cellStyle name="メモ 4 3 2 8 2" xfId="5352"/>
    <cellStyle name="メモ 4 3 2 8 3" xfId="5353"/>
    <cellStyle name="メモ 4 3 2 8 4" xfId="5354"/>
    <cellStyle name="メモ 4 3 2 8 5" xfId="5355"/>
    <cellStyle name="メモ 4 3 2 8 6" xfId="5356"/>
    <cellStyle name="メモ 4 3 2 8 7" xfId="5357"/>
    <cellStyle name="メモ 4 3 2 8 8" xfId="5358"/>
    <cellStyle name="メモ 4 3 2 8 9" xfId="5359"/>
    <cellStyle name="メモ 4 3 2 9" xfId="5360"/>
    <cellStyle name="メモ 4 3 2 9 10" xfId="5361"/>
    <cellStyle name="メモ 4 3 2 9 11" xfId="5362"/>
    <cellStyle name="メモ 4 3 2 9 2" xfId="5363"/>
    <cellStyle name="メモ 4 3 2 9 3" xfId="5364"/>
    <cellStyle name="メモ 4 3 2 9 4" xfId="5365"/>
    <cellStyle name="メモ 4 3 2 9 5" xfId="5366"/>
    <cellStyle name="メモ 4 3 2 9 6" xfId="5367"/>
    <cellStyle name="メモ 4 3 2 9 7" xfId="5368"/>
    <cellStyle name="メモ 4 3 2 9 8" xfId="5369"/>
    <cellStyle name="メモ 4 3 2 9 9" xfId="5370"/>
    <cellStyle name="メモ 4 3 20" xfId="5371"/>
    <cellStyle name="メモ 4 3 20 10" xfId="5372"/>
    <cellStyle name="メモ 4 3 20 11" xfId="5373"/>
    <cellStyle name="メモ 4 3 20 12" xfId="5374"/>
    <cellStyle name="メモ 4 3 20 13" xfId="5375"/>
    <cellStyle name="メモ 4 3 20 2" xfId="5376"/>
    <cellStyle name="メモ 4 3 20 3" xfId="5377"/>
    <cellStyle name="メモ 4 3 20 4" xfId="5378"/>
    <cellStyle name="メモ 4 3 20 5" xfId="5379"/>
    <cellStyle name="メモ 4 3 20 6" xfId="5380"/>
    <cellStyle name="メモ 4 3 20 7" xfId="5381"/>
    <cellStyle name="メモ 4 3 20 8" xfId="5382"/>
    <cellStyle name="メモ 4 3 20 9" xfId="5383"/>
    <cellStyle name="メモ 4 3 21" xfId="5384"/>
    <cellStyle name="メモ 4 3 21 10" xfId="5385"/>
    <cellStyle name="メモ 4 3 21 11" xfId="5386"/>
    <cellStyle name="メモ 4 3 21 12" xfId="5387"/>
    <cellStyle name="メモ 4 3 21 13" xfId="5388"/>
    <cellStyle name="メモ 4 3 21 2" xfId="5389"/>
    <cellStyle name="メモ 4 3 21 3" xfId="5390"/>
    <cellStyle name="メモ 4 3 21 4" xfId="5391"/>
    <cellStyle name="メモ 4 3 21 5" xfId="5392"/>
    <cellStyle name="メモ 4 3 21 6" xfId="5393"/>
    <cellStyle name="メモ 4 3 21 7" xfId="5394"/>
    <cellStyle name="メモ 4 3 21 8" xfId="5395"/>
    <cellStyle name="メモ 4 3 21 9" xfId="5396"/>
    <cellStyle name="メモ 4 3 22" xfId="5397"/>
    <cellStyle name="メモ 4 3 22 10" xfId="5398"/>
    <cellStyle name="メモ 4 3 22 11" xfId="5399"/>
    <cellStyle name="メモ 4 3 22 12" xfId="5400"/>
    <cellStyle name="メモ 4 3 22 13" xfId="5401"/>
    <cellStyle name="メモ 4 3 22 2" xfId="5402"/>
    <cellStyle name="メモ 4 3 22 3" xfId="5403"/>
    <cellStyle name="メモ 4 3 22 4" xfId="5404"/>
    <cellStyle name="メモ 4 3 22 5" xfId="5405"/>
    <cellStyle name="メモ 4 3 22 6" xfId="5406"/>
    <cellStyle name="メモ 4 3 22 7" xfId="5407"/>
    <cellStyle name="メモ 4 3 22 8" xfId="5408"/>
    <cellStyle name="メモ 4 3 22 9" xfId="5409"/>
    <cellStyle name="メモ 4 3 23" xfId="5410"/>
    <cellStyle name="メモ 4 3 23 10" xfId="5411"/>
    <cellStyle name="メモ 4 3 23 11" xfId="5412"/>
    <cellStyle name="メモ 4 3 23 12" xfId="5413"/>
    <cellStyle name="メモ 4 3 23 13" xfId="5414"/>
    <cellStyle name="メモ 4 3 23 2" xfId="5415"/>
    <cellStyle name="メモ 4 3 23 3" xfId="5416"/>
    <cellStyle name="メモ 4 3 23 4" xfId="5417"/>
    <cellStyle name="メモ 4 3 23 5" xfId="5418"/>
    <cellStyle name="メモ 4 3 23 6" xfId="5419"/>
    <cellStyle name="メモ 4 3 23 7" xfId="5420"/>
    <cellStyle name="メモ 4 3 23 8" xfId="5421"/>
    <cellStyle name="メモ 4 3 23 9" xfId="5422"/>
    <cellStyle name="メモ 4 3 24" xfId="5423"/>
    <cellStyle name="メモ 4 3 25" xfId="5424"/>
    <cellStyle name="メモ 4 3 26" xfId="5425"/>
    <cellStyle name="メモ 4 3 27" xfId="5426"/>
    <cellStyle name="メモ 4 3 28" xfId="5427"/>
    <cellStyle name="メモ 4 3 29" xfId="5428"/>
    <cellStyle name="メモ 4 3 3" xfId="5429"/>
    <cellStyle name="メモ 4 3 3 10" xfId="5430"/>
    <cellStyle name="メモ 4 3 3 11" xfId="5431"/>
    <cellStyle name="メモ 4 3 3 12" xfId="5432"/>
    <cellStyle name="メモ 4 3 3 13" xfId="5433"/>
    <cellStyle name="メモ 4 3 3 14" xfId="5434"/>
    <cellStyle name="メモ 4 3 3 2" xfId="5435"/>
    <cellStyle name="メモ 4 3 3 2 10" xfId="5436"/>
    <cellStyle name="メモ 4 3 3 2 11" xfId="5437"/>
    <cellStyle name="メモ 4 3 3 2 12" xfId="5438"/>
    <cellStyle name="メモ 4 3 3 2 2" xfId="5439"/>
    <cellStyle name="メモ 4 3 3 2 2 10" xfId="5440"/>
    <cellStyle name="メモ 4 3 3 2 2 11" xfId="5441"/>
    <cellStyle name="メモ 4 3 3 2 2 2" xfId="5442"/>
    <cellStyle name="メモ 4 3 3 2 2 3" xfId="5443"/>
    <cellStyle name="メモ 4 3 3 2 2 4" xfId="5444"/>
    <cellStyle name="メモ 4 3 3 2 2 5" xfId="5445"/>
    <cellStyle name="メモ 4 3 3 2 2 6" xfId="5446"/>
    <cellStyle name="メモ 4 3 3 2 2 7" xfId="5447"/>
    <cellStyle name="メモ 4 3 3 2 2 8" xfId="5448"/>
    <cellStyle name="メモ 4 3 3 2 2 9" xfId="5449"/>
    <cellStyle name="メモ 4 3 3 2 3" xfId="5450"/>
    <cellStyle name="メモ 4 3 3 2 4" xfId="5451"/>
    <cellStyle name="メモ 4 3 3 2 5" xfId="5452"/>
    <cellStyle name="メモ 4 3 3 2 6" xfId="5453"/>
    <cellStyle name="メモ 4 3 3 2 7" xfId="5454"/>
    <cellStyle name="メモ 4 3 3 2 8" xfId="5455"/>
    <cellStyle name="メモ 4 3 3 2 9" xfId="5456"/>
    <cellStyle name="メモ 4 3 3 3" xfId="5457"/>
    <cellStyle name="メモ 4 3 3 3 10" xfId="5458"/>
    <cellStyle name="メモ 4 3 3 3 11" xfId="5459"/>
    <cellStyle name="メモ 4 3 3 3 2" xfId="5460"/>
    <cellStyle name="メモ 4 3 3 3 3" xfId="5461"/>
    <cellStyle name="メモ 4 3 3 3 4" xfId="5462"/>
    <cellStyle name="メモ 4 3 3 3 5" xfId="5463"/>
    <cellStyle name="メモ 4 3 3 3 6" xfId="5464"/>
    <cellStyle name="メモ 4 3 3 3 7" xfId="5465"/>
    <cellStyle name="メモ 4 3 3 3 8" xfId="5466"/>
    <cellStyle name="メモ 4 3 3 3 9" xfId="5467"/>
    <cellStyle name="メモ 4 3 3 4" xfId="5468"/>
    <cellStyle name="メモ 4 3 3 4 10" xfId="5469"/>
    <cellStyle name="メモ 4 3 3 4 11" xfId="5470"/>
    <cellStyle name="メモ 4 3 3 4 2" xfId="5471"/>
    <cellStyle name="メモ 4 3 3 4 3" xfId="5472"/>
    <cellStyle name="メモ 4 3 3 4 4" xfId="5473"/>
    <cellStyle name="メモ 4 3 3 4 5" xfId="5474"/>
    <cellStyle name="メモ 4 3 3 4 6" xfId="5475"/>
    <cellStyle name="メモ 4 3 3 4 7" xfId="5476"/>
    <cellStyle name="メモ 4 3 3 4 8" xfId="5477"/>
    <cellStyle name="メモ 4 3 3 4 9" xfId="5478"/>
    <cellStyle name="メモ 4 3 3 5" xfId="5479"/>
    <cellStyle name="メモ 4 3 3 5 10" xfId="5480"/>
    <cellStyle name="メモ 4 3 3 5 11" xfId="5481"/>
    <cellStyle name="メモ 4 3 3 5 2" xfId="5482"/>
    <cellStyle name="メモ 4 3 3 5 3" xfId="5483"/>
    <cellStyle name="メモ 4 3 3 5 4" xfId="5484"/>
    <cellStyle name="メモ 4 3 3 5 5" xfId="5485"/>
    <cellStyle name="メモ 4 3 3 5 6" xfId="5486"/>
    <cellStyle name="メモ 4 3 3 5 7" xfId="5487"/>
    <cellStyle name="メモ 4 3 3 5 8" xfId="5488"/>
    <cellStyle name="メモ 4 3 3 5 9" xfId="5489"/>
    <cellStyle name="メモ 4 3 3 6" xfId="5490"/>
    <cellStyle name="メモ 4 3 3 6 10" xfId="5491"/>
    <cellStyle name="メモ 4 3 3 6 11" xfId="5492"/>
    <cellStyle name="メモ 4 3 3 6 2" xfId="5493"/>
    <cellStyle name="メモ 4 3 3 6 3" xfId="5494"/>
    <cellStyle name="メモ 4 3 3 6 4" xfId="5495"/>
    <cellStyle name="メモ 4 3 3 6 5" xfId="5496"/>
    <cellStyle name="メモ 4 3 3 6 6" xfId="5497"/>
    <cellStyle name="メモ 4 3 3 6 7" xfId="5498"/>
    <cellStyle name="メモ 4 3 3 6 8" xfId="5499"/>
    <cellStyle name="メモ 4 3 3 6 9" xfId="5500"/>
    <cellStyle name="メモ 4 3 3 7" xfId="5501"/>
    <cellStyle name="メモ 4 3 3 7 10" xfId="5502"/>
    <cellStyle name="メモ 4 3 3 7 11" xfId="5503"/>
    <cellStyle name="メモ 4 3 3 7 2" xfId="5504"/>
    <cellStyle name="メモ 4 3 3 7 3" xfId="5505"/>
    <cellStyle name="メモ 4 3 3 7 4" xfId="5506"/>
    <cellStyle name="メモ 4 3 3 7 5" xfId="5507"/>
    <cellStyle name="メモ 4 3 3 7 6" xfId="5508"/>
    <cellStyle name="メモ 4 3 3 7 7" xfId="5509"/>
    <cellStyle name="メモ 4 3 3 7 8" xfId="5510"/>
    <cellStyle name="メモ 4 3 3 7 9" xfId="5511"/>
    <cellStyle name="メモ 4 3 3 8" xfId="5512"/>
    <cellStyle name="メモ 4 3 3 9" xfId="5513"/>
    <cellStyle name="メモ 4 3 30" xfId="5514"/>
    <cellStyle name="メモ 4 3 31" xfId="5515"/>
    <cellStyle name="メモ 4 3 32" xfId="5516"/>
    <cellStyle name="メモ 4 3 33" xfId="5517"/>
    <cellStyle name="メモ 4 3 34" xfId="5518"/>
    <cellStyle name="メモ 4 3 35" xfId="5519"/>
    <cellStyle name="メモ 4 3 36" xfId="5520"/>
    <cellStyle name="メモ 4 3 37" xfId="5521"/>
    <cellStyle name="メモ 4 3 38" xfId="5522"/>
    <cellStyle name="メモ 4 3 39" xfId="5523"/>
    <cellStyle name="メモ 4 3 4" xfId="5524"/>
    <cellStyle name="メモ 4 3 4 10" xfId="5525"/>
    <cellStyle name="メモ 4 3 4 2" xfId="5526"/>
    <cellStyle name="メモ 4 3 4 2 10" xfId="5527"/>
    <cellStyle name="メモ 4 3 4 2 11" xfId="5528"/>
    <cellStyle name="メモ 4 3 4 2 2" xfId="5529"/>
    <cellStyle name="メモ 4 3 4 2 3" xfId="5530"/>
    <cellStyle name="メモ 4 3 4 2 4" xfId="5531"/>
    <cellStyle name="メモ 4 3 4 2 5" xfId="5532"/>
    <cellStyle name="メモ 4 3 4 2 6" xfId="5533"/>
    <cellStyle name="メモ 4 3 4 2 7" xfId="5534"/>
    <cellStyle name="メモ 4 3 4 2 8" xfId="5535"/>
    <cellStyle name="メモ 4 3 4 2 9" xfId="5536"/>
    <cellStyle name="メモ 4 3 4 3" xfId="5537"/>
    <cellStyle name="メモ 4 3 4 3 10" xfId="5538"/>
    <cellStyle name="メモ 4 3 4 3 11" xfId="5539"/>
    <cellStyle name="メモ 4 3 4 3 2" xfId="5540"/>
    <cellStyle name="メモ 4 3 4 3 3" xfId="5541"/>
    <cellStyle name="メモ 4 3 4 3 4" xfId="5542"/>
    <cellStyle name="メモ 4 3 4 3 5" xfId="5543"/>
    <cellStyle name="メモ 4 3 4 3 6" xfId="5544"/>
    <cellStyle name="メモ 4 3 4 3 7" xfId="5545"/>
    <cellStyle name="メモ 4 3 4 3 8" xfId="5546"/>
    <cellStyle name="メモ 4 3 4 3 9" xfId="5547"/>
    <cellStyle name="メモ 4 3 4 4" xfId="5548"/>
    <cellStyle name="メモ 4 3 4 5" xfId="5549"/>
    <cellStyle name="メモ 4 3 4 6" xfId="5550"/>
    <cellStyle name="メモ 4 3 4 7" xfId="5551"/>
    <cellStyle name="メモ 4 3 4 8" xfId="5552"/>
    <cellStyle name="メモ 4 3 4 9" xfId="5553"/>
    <cellStyle name="メモ 4 3 40" xfId="5554"/>
    <cellStyle name="メモ 4 3 41" xfId="5555"/>
    <cellStyle name="メモ 4 3 42" xfId="5556"/>
    <cellStyle name="メモ 4 3 43" xfId="5557"/>
    <cellStyle name="メモ 4 3 44" xfId="5558"/>
    <cellStyle name="メモ 4 3 45" xfId="5559"/>
    <cellStyle name="メモ 4 3 5" xfId="5560"/>
    <cellStyle name="メモ 4 3 5 10" xfId="5561"/>
    <cellStyle name="メモ 4 3 5 11" xfId="5562"/>
    <cellStyle name="メモ 4 3 5 2" xfId="5563"/>
    <cellStyle name="メモ 4 3 5 3" xfId="5564"/>
    <cellStyle name="メモ 4 3 5 4" xfId="5565"/>
    <cellStyle name="メモ 4 3 5 5" xfId="5566"/>
    <cellStyle name="メモ 4 3 5 6" xfId="5567"/>
    <cellStyle name="メモ 4 3 5 7" xfId="5568"/>
    <cellStyle name="メモ 4 3 5 8" xfId="5569"/>
    <cellStyle name="メモ 4 3 5 9" xfId="5570"/>
    <cellStyle name="メモ 4 3 6" xfId="5571"/>
    <cellStyle name="メモ 4 3 6 10" xfId="5572"/>
    <cellStyle name="メモ 4 3 6 11" xfId="5573"/>
    <cellStyle name="メモ 4 3 6 2" xfId="5574"/>
    <cellStyle name="メモ 4 3 6 3" xfId="5575"/>
    <cellStyle name="メモ 4 3 6 4" xfId="5576"/>
    <cellStyle name="メモ 4 3 6 5" xfId="5577"/>
    <cellStyle name="メモ 4 3 6 6" xfId="5578"/>
    <cellStyle name="メモ 4 3 6 7" xfId="5579"/>
    <cellStyle name="メモ 4 3 6 8" xfId="5580"/>
    <cellStyle name="メモ 4 3 6 9" xfId="5581"/>
    <cellStyle name="メモ 4 3 7" xfId="5582"/>
    <cellStyle name="メモ 4 3 7 10" xfId="5583"/>
    <cellStyle name="メモ 4 3 7 11" xfId="5584"/>
    <cellStyle name="メモ 4 3 7 2" xfId="5585"/>
    <cellStyle name="メモ 4 3 7 3" xfId="5586"/>
    <cellStyle name="メモ 4 3 7 4" xfId="5587"/>
    <cellStyle name="メモ 4 3 7 5" xfId="5588"/>
    <cellStyle name="メモ 4 3 7 6" xfId="5589"/>
    <cellStyle name="メモ 4 3 7 7" xfId="5590"/>
    <cellStyle name="メモ 4 3 7 8" xfId="5591"/>
    <cellStyle name="メモ 4 3 7 9" xfId="5592"/>
    <cellStyle name="メモ 4 3 8" xfId="5593"/>
    <cellStyle name="メモ 4 3 8 10" xfId="5594"/>
    <cellStyle name="メモ 4 3 8 11" xfId="5595"/>
    <cellStyle name="メモ 4 3 8 2" xfId="5596"/>
    <cellStyle name="メモ 4 3 8 3" xfId="5597"/>
    <cellStyle name="メモ 4 3 8 4" xfId="5598"/>
    <cellStyle name="メモ 4 3 8 5" xfId="5599"/>
    <cellStyle name="メモ 4 3 8 6" xfId="5600"/>
    <cellStyle name="メモ 4 3 8 7" xfId="5601"/>
    <cellStyle name="メモ 4 3 8 8" xfId="5602"/>
    <cellStyle name="メモ 4 3 8 9" xfId="5603"/>
    <cellStyle name="メモ 4 3 9" xfId="5604"/>
    <cellStyle name="メモ 4 3 9 10" xfId="5605"/>
    <cellStyle name="メモ 4 3 9 11" xfId="5606"/>
    <cellStyle name="メモ 4 3 9 2" xfId="5607"/>
    <cellStyle name="メモ 4 3 9 3" xfId="5608"/>
    <cellStyle name="メモ 4 3 9 4" xfId="5609"/>
    <cellStyle name="メモ 4 3 9 5" xfId="5610"/>
    <cellStyle name="メモ 4 3 9 6" xfId="5611"/>
    <cellStyle name="メモ 4 3 9 7" xfId="5612"/>
    <cellStyle name="メモ 4 3 9 8" xfId="5613"/>
    <cellStyle name="メモ 4 3 9 9" xfId="5614"/>
    <cellStyle name="メモ 4 30" xfId="5615"/>
    <cellStyle name="メモ 4 30 10" xfId="5616"/>
    <cellStyle name="メモ 4 30 11" xfId="5617"/>
    <cellStyle name="メモ 4 30 2" xfId="5618"/>
    <cellStyle name="メモ 4 30 3" xfId="5619"/>
    <cellStyle name="メモ 4 30 4" xfId="5620"/>
    <cellStyle name="メモ 4 30 5" xfId="5621"/>
    <cellStyle name="メモ 4 30 6" xfId="5622"/>
    <cellStyle name="メモ 4 30 7" xfId="5623"/>
    <cellStyle name="メモ 4 30 8" xfId="5624"/>
    <cellStyle name="メモ 4 30 9" xfId="5625"/>
    <cellStyle name="メモ 4 31" xfId="5626"/>
    <cellStyle name="メモ 4 31 10" xfId="5627"/>
    <cellStyle name="メモ 4 31 11" xfId="5628"/>
    <cellStyle name="メモ 4 31 2" xfId="5629"/>
    <cellStyle name="メモ 4 31 3" xfId="5630"/>
    <cellStyle name="メモ 4 31 4" xfId="5631"/>
    <cellStyle name="メモ 4 31 5" xfId="5632"/>
    <cellStyle name="メモ 4 31 6" xfId="5633"/>
    <cellStyle name="メモ 4 31 7" xfId="5634"/>
    <cellStyle name="メモ 4 31 8" xfId="5635"/>
    <cellStyle name="メモ 4 31 9" xfId="5636"/>
    <cellStyle name="メモ 4 32" xfId="5637"/>
    <cellStyle name="メモ 4 32 10" xfId="5638"/>
    <cellStyle name="メモ 4 32 11" xfId="5639"/>
    <cellStyle name="メモ 4 32 2" xfId="5640"/>
    <cellStyle name="メモ 4 32 3" xfId="5641"/>
    <cellStyle name="メモ 4 32 4" xfId="5642"/>
    <cellStyle name="メモ 4 32 5" xfId="5643"/>
    <cellStyle name="メモ 4 32 6" xfId="5644"/>
    <cellStyle name="メモ 4 32 7" xfId="5645"/>
    <cellStyle name="メモ 4 32 8" xfId="5646"/>
    <cellStyle name="メモ 4 32 9" xfId="5647"/>
    <cellStyle name="メモ 4 33" xfId="5648"/>
    <cellStyle name="メモ 4 33 10" xfId="5649"/>
    <cellStyle name="メモ 4 33 11" xfId="5650"/>
    <cellStyle name="メモ 4 33 2" xfId="5651"/>
    <cellStyle name="メモ 4 33 3" xfId="5652"/>
    <cellStyle name="メモ 4 33 4" xfId="5653"/>
    <cellStyle name="メモ 4 33 5" xfId="5654"/>
    <cellStyle name="メモ 4 33 6" xfId="5655"/>
    <cellStyle name="メモ 4 33 7" xfId="5656"/>
    <cellStyle name="メモ 4 33 8" xfId="5657"/>
    <cellStyle name="メモ 4 33 9" xfId="5658"/>
    <cellStyle name="メモ 4 34" xfId="5659"/>
    <cellStyle name="メモ 4 34 10" xfId="5660"/>
    <cellStyle name="メモ 4 34 11" xfId="5661"/>
    <cellStyle name="メモ 4 34 2" xfId="5662"/>
    <cellStyle name="メモ 4 34 3" xfId="5663"/>
    <cellStyle name="メモ 4 34 4" xfId="5664"/>
    <cellStyle name="メモ 4 34 5" xfId="5665"/>
    <cellStyle name="メモ 4 34 6" xfId="5666"/>
    <cellStyle name="メモ 4 34 7" xfId="5667"/>
    <cellStyle name="メモ 4 34 8" xfId="5668"/>
    <cellStyle name="メモ 4 34 9" xfId="5669"/>
    <cellStyle name="メモ 4 35" xfId="5670"/>
    <cellStyle name="メモ 4 35 10" xfId="5671"/>
    <cellStyle name="メモ 4 35 11" xfId="5672"/>
    <cellStyle name="メモ 4 35 2" xfId="5673"/>
    <cellStyle name="メモ 4 35 3" xfId="5674"/>
    <cellStyle name="メモ 4 35 4" xfId="5675"/>
    <cellStyle name="メモ 4 35 5" xfId="5676"/>
    <cellStyle name="メモ 4 35 6" xfId="5677"/>
    <cellStyle name="メモ 4 35 7" xfId="5678"/>
    <cellStyle name="メモ 4 35 8" xfId="5679"/>
    <cellStyle name="メモ 4 35 9" xfId="5680"/>
    <cellStyle name="メモ 4 36" xfId="5681"/>
    <cellStyle name="メモ 4 36 10" xfId="5682"/>
    <cellStyle name="メモ 4 36 11" xfId="5683"/>
    <cellStyle name="メモ 4 36 2" xfId="5684"/>
    <cellStyle name="メモ 4 36 3" xfId="5685"/>
    <cellStyle name="メモ 4 36 4" xfId="5686"/>
    <cellStyle name="メモ 4 36 5" xfId="5687"/>
    <cellStyle name="メモ 4 36 6" xfId="5688"/>
    <cellStyle name="メモ 4 36 7" xfId="5689"/>
    <cellStyle name="メモ 4 36 8" xfId="5690"/>
    <cellStyle name="メモ 4 36 9" xfId="5691"/>
    <cellStyle name="メモ 4 37" xfId="5692"/>
    <cellStyle name="メモ 4 37 10" xfId="5693"/>
    <cellStyle name="メモ 4 37 11" xfId="5694"/>
    <cellStyle name="メモ 4 37 12" xfId="5695"/>
    <cellStyle name="メモ 4 37 13" xfId="5696"/>
    <cellStyle name="メモ 4 37 2" xfId="5697"/>
    <cellStyle name="メモ 4 37 3" xfId="5698"/>
    <cellStyle name="メモ 4 37 4" xfId="5699"/>
    <cellStyle name="メモ 4 37 5" xfId="5700"/>
    <cellStyle name="メモ 4 37 6" xfId="5701"/>
    <cellStyle name="メモ 4 37 7" xfId="5702"/>
    <cellStyle name="メモ 4 37 8" xfId="5703"/>
    <cellStyle name="メモ 4 37 9" xfId="5704"/>
    <cellStyle name="メモ 4 38" xfId="5705"/>
    <cellStyle name="メモ 4 38 10" xfId="5706"/>
    <cellStyle name="メモ 4 38 11" xfId="5707"/>
    <cellStyle name="メモ 4 38 12" xfId="5708"/>
    <cellStyle name="メモ 4 38 13" xfId="5709"/>
    <cellStyle name="メモ 4 38 2" xfId="5710"/>
    <cellStyle name="メモ 4 38 3" xfId="5711"/>
    <cellStyle name="メモ 4 38 4" xfId="5712"/>
    <cellStyle name="メモ 4 38 5" xfId="5713"/>
    <cellStyle name="メモ 4 38 6" xfId="5714"/>
    <cellStyle name="メモ 4 38 7" xfId="5715"/>
    <cellStyle name="メモ 4 38 8" xfId="5716"/>
    <cellStyle name="メモ 4 38 9" xfId="5717"/>
    <cellStyle name="メモ 4 39" xfId="5718"/>
    <cellStyle name="メモ 4 39 10" xfId="5719"/>
    <cellStyle name="メモ 4 39 11" xfId="5720"/>
    <cellStyle name="メモ 4 39 12" xfId="5721"/>
    <cellStyle name="メモ 4 39 13" xfId="5722"/>
    <cellStyle name="メモ 4 39 2" xfId="5723"/>
    <cellStyle name="メモ 4 39 3" xfId="5724"/>
    <cellStyle name="メモ 4 39 4" xfId="5725"/>
    <cellStyle name="メモ 4 39 5" xfId="5726"/>
    <cellStyle name="メモ 4 39 6" xfId="5727"/>
    <cellStyle name="メモ 4 39 7" xfId="5728"/>
    <cellStyle name="メモ 4 39 8" xfId="5729"/>
    <cellStyle name="メモ 4 39 9" xfId="5730"/>
    <cellStyle name="メモ 4 4" xfId="5731"/>
    <cellStyle name="メモ 4 4 10" xfId="5732"/>
    <cellStyle name="メモ 4 4 10 10" xfId="5733"/>
    <cellStyle name="メモ 4 4 10 11" xfId="5734"/>
    <cellStyle name="メモ 4 4 10 2" xfId="5735"/>
    <cellStyle name="メモ 4 4 10 3" xfId="5736"/>
    <cellStyle name="メモ 4 4 10 4" xfId="5737"/>
    <cellStyle name="メモ 4 4 10 5" xfId="5738"/>
    <cellStyle name="メモ 4 4 10 6" xfId="5739"/>
    <cellStyle name="メモ 4 4 10 7" xfId="5740"/>
    <cellStyle name="メモ 4 4 10 8" xfId="5741"/>
    <cellStyle name="メモ 4 4 10 9" xfId="5742"/>
    <cellStyle name="メモ 4 4 11" xfId="5743"/>
    <cellStyle name="メモ 4 4 11 10" xfId="5744"/>
    <cellStyle name="メモ 4 4 11 11" xfId="5745"/>
    <cellStyle name="メモ 4 4 11 2" xfId="5746"/>
    <cellStyle name="メモ 4 4 11 3" xfId="5747"/>
    <cellStyle name="メモ 4 4 11 4" xfId="5748"/>
    <cellStyle name="メモ 4 4 11 5" xfId="5749"/>
    <cellStyle name="メモ 4 4 11 6" xfId="5750"/>
    <cellStyle name="メモ 4 4 11 7" xfId="5751"/>
    <cellStyle name="メモ 4 4 11 8" xfId="5752"/>
    <cellStyle name="メモ 4 4 11 9" xfId="5753"/>
    <cellStyle name="メモ 4 4 12" xfId="5754"/>
    <cellStyle name="メモ 4 4 12 10" xfId="5755"/>
    <cellStyle name="メモ 4 4 12 11" xfId="5756"/>
    <cellStyle name="メモ 4 4 12 2" xfId="5757"/>
    <cellStyle name="メモ 4 4 12 3" xfId="5758"/>
    <cellStyle name="メモ 4 4 12 4" xfId="5759"/>
    <cellStyle name="メモ 4 4 12 5" xfId="5760"/>
    <cellStyle name="メモ 4 4 12 6" xfId="5761"/>
    <cellStyle name="メモ 4 4 12 7" xfId="5762"/>
    <cellStyle name="メモ 4 4 12 8" xfId="5763"/>
    <cellStyle name="メモ 4 4 12 9" xfId="5764"/>
    <cellStyle name="メモ 4 4 13" xfId="5765"/>
    <cellStyle name="メモ 4 4 13 10" xfId="5766"/>
    <cellStyle name="メモ 4 4 13 11" xfId="5767"/>
    <cellStyle name="メモ 4 4 13 12" xfId="5768"/>
    <cellStyle name="メモ 4 4 13 13" xfId="5769"/>
    <cellStyle name="メモ 4 4 13 2" xfId="5770"/>
    <cellStyle name="メモ 4 4 13 3" xfId="5771"/>
    <cellStyle name="メモ 4 4 13 4" xfId="5772"/>
    <cellStyle name="メモ 4 4 13 5" xfId="5773"/>
    <cellStyle name="メモ 4 4 13 6" xfId="5774"/>
    <cellStyle name="メモ 4 4 13 7" xfId="5775"/>
    <cellStyle name="メモ 4 4 13 8" xfId="5776"/>
    <cellStyle name="メモ 4 4 13 9" xfId="5777"/>
    <cellStyle name="メモ 4 4 14" xfId="5778"/>
    <cellStyle name="メモ 4 4 14 10" xfId="5779"/>
    <cellStyle name="メモ 4 4 14 11" xfId="5780"/>
    <cellStyle name="メモ 4 4 14 2" xfId="5781"/>
    <cellStyle name="メモ 4 4 14 3" xfId="5782"/>
    <cellStyle name="メモ 4 4 14 4" xfId="5783"/>
    <cellStyle name="メモ 4 4 14 5" xfId="5784"/>
    <cellStyle name="メモ 4 4 14 6" xfId="5785"/>
    <cellStyle name="メモ 4 4 14 7" xfId="5786"/>
    <cellStyle name="メモ 4 4 14 8" xfId="5787"/>
    <cellStyle name="メモ 4 4 14 9" xfId="5788"/>
    <cellStyle name="メモ 4 4 15" xfId="5789"/>
    <cellStyle name="メモ 4 4 15 10" xfId="5790"/>
    <cellStyle name="メモ 4 4 15 11" xfId="5791"/>
    <cellStyle name="メモ 4 4 15 12" xfId="5792"/>
    <cellStyle name="メモ 4 4 15 13" xfId="5793"/>
    <cellStyle name="メモ 4 4 15 2" xfId="5794"/>
    <cellStyle name="メモ 4 4 15 3" xfId="5795"/>
    <cellStyle name="メモ 4 4 15 4" xfId="5796"/>
    <cellStyle name="メモ 4 4 15 5" xfId="5797"/>
    <cellStyle name="メモ 4 4 15 6" xfId="5798"/>
    <cellStyle name="メモ 4 4 15 7" xfId="5799"/>
    <cellStyle name="メモ 4 4 15 8" xfId="5800"/>
    <cellStyle name="メモ 4 4 15 9" xfId="5801"/>
    <cellStyle name="メモ 4 4 16" xfId="5802"/>
    <cellStyle name="メモ 4 4 16 10" xfId="5803"/>
    <cellStyle name="メモ 4 4 16 11" xfId="5804"/>
    <cellStyle name="メモ 4 4 16 12" xfId="5805"/>
    <cellStyle name="メモ 4 4 16 13" xfId="5806"/>
    <cellStyle name="メモ 4 4 16 2" xfId="5807"/>
    <cellStyle name="メモ 4 4 16 3" xfId="5808"/>
    <cellStyle name="メモ 4 4 16 4" xfId="5809"/>
    <cellStyle name="メモ 4 4 16 5" xfId="5810"/>
    <cellStyle name="メモ 4 4 16 6" xfId="5811"/>
    <cellStyle name="メモ 4 4 16 7" xfId="5812"/>
    <cellStyle name="メモ 4 4 16 8" xfId="5813"/>
    <cellStyle name="メモ 4 4 16 9" xfId="5814"/>
    <cellStyle name="メモ 4 4 17" xfId="5815"/>
    <cellStyle name="メモ 4 4 17 10" xfId="5816"/>
    <cellStyle name="メモ 4 4 17 11" xfId="5817"/>
    <cellStyle name="メモ 4 4 17 12" xfId="5818"/>
    <cellStyle name="メモ 4 4 17 13" xfId="5819"/>
    <cellStyle name="メモ 4 4 17 2" xfId="5820"/>
    <cellStyle name="メモ 4 4 17 3" xfId="5821"/>
    <cellStyle name="メモ 4 4 17 4" xfId="5822"/>
    <cellStyle name="メモ 4 4 17 5" xfId="5823"/>
    <cellStyle name="メモ 4 4 17 6" xfId="5824"/>
    <cellStyle name="メモ 4 4 17 7" xfId="5825"/>
    <cellStyle name="メモ 4 4 17 8" xfId="5826"/>
    <cellStyle name="メモ 4 4 17 9" xfId="5827"/>
    <cellStyle name="メモ 4 4 18" xfId="5828"/>
    <cellStyle name="メモ 4 4 18 10" xfId="5829"/>
    <cellStyle name="メモ 4 4 18 11" xfId="5830"/>
    <cellStyle name="メモ 4 4 18 12" xfId="5831"/>
    <cellStyle name="メモ 4 4 18 13" xfId="5832"/>
    <cellStyle name="メモ 4 4 18 2" xfId="5833"/>
    <cellStyle name="メモ 4 4 18 3" xfId="5834"/>
    <cellStyle name="メモ 4 4 18 4" xfId="5835"/>
    <cellStyle name="メモ 4 4 18 5" xfId="5836"/>
    <cellStyle name="メモ 4 4 18 6" xfId="5837"/>
    <cellStyle name="メモ 4 4 18 7" xfId="5838"/>
    <cellStyle name="メモ 4 4 18 8" xfId="5839"/>
    <cellStyle name="メモ 4 4 18 9" xfId="5840"/>
    <cellStyle name="メモ 4 4 19" xfId="5841"/>
    <cellStyle name="メモ 4 4 19 10" xfId="5842"/>
    <cellStyle name="メモ 4 4 19 11" xfId="5843"/>
    <cellStyle name="メモ 4 4 19 12" xfId="5844"/>
    <cellStyle name="メモ 4 4 19 13" xfId="5845"/>
    <cellStyle name="メモ 4 4 19 2" xfId="5846"/>
    <cellStyle name="メモ 4 4 19 3" xfId="5847"/>
    <cellStyle name="メモ 4 4 19 4" xfId="5848"/>
    <cellStyle name="メモ 4 4 19 5" xfId="5849"/>
    <cellStyle name="メモ 4 4 19 6" xfId="5850"/>
    <cellStyle name="メモ 4 4 19 7" xfId="5851"/>
    <cellStyle name="メモ 4 4 19 8" xfId="5852"/>
    <cellStyle name="メモ 4 4 19 9" xfId="5853"/>
    <cellStyle name="メモ 4 4 2" xfId="5854"/>
    <cellStyle name="メモ 4 4 2 10" xfId="5855"/>
    <cellStyle name="メモ 4 4 2 11" xfId="5856"/>
    <cellStyle name="メモ 4 4 2 12" xfId="5857"/>
    <cellStyle name="メモ 4 4 2 13" xfId="5858"/>
    <cellStyle name="メモ 4 4 2 14" xfId="5859"/>
    <cellStyle name="メモ 4 4 2 15" xfId="5860"/>
    <cellStyle name="メモ 4 4 2 16" xfId="5861"/>
    <cellStyle name="メモ 4 4 2 17" xfId="5862"/>
    <cellStyle name="メモ 4 4 2 18" xfId="5863"/>
    <cellStyle name="メモ 4 4 2 19" xfId="5864"/>
    <cellStyle name="メモ 4 4 2 2" xfId="5865"/>
    <cellStyle name="メモ 4 4 2 2 10" xfId="5866"/>
    <cellStyle name="メモ 4 4 2 2 11" xfId="5867"/>
    <cellStyle name="メモ 4 4 2 2 12" xfId="5868"/>
    <cellStyle name="メモ 4 4 2 2 2" xfId="5869"/>
    <cellStyle name="メモ 4 4 2 2 2 10" xfId="5870"/>
    <cellStyle name="メモ 4 4 2 2 2 11" xfId="5871"/>
    <cellStyle name="メモ 4 4 2 2 2 2" xfId="5872"/>
    <cellStyle name="メモ 4 4 2 2 2 3" xfId="5873"/>
    <cellStyle name="メモ 4 4 2 2 2 4" xfId="5874"/>
    <cellStyle name="メモ 4 4 2 2 2 5" xfId="5875"/>
    <cellStyle name="メモ 4 4 2 2 2 6" xfId="5876"/>
    <cellStyle name="メモ 4 4 2 2 2 7" xfId="5877"/>
    <cellStyle name="メモ 4 4 2 2 2 8" xfId="5878"/>
    <cellStyle name="メモ 4 4 2 2 2 9" xfId="5879"/>
    <cellStyle name="メモ 4 4 2 2 3" xfId="5880"/>
    <cellStyle name="メモ 4 4 2 2 4" xfId="5881"/>
    <cellStyle name="メモ 4 4 2 2 5" xfId="5882"/>
    <cellStyle name="メモ 4 4 2 2 6" xfId="5883"/>
    <cellStyle name="メモ 4 4 2 2 7" xfId="5884"/>
    <cellStyle name="メモ 4 4 2 2 8" xfId="5885"/>
    <cellStyle name="メモ 4 4 2 2 9" xfId="5886"/>
    <cellStyle name="メモ 4 4 2 20" xfId="5887"/>
    <cellStyle name="メモ 4 4 2 21" xfId="5888"/>
    <cellStyle name="メモ 4 4 2 22" xfId="5889"/>
    <cellStyle name="メモ 4 4 2 23" xfId="5890"/>
    <cellStyle name="メモ 4 4 2 24" xfId="5891"/>
    <cellStyle name="メモ 4 4 2 25" xfId="5892"/>
    <cellStyle name="メモ 4 4 2 26" xfId="5893"/>
    <cellStyle name="メモ 4 4 2 27" xfId="5894"/>
    <cellStyle name="メモ 4 4 2 28" xfId="5895"/>
    <cellStyle name="メモ 4 4 2 29" xfId="5896"/>
    <cellStyle name="メモ 4 4 2 3" xfId="5897"/>
    <cellStyle name="メモ 4 4 2 3 10" xfId="5898"/>
    <cellStyle name="メモ 4 4 2 3 11" xfId="5899"/>
    <cellStyle name="メモ 4 4 2 3 2" xfId="5900"/>
    <cellStyle name="メモ 4 4 2 3 3" xfId="5901"/>
    <cellStyle name="メモ 4 4 2 3 4" xfId="5902"/>
    <cellStyle name="メモ 4 4 2 3 5" xfId="5903"/>
    <cellStyle name="メモ 4 4 2 3 6" xfId="5904"/>
    <cellStyle name="メモ 4 4 2 3 7" xfId="5905"/>
    <cellStyle name="メモ 4 4 2 3 8" xfId="5906"/>
    <cellStyle name="メモ 4 4 2 3 9" xfId="5907"/>
    <cellStyle name="メモ 4 4 2 30" xfId="5908"/>
    <cellStyle name="メモ 4 4 2 31" xfId="5909"/>
    <cellStyle name="メモ 4 4 2 32" xfId="5910"/>
    <cellStyle name="メモ 4 4 2 33" xfId="5911"/>
    <cellStyle name="メモ 4 4 2 34" xfId="5912"/>
    <cellStyle name="メモ 4 4 2 35" xfId="5913"/>
    <cellStyle name="メモ 4 4 2 4" xfId="5914"/>
    <cellStyle name="メモ 4 4 2 4 10" xfId="5915"/>
    <cellStyle name="メモ 4 4 2 4 11" xfId="5916"/>
    <cellStyle name="メモ 4 4 2 4 2" xfId="5917"/>
    <cellStyle name="メモ 4 4 2 4 3" xfId="5918"/>
    <cellStyle name="メモ 4 4 2 4 4" xfId="5919"/>
    <cellStyle name="メモ 4 4 2 4 5" xfId="5920"/>
    <cellStyle name="メモ 4 4 2 4 6" xfId="5921"/>
    <cellStyle name="メモ 4 4 2 4 7" xfId="5922"/>
    <cellStyle name="メモ 4 4 2 4 8" xfId="5923"/>
    <cellStyle name="メモ 4 4 2 4 9" xfId="5924"/>
    <cellStyle name="メモ 4 4 2 5" xfId="5925"/>
    <cellStyle name="メモ 4 4 2 5 10" xfId="5926"/>
    <cellStyle name="メモ 4 4 2 5 11" xfId="5927"/>
    <cellStyle name="メモ 4 4 2 5 2" xfId="5928"/>
    <cellStyle name="メモ 4 4 2 5 3" xfId="5929"/>
    <cellStyle name="メモ 4 4 2 5 4" xfId="5930"/>
    <cellStyle name="メモ 4 4 2 5 5" xfId="5931"/>
    <cellStyle name="メモ 4 4 2 5 6" xfId="5932"/>
    <cellStyle name="メモ 4 4 2 5 7" xfId="5933"/>
    <cellStyle name="メモ 4 4 2 5 8" xfId="5934"/>
    <cellStyle name="メモ 4 4 2 5 9" xfId="5935"/>
    <cellStyle name="メモ 4 4 2 6" xfId="5936"/>
    <cellStyle name="メモ 4 4 2 6 10" xfId="5937"/>
    <cellStyle name="メモ 4 4 2 6 11" xfId="5938"/>
    <cellStyle name="メモ 4 4 2 6 2" xfId="5939"/>
    <cellStyle name="メモ 4 4 2 6 3" xfId="5940"/>
    <cellStyle name="メモ 4 4 2 6 4" xfId="5941"/>
    <cellStyle name="メモ 4 4 2 6 5" xfId="5942"/>
    <cellStyle name="メモ 4 4 2 6 6" xfId="5943"/>
    <cellStyle name="メモ 4 4 2 6 7" xfId="5944"/>
    <cellStyle name="メモ 4 4 2 6 8" xfId="5945"/>
    <cellStyle name="メモ 4 4 2 6 9" xfId="5946"/>
    <cellStyle name="メモ 4 4 2 7" xfId="5947"/>
    <cellStyle name="メモ 4 4 2 7 10" xfId="5948"/>
    <cellStyle name="メモ 4 4 2 7 11" xfId="5949"/>
    <cellStyle name="メモ 4 4 2 7 2" xfId="5950"/>
    <cellStyle name="メモ 4 4 2 7 3" xfId="5951"/>
    <cellStyle name="メモ 4 4 2 7 4" xfId="5952"/>
    <cellStyle name="メモ 4 4 2 7 5" xfId="5953"/>
    <cellStyle name="メモ 4 4 2 7 6" xfId="5954"/>
    <cellStyle name="メモ 4 4 2 7 7" xfId="5955"/>
    <cellStyle name="メモ 4 4 2 7 8" xfId="5956"/>
    <cellStyle name="メモ 4 4 2 7 9" xfId="5957"/>
    <cellStyle name="メモ 4 4 2 8" xfId="5958"/>
    <cellStyle name="メモ 4 4 2 8 10" xfId="5959"/>
    <cellStyle name="メモ 4 4 2 8 11" xfId="5960"/>
    <cellStyle name="メモ 4 4 2 8 2" xfId="5961"/>
    <cellStyle name="メモ 4 4 2 8 3" xfId="5962"/>
    <cellStyle name="メモ 4 4 2 8 4" xfId="5963"/>
    <cellStyle name="メモ 4 4 2 8 5" xfId="5964"/>
    <cellStyle name="メモ 4 4 2 8 6" xfId="5965"/>
    <cellStyle name="メモ 4 4 2 8 7" xfId="5966"/>
    <cellStyle name="メモ 4 4 2 8 8" xfId="5967"/>
    <cellStyle name="メモ 4 4 2 8 9" xfId="5968"/>
    <cellStyle name="メモ 4 4 2 9" xfId="5969"/>
    <cellStyle name="メモ 4 4 2 9 10" xfId="5970"/>
    <cellStyle name="メモ 4 4 2 9 11" xfId="5971"/>
    <cellStyle name="メモ 4 4 2 9 2" xfId="5972"/>
    <cellStyle name="メモ 4 4 2 9 3" xfId="5973"/>
    <cellStyle name="メモ 4 4 2 9 4" xfId="5974"/>
    <cellStyle name="メモ 4 4 2 9 5" xfId="5975"/>
    <cellStyle name="メモ 4 4 2 9 6" xfId="5976"/>
    <cellStyle name="メモ 4 4 2 9 7" xfId="5977"/>
    <cellStyle name="メモ 4 4 2 9 8" xfId="5978"/>
    <cellStyle name="メモ 4 4 2 9 9" xfId="5979"/>
    <cellStyle name="メモ 4 4 20" xfId="5980"/>
    <cellStyle name="メモ 4 4 20 10" xfId="5981"/>
    <cellStyle name="メモ 4 4 20 11" xfId="5982"/>
    <cellStyle name="メモ 4 4 20 12" xfId="5983"/>
    <cellStyle name="メモ 4 4 20 13" xfId="5984"/>
    <cellStyle name="メモ 4 4 20 2" xfId="5985"/>
    <cellStyle name="メモ 4 4 20 3" xfId="5986"/>
    <cellStyle name="メモ 4 4 20 4" xfId="5987"/>
    <cellStyle name="メモ 4 4 20 5" xfId="5988"/>
    <cellStyle name="メモ 4 4 20 6" xfId="5989"/>
    <cellStyle name="メモ 4 4 20 7" xfId="5990"/>
    <cellStyle name="メモ 4 4 20 8" xfId="5991"/>
    <cellStyle name="メモ 4 4 20 9" xfId="5992"/>
    <cellStyle name="メモ 4 4 21" xfId="5993"/>
    <cellStyle name="メモ 4 4 21 10" xfId="5994"/>
    <cellStyle name="メモ 4 4 21 11" xfId="5995"/>
    <cellStyle name="メモ 4 4 21 12" xfId="5996"/>
    <cellStyle name="メモ 4 4 21 13" xfId="5997"/>
    <cellStyle name="メモ 4 4 21 2" xfId="5998"/>
    <cellStyle name="メモ 4 4 21 3" xfId="5999"/>
    <cellStyle name="メモ 4 4 21 4" xfId="6000"/>
    <cellStyle name="メモ 4 4 21 5" xfId="6001"/>
    <cellStyle name="メモ 4 4 21 6" xfId="6002"/>
    <cellStyle name="メモ 4 4 21 7" xfId="6003"/>
    <cellStyle name="メモ 4 4 21 8" xfId="6004"/>
    <cellStyle name="メモ 4 4 21 9" xfId="6005"/>
    <cellStyle name="メモ 4 4 22" xfId="6006"/>
    <cellStyle name="メモ 4 4 22 10" xfId="6007"/>
    <cellStyle name="メモ 4 4 22 11" xfId="6008"/>
    <cellStyle name="メモ 4 4 22 12" xfId="6009"/>
    <cellStyle name="メモ 4 4 22 13" xfId="6010"/>
    <cellStyle name="メモ 4 4 22 2" xfId="6011"/>
    <cellStyle name="メモ 4 4 22 3" xfId="6012"/>
    <cellStyle name="メモ 4 4 22 4" xfId="6013"/>
    <cellStyle name="メモ 4 4 22 5" xfId="6014"/>
    <cellStyle name="メモ 4 4 22 6" xfId="6015"/>
    <cellStyle name="メモ 4 4 22 7" xfId="6016"/>
    <cellStyle name="メモ 4 4 22 8" xfId="6017"/>
    <cellStyle name="メモ 4 4 22 9" xfId="6018"/>
    <cellStyle name="メモ 4 4 23" xfId="6019"/>
    <cellStyle name="メモ 4 4 23 10" xfId="6020"/>
    <cellStyle name="メモ 4 4 23 11" xfId="6021"/>
    <cellStyle name="メモ 4 4 23 12" xfId="6022"/>
    <cellStyle name="メモ 4 4 23 13" xfId="6023"/>
    <cellStyle name="メモ 4 4 23 2" xfId="6024"/>
    <cellStyle name="メモ 4 4 23 3" xfId="6025"/>
    <cellStyle name="メモ 4 4 23 4" xfId="6026"/>
    <cellStyle name="メモ 4 4 23 5" xfId="6027"/>
    <cellStyle name="メモ 4 4 23 6" xfId="6028"/>
    <cellStyle name="メモ 4 4 23 7" xfId="6029"/>
    <cellStyle name="メモ 4 4 23 8" xfId="6030"/>
    <cellStyle name="メモ 4 4 23 9" xfId="6031"/>
    <cellStyle name="メモ 4 4 24" xfId="6032"/>
    <cellStyle name="メモ 4 4 25" xfId="6033"/>
    <cellStyle name="メモ 4 4 26" xfId="6034"/>
    <cellStyle name="メモ 4 4 27" xfId="6035"/>
    <cellStyle name="メモ 4 4 28" xfId="6036"/>
    <cellStyle name="メモ 4 4 29" xfId="6037"/>
    <cellStyle name="メモ 4 4 3" xfId="6038"/>
    <cellStyle name="メモ 4 4 3 10" xfId="6039"/>
    <cellStyle name="メモ 4 4 3 11" xfId="6040"/>
    <cellStyle name="メモ 4 4 3 12" xfId="6041"/>
    <cellStyle name="メモ 4 4 3 13" xfId="6042"/>
    <cellStyle name="メモ 4 4 3 14" xfId="6043"/>
    <cellStyle name="メモ 4 4 3 2" xfId="6044"/>
    <cellStyle name="メモ 4 4 3 2 10" xfId="6045"/>
    <cellStyle name="メモ 4 4 3 2 11" xfId="6046"/>
    <cellStyle name="メモ 4 4 3 2 12" xfId="6047"/>
    <cellStyle name="メモ 4 4 3 2 2" xfId="6048"/>
    <cellStyle name="メモ 4 4 3 2 2 10" xfId="6049"/>
    <cellStyle name="メモ 4 4 3 2 2 11" xfId="6050"/>
    <cellStyle name="メモ 4 4 3 2 2 2" xfId="6051"/>
    <cellStyle name="メモ 4 4 3 2 2 3" xfId="6052"/>
    <cellStyle name="メモ 4 4 3 2 2 4" xfId="6053"/>
    <cellStyle name="メモ 4 4 3 2 2 5" xfId="6054"/>
    <cellStyle name="メモ 4 4 3 2 2 6" xfId="6055"/>
    <cellStyle name="メモ 4 4 3 2 2 7" xfId="6056"/>
    <cellStyle name="メモ 4 4 3 2 2 8" xfId="6057"/>
    <cellStyle name="メモ 4 4 3 2 2 9" xfId="6058"/>
    <cellStyle name="メモ 4 4 3 2 3" xfId="6059"/>
    <cellStyle name="メモ 4 4 3 2 4" xfId="6060"/>
    <cellStyle name="メモ 4 4 3 2 5" xfId="6061"/>
    <cellStyle name="メモ 4 4 3 2 6" xfId="6062"/>
    <cellStyle name="メモ 4 4 3 2 7" xfId="6063"/>
    <cellStyle name="メモ 4 4 3 2 8" xfId="6064"/>
    <cellStyle name="メモ 4 4 3 2 9" xfId="6065"/>
    <cellStyle name="メモ 4 4 3 3" xfId="6066"/>
    <cellStyle name="メモ 4 4 3 3 10" xfId="6067"/>
    <cellStyle name="メモ 4 4 3 3 11" xfId="6068"/>
    <cellStyle name="メモ 4 4 3 3 2" xfId="6069"/>
    <cellStyle name="メモ 4 4 3 3 3" xfId="6070"/>
    <cellStyle name="メモ 4 4 3 3 4" xfId="6071"/>
    <cellStyle name="メモ 4 4 3 3 5" xfId="6072"/>
    <cellStyle name="メモ 4 4 3 3 6" xfId="6073"/>
    <cellStyle name="メモ 4 4 3 3 7" xfId="6074"/>
    <cellStyle name="メモ 4 4 3 3 8" xfId="6075"/>
    <cellStyle name="メモ 4 4 3 3 9" xfId="6076"/>
    <cellStyle name="メモ 4 4 3 4" xfId="6077"/>
    <cellStyle name="メモ 4 4 3 4 10" xfId="6078"/>
    <cellStyle name="メモ 4 4 3 4 11" xfId="6079"/>
    <cellStyle name="メモ 4 4 3 4 2" xfId="6080"/>
    <cellStyle name="メモ 4 4 3 4 3" xfId="6081"/>
    <cellStyle name="メモ 4 4 3 4 4" xfId="6082"/>
    <cellStyle name="メモ 4 4 3 4 5" xfId="6083"/>
    <cellStyle name="メモ 4 4 3 4 6" xfId="6084"/>
    <cellStyle name="メモ 4 4 3 4 7" xfId="6085"/>
    <cellStyle name="メモ 4 4 3 4 8" xfId="6086"/>
    <cellStyle name="メモ 4 4 3 4 9" xfId="6087"/>
    <cellStyle name="メモ 4 4 3 5" xfId="6088"/>
    <cellStyle name="メモ 4 4 3 5 10" xfId="6089"/>
    <cellStyle name="メモ 4 4 3 5 11" xfId="6090"/>
    <cellStyle name="メモ 4 4 3 5 2" xfId="6091"/>
    <cellStyle name="メモ 4 4 3 5 3" xfId="6092"/>
    <cellStyle name="メモ 4 4 3 5 4" xfId="6093"/>
    <cellStyle name="メモ 4 4 3 5 5" xfId="6094"/>
    <cellStyle name="メモ 4 4 3 5 6" xfId="6095"/>
    <cellStyle name="メモ 4 4 3 5 7" xfId="6096"/>
    <cellStyle name="メモ 4 4 3 5 8" xfId="6097"/>
    <cellStyle name="メモ 4 4 3 5 9" xfId="6098"/>
    <cellStyle name="メモ 4 4 3 6" xfId="6099"/>
    <cellStyle name="メモ 4 4 3 6 10" xfId="6100"/>
    <cellStyle name="メモ 4 4 3 6 11" xfId="6101"/>
    <cellStyle name="メモ 4 4 3 6 2" xfId="6102"/>
    <cellStyle name="メモ 4 4 3 6 3" xfId="6103"/>
    <cellStyle name="メモ 4 4 3 6 4" xfId="6104"/>
    <cellStyle name="メモ 4 4 3 6 5" xfId="6105"/>
    <cellStyle name="メモ 4 4 3 6 6" xfId="6106"/>
    <cellStyle name="メモ 4 4 3 6 7" xfId="6107"/>
    <cellStyle name="メモ 4 4 3 6 8" xfId="6108"/>
    <cellStyle name="メモ 4 4 3 6 9" xfId="6109"/>
    <cellStyle name="メモ 4 4 3 7" xfId="6110"/>
    <cellStyle name="メモ 4 4 3 7 10" xfId="6111"/>
    <cellStyle name="メモ 4 4 3 7 11" xfId="6112"/>
    <cellStyle name="メモ 4 4 3 7 2" xfId="6113"/>
    <cellStyle name="メモ 4 4 3 7 3" xfId="6114"/>
    <cellStyle name="メモ 4 4 3 7 4" xfId="6115"/>
    <cellStyle name="メモ 4 4 3 7 5" xfId="6116"/>
    <cellStyle name="メモ 4 4 3 7 6" xfId="6117"/>
    <cellStyle name="メモ 4 4 3 7 7" xfId="6118"/>
    <cellStyle name="メモ 4 4 3 7 8" xfId="6119"/>
    <cellStyle name="メモ 4 4 3 7 9" xfId="6120"/>
    <cellStyle name="メモ 4 4 3 8" xfId="6121"/>
    <cellStyle name="メモ 4 4 3 9" xfId="6122"/>
    <cellStyle name="メモ 4 4 30" xfId="6123"/>
    <cellStyle name="メモ 4 4 31" xfId="6124"/>
    <cellStyle name="メモ 4 4 32" xfId="6125"/>
    <cellStyle name="メモ 4 4 33" xfId="6126"/>
    <cellStyle name="メモ 4 4 34" xfId="6127"/>
    <cellStyle name="メモ 4 4 35" xfId="6128"/>
    <cellStyle name="メモ 4 4 36" xfId="6129"/>
    <cellStyle name="メモ 4 4 37" xfId="6130"/>
    <cellStyle name="メモ 4 4 38" xfId="6131"/>
    <cellStyle name="メモ 4 4 39" xfId="6132"/>
    <cellStyle name="メモ 4 4 4" xfId="6133"/>
    <cellStyle name="メモ 4 4 4 10" xfId="6134"/>
    <cellStyle name="メモ 4 4 4 2" xfId="6135"/>
    <cellStyle name="メモ 4 4 4 2 10" xfId="6136"/>
    <cellStyle name="メモ 4 4 4 2 11" xfId="6137"/>
    <cellStyle name="メモ 4 4 4 2 2" xfId="6138"/>
    <cellStyle name="メモ 4 4 4 2 3" xfId="6139"/>
    <cellStyle name="メモ 4 4 4 2 4" xfId="6140"/>
    <cellStyle name="メモ 4 4 4 2 5" xfId="6141"/>
    <cellStyle name="メモ 4 4 4 2 6" xfId="6142"/>
    <cellStyle name="メモ 4 4 4 2 7" xfId="6143"/>
    <cellStyle name="メモ 4 4 4 2 8" xfId="6144"/>
    <cellStyle name="メモ 4 4 4 2 9" xfId="6145"/>
    <cellStyle name="メモ 4 4 4 3" xfId="6146"/>
    <cellStyle name="メモ 4 4 4 3 10" xfId="6147"/>
    <cellStyle name="メモ 4 4 4 3 11" xfId="6148"/>
    <cellStyle name="メモ 4 4 4 3 2" xfId="6149"/>
    <cellStyle name="メモ 4 4 4 3 3" xfId="6150"/>
    <cellStyle name="メモ 4 4 4 3 4" xfId="6151"/>
    <cellStyle name="メモ 4 4 4 3 5" xfId="6152"/>
    <cellStyle name="メモ 4 4 4 3 6" xfId="6153"/>
    <cellStyle name="メモ 4 4 4 3 7" xfId="6154"/>
    <cellStyle name="メモ 4 4 4 3 8" xfId="6155"/>
    <cellStyle name="メモ 4 4 4 3 9" xfId="6156"/>
    <cellStyle name="メモ 4 4 4 4" xfId="6157"/>
    <cellStyle name="メモ 4 4 4 5" xfId="6158"/>
    <cellStyle name="メモ 4 4 4 6" xfId="6159"/>
    <cellStyle name="メモ 4 4 4 7" xfId="6160"/>
    <cellStyle name="メモ 4 4 4 8" xfId="6161"/>
    <cellStyle name="メモ 4 4 4 9" xfId="6162"/>
    <cellStyle name="メモ 4 4 40" xfId="6163"/>
    <cellStyle name="メモ 4 4 41" xfId="6164"/>
    <cellStyle name="メモ 4 4 42" xfId="6165"/>
    <cellStyle name="メモ 4 4 43" xfId="6166"/>
    <cellStyle name="メモ 4 4 44" xfId="6167"/>
    <cellStyle name="メモ 4 4 45" xfId="6168"/>
    <cellStyle name="メモ 4 4 5" xfId="6169"/>
    <cellStyle name="メモ 4 4 5 10" xfId="6170"/>
    <cellStyle name="メモ 4 4 5 11" xfId="6171"/>
    <cellStyle name="メモ 4 4 5 2" xfId="6172"/>
    <cellStyle name="メモ 4 4 5 3" xfId="6173"/>
    <cellStyle name="メモ 4 4 5 4" xfId="6174"/>
    <cellStyle name="メモ 4 4 5 5" xfId="6175"/>
    <cellStyle name="メモ 4 4 5 6" xfId="6176"/>
    <cellStyle name="メモ 4 4 5 7" xfId="6177"/>
    <cellStyle name="メモ 4 4 5 8" xfId="6178"/>
    <cellStyle name="メモ 4 4 5 9" xfId="6179"/>
    <cellStyle name="メモ 4 4 6" xfId="6180"/>
    <cellStyle name="メモ 4 4 6 10" xfId="6181"/>
    <cellStyle name="メモ 4 4 6 11" xfId="6182"/>
    <cellStyle name="メモ 4 4 6 2" xfId="6183"/>
    <cellStyle name="メモ 4 4 6 3" xfId="6184"/>
    <cellStyle name="メモ 4 4 6 4" xfId="6185"/>
    <cellStyle name="メモ 4 4 6 5" xfId="6186"/>
    <cellStyle name="メモ 4 4 6 6" xfId="6187"/>
    <cellStyle name="メモ 4 4 6 7" xfId="6188"/>
    <cellStyle name="メモ 4 4 6 8" xfId="6189"/>
    <cellStyle name="メモ 4 4 6 9" xfId="6190"/>
    <cellStyle name="メモ 4 4 7" xfId="6191"/>
    <cellStyle name="メモ 4 4 7 10" xfId="6192"/>
    <cellStyle name="メモ 4 4 7 11" xfId="6193"/>
    <cellStyle name="メモ 4 4 7 2" xfId="6194"/>
    <cellStyle name="メモ 4 4 7 3" xfId="6195"/>
    <cellStyle name="メモ 4 4 7 4" xfId="6196"/>
    <cellStyle name="メモ 4 4 7 5" xfId="6197"/>
    <cellStyle name="メモ 4 4 7 6" xfId="6198"/>
    <cellStyle name="メモ 4 4 7 7" xfId="6199"/>
    <cellStyle name="メモ 4 4 7 8" xfId="6200"/>
    <cellStyle name="メモ 4 4 7 9" xfId="6201"/>
    <cellStyle name="メモ 4 4 8" xfId="6202"/>
    <cellStyle name="メモ 4 4 8 10" xfId="6203"/>
    <cellStyle name="メモ 4 4 8 11" xfId="6204"/>
    <cellStyle name="メモ 4 4 8 2" xfId="6205"/>
    <cellStyle name="メモ 4 4 8 3" xfId="6206"/>
    <cellStyle name="メモ 4 4 8 4" xfId="6207"/>
    <cellStyle name="メモ 4 4 8 5" xfId="6208"/>
    <cellStyle name="メモ 4 4 8 6" xfId="6209"/>
    <cellStyle name="メモ 4 4 8 7" xfId="6210"/>
    <cellStyle name="メモ 4 4 8 8" xfId="6211"/>
    <cellStyle name="メモ 4 4 8 9" xfId="6212"/>
    <cellStyle name="メモ 4 4 9" xfId="6213"/>
    <cellStyle name="メモ 4 4 9 10" xfId="6214"/>
    <cellStyle name="メモ 4 4 9 11" xfId="6215"/>
    <cellStyle name="メモ 4 4 9 2" xfId="6216"/>
    <cellStyle name="メモ 4 4 9 3" xfId="6217"/>
    <cellStyle name="メモ 4 4 9 4" xfId="6218"/>
    <cellStyle name="メモ 4 4 9 5" xfId="6219"/>
    <cellStyle name="メモ 4 4 9 6" xfId="6220"/>
    <cellStyle name="メモ 4 4 9 7" xfId="6221"/>
    <cellStyle name="メモ 4 4 9 8" xfId="6222"/>
    <cellStyle name="メモ 4 4 9 9" xfId="6223"/>
    <cellStyle name="メモ 4 40" xfId="6224"/>
    <cellStyle name="メモ 4 40 10" xfId="6225"/>
    <cellStyle name="メモ 4 40 11" xfId="6226"/>
    <cellStyle name="メモ 4 40 12" xfId="6227"/>
    <cellStyle name="メモ 4 40 13" xfId="6228"/>
    <cellStyle name="メモ 4 40 2" xfId="6229"/>
    <cellStyle name="メモ 4 40 3" xfId="6230"/>
    <cellStyle name="メモ 4 40 4" xfId="6231"/>
    <cellStyle name="メモ 4 40 5" xfId="6232"/>
    <cellStyle name="メモ 4 40 6" xfId="6233"/>
    <cellStyle name="メモ 4 40 7" xfId="6234"/>
    <cellStyle name="メモ 4 40 8" xfId="6235"/>
    <cellStyle name="メモ 4 40 9" xfId="6236"/>
    <cellStyle name="メモ 4 41" xfId="6237"/>
    <cellStyle name="メモ 4 41 10" xfId="6238"/>
    <cellStyle name="メモ 4 41 11" xfId="6239"/>
    <cellStyle name="メモ 4 41 12" xfId="6240"/>
    <cellStyle name="メモ 4 41 13" xfId="6241"/>
    <cellStyle name="メモ 4 41 2" xfId="6242"/>
    <cellStyle name="メモ 4 41 3" xfId="6243"/>
    <cellStyle name="メモ 4 41 4" xfId="6244"/>
    <cellStyle name="メモ 4 41 5" xfId="6245"/>
    <cellStyle name="メモ 4 41 6" xfId="6246"/>
    <cellStyle name="メモ 4 41 7" xfId="6247"/>
    <cellStyle name="メモ 4 41 8" xfId="6248"/>
    <cellStyle name="メモ 4 41 9" xfId="6249"/>
    <cellStyle name="メモ 4 42" xfId="6250"/>
    <cellStyle name="メモ 4 42 10" xfId="6251"/>
    <cellStyle name="メモ 4 42 11" xfId="6252"/>
    <cellStyle name="メモ 4 42 12" xfId="6253"/>
    <cellStyle name="メモ 4 42 13" xfId="6254"/>
    <cellStyle name="メモ 4 42 2" xfId="6255"/>
    <cellStyle name="メモ 4 42 3" xfId="6256"/>
    <cellStyle name="メモ 4 42 4" xfId="6257"/>
    <cellStyle name="メモ 4 42 5" xfId="6258"/>
    <cellStyle name="メモ 4 42 6" xfId="6259"/>
    <cellStyle name="メモ 4 42 7" xfId="6260"/>
    <cellStyle name="メモ 4 42 8" xfId="6261"/>
    <cellStyle name="メモ 4 42 9" xfId="6262"/>
    <cellStyle name="メモ 4 43" xfId="6263"/>
    <cellStyle name="メモ 4 43 10" xfId="6264"/>
    <cellStyle name="メモ 4 43 11" xfId="6265"/>
    <cellStyle name="メモ 4 43 12" xfId="6266"/>
    <cellStyle name="メモ 4 43 13" xfId="6267"/>
    <cellStyle name="メモ 4 43 2" xfId="6268"/>
    <cellStyle name="メモ 4 43 3" xfId="6269"/>
    <cellStyle name="メモ 4 43 4" xfId="6270"/>
    <cellStyle name="メモ 4 43 5" xfId="6271"/>
    <cellStyle name="メモ 4 43 6" xfId="6272"/>
    <cellStyle name="メモ 4 43 7" xfId="6273"/>
    <cellStyle name="メモ 4 43 8" xfId="6274"/>
    <cellStyle name="メモ 4 43 9" xfId="6275"/>
    <cellStyle name="メモ 4 44" xfId="6276"/>
    <cellStyle name="メモ 4 44 10" xfId="6277"/>
    <cellStyle name="メモ 4 44 11" xfId="6278"/>
    <cellStyle name="メモ 4 44 12" xfId="6279"/>
    <cellStyle name="メモ 4 44 13" xfId="6280"/>
    <cellStyle name="メモ 4 44 2" xfId="6281"/>
    <cellStyle name="メモ 4 44 3" xfId="6282"/>
    <cellStyle name="メモ 4 44 4" xfId="6283"/>
    <cellStyle name="メモ 4 44 5" xfId="6284"/>
    <cellStyle name="メモ 4 44 6" xfId="6285"/>
    <cellStyle name="メモ 4 44 7" xfId="6286"/>
    <cellStyle name="メモ 4 44 8" xfId="6287"/>
    <cellStyle name="メモ 4 44 9" xfId="6288"/>
    <cellStyle name="メモ 4 45" xfId="6289"/>
    <cellStyle name="メモ 4 45 10" xfId="6290"/>
    <cellStyle name="メモ 4 45 11" xfId="6291"/>
    <cellStyle name="メモ 4 45 12" xfId="6292"/>
    <cellStyle name="メモ 4 45 13" xfId="6293"/>
    <cellStyle name="メモ 4 45 2" xfId="6294"/>
    <cellStyle name="メモ 4 45 3" xfId="6295"/>
    <cellStyle name="メモ 4 45 4" xfId="6296"/>
    <cellStyle name="メモ 4 45 5" xfId="6297"/>
    <cellStyle name="メモ 4 45 6" xfId="6298"/>
    <cellStyle name="メモ 4 45 7" xfId="6299"/>
    <cellStyle name="メモ 4 45 8" xfId="6300"/>
    <cellStyle name="メモ 4 45 9" xfId="6301"/>
    <cellStyle name="メモ 4 46" xfId="6302"/>
    <cellStyle name="メモ 4 46 10" xfId="6303"/>
    <cellStyle name="メモ 4 46 11" xfId="6304"/>
    <cellStyle name="メモ 4 46 12" xfId="6305"/>
    <cellStyle name="メモ 4 46 13" xfId="6306"/>
    <cellStyle name="メモ 4 46 2" xfId="6307"/>
    <cellStyle name="メモ 4 46 3" xfId="6308"/>
    <cellStyle name="メモ 4 46 4" xfId="6309"/>
    <cellStyle name="メモ 4 46 5" xfId="6310"/>
    <cellStyle name="メモ 4 46 6" xfId="6311"/>
    <cellStyle name="メモ 4 46 7" xfId="6312"/>
    <cellStyle name="メモ 4 46 8" xfId="6313"/>
    <cellStyle name="メモ 4 46 9" xfId="6314"/>
    <cellStyle name="メモ 4 47" xfId="6315"/>
    <cellStyle name="メモ 4 47 10" xfId="6316"/>
    <cellStyle name="メモ 4 47 11" xfId="6317"/>
    <cellStyle name="メモ 4 47 12" xfId="6318"/>
    <cellStyle name="メモ 4 47 13" xfId="6319"/>
    <cellStyle name="メモ 4 47 2" xfId="6320"/>
    <cellStyle name="メモ 4 47 3" xfId="6321"/>
    <cellStyle name="メモ 4 47 4" xfId="6322"/>
    <cellStyle name="メモ 4 47 5" xfId="6323"/>
    <cellStyle name="メモ 4 47 6" xfId="6324"/>
    <cellStyle name="メモ 4 47 7" xfId="6325"/>
    <cellStyle name="メモ 4 47 8" xfId="6326"/>
    <cellStyle name="メモ 4 47 9" xfId="6327"/>
    <cellStyle name="メモ 4 48" xfId="6328"/>
    <cellStyle name="メモ 4 48 10" xfId="6329"/>
    <cellStyle name="メモ 4 48 11" xfId="6330"/>
    <cellStyle name="メモ 4 48 12" xfId="6331"/>
    <cellStyle name="メモ 4 48 13" xfId="6332"/>
    <cellStyle name="メモ 4 48 2" xfId="6333"/>
    <cellStyle name="メモ 4 48 3" xfId="6334"/>
    <cellStyle name="メモ 4 48 4" xfId="6335"/>
    <cellStyle name="メモ 4 48 5" xfId="6336"/>
    <cellStyle name="メモ 4 48 6" xfId="6337"/>
    <cellStyle name="メモ 4 48 7" xfId="6338"/>
    <cellStyle name="メモ 4 48 8" xfId="6339"/>
    <cellStyle name="メモ 4 48 9" xfId="6340"/>
    <cellStyle name="メモ 4 49" xfId="6341"/>
    <cellStyle name="メモ 4 49 10" xfId="6342"/>
    <cellStyle name="メモ 4 49 11" xfId="6343"/>
    <cellStyle name="メモ 4 49 12" xfId="6344"/>
    <cellStyle name="メモ 4 49 13" xfId="6345"/>
    <cellStyle name="メモ 4 49 2" xfId="6346"/>
    <cellStyle name="メモ 4 49 3" xfId="6347"/>
    <cellStyle name="メモ 4 49 4" xfId="6348"/>
    <cellStyle name="メモ 4 49 5" xfId="6349"/>
    <cellStyle name="メモ 4 49 6" xfId="6350"/>
    <cellStyle name="メモ 4 49 7" xfId="6351"/>
    <cellStyle name="メモ 4 49 8" xfId="6352"/>
    <cellStyle name="メモ 4 49 9" xfId="6353"/>
    <cellStyle name="メモ 4 5" xfId="6354"/>
    <cellStyle name="メモ 4 5 10" xfId="6355"/>
    <cellStyle name="メモ 4 5 10 10" xfId="6356"/>
    <cellStyle name="メモ 4 5 10 11" xfId="6357"/>
    <cellStyle name="メモ 4 5 10 2" xfId="6358"/>
    <cellStyle name="メモ 4 5 10 3" xfId="6359"/>
    <cellStyle name="メモ 4 5 10 4" xfId="6360"/>
    <cellStyle name="メモ 4 5 10 5" xfId="6361"/>
    <cellStyle name="メモ 4 5 10 6" xfId="6362"/>
    <cellStyle name="メモ 4 5 10 7" xfId="6363"/>
    <cellStyle name="メモ 4 5 10 8" xfId="6364"/>
    <cellStyle name="メモ 4 5 10 9" xfId="6365"/>
    <cellStyle name="メモ 4 5 11" xfId="6366"/>
    <cellStyle name="メモ 4 5 11 10" xfId="6367"/>
    <cellStyle name="メモ 4 5 11 11" xfId="6368"/>
    <cellStyle name="メモ 4 5 11 2" xfId="6369"/>
    <cellStyle name="メモ 4 5 11 3" xfId="6370"/>
    <cellStyle name="メモ 4 5 11 4" xfId="6371"/>
    <cellStyle name="メモ 4 5 11 5" xfId="6372"/>
    <cellStyle name="メモ 4 5 11 6" xfId="6373"/>
    <cellStyle name="メモ 4 5 11 7" xfId="6374"/>
    <cellStyle name="メモ 4 5 11 8" xfId="6375"/>
    <cellStyle name="メモ 4 5 11 9" xfId="6376"/>
    <cellStyle name="メモ 4 5 12" xfId="6377"/>
    <cellStyle name="メモ 4 5 12 10" xfId="6378"/>
    <cellStyle name="メモ 4 5 12 11" xfId="6379"/>
    <cellStyle name="メモ 4 5 12 12" xfId="6380"/>
    <cellStyle name="メモ 4 5 12 13" xfId="6381"/>
    <cellStyle name="メモ 4 5 12 2" xfId="6382"/>
    <cellStyle name="メモ 4 5 12 3" xfId="6383"/>
    <cellStyle name="メモ 4 5 12 4" xfId="6384"/>
    <cellStyle name="メモ 4 5 12 5" xfId="6385"/>
    <cellStyle name="メモ 4 5 12 6" xfId="6386"/>
    <cellStyle name="メモ 4 5 12 7" xfId="6387"/>
    <cellStyle name="メモ 4 5 12 8" xfId="6388"/>
    <cellStyle name="メモ 4 5 12 9" xfId="6389"/>
    <cellStyle name="メモ 4 5 13" xfId="6390"/>
    <cellStyle name="メモ 4 5 13 10" xfId="6391"/>
    <cellStyle name="メモ 4 5 13 11" xfId="6392"/>
    <cellStyle name="メモ 4 5 13 2" xfId="6393"/>
    <cellStyle name="メモ 4 5 13 3" xfId="6394"/>
    <cellStyle name="メモ 4 5 13 4" xfId="6395"/>
    <cellStyle name="メモ 4 5 13 5" xfId="6396"/>
    <cellStyle name="メモ 4 5 13 6" xfId="6397"/>
    <cellStyle name="メモ 4 5 13 7" xfId="6398"/>
    <cellStyle name="メモ 4 5 13 8" xfId="6399"/>
    <cellStyle name="メモ 4 5 13 9" xfId="6400"/>
    <cellStyle name="メモ 4 5 14" xfId="6401"/>
    <cellStyle name="メモ 4 5 14 10" xfId="6402"/>
    <cellStyle name="メモ 4 5 14 11" xfId="6403"/>
    <cellStyle name="メモ 4 5 14 12" xfId="6404"/>
    <cellStyle name="メモ 4 5 14 13" xfId="6405"/>
    <cellStyle name="メモ 4 5 14 2" xfId="6406"/>
    <cellStyle name="メモ 4 5 14 3" xfId="6407"/>
    <cellStyle name="メモ 4 5 14 4" xfId="6408"/>
    <cellStyle name="メモ 4 5 14 5" xfId="6409"/>
    <cellStyle name="メモ 4 5 14 6" xfId="6410"/>
    <cellStyle name="メモ 4 5 14 7" xfId="6411"/>
    <cellStyle name="メモ 4 5 14 8" xfId="6412"/>
    <cellStyle name="メモ 4 5 14 9" xfId="6413"/>
    <cellStyle name="メモ 4 5 15" xfId="6414"/>
    <cellStyle name="メモ 4 5 15 10" xfId="6415"/>
    <cellStyle name="メモ 4 5 15 11" xfId="6416"/>
    <cellStyle name="メモ 4 5 15 12" xfId="6417"/>
    <cellStyle name="メモ 4 5 15 13" xfId="6418"/>
    <cellStyle name="メモ 4 5 15 2" xfId="6419"/>
    <cellStyle name="メモ 4 5 15 3" xfId="6420"/>
    <cellStyle name="メモ 4 5 15 4" xfId="6421"/>
    <cellStyle name="メモ 4 5 15 5" xfId="6422"/>
    <cellStyle name="メモ 4 5 15 6" xfId="6423"/>
    <cellStyle name="メモ 4 5 15 7" xfId="6424"/>
    <cellStyle name="メモ 4 5 15 8" xfId="6425"/>
    <cellStyle name="メモ 4 5 15 9" xfId="6426"/>
    <cellStyle name="メモ 4 5 16" xfId="6427"/>
    <cellStyle name="メモ 4 5 16 10" xfId="6428"/>
    <cellStyle name="メモ 4 5 16 11" xfId="6429"/>
    <cellStyle name="メモ 4 5 16 12" xfId="6430"/>
    <cellStyle name="メモ 4 5 16 13" xfId="6431"/>
    <cellStyle name="メモ 4 5 16 2" xfId="6432"/>
    <cellStyle name="メモ 4 5 16 3" xfId="6433"/>
    <cellStyle name="メモ 4 5 16 4" xfId="6434"/>
    <cellStyle name="メモ 4 5 16 5" xfId="6435"/>
    <cellStyle name="メモ 4 5 16 6" xfId="6436"/>
    <cellStyle name="メモ 4 5 16 7" xfId="6437"/>
    <cellStyle name="メモ 4 5 16 8" xfId="6438"/>
    <cellStyle name="メモ 4 5 16 9" xfId="6439"/>
    <cellStyle name="メモ 4 5 17" xfId="6440"/>
    <cellStyle name="メモ 4 5 17 10" xfId="6441"/>
    <cellStyle name="メモ 4 5 17 11" xfId="6442"/>
    <cellStyle name="メモ 4 5 17 12" xfId="6443"/>
    <cellStyle name="メモ 4 5 17 13" xfId="6444"/>
    <cellStyle name="メモ 4 5 17 2" xfId="6445"/>
    <cellStyle name="メモ 4 5 17 3" xfId="6446"/>
    <cellStyle name="メモ 4 5 17 4" xfId="6447"/>
    <cellStyle name="メモ 4 5 17 5" xfId="6448"/>
    <cellStyle name="メモ 4 5 17 6" xfId="6449"/>
    <cellStyle name="メモ 4 5 17 7" xfId="6450"/>
    <cellStyle name="メモ 4 5 17 8" xfId="6451"/>
    <cellStyle name="メモ 4 5 17 9" xfId="6452"/>
    <cellStyle name="メモ 4 5 18" xfId="6453"/>
    <cellStyle name="メモ 4 5 18 10" xfId="6454"/>
    <cellStyle name="メモ 4 5 18 11" xfId="6455"/>
    <cellStyle name="メモ 4 5 18 12" xfId="6456"/>
    <cellStyle name="メモ 4 5 18 13" xfId="6457"/>
    <cellStyle name="メモ 4 5 18 2" xfId="6458"/>
    <cellStyle name="メモ 4 5 18 3" xfId="6459"/>
    <cellStyle name="メモ 4 5 18 4" xfId="6460"/>
    <cellStyle name="メモ 4 5 18 5" xfId="6461"/>
    <cellStyle name="メモ 4 5 18 6" xfId="6462"/>
    <cellStyle name="メモ 4 5 18 7" xfId="6463"/>
    <cellStyle name="メモ 4 5 18 8" xfId="6464"/>
    <cellStyle name="メモ 4 5 18 9" xfId="6465"/>
    <cellStyle name="メモ 4 5 19" xfId="6466"/>
    <cellStyle name="メモ 4 5 19 10" xfId="6467"/>
    <cellStyle name="メモ 4 5 19 11" xfId="6468"/>
    <cellStyle name="メモ 4 5 19 12" xfId="6469"/>
    <cellStyle name="メモ 4 5 19 13" xfId="6470"/>
    <cellStyle name="メモ 4 5 19 2" xfId="6471"/>
    <cellStyle name="メモ 4 5 19 3" xfId="6472"/>
    <cellStyle name="メモ 4 5 19 4" xfId="6473"/>
    <cellStyle name="メモ 4 5 19 5" xfId="6474"/>
    <cellStyle name="メモ 4 5 19 6" xfId="6475"/>
    <cellStyle name="メモ 4 5 19 7" xfId="6476"/>
    <cellStyle name="メモ 4 5 19 8" xfId="6477"/>
    <cellStyle name="メモ 4 5 19 9" xfId="6478"/>
    <cellStyle name="メモ 4 5 2" xfId="6479"/>
    <cellStyle name="メモ 4 5 2 10" xfId="6480"/>
    <cellStyle name="メモ 4 5 2 2" xfId="6481"/>
    <cellStyle name="メモ 4 5 2 2 10" xfId="6482"/>
    <cellStyle name="メモ 4 5 2 2 11" xfId="6483"/>
    <cellStyle name="メモ 4 5 2 2 2" xfId="6484"/>
    <cellStyle name="メモ 4 5 2 2 3" xfId="6485"/>
    <cellStyle name="メモ 4 5 2 2 4" xfId="6486"/>
    <cellStyle name="メモ 4 5 2 2 5" xfId="6487"/>
    <cellStyle name="メモ 4 5 2 2 6" xfId="6488"/>
    <cellStyle name="メモ 4 5 2 2 7" xfId="6489"/>
    <cellStyle name="メモ 4 5 2 2 8" xfId="6490"/>
    <cellStyle name="メモ 4 5 2 2 9" xfId="6491"/>
    <cellStyle name="メモ 4 5 2 3" xfId="6492"/>
    <cellStyle name="メモ 4 5 2 3 10" xfId="6493"/>
    <cellStyle name="メモ 4 5 2 3 11" xfId="6494"/>
    <cellStyle name="メモ 4 5 2 3 2" xfId="6495"/>
    <cellStyle name="メモ 4 5 2 3 3" xfId="6496"/>
    <cellStyle name="メモ 4 5 2 3 4" xfId="6497"/>
    <cellStyle name="メモ 4 5 2 3 5" xfId="6498"/>
    <cellStyle name="メモ 4 5 2 3 6" xfId="6499"/>
    <cellStyle name="メモ 4 5 2 3 7" xfId="6500"/>
    <cellStyle name="メモ 4 5 2 3 8" xfId="6501"/>
    <cellStyle name="メモ 4 5 2 3 9" xfId="6502"/>
    <cellStyle name="メモ 4 5 2 4" xfId="6503"/>
    <cellStyle name="メモ 4 5 2 5" xfId="6504"/>
    <cellStyle name="メモ 4 5 2 6" xfId="6505"/>
    <cellStyle name="メモ 4 5 2 7" xfId="6506"/>
    <cellStyle name="メモ 4 5 2 8" xfId="6507"/>
    <cellStyle name="メモ 4 5 2 9" xfId="6508"/>
    <cellStyle name="メモ 4 5 20" xfId="6509"/>
    <cellStyle name="メモ 4 5 20 10" xfId="6510"/>
    <cellStyle name="メモ 4 5 20 11" xfId="6511"/>
    <cellStyle name="メモ 4 5 20 12" xfId="6512"/>
    <cellStyle name="メモ 4 5 20 13" xfId="6513"/>
    <cellStyle name="メモ 4 5 20 2" xfId="6514"/>
    <cellStyle name="メモ 4 5 20 3" xfId="6515"/>
    <cellStyle name="メモ 4 5 20 4" xfId="6516"/>
    <cellStyle name="メモ 4 5 20 5" xfId="6517"/>
    <cellStyle name="メモ 4 5 20 6" xfId="6518"/>
    <cellStyle name="メモ 4 5 20 7" xfId="6519"/>
    <cellStyle name="メモ 4 5 20 8" xfId="6520"/>
    <cellStyle name="メモ 4 5 20 9" xfId="6521"/>
    <cellStyle name="メモ 4 5 21" xfId="6522"/>
    <cellStyle name="メモ 4 5 21 10" xfId="6523"/>
    <cellStyle name="メモ 4 5 21 11" xfId="6524"/>
    <cellStyle name="メモ 4 5 21 12" xfId="6525"/>
    <cellStyle name="メモ 4 5 21 13" xfId="6526"/>
    <cellStyle name="メモ 4 5 21 2" xfId="6527"/>
    <cellStyle name="メモ 4 5 21 3" xfId="6528"/>
    <cellStyle name="メモ 4 5 21 4" xfId="6529"/>
    <cellStyle name="メモ 4 5 21 5" xfId="6530"/>
    <cellStyle name="メモ 4 5 21 6" xfId="6531"/>
    <cellStyle name="メモ 4 5 21 7" xfId="6532"/>
    <cellStyle name="メモ 4 5 21 8" xfId="6533"/>
    <cellStyle name="メモ 4 5 21 9" xfId="6534"/>
    <cellStyle name="メモ 4 5 22" xfId="6535"/>
    <cellStyle name="メモ 4 5 22 10" xfId="6536"/>
    <cellStyle name="メモ 4 5 22 11" xfId="6537"/>
    <cellStyle name="メモ 4 5 22 12" xfId="6538"/>
    <cellStyle name="メモ 4 5 22 13" xfId="6539"/>
    <cellStyle name="メモ 4 5 22 2" xfId="6540"/>
    <cellStyle name="メモ 4 5 22 3" xfId="6541"/>
    <cellStyle name="メモ 4 5 22 4" xfId="6542"/>
    <cellStyle name="メモ 4 5 22 5" xfId="6543"/>
    <cellStyle name="メモ 4 5 22 6" xfId="6544"/>
    <cellStyle name="メモ 4 5 22 7" xfId="6545"/>
    <cellStyle name="メモ 4 5 22 8" xfId="6546"/>
    <cellStyle name="メモ 4 5 22 9" xfId="6547"/>
    <cellStyle name="メモ 4 5 23" xfId="6548"/>
    <cellStyle name="メモ 4 5 24" xfId="6549"/>
    <cellStyle name="メモ 4 5 25" xfId="6550"/>
    <cellStyle name="メモ 4 5 26" xfId="6551"/>
    <cellStyle name="メモ 4 5 27" xfId="6552"/>
    <cellStyle name="メモ 4 5 28" xfId="6553"/>
    <cellStyle name="メモ 4 5 29" xfId="6554"/>
    <cellStyle name="メモ 4 5 3" xfId="6555"/>
    <cellStyle name="メモ 4 5 3 10" xfId="6556"/>
    <cellStyle name="メモ 4 5 3 11" xfId="6557"/>
    <cellStyle name="メモ 4 5 3 2" xfId="6558"/>
    <cellStyle name="メモ 4 5 3 3" xfId="6559"/>
    <cellStyle name="メモ 4 5 3 4" xfId="6560"/>
    <cellStyle name="メモ 4 5 3 5" xfId="6561"/>
    <cellStyle name="メモ 4 5 3 6" xfId="6562"/>
    <cellStyle name="メモ 4 5 3 7" xfId="6563"/>
    <cellStyle name="メモ 4 5 3 8" xfId="6564"/>
    <cellStyle name="メモ 4 5 3 9" xfId="6565"/>
    <cellStyle name="メモ 4 5 30" xfId="6566"/>
    <cellStyle name="メモ 4 5 31" xfId="6567"/>
    <cellStyle name="メモ 4 5 32" xfId="6568"/>
    <cellStyle name="メモ 4 5 33" xfId="6569"/>
    <cellStyle name="メモ 4 5 34" xfId="6570"/>
    <cellStyle name="メモ 4 5 35" xfId="6571"/>
    <cellStyle name="メモ 4 5 36" xfId="6572"/>
    <cellStyle name="メモ 4 5 37" xfId="6573"/>
    <cellStyle name="メモ 4 5 38" xfId="6574"/>
    <cellStyle name="メモ 4 5 39" xfId="6575"/>
    <cellStyle name="メモ 4 5 4" xfId="6576"/>
    <cellStyle name="メモ 4 5 4 10" xfId="6577"/>
    <cellStyle name="メモ 4 5 4 11" xfId="6578"/>
    <cellStyle name="メモ 4 5 4 2" xfId="6579"/>
    <cellStyle name="メモ 4 5 4 3" xfId="6580"/>
    <cellStyle name="メモ 4 5 4 4" xfId="6581"/>
    <cellStyle name="メモ 4 5 4 5" xfId="6582"/>
    <cellStyle name="メモ 4 5 4 6" xfId="6583"/>
    <cellStyle name="メモ 4 5 4 7" xfId="6584"/>
    <cellStyle name="メモ 4 5 4 8" xfId="6585"/>
    <cellStyle name="メモ 4 5 4 9" xfId="6586"/>
    <cellStyle name="メモ 4 5 40" xfId="6587"/>
    <cellStyle name="メモ 4 5 41" xfId="6588"/>
    <cellStyle name="メモ 4 5 42" xfId="6589"/>
    <cellStyle name="メモ 4 5 43" xfId="6590"/>
    <cellStyle name="メモ 4 5 44" xfId="6591"/>
    <cellStyle name="メモ 4 5 45" xfId="6592"/>
    <cellStyle name="メモ 4 5 46" xfId="6593"/>
    <cellStyle name="メモ 4 5 47" xfId="6594"/>
    <cellStyle name="メモ 4 5 48" xfId="6595"/>
    <cellStyle name="メモ 4 5 5" xfId="6596"/>
    <cellStyle name="メモ 4 5 5 10" xfId="6597"/>
    <cellStyle name="メモ 4 5 5 11" xfId="6598"/>
    <cellStyle name="メモ 4 5 5 2" xfId="6599"/>
    <cellStyle name="メモ 4 5 5 3" xfId="6600"/>
    <cellStyle name="メモ 4 5 5 4" xfId="6601"/>
    <cellStyle name="メモ 4 5 5 5" xfId="6602"/>
    <cellStyle name="メモ 4 5 5 6" xfId="6603"/>
    <cellStyle name="メモ 4 5 5 7" xfId="6604"/>
    <cellStyle name="メモ 4 5 5 8" xfId="6605"/>
    <cellStyle name="メモ 4 5 5 9" xfId="6606"/>
    <cellStyle name="メモ 4 5 6" xfId="6607"/>
    <cellStyle name="メモ 4 5 6 10" xfId="6608"/>
    <cellStyle name="メモ 4 5 6 11" xfId="6609"/>
    <cellStyle name="メモ 4 5 6 2" xfId="6610"/>
    <cellStyle name="メモ 4 5 6 3" xfId="6611"/>
    <cellStyle name="メモ 4 5 6 4" xfId="6612"/>
    <cellStyle name="メモ 4 5 6 5" xfId="6613"/>
    <cellStyle name="メモ 4 5 6 6" xfId="6614"/>
    <cellStyle name="メモ 4 5 6 7" xfId="6615"/>
    <cellStyle name="メモ 4 5 6 8" xfId="6616"/>
    <cellStyle name="メモ 4 5 6 9" xfId="6617"/>
    <cellStyle name="メモ 4 5 7" xfId="6618"/>
    <cellStyle name="メモ 4 5 7 10" xfId="6619"/>
    <cellStyle name="メモ 4 5 7 11" xfId="6620"/>
    <cellStyle name="メモ 4 5 7 2" xfId="6621"/>
    <cellStyle name="メモ 4 5 7 3" xfId="6622"/>
    <cellStyle name="メモ 4 5 7 4" xfId="6623"/>
    <cellStyle name="メモ 4 5 7 5" xfId="6624"/>
    <cellStyle name="メモ 4 5 7 6" xfId="6625"/>
    <cellStyle name="メモ 4 5 7 7" xfId="6626"/>
    <cellStyle name="メモ 4 5 7 8" xfId="6627"/>
    <cellStyle name="メモ 4 5 7 9" xfId="6628"/>
    <cellStyle name="メモ 4 5 8" xfId="6629"/>
    <cellStyle name="メモ 4 5 8 10" xfId="6630"/>
    <cellStyle name="メモ 4 5 8 11" xfId="6631"/>
    <cellStyle name="メモ 4 5 8 2" xfId="6632"/>
    <cellStyle name="メモ 4 5 8 3" xfId="6633"/>
    <cellStyle name="メモ 4 5 8 4" xfId="6634"/>
    <cellStyle name="メモ 4 5 8 5" xfId="6635"/>
    <cellStyle name="メモ 4 5 8 6" xfId="6636"/>
    <cellStyle name="メモ 4 5 8 7" xfId="6637"/>
    <cellStyle name="メモ 4 5 8 8" xfId="6638"/>
    <cellStyle name="メモ 4 5 8 9" xfId="6639"/>
    <cellStyle name="メモ 4 5 9" xfId="6640"/>
    <cellStyle name="メモ 4 5 9 10" xfId="6641"/>
    <cellStyle name="メモ 4 5 9 11" xfId="6642"/>
    <cellStyle name="メモ 4 5 9 2" xfId="6643"/>
    <cellStyle name="メモ 4 5 9 3" xfId="6644"/>
    <cellStyle name="メモ 4 5 9 4" xfId="6645"/>
    <cellStyle name="メモ 4 5 9 5" xfId="6646"/>
    <cellStyle name="メモ 4 5 9 6" xfId="6647"/>
    <cellStyle name="メモ 4 5 9 7" xfId="6648"/>
    <cellStyle name="メモ 4 5 9 8" xfId="6649"/>
    <cellStyle name="メモ 4 5 9 9" xfId="6650"/>
    <cellStyle name="メモ 4 50" xfId="6651"/>
    <cellStyle name="メモ 4 50 10" xfId="6652"/>
    <cellStyle name="メモ 4 50 11" xfId="6653"/>
    <cellStyle name="メモ 4 50 12" xfId="6654"/>
    <cellStyle name="メモ 4 50 13" xfId="6655"/>
    <cellStyle name="メモ 4 50 2" xfId="6656"/>
    <cellStyle name="メモ 4 50 3" xfId="6657"/>
    <cellStyle name="メモ 4 50 4" xfId="6658"/>
    <cellStyle name="メモ 4 50 5" xfId="6659"/>
    <cellStyle name="メモ 4 50 6" xfId="6660"/>
    <cellStyle name="メモ 4 50 7" xfId="6661"/>
    <cellStyle name="メモ 4 50 8" xfId="6662"/>
    <cellStyle name="メモ 4 50 9" xfId="6663"/>
    <cellStyle name="メモ 4 51" xfId="6664"/>
    <cellStyle name="メモ 4 51 10" xfId="6665"/>
    <cellStyle name="メモ 4 51 11" xfId="6666"/>
    <cellStyle name="メモ 4 51 12" xfId="6667"/>
    <cellStyle name="メモ 4 51 13" xfId="6668"/>
    <cellStyle name="メモ 4 51 2" xfId="6669"/>
    <cellStyle name="メモ 4 51 3" xfId="6670"/>
    <cellStyle name="メモ 4 51 4" xfId="6671"/>
    <cellStyle name="メモ 4 51 5" xfId="6672"/>
    <cellStyle name="メモ 4 51 6" xfId="6673"/>
    <cellStyle name="メモ 4 51 7" xfId="6674"/>
    <cellStyle name="メモ 4 51 8" xfId="6675"/>
    <cellStyle name="メモ 4 51 9" xfId="6676"/>
    <cellStyle name="メモ 4 52" xfId="6677"/>
    <cellStyle name="メモ 4 52 10" xfId="6678"/>
    <cellStyle name="メモ 4 52 11" xfId="6679"/>
    <cellStyle name="メモ 4 52 12" xfId="6680"/>
    <cellStyle name="メモ 4 52 13" xfId="6681"/>
    <cellStyle name="メモ 4 52 2" xfId="6682"/>
    <cellStyle name="メモ 4 52 3" xfId="6683"/>
    <cellStyle name="メモ 4 52 4" xfId="6684"/>
    <cellStyle name="メモ 4 52 5" xfId="6685"/>
    <cellStyle name="メモ 4 52 6" xfId="6686"/>
    <cellStyle name="メモ 4 52 7" xfId="6687"/>
    <cellStyle name="メモ 4 52 8" xfId="6688"/>
    <cellStyle name="メモ 4 52 9" xfId="6689"/>
    <cellStyle name="メモ 4 53" xfId="6690"/>
    <cellStyle name="メモ 4 53 10" xfId="6691"/>
    <cellStyle name="メモ 4 53 11" xfId="6692"/>
    <cellStyle name="メモ 4 53 12" xfId="6693"/>
    <cellStyle name="メモ 4 53 13" xfId="6694"/>
    <cellStyle name="メモ 4 53 2" xfId="6695"/>
    <cellStyle name="メモ 4 53 3" xfId="6696"/>
    <cellStyle name="メモ 4 53 4" xfId="6697"/>
    <cellStyle name="メモ 4 53 5" xfId="6698"/>
    <cellStyle name="メモ 4 53 6" xfId="6699"/>
    <cellStyle name="メモ 4 53 7" xfId="6700"/>
    <cellStyle name="メモ 4 53 8" xfId="6701"/>
    <cellStyle name="メモ 4 53 9" xfId="6702"/>
    <cellStyle name="メモ 4 54" xfId="6703"/>
    <cellStyle name="メモ 4 54 10" xfId="6704"/>
    <cellStyle name="メモ 4 54 11" xfId="6705"/>
    <cellStyle name="メモ 4 54 12" xfId="6706"/>
    <cellStyle name="メモ 4 54 13" xfId="6707"/>
    <cellStyle name="メモ 4 54 2" xfId="6708"/>
    <cellStyle name="メモ 4 54 3" xfId="6709"/>
    <cellStyle name="メモ 4 54 4" xfId="6710"/>
    <cellStyle name="メモ 4 54 5" xfId="6711"/>
    <cellStyle name="メモ 4 54 6" xfId="6712"/>
    <cellStyle name="メモ 4 54 7" xfId="6713"/>
    <cellStyle name="メモ 4 54 8" xfId="6714"/>
    <cellStyle name="メモ 4 54 9" xfId="6715"/>
    <cellStyle name="メモ 4 55" xfId="6716"/>
    <cellStyle name="メモ 4 55 10" xfId="6717"/>
    <cellStyle name="メモ 4 55 11" xfId="6718"/>
    <cellStyle name="メモ 4 55 12" xfId="6719"/>
    <cellStyle name="メモ 4 55 13" xfId="6720"/>
    <cellStyle name="メモ 4 55 2" xfId="6721"/>
    <cellStyle name="メモ 4 55 3" xfId="6722"/>
    <cellStyle name="メモ 4 55 4" xfId="6723"/>
    <cellStyle name="メモ 4 55 5" xfId="6724"/>
    <cellStyle name="メモ 4 55 6" xfId="6725"/>
    <cellStyle name="メモ 4 55 7" xfId="6726"/>
    <cellStyle name="メモ 4 55 8" xfId="6727"/>
    <cellStyle name="メモ 4 55 9" xfId="6728"/>
    <cellStyle name="メモ 4 56" xfId="6729"/>
    <cellStyle name="メモ 4 56 10" xfId="6730"/>
    <cellStyle name="メモ 4 56 11" xfId="6731"/>
    <cellStyle name="メモ 4 56 12" xfId="6732"/>
    <cellStyle name="メモ 4 56 13" xfId="6733"/>
    <cellStyle name="メモ 4 56 2" xfId="6734"/>
    <cellStyle name="メモ 4 56 3" xfId="6735"/>
    <cellStyle name="メモ 4 56 4" xfId="6736"/>
    <cellStyle name="メモ 4 56 5" xfId="6737"/>
    <cellStyle name="メモ 4 56 6" xfId="6738"/>
    <cellStyle name="メモ 4 56 7" xfId="6739"/>
    <cellStyle name="メモ 4 56 8" xfId="6740"/>
    <cellStyle name="メモ 4 56 9" xfId="6741"/>
    <cellStyle name="メモ 4 57" xfId="6742"/>
    <cellStyle name="メモ 4 58" xfId="6743"/>
    <cellStyle name="メモ 4 59" xfId="6744"/>
    <cellStyle name="メモ 4 6" xfId="6745"/>
    <cellStyle name="メモ 4 6 10" xfId="6746"/>
    <cellStyle name="メモ 4 6 10 10" xfId="6747"/>
    <cellStyle name="メモ 4 6 10 11" xfId="6748"/>
    <cellStyle name="メモ 4 6 10 2" xfId="6749"/>
    <cellStyle name="メモ 4 6 10 3" xfId="6750"/>
    <cellStyle name="メモ 4 6 10 4" xfId="6751"/>
    <cellStyle name="メモ 4 6 10 5" xfId="6752"/>
    <cellStyle name="メモ 4 6 10 6" xfId="6753"/>
    <cellStyle name="メモ 4 6 10 7" xfId="6754"/>
    <cellStyle name="メモ 4 6 10 8" xfId="6755"/>
    <cellStyle name="メモ 4 6 10 9" xfId="6756"/>
    <cellStyle name="メモ 4 6 11" xfId="6757"/>
    <cellStyle name="メモ 4 6 11 10" xfId="6758"/>
    <cellStyle name="メモ 4 6 11 11" xfId="6759"/>
    <cellStyle name="メモ 4 6 11 2" xfId="6760"/>
    <cellStyle name="メモ 4 6 11 3" xfId="6761"/>
    <cellStyle name="メモ 4 6 11 4" xfId="6762"/>
    <cellStyle name="メモ 4 6 11 5" xfId="6763"/>
    <cellStyle name="メモ 4 6 11 6" xfId="6764"/>
    <cellStyle name="メモ 4 6 11 7" xfId="6765"/>
    <cellStyle name="メモ 4 6 11 8" xfId="6766"/>
    <cellStyle name="メモ 4 6 11 9" xfId="6767"/>
    <cellStyle name="メモ 4 6 12" xfId="6768"/>
    <cellStyle name="メモ 4 6 12 10" xfId="6769"/>
    <cellStyle name="メモ 4 6 12 11" xfId="6770"/>
    <cellStyle name="メモ 4 6 12 12" xfId="6771"/>
    <cellStyle name="メモ 4 6 12 13" xfId="6772"/>
    <cellStyle name="メモ 4 6 12 2" xfId="6773"/>
    <cellStyle name="メモ 4 6 12 3" xfId="6774"/>
    <cellStyle name="メモ 4 6 12 4" xfId="6775"/>
    <cellStyle name="メモ 4 6 12 5" xfId="6776"/>
    <cellStyle name="メモ 4 6 12 6" xfId="6777"/>
    <cellStyle name="メモ 4 6 12 7" xfId="6778"/>
    <cellStyle name="メモ 4 6 12 8" xfId="6779"/>
    <cellStyle name="メモ 4 6 12 9" xfId="6780"/>
    <cellStyle name="メモ 4 6 13" xfId="6781"/>
    <cellStyle name="メモ 4 6 13 10" xfId="6782"/>
    <cellStyle name="メモ 4 6 13 11" xfId="6783"/>
    <cellStyle name="メモ 4 6 13 2" xfId="6784"/>
    <cellStyle name="メモ 4 6 13 3" xfId="6785"/>
    <cellStyle name="メモ 4 6 13 4" xfId="6786"/>
    <cellStyle name="メモ 4 6 13 5" xfId="6787"/>
    <cellStyle name="メモ 4 6 13 6" xfId="6788"/>
    <cellStyle name="メモ 4 6 13 7" xfId="6789"/>
    <cellStyle name="メモ 4 6 13 8" xfId="6790"/>
    <cellStyle name="メモ 4 6 13 9" xfId="6791"/>
    <cellStyle name="メモ 4 6 14" xfId="6792"/>
    <cellStyle name="メモ 4 6 14 10" xfId="6793"/>
    <cellStyle name="メモ 4 6 14 11" xfId="6794"/>
    <cellStyle name="メモ 4 6 14 12" xfId="6795"/>
    <cellStyle name="メモ 4 6 14 13" xfId="6796"/>
    <cellStyle name="メモ 4 6 14 2" xfId="6797"/>
    <cellStyle name="メモ 4 6 14 3" xfId="6798"/>
    <cellStyle name="メモ 4 6 14 4" xfId="6799"/>
    <cellStyle name="メモ 4 6 14 5" xfId="6800"/>
    <cellStyle name="メモ 4 6 14 6" xfId="6801"/>
    <cellStyle name="メモ 4 6 14 7" xfId="6802"/>
    <cellStyle name="メモ 4 6 14 8" xfId="6803"/>
    <cellStyle name="メモ 4 6 14 9" xfId="6804"/>
    <cellStyle name="メモ 4 6 15" xfId="6805"/>
    <cellStyle name="メモ 4 6 15 10" xfId="6806"/>
    <cellStyle name="メモ 4 6 15 11" xfId="6807"/>
    <cellStyle name="メモ 4 6 15 12" xfId="6808"/>
    <cellStyle name="メモ 4 6 15 13" xfId="6809"/>
    <cellStyle name="メモ 4 6 15 2" xfId="6810"/>
    <cellStyle name="メモ 4 6 15 3" xfId="6811"/>
    <cellStyle name="メモ 4 6 15 4" xfId="6812"/>
    <cellStyle name="メモ 4 6 15 5" xfId="6813"/>
    <cellStyle name="メモ 4 6 15 6" xfId="6814"/>
    <cellStyle name="メモ 4 6 15 7" xfId="6815"/>
    <cellStyle name="メモ 4 6 15 8" xfId="6816"/>
    <cellStyle name="メモ 4 6 15 9" xfId="6817"/>
    <cellStyle name="メモ 4 6 16" xfId="6818"/>
    <cellStyle name="メモ 4 6 16 10" xfId="6819"/>
    <cellStyle name="メモ 4 6 16 11" xfId="6820"/>
    <cellStyle name="メモ 4 6 16 12" xfId="6821"/>
    <cellStyle name="メモ 4 6 16 13" xfId="6822"/>
    <cellStyle name="メモ 4 6 16 2" xfId="6823"/>
    <cellStyle name="メモ 4 6 16 3" xfId="6824"/>
    <cellStyle name="メモ 4 6 16 4" xfId="6825"/>
    <cellStyle name="メモ 4 6 16 5" xfId="6826"/>
    <cellStyle name="メモ 4 6 16 6" xfId="6827"/>
    <cellStyle name="メモ 4 6 16 7" xfId="6828"/>
    <cellStyle name="メモ 4 6 16 8" xfId="6829"/>
    <cellStyle name="メモ 4 6 16 9" xfId="6830"/>
    <cellStyle name="メモ 4 6 17" xfId="6831"/>
    <cellStyle name="メモ 4 6 17 10" xfId="6832"/>
    <cellStyle name="メモ 4 6 17 11" xfId="6833"/>
    <cellStyle name="メモ 4 6 17 12" xfId="6834"/>
    <cellStyle name="メモ 4 6 17 13" xfId="6835"/>
    <cellStyle name="メモ 4 6 17 2" xfId="6836"/>
    <cellStyle name="メモ 4 6 17 3" xfId="6837"/>
    <cellStyle name="メモ 4 6 17 4" xfId="6838"/>
    <cellStyle name="メモ 4 6 17 5" xfId="6839"/>
    <cellStyle name="メモ 4 6 17 6" xfId="6840"/>
    <cellStyle name="メモ 4 6 17 7" xfId="6841"/>
    <cellStyle name="メモ 4 6 17 8" xfId="6842"/>
    <cellStyle name="メモ 4 6 17 9" xfId="6843"/>
    <cellStyle name="メモ 4 6 18" xfId="6844"/>
    <cellStyle name="メモ 4 6 18 10" xfId="6845"/>
    <cellStyle name="メモ 4 6 18 11" xfId="6846"/>
    <cellStyle name="メモ 4 6 18 12" xfId="6847"/>
    <cellStyle name="メモ 4 6 18 13" xfId="6848"/>
    <cellStyle name="メモ 4 6 18 2" xfId="6849"/>
    <cellStyle name="メモ 4 6 18 3" xfId="6850"/>
    <cellStyle name="メモ 4 6 18 4" xfId="6851"/>
    <cellStyle name="メモ 4 6 18 5" xfId="6852"/>
    <cellStyle name="メモ 4 6 18 6" xfId="6853"/>
    <cellStyle name="メモ 4 6 18 7" xfId="6854"/>
    <cellStyle name="メモ 4 6 18 8" xfId="6855"/>
    <cellStyle name="メモ 4 6 18 9" xfId="6856"/>
    <cellStyle name="メモ 4 6 19" xfId="6857"/>
    <cellStyle name="メモ 4 6 19 10" xfId="6858"/>
    <cellStyle name="メモ 4 6 19 11" xfId="6859"/>
    <cellStyle name="メモ 4 6 19 12" xfId="6860"/>
    <cellStyle name="メモ 4 6 19 13" xfId="6861"/>
    <cellStyle name="メモ 4 6 19 2" xfId="6862"/>
    <cellStyle name="メモ 4 6 19 3" xfId="6863"/>
    <cellStyle name="メモ 4 6 19 4" xfId="6864"/>
    <cellStyle name="メモ 4 6 19 5" xfId="6865"/>
    <cellStyle name="メモ 4 6 19 6" xfId="6866"/>
    <cellStyle name="メモ 4 6 19 7" xfId="6867"/>
    <cellStyle name="メモ 4 6 19 8" xfId="6868"/>
    <cellStyle name="メモ 4 6 19 9" xfId="6869"/>
    <cellStyle name="メモ 4 6 2" xfId="6870"/>
    <cellStyle name="メモ 4 6 2 10" xfId="6871"/>
    <cellStyle name="メモ 4 6 2 2" xfId="6872"/>
    <cellStyle name="メモ 4 6 2 2 10" xfId="6873"/>
    <cellStyle name="メモ 4 6 2 2 11" xfId="6874"/>
    <cellStyle name="メモ 4 6 2 2 2" xfId="6875"/>
    <cellStyle name="メモ 4 6 2 2 3" xfId="6876"/>
    <cellStyle name="メモ 4 6 2 2 4" xfId="6877"/>
    <cellStyle name="メモ 4 6 2 2 5" xfId="6878"/>
    <cellStyle name="メモ 4 6 2 2 6" xfId="6879"/>
    <cellStyle name="メモ 4 6 2 2 7" xfId="6880"/>
    <cellStyle name="メモ 4 6 2 2 8" xfId="6881"/>
    <cellStyle name="メモ 4 6 2 2 9" xfId="6882"/>
    <cellStyle name="メモ 4 6 2 3" xfId="6883"/>
    <cellStyle name="メモ 4 6 2 3 10" xfId="6884"/>
    <cellStyle name="メモ 4 6 2 3 11" xfId="6885"/>
    <cellStyle name="メモ 4 6 2 3 2" xfId="6886"/>
    <cellStyle name="メモ 4 6 2 3 3" xfId="6887"/>
    <cellStyle name="メモ 4 6 2 3 4" xfId="6888"/>
    <cellStyle name="メモ 4 6 2 3 5" xfId="6889"/>
    <cellStyle name="メモ 4 6 2 3 6" xfId="6890"/>
    <cellStyle name="メモ 4 6 2 3 7" xfId="6891"/>
    <cellStyle name="メモ 4 6 2 3 8" xfId="6892"/>
    <cellStyle name="メモ 4 6 2 3 9" xfId="6893"/>
    <cellStyle name="メモ 4 6 2 4" xfId="6894"/>
    <cellStyle name="メモ 4 6 2 5" xfId="6895"/>
    <cellStyle name="メモ 4 6 2 6" xfId="6896"/>
    <cellStyle name="メモ 4 6 2 7" xfId="6897"/>
    <cellStyle name="メモ 4 6 2 8" xfId="6898"/>
    <cellStyle name="メモ 4 6 2 9" xfId="6899"/>
    <cellStyle name="メモ 4 6 20" xfId="6900"/>
    <cellStyle name="メモ 4 6 20 10" xfId="6901"/>
    <cellStyle name="メモ 4 6 20 11" xfId="6902"/>
    <cellStyle name="メモ 4 6 20 12" xfId="6903"/>
    <cellStyle name="メモ 4 6 20 13" xfId="6904"/>
    <cellStyle name="メモ 4 6 20 2" xfId="6905"/>
    <cellStyle name="メモ 4 6 20 3" xfId="6906"/>
    <cellStyle name="メモ 4 6 20 4" xfId="6907"/>
    <cellStyle name="メモ 4 6 20 5" xfId="6908"/>
    <cellStyle name="メモ 4 6 20 6" xfId="6909"/>
    <cellStyle name="メモ 4 6 20 7" xfId="6910"/>
    <cellStyle name="メモ 4 6 20 8" xfId="6911"/>
    <cellStyle name="メモ 4 6 20 9" xfId="6912"/>
    <cellStyle name="メモ 4 6 21" xfId="6913"/>
    <cellStyle name="メモ 4 6 21 10" xfId="6914"/>
    <cellStyle name="メモ 4 6 21 11" xfId="6915"/>
    <cellStyle name="メモ 4 6 21 12" xfId="6916"/>
    <cellStyle name="メモ 4 6 21 13" xfId="6917"/>
    <cellStyle name="メモ 4 6 21 2" xfId="6918"/>
    <cellStyle name="メモ 4 6 21 3" xfId="6919"/>
    <cellStyle name="メモ 4 6 21 4" xfId="6920"/>
    <cellStyle name="メモ 4 6 21 5" xfId="6921"/>
    <cellStyle name="メモ 4 6 21 6" xfId="6922"/>
    <cellStyle name="メモ 4 6 21 7" xfId="6923"/>
    <cellStyle name="メモ 4 6 21 8" xfId="6924"/>
    <cellStyle name="メモ 4 6 21 9" xfId="6925"/>
    <cellStyle name="メモ 4 6 22" xfId="6926"/>
    <cellStyle name="メモ 4 6 22 10" xfId="6927"/>
    <cellStyle name="メモ 4 6 22 11" xfId="6928"/>
    <cellStyle name="メモ 4 6 22 12" xfId="6929"/>
    <cellStyle name="メモ 4 6 22 13" xfId="6930"/>
    <cellStyle name="メモ 4 6 22 2" xfId="6931"/>
    <cellStyle name="メモ 4 6 22 3" xfId="6932"/>
    <cellStyle name="メモ 4 6 22 4" xfId="6933"/>
    <cellStyle name="メモ 4 6 22 5" xfId="6934"/>
    <cellStyle name="メモ 4 6 22 6" xfId="6935"/>
    <cellStyle name="メモ 4 6 22 7" xfId="6936"/>
    <cellStyle name="メモ 4 6 22 8" xfId="6937"/>
    <cellStyle name="メモ 4 6 22 9" xfId="6938"/>
    <cellStyle name="メモ 4 6 23" xfId="6939"/>
    <cellStyle name="メモ 4 6 24" xfId="6940"/>
    <cellStyle name="メモ 4 6 25" xfId="6941"/>
    <cellStyle name="メモ 4 6 26" xfId="6942"/>
    <cellStyle name="メモ 4 6 27" xfId="6943"/>
    <cellStyle name="メモ 4 6 28" xfId="6944"/>
    <cellStyle name="メモ 4 6 29" xfId="6945"/>
    <cellStyle name="メモ 4 6 3" xfId="6946"/>
    <cellStyle name="メモ 4 6 3 10" xfId="6947"/>
    <cellStyle name="メモ 4 6 3 11" xfId="6948"/>
    <cellStyle name="メモ 4 6 3 2" xfId="6949"/>
    <cellStyle name="メモ 4 6 3 3" xfId="6950"/>
    <cellStyle name="メモ 4 6 3 4" xfId="6951"/>
    <cellStyle name="メモ 4 6 3 5" xfId="6952"/>
    <cellStyle name="メモ 4 6 3 6" xfId="6953"/>
    <cellStyle name="メモ 4 6 3 7" xfId="6954"/>
    <cellStyle name="メモ 4 6 3 8" xfId="6955"/>
    <cellStyle name="メモ 4 6 3 9" xfId="6956"/>
    <cellStyle name="メモ 4 6 30" xfId="6957"/>
    <cellStyle name="メモ 4 6 31" xfId="6958"/>
    <cellStyle name="メモ 4 6 32" xfId="6959"/>
    <cellStyle name="メモ 4 6 33" xfId="6960"/>
    <cellStyle name="メモ 4 6 34" xfId="6961"/>
    <cellStyle name="メモ 4 6 35" xfId="6962"/>
    <cellStyle name="メモ 4 6 36" xfId="6963"/>
    <cellStyle name="メモ 4 6 37" xfId="6964"/>
    <cellStyle name="メモ 4 6 38" xfId="6965"/>
    <cellStyle name="メモ 4 6 39" xfId="6966"/>
    <cellStyle name="メモ 4 6 4" xfId="6967"/>
    <cellStyle name="メモ 4 6 4 10" xfId="6968"/>
    <cellStyle name="メモ 4 6 4 11" xfId="6969"/>
    <cellStyle name="メモ 4 6 4 2" xfId="6970"/>
    <cellStyle name="メモ 4 6 4 3" xfId="6971"/>
    <cellStyle name="メモ 4 6 4 4" xfId="6972"/>
    <cellStyle name="メモ 4 6 4 5" xfId="6973"/>
    <cellStyle name="メモ 4 6 4 6" xfId="6974"/>
    <cellStyle name="メモ 4 6 4 7" xfId="6975"/>
    <cellStyle name="メモ 4 6 4 8" xfId="6976"/>
    <cellStyle name="メモ 4 6 4 9" xfId="6977"/>
    <cellStyle name="メモ 4 6 40" xfId="6978"/>
    <cellStyle name="メモ 4 6 41" xfId="6979"/>
    <cellStyle name="メモ 4 6 42" xfId="6980"/>
    <cellStyle name="メモ 4 6 43" xfId="6981"/>
    <cellStyle name="メモ 4 6 44" xfId="6982"/>
    <cellStyle name="メモ 4 6 45" xfId="6983"/>
    <cellStyle name="メモ 4 6 46" xfId="6984"/>
    <cellStyle name="メモ 4 6 47" xfId="6985"/>
    <cellStyle name="メモ 4 6 48" xfId="6986"/>
    <cellStyle name="メモ 4 6 5" xfId="6987"/>
    <cellStyle name="メモ 4 6 5 10" xfId="6988"/>
    <cellStyle name="メモ 4 6 5 11" xfId="6989"/>
    <cellStyle name="メモ 4 6 5 2" xfId="6990"/>
    <cellStyle name="メモ 4 6 5 3" xfId="6991"/>
    <cellStyle name="メモ 4 6 5 4" xfId="6992"/>
    <cellStyle name="メモ 4 6 5 5" xfId="6993"/>
    <cellStyle name="メモ 4 6 5 6" xfId="6994"/>
    <cellStyle name="メモ 4 6 5 7" xfId="6995"/>
    <cellStyle name="メモ 4 6 5 8" xfId="6996"/>
    <cellStyle name="メモ 4 6 5 9" xfId="6997"/>
    <cellStyle name="メモ 4 6 6" xfId="6998"/>
    <cellStyle name="メモ 4 6 6 10" xfId="6999"/>
    <cellStyle name="メモ 4 6 6 11" xfId="7000"/>
    <cellStyle name="メモ 4 6 6 2" xfId="7001"/>
    <cellStyle name="メモ 4 6 6 3" xfId="7002"/>
    <cellStyle name="メモ 4 6 6 4" xfId="7003"/>
    <cellStyle name="メモ 4 6 6 5" xfId="7004"/>
    <cellStyle name="メモ 4 6 6 6" xfId="7005"/>
    <cellStyle name="メモ 4 6 6 7" xfId="7006"/>
    <cellStyle name="メモ 4 6 6 8" xfId="7007"/>
    <cellStyle name="メモ 4 6 6 9" xfId="7008"/>
    <cellStyle name="メモ 4 6 7" xfId="7009"/>
    <cellStyle name="メモ 4 6 7 10" xfId="7010"/>
    <cellStyle name="メモ 4 6 7 11" xfId="7011"/>
    <cellStyle name="メモ 4 6 7 2" xfId="7012"/>
    <cellStyle name="メモ 4 6 7 3" xfId="7013"/>
    <cellStyle name="メモ 4 6 7 4" xfId="7014"/>
    <cellStyle name="メモ 4 6 7 5" xfId="7015"/>
    <cellStyle name="メモ 4 6 7 6" xfId="7016"/>
    <cellStyle name="メモ 4 6 7 7" xfId="7017"/>
    <cellStyle name="メモ 4 6 7 8" xfId="7018"/>
    <cellStyle name="メモ 4 6 7 9" xfId="7019"/>
    <cellStyle name="メモ 4 6 8" xfId="7020"/>
    <cellStyle name="メモ 4 6 8 10" xfId="7021"/>
    <cellStyle name="メモ 4 6 8 11" xfId="7022"/>
    <cellStyle name="メモ 4 6 8 2" xfId="7023"/>
    <cellStyle name="メモ 4 6 8 3" xfId="7024"/>
    <cellStyle name="メモ 4 6 8 4" xfId="7025"/>
    <cellStyle name="メモ 4 6 8 5" xfId="7026"/>
    <cellStyle name="メモ 4 6 8 6" xfId="7027"/>
    <cellStyle name="メモ 4 6 8 7" xfId="7028"/>
    <cellStyle name="メモ 4 6 8 8" xfId="7029"/>
    <cellStyle name="メモ 4 6 8 9" xfId="7030"/>
    <cellStyle name="メモ 4 6 9" xfId="7031"/>
    <cellStyle name="メモ 4 6 9 10" xfId="7032"/>
    <cellStyle name="メモ 4 6 9 11" xfId="7033"/>
    <cellStyle name="メモ 4 6 9 2" xfId="7034"/>
    <cellStyle name="メモ 4 6 9 3" xfId="7035"/>
    <cellStyle name="メモ 4 6 9 4" xfId="7036"/>
    <cellStyle name="メモ 4 6 9 5" xfId="7037"/>
    <cellStyle name="メモ 4 6 9 6" xfId="7038"/>
    <cellStyle name="メモ 4 6 9 7" xfId="7039"/>
    <cellStyle name="メモ 4 6 9 8" xfId="7040"/>
    <cellStyle name="メモ 4 6 9 9" xfId="7041"/>
    <cellStyle name="メモ 4 60" xfId="7042"/>
    <cellStyle name="メモ 4 61" xfId="7043"/>
    <cellStyle name="メモ 4 62" xfId="7044"/>
    <cellStyle name="メモ 4 63" xfId="7045"/>
    <cellStyle name="メモ 4 64" xfId="7046"/>
    <cellStyle name="メモ 4 65" xfId="7047"/>
    <cellStyle name="メモ 4 66" xfId="7048"/>
    <cellStyle name="メモ 4 67" xfId="7049"/>
    <cellStyle name="メモ 4 68" xfId="7050"/>
    <cellStyle name="メモ 4 69" xfId="7051"/>
    <cellStyle name="メモ 4 7" xfId="7052"/>
    <cellStyle name="メモ 4 7 10" xfId="7053"/>
    <cellStyle name="メモ 4 7 10 10" xfId="7054"/>
    <cellStyle name="メモ 4 7 10 11" xfId="7055"/>
    <cellStyle name="メモ 4 7 10 12" xfId="7056"/>
    <cellStyle name="メモ 4 7 10 13" xfId="7057"/>
    <cellStyle name="メモ 4 7 10 2" xfId="7058"/>
    <cellStyle name="メモ 4 7 10 3" xfId="7059"/>
    <cellStyle name="メモ 4 7 10 4" xfId="7060"/>
    <cellStyle name="メモ 4 7 10 5" xfId="7061"/>
    <cellStyle name="メモ 4 7 10 6" xfId="7062"/>
    <cellStyle name="メモ 4 7 10 7" xfId="7063"/>
    <cellStyle name="メモ 4 7 10 8" xfId="7064"/>
    <cellStyle name="メモ 4 7 10 9" xfId="7065"/>
    <cellStyle name="メモ 4 7 11" xfId="7066"/>
    <cellStyle name="メモ 4 7 12" xfId="7067"/>
    <cellStyle name="メモ 4 7 13" xfId="7068"/>
    <cellStyle name="メモ 4 7 14" xfId="7069"/>
    <cellStyle name="メモ 4 7 15" xfId="7070"/>
    <cellStyle name="メモ 4 7 16" xfId="7071"/>
    <cellStyle name="メモ 4 7 17" xfId="7072"/>
    <cellStyle name="メモ 4 7 18" xfId="7073"/>
    <cellStyle name="メモ 4 7 19" xfId="7074"/>
    <cellStyle name="メモ 4 7 2" xfId="7075"/>
    <cellStyle name="メモ 4 7 2 10" xfId="7076"/>
    <cellStyle name="メモ 4 7 2 2" xfId="7077"/>
    <cellStyle name="メモ 4 7 2 2 10" xfId="7078"/>
    <cellStyle name="メモ 4 7 2 2 11" xfId="7079"/>
    <cellStyle name="メモ 4 7 2 2 2" xfId="7080"/>
    <cellStyle name="メモ 4 7 2 2 3" xfId="7081"/>
    <cellStyle name="メモ 4 7 2 2 4" xfId="7082"/>
    <cellStyle name="メモ 4 7 2 2 5" xfId="7083"/>
    <cellStyle name="メモ 4 7 2 2 6" xfId="7084"/>
    <cellStyle name="メモ 4 7 2 2 7" xfId="7085"/>
    <cellStyle name="メモ 4 7 2 2 8" xfId="7086"/>
    <cellStyle name="メモ 4 7 2 2 9" xfId="7087"/>
    <cellStyle name="メモ 4 7 2 3" xfId="7088"/>
    <cellStyle name="メモ 4 7 2 3 10" xfId="7089"/>
    <cellStyle name="メモ 4 7 2 3 11" xfId="7090"/>
    <cellStyle name="メモ 4 7 2 3 2" xfId="7091"/>
    <cellStyle name="メモ 4 7 2 3 3" xfId="7092"/>
    <cellStyle name="メモ 4 7 2 3 4" xfId="7093"/>
    <cellStyle name="メモ 4 7 2 3 5" xfId="7094"/>
    <cellStyle name="メモ 4 7 2 3 6" xfId="7095"/>
    <cellStyle name="メモ 4 7 2 3 7" xfId="7096"/>
    <cellStyle name="メモ 4 7 2 3 8" xfId="7097"/>
    <cellStyle name="メモ 4 7 2 3 9" xfId="7098"/>
    <cellStyle name="メモ 4 7 2 4" xfId="7099"/>
    <cellStyle name="メモ 4 7 2 5" xfId="7100"/>
    <cellStyle name="メモ 4 7 2 6" xfId="7101"/>
    <cellStyle name="メモ 4 7 2 7" xfId="7102"/>
    <cellStyle name="メモ 4 7 2 8" xfId="7103"/>
    <cellStyle name="メモ 4 7 2 9" xfId="7104"/>
    <cellStyle name="メモ 4 7 20" xfId="7105"/>
    <cellStyle name="メモ 4 7 21" xfId="7106"/>
    <cellStyle name="メモ 4 7 22" xfId="7107"/>
    <cellStyle name="メモ 4 7 23" xfId="7108"/>
    <cellStyle name="メモ 4 7 24" xfId="7109"/>
    <cellStyle name="メモ 4 7 25" xfId="7110"/>
    <cellStyle name="メモ 4 7 26" xfId="7111"/>
    <cellStyle name="メモ 4 7 27" xfId="7112"/>
    <cellStyle name="メモ 4 7 28" xfId="7113"/>
    <cellStyle name="メモ 4 7 29" xfId="7114"/>
    <cellStyle name="メモ 4 7 3" xfId="7115"/>
    <cellStyle name="メモ 4 7 3 10" xfId="7116"/>
    <cellStyle name="メモ 4 7 3 11" xfId="7117"/>
    <cellStyle name="メモ 4 7 3 2" xfId="7118"/>
    <cellStyle name="メモ 4 7 3 3" xfId="7119"/>
    <cellStyle name="メモ 4 7 3 4" xfId="7120"/>
    <cellStyle name="メモ 4 7 3 5" xfId="7121"/>
    <cellStyle name="メモ 4 7 3 6" xfId="7122"/>
    <cellStyle name="メモ 4 7 3 7" xfId="7123"/>
    <cellStyle name="メモ 4 7 3 8" xfId="7124"/>
    <cellStyle name="メモ 4 7 3 9" xfId="7125"/>
    <cellStyle name="メモ 4 7 30" xfId="7126"/>
    <cellStyle name="メモ 4 7 31" xfId="7127"/>
    <cellStyle name="メモ 4 7 32" xfId="7128"/>
    <cellStyle name="メモ 4 7 33" xfId="7129"/>
    <cellStyle name="メモ 4 7 34" xfId="7130"/>
    <cellStyle name="メモ 4 7 35" xfId="7131"/>
    <cellStyle name="メモ 4 7 36" xfId="7132"/>
    <cellStyle name="メモ 4 7 37" xfId="7133"/>
    <cellStyle name="メモ 4 7 4" xfId="7134"/>
    <cellStyle name="メモ 4 7 4 10" xfId="7135"/>
    <cellStyle name="メモ 4 7 4 11" xfId="7136"/>
    <cellStyle name="メモ 4 7 4 2" xfId="7137"/>
    <cellStyle name="メモ 4 7 4 3" xfId="7138"/>
    <cellStyle name="メモ 4 7 4 4" xfId="7139"/>
    <cellStyle name="メモ 4 7 4 5" xfId="7140"/>
    <cellStyle name="メモ 4 7 4 6" xfId="7141"/>
    <cellStyle name="メモ 4 7 4 7" xfId="7142"/>
    <cellStyle name="メモ 4 7 4 8" xfId="7143"/>
    <cellStyle name="メモ 4 7 4 9" xfId="7144"/>
    <cellStyle name="メモ 4 7 5" xfId="7145"/>
    <cellStyle name="メモ 4 7 5 10" xfId="7146"/>
    <cellStyle name="メモ 4 7 5 11" xfId="7147"/>
    <cellStyle name="メモ 4 7 5 2" xfId="7148"/>
    <cellStyle name="メモ 4 7 5 3" xfId="7149"/>
    <cellStyle name="メモ 4 7 5 4" xfId="7150"/>
    <cellStyle name="メモ 4 7 5 5" xfId="7151"/>
    <cellStyle name="メモ 4 7 5 6" xfId="7152"/>
    <cellStyle name="メモ 4 7 5 7" xfId="7153"/>
    <cellStyle name="メモ 4 7 5 8" xfId="7154"/>
    <cellStyle name="メモ 4 7 5 9" xfId="7155"/>
    <cellStyle name="メモ 4 7 6" xfId="7156"/>
    <cellStyle name="メモ 4 7 6 10" xfId="7157"/>
    <cellStyle name="メモ 4 7 6 11" xfId="7158"/>
    <cellStyle name="メモ 4 7 6 2" xfId="7159"/>
    <cellStyle name="メモ 4 7 6 3" xfId="7160"/>
    <cellStyle name="メモ 4 7 6 4" xfId="7161"/>
    <cellStyle name="メモ 4 7 6 5" xfId="7162"/>
    <cellStyle name="メモ 4 7 6 6" xfId="7163"/>
    <cellStyle name="メモ 4 7 6 7" xfId="7164"/>
    <cellStyle name="メモ 4 7 6 8" xfId="7165"/>
    <cellStyle name="メモ 4 7 6 9" xfId="7166"/>
    <cellStyle name="メモ 4 7 7" xfId="7167"/>
    <cellStyle name="メモ 4 7 7 10" xfId="7168"/>
    <cellStyle name="メモ 4 7 7 11" xfId="7169"/>
    <cellStyle name="メモ 4 7 7 2" xfId="7170"/>
    <cellStyle name="メモ 4 7 7 3" xfId="7171"/>
    <cellStyle name="メモ 4 7 7 4" xfId="7172"/>
    <cellStyle name="メモ 4 7 7 5" xfId="7173"/>
    <cellStyle name="メモ 4 7 7 6" xfId="7174"/>
    <cellStyle name="メモ 4 7 7 7" xfId="7175"/>
    <cellStyle name="メモ 4 7 7 8" xfId="7176"/>
    <cellStyle name="メモ 4 7 7 9" xfId="7177"/>
    <cellStyle name="メモ 4 7 8" xfId="7178"/>
    <cellStyle name="メモ 4 7 8 10" xfId="7179"/>
    <cellStyle name="メモ 4 7 8 11" xfId="7180"/>
    <cellStyle name="メモ 4 7 8 2" xfId="7181"/>
    <cellStyle name="メモ 4 7 8 3" xfId="7182"/>
    <cellStyle name="メモ 4 7 8 4" xfId="7183"/>
    <cellStyle name="メモ 4 7 8 5" xfId="7184"/>
    <cellStyle name="メモ 4 7 8 6" xfId="7185"/>
    <cellStyle name="メモ 4 7 8 7" xfId="7186"/>
    <cellStyle name="メモ 4 7 8 8" xfId="7187"/>
    <cellStyle name="メモ 4 7 8 9" xfId="7188"/>
    <cellStyle name="メモ 4 7 9" xfId="7189"/>
    <cellStyle name="メモ 4 7 9 10" xfId="7190"/>
    <cellStyle name="メモ 4 7 9 11" xfId="7191"/>
    <cellStyle name="メモ 4 7 9 2" xfId="7192"/>
    <cellStyle name="メモ 4 7 9 3" xfId="7193"/>
    <cellStyle name="メモ 4 7 9 4" xfId="7194"/>
    <cellStyle name="メモ 4 7 9 5" xfId="7195"/>
    <cellStyle name="メモ 4 7 9 6" xfId="7196"/>
    <cellStyle name="メモ 4 7 9 7" xfId="7197"/>
    <cellStyle name="メモ 4 7 9 8" xfId="7198"/>
    <cellStyle name="メモ 4 7 9 9" xfId="7199"/>
    <cellStyle name="メモ 4 70" xfId="7200"/>
    <cellStyle name="メモ 4 71" xfId="7201"/>
    <cellStyle name="メモ 4 72" xfId="7202"/>
    <cellStyle name="メモ 4 73" xfId="7203"/>
    <cellStyle name="メモ 4 74" xfId="7204"/>
    <cellStyle name="メモ 4 75" xfId="7205"/>
    <cellStyle name="メモ 4 76" xfId="7206"/>
    <cellStyle name="メモ 4 77" xfId="7207"/>
    <cellStyle name="メモ 4 78" xfId="7208"/>
    <cellStyle name="メモ 4 79" xfId="7209"/>
    <cellStyle name="メモ 4 8" xfId="7210"/>
    <cellStyle name="メモ 4 8 10" xfId="7211"/>
    <cellStyle name="メモ 4 8 11" xfId="7212"/>
    <cellStyle name="メモ 4 8 2" xfId="7213"/>
    <cellStyle name="メモ 4 8 2 10" xfId="7214"/>
    <cellStyle name="メモ 4 8 2 2" xfId="7215"/>
    <cellStyle name="メモ 4 8 2 2 10" xfId="7216"/>
    <cellStyle name="メモ 4 8 2 2 11" xfId="7217"/>
    <cellStyle name="メモ 4 8 2 2 2" xfId="7218"/>
    <cellStyle name="メモ 4 8 2 2 3" xfId="7219"/>
    <cellStyle name="メモ 4 8 2 2 4" xfId="7220"/>
    <cellStyle name="メモ 4 8 2 2 5" xfId="7221"/>
    <cellStyle name="メモ 4 8 2 2 6" xfId="7222"/>
    <cellStyle name="メモ 4 8 2 2 7" xfId="7223"/>
    <cellStyle name="メモ 4 8 2 2 8" xfId="7224"/>
    <cellStyle name="メモ 4 8 2 2 9" xfId="7225"/>
    <cellStyle name="メモ 4 8 2 3" xfId="7226"/>
    <cellStyle name="メモ 4 8 2 3 10" xfId="7227"/>
    <cellStyle name="メモ 4 8 2 3 11" xfId="7228"/>
    <cellStyle name="メモ 4 8 2 3 2" xfId="7229"/>
    <cellStyle name="メモ 4 8 2 3 3" xfId="7230"/>
    <cellStyle name="メモ 4 8 2 3 4" xfId="7231"/>
    <cellStyle name="メモ 4 8 2 3 5" xfId="7232"/>
    <cellStyle name="メモ 4 8 2 3 6" xfId="7233"/>
    <cellStyle name="メモ 4 8 2 3 7" xfId="7234"/>
    <cellStyle name="メモ 4 8 2 3 8" xfId="7235"/>
    <cellStyle name="メモ 4 8 2 3 9" xfId="7236"/>
    <cellStyle name="メモ 4 8 2 4" xfId="7237"/>
    <cellStyle name="メモ 4 8 2 5" xfId="7238"/>
    <cellStyle name="メモ 4 8 2 6" xfId="7239"/>
    <cellStyle name="メモ 4 8 2 7" xfId="7240"/>
    <cellStyle name="メモ 4 8 2 8" xfId="7241"/>
    <cellStyle name="メモ 4 8 2 9" xfId="7242"/>
    <cellStyle name="メモ 4 8 3" xfId="7243"/>
    <cellStyle name="メモ 4 8 3 10" xfId="7244"/>
    <cellStyle name="メモ 4 8 3 11" xfId="7245"/>
    <cellStyle name="メモ 4 8 3 2" xfId="7246"/>
    <cellStyle name="メモ 4 8 3 3" xfId="7247"/>
    <cellStyle name="メモ 4 8 3 4" xfId="7248"/>
    <cellStyle name="メモ 4 8 3 5" xfId="7249"/>
    <cellStyle name="メモ 4 8 3 6" xfId="7250"/>
    <cellStyle name="メモ 4 8 3 7" xfId="7251"/>
    <cellStyle name="メモ 4 8 3 8" xfId="7252"/>
    <cellStyle name="メモ 4 8 3 9" xfId="7253"/>
    <cellStyle name="メモ 4 8 4" xfId="7254"/>
    <cellStyle name="メモ 4 8 4 10" xfId="7255"/>
    <cellStyle name="メモ 4 8 4 11" xfId="7256"/>
    <cellStyle name="メモ 4 8 4 2" xfId="7257"/>
    <cellStyle name="メモ 4 8 4 3" xfId="7258"/>
    <cellStyle name="メモ 4 8 4 4" xfId="7259"/>
    <cellStyle name="メモ 4 8 4 5" xfId="7260"/>
    <cellStyle name="メモ 4 8 4 6" xfId="7261"/>
    <cellStyle name="メモ 4 8 4 7" xfId="7262"/>
    <cellStyle name="メモ 4 8 4 8" xfId="7263"/>
    <cellStyle name="メモ 4 8 4 9" xfId="7264"/>
    <cellStyle name="メモ 4 8 5" xfId="7265"/>
    <cellStyle name="メモ 4 8 5 10" xfId="7266"/>
    <cellStyle name="メモ 4 8 5 11" xfId="7267"/>
    <cellStyle name="メモ 4 8 5 2" xfId="7268"/>
    <cellStyle name="メモ 4 8 5 3" xfId="7269"/>
    <cellStyle name="メモ 4 8 5 4" xfId="7270"/>
    <cellStyle name="メモ 4 8 5 5" xfId="7271"/>
    <cellStyle name="メモ 4 8 5 6" xfId="7272"/>
    <cellStyle name="メモ 4 8 5 7" xfId="7273"/>
    <cellStyle name="メモ 4 8 5 8" xfId="7274"/>
    <cellStyle name="メモ 4 8 5 9" xfId="7275"/>
    <cellStyle name="メモ 4 8 6" xfId="7276"/>
    <cellStyle name="メモ 4 8 6 10" xfId="7277"/>
    <cellStyle name="メモ 4 8 6 11" xfId="7278"/>
    <cellStyle name="メモ 4 8 6 2" xfId="7279"/>
    <cellStyle name="メモ 4 8 6 3" xfId="7280"/>
    <cellStyle name="メモ 4 8 6 4" xfId="7281"/>
    <cellStyle name="メモ 4 8 6 5" xfId="7282"/>
    <cellStyle name="メモ 4 8 6 6" xfId="7283"/>
    <cellStyle name="メモ 4 8 6 7" xfId="7284"/>
    <cellStyle name="メモ 4 8 6 8" xfId="7285"/>
    <cellStyle name="メモ 4 8 6 9" xfId="7286"/>
    <cellStyle name="メモ 4 8 7" xfId="7287"/>
    <cellStyle name="メモ 4 8 7 10" xfId="7288"/>
    <cellStyle name="メモ 4 8 7 11" xfId="7289"/>
    <cellStyle name="メモ 4 8 7 12" xfId="7290"/>
    <cellStyle name="メモ 4 8 7 13" xfId="7291"/>
    <cellStyle name="メモ 4 8 7 2" xfId="7292"/>
    <cellStyle name="メモ 4 8 7 3" xfId="7293"/>
    <cellStyle name="メモ 4 8 7 4" xfId="7294"/>
    <cellStyle name="メモ 4 8 7 5" xfId="7295"/>
    <cellStyle name="メモ 4 8 7 6" xfId="7296"/>
    <cellStyle name="メモ 4 8 7 7" xfId="7297"/>
    <cellStyle name="メモ 4 8 7 8" xfId="7298"/>
    <cellStyle name="メモ 4 8 7 9" xfId="7299"/>
    <cellStyle name="メモ 4 8 8" xfId="7300"/>
    <cellStyle name="メモ 4 8 9" xfId="7301"/>
    <cellStyle name="メモ 4 80" xfId="7302"/>
    <cellStyle name="メモ 4 81" xfId="7303"/>
    <cellStyle name="メモ 4 82" xfId="7304"/>
    <cellStyle name="メモ 4 83" xfId="7305"/>
    <cellStyle name="メモ 4 84" xfId="7306"/>
    <cellStyle name="メモ 4 85" xfId="7307"/>
    <cellStyle name="メモ 4 9" xfId="7308"/>
    <cellStyle name="メモ 4 9 10" xfId="7309"/>
    <cellStyle name="メモ 4 9 2" xfId="7310"/>
    <cellStyle name="メモ 4 9 2 10" xfId="7311"/>
    <cellStyle name="メモ 4 9 2 11" xfId="7312"/>
    <cellStyle name="メモ 4 9 2 2" xfId="7313"/>
    <cellStyle name="メモ 4 9 2 3" xfId="7314"/>
    <cellStyle name="メモ 4 9 2 4" xfId="7315"/>
    <cellStyle name="メモ 4 9 2 5" xfId="7316"/>
    <cellStyle name="メモ 4 9 2 6" xfId="7317"/>
    <cellStyle name="メモ 4 9 2 7" xfId="7318"/>
    <cellStyle name="メモ 4 9 2 8" xfId="7319"/>
    <cellStyle name="メモ 4 9 2 9" xfId="7320"/>
    <cellStyle name="メモ 4 9 3" xfId="7321"/>
    <cellStyle name="メモ 4 9 3 10" xfId="7322"/>
    <cellStyle name="メモ 4 9 3 11" xfId="7323"/>
    <cellStyle name="メモ 4 9 3 2" xfId="7324"/>
    <cellStyle name="メモ 4 9 3 3" xfId="7325"/>
    <cellStyle name="メモ 4 9 3 4" xfId="7326"/>
    <cellStyle name="メモ 4 9 3 5" xfId="7327"/>
    <cellStyle name="メモ 4 9 3 6" xfId="7328"/>
    <cellStyle name="メモ 4 9 3 7" xfId="7329"/>
    <cellStyle name="メモ 4 9 3 8" xfId="7330"/>
    <cellStyle name="メモ 4 9 3 9" xfId="7331"/>
    <cellStyle name="メモ 4 9 4" xfId="7332"/>
    <cellStyle name="メモ 4 9 4 10" xfId="7333"/>
    <cellStyle name="メモ 4 9 4 11" xfId="7334"/>
    <cellStyle name="メモ 4 9 4 2" xfId="7335"/>
    <cellStyle name="メモ 4 9 4 3" xfId="7336"/>
    <cellStyle name="メモ 4 9 4 4" xfId="7337"/>
    <cellStyle name="メモ 4 9 4 5" xfId="7338"/>
    <cellStyle name="メモ 4 9 4 6" xfId="7339"/>
    <cellStyle name="メモ 4 9 4 7" xfId="7340"/>
    <cellStyle name="メモ 4 9 4 8" xfId="7341"/>
    <cellStyle name="メモ 4 9 4 9" xfId="7342"/>
    <cellStyle name="メモ 4 9 5" xfId="7343"/>
    <cellStyle name="メモ 4 9 5 10" xfId="7344"/>
    <cellStyle name="メモ 4 9 5 11" xfId="7345"/>
    <cellStyle name="メモ 4 9 5 2" xfId="7346"/>
    <cellStyle name="メモ 4 9 5 3" xfId="7347"/>
    <cellStyle name="メモ 4 9 5 4" xfId="7348"/>
    <cellStyle name="メモ 4 9 5 5" xfId="7349"/>
    <cellStyle name="メモ 4 9 5 6" xfId="7350"/>
    <cellStyle name="メモ 4 9 5 7" xfId="7351"/>
    <cellStyle name="メモ 4 9 5 8" xfId="7352"/>
    <cellStyle name="メモ 4 9 5 9" xfId="7353"/>
    <cellStyle name="メモ 4 9 6" xfId="7354"/>
    <cellStyle name="メモ 4 9 6 10" xfId="7355"/>
    <cellStyle name="メモ 4 9 6 11" xfId="7356"/>
    <cellStyle name="メモ 4 9 6 12" xfId="7357"/>
    <cellStyle name="メモ 4 9 6 13" xfId="7358"/>
    <cellStyle name="メモ 4 9 6 2" xfId="7359"/>
    <cellStyle name="メモ 4 9 6 3" xfId="7360"/>
    <cellStyle name="メモ 4 9 6 4" xfId="7361"/>
    <cellStyle name="メモ 4 9 6 5" xfId="7362"/>
    <cellStyle name="メモ 4 9 6 6" xfId="7363"/>
    <cellStyle name="メモ 4 9 6 7" xfId="7364"/>
    <cellStyle name="メモ 4 9 6 8" xfId="7365"/>
    <cellStyle name="メモ 4 9 6 9" xfId="7366"/>
    <cellStyle name="メモ 4 9 7" xfId="7367"/>
    <cellStyle name="メモ 4 9 8" xfId="7368"/>
    <cellStyle name="メモ 4 9 9" xfId="7369"/>
    <cellStyle name="メモ 5" xfId="7370"/>
    <cellStyle name="メモ 5 10" xfId="7371"/>
    <cellStyle name="メモ 5 10 10" xfId="7372"/>
    <cellStyle name="メモ 5 10 11" xfId="7373"/>
    <cellStyle name="メモ 5 10 2" xfId="7374"/>
    <cellStyle name="メモ 5 10 3" xfId="7375"/>
    <cellStyle name="メモ 5 10 4" xfId="7376"/>
    <cellStyle name="メモ 5 10 5" xfId="7377"/>
    <cellStyle name="メモ 5 10 6" xfId="7378"/>
    <cellStyle name="メモ 5 10 7" xfId="7379"/>
    <cellStyle name="メモ 5 10 8" xfId="7380"/>
    <cellStyle name="メモ 5 10 9" xfId="7381"/>
    <cellStyle name="メモ 5 11" xfId="7382"/>
    <cellStyle name="メモ 5 11 10" xfId="7383"/>
    <cellStyle name="メモ 5 11 11" xfId="7384"/>
    <cellStyle name="メモ 5 11 2" xfId="7385"/>
    <cellStyle name="メモ 5 11 3" xfId="7386"/>
    <cellStyle name="メモ 5 11 4" xfId="7387"/>
    <cellStyle name="メモ 5 11 5" xfId="7388"/>
    <cellStyle name="メモ 5 11 6" xfId="7389"/>
    <cellStyle name="メモ 5 11 7" xfId="7390"/>
    <cellStyle name="メモ 5 11 8" xfId="7391"/>
    <cellStyle name="メモ 5 11 9" xfId="7392"/>
    <cellStyle name="メモ 5 12" xfId="7393"/>
    <cellStyle name="メモ 5 12 10" xfId="7394"/>
    <cellStyle name="メモ 5 12 11" xfId="7395"/>
    <cellStyle name="メモ 5 12 12" xfId="7396"/>
    <cellStyle name="メモ 5 12 13" xfId="7397"/>
    <cellStyle name="メモ 5 12 2" xfId="7398"/>
    <cellStyle name="メモ 5 12 3" xfId="7399"/>
    <cellStyle name="メモ 5 12 4" xfId="7400"/>
    <cellStyle name="メモ 5 12 5" xfId="7401"/>
    <cellStyle name="メモ 5 12 6" xfId="7402"/>
    <cellStyle name="メモ 5 12 7" xfId="7403"/>
    <cellStyle name="メモ 5 12 8" xfId="7404"/>
    <cellStyle name="メモ 5 12 9" xfId="7405"/>
    <cellStyle name="メモ 5 13" xfId="7406"/>
    <cellStyle name="メモ 5 13 10" xfId="7407"/>
    <cellStyle name="メモ 5 13 11" xfId="7408"/>
    <cellStyle name="メモ 5 13 12" xfId="7409"/>
    <cellStyle name="メモ 5 13 13" xfId="7410"/>
    <cellStyle name="メモ 5 13 2" xfId="7411"/>
    <cellStyle name="メモ 5 13 3" xfId="7412"/>
    <cellStyle name="メモ 5 13 4" xfId="7413"/>
    <cellStyle name="メモ 5 13 5" xfId="7414"/>
    <cellStyle name="メモ 5 13 6" xfId="7415"/>
    <cellStyle name="メモ 5 13 7" xfId="7416"/>
    <cellStyle name="メモ 5 13 8" xfId="7417"/>
    <cellStyle name="メモ 5 13 9" xfId="7418"/>
    <cellStyle name="メモ 5 14" xfId="7419"/>
    <cellStyle name="メモ 5 14 10" xfId="7420"/>
    <cellStyle name="メモ 5 14 11" xfId="7421"/>
    <cellStyle name="メモ 5 14 12" xfId="7422"/>
    <cellStyle name="メモ 5 14 13" xfId="7423"/>
    <cellStyle name="メモ 5 14 2" xfId="7424"/>
    <cellStyle name="メモ 5 14 3" xfId="7425"/>
    <cellStyle name="メモ 5 14 4" xfId="7426"/>
    <cellStyle name="メモ 5 14 5" xfId="7427"/>
    <cellStyle name="メモ 5 14 6" xfId="7428"/>
    <cellStyle name="メモ 5 14 7" xfId="7429"/>
    <cellStyle name="メモ 5 14 8" xfId="7430"/>
    <cellStyle name="メモ 5 14 9" xfId="7431"/>
    <cellStyle name="メモ 5 15" xfId="7432"/>
    <cellStyle name="メモ 5 15 10" xfId="7433"/>
    <cellStyle name="メモ 5 15 11" xfId="7434"/>
    <cellStyle name="メモ 5 15 12" xfId="7435"/>
    <cellStyle name="メモ 5 15 13" xfId="7436"/>
    <cellStyle name="メモ 5 15 2" xfId="7437"/>
    <cellStyle name="メモ 5 15 3" xfId="7438"/>
    <cellStyle name="メモ 5 15 4" xfId="7439"/>
    <cellStyle name="メモ 5 15 5" xfId="7440"/>
    <cellStyle name="メモ 5 15 6" xfId="7441"/>
    <cellStyle name="メモ 5 15 7" xfId="7442"/>
    <cellStyle name="メモ 5 15 8" xfId="7443"/>
    <cellStyle name="メモ 5 15 9" xfId="7444"/>
    <cellStyle name="メモ 5 16" xfId="7445"/>
    <cellStyle name="メモ 5 16 10" xfId="7446"/>
    <cellStyle name="メモ 5 16 11" xfId="7447"/>
    <cellStyle name="メモ 5 16 12" xfId="7448"/>
    <cellStyle name="メモ 5 16 13" xfId="7449"/>
    <cellStyle name="メモ 5 16 2" xfId="7450"/>
    <cellStyle name="メモ 5 16 3" xfId="7451"/>
    <cellStyle name="メモ 5 16 4" xfId="7452"/>
    <cellStyle name="メモ 5 16 5" xfId="7453"/>
    <cellStyle name="メモ 5 16 6" xfId="7454"/>
    <cellStyle name="メモ 5 16 7" xfId="7455"/>
    <cellStyle name="メモ 5 16 8" xfId="7456"/>
    <cellStyle name="メモ 5 16 9" xfId="7457"/>
    <cellStyle name="メモ 5 17" xfId="7458"/>
    <cellStyle name="メモ 5 17 10" xfId="7459"/>
    <cellStyle name="メモ 5 17 11" xfId="7460"/>
    <cellStyle name="メモ 5 17 12" xfId="7461"/>
    <cellStyle name="メモ 5 17 13" xfId="7462"/>
    <cellStyle name="メモ 5 17 2" xfId="7463"/>
    <cellStyle name="メモ 5 17 3" xfId="7464"/>
    <cellStyle name="メモ 5 17 4" xfId="7465"/>
    <cellStyle name="メモ 5 17 5" xfId="7466"/>
    <cellStyle name="メモ 5 17 6" xfId="7467"/>
    <cellStyle name="メモ 5 17 7" xfId="7468"/>
    <cellStyle name="メモ 5 17 8" xfId="7469"/>
    <cellStyle name="メモ 5 17 9" xfId="7470"/>
    <cellStyle name="メモ 5 18" xfId="7471"/>
    <cellStyle name="メモ 5 18 10" xfId="7472"/>
    <cellStyle name="メモ 5 18 11" xfId="7473"/>
    <cellStyle name="メモ 5 18 12" xfId="7474"/>
    <cellStyle name="メモ 5 18 13" xfId="7475"/>
    <cellStyle name="メモ 5 18 2" xfId="7476"/>
    <cellStyle name="メモ 5 18 3" xfId="7477"/>
    <cellStyle name="メモ 5 18 4" xfId="7478"/>
    <cellStyle name="メモ 5 18 5" xfId="7479"/>
    <cellStyle name="メモ 5 18 6" xfId="7480"/>
    <cellStyle name="メモ 5 18 7" xfId="7481"/>
    <cellStyle name="メモ 5 18 8" xfId="7482"/>
    <cellStyle name="メモ 5 18 9" xfId="7483"/>
    <cellStyle name="メモ 5 19" xfId="7484"/>
    <cellStyle name="メモ 5 19 10" xfId="7485"/>
    <cellStyle name="メモ 5 19 11" xfId="7486"/>
    <cellStyle name="メモ 5 19 12" xfId="7487"/>
    <cellStyle name="メモ 5 19 13" xfId="7488"/>
    <cellStyle name="メモ 5 19 2" xfId="7489"/>
    <cellStyle name="メモ 5 19 3" xfId="7490"/>
    <cellStyle name="メモ 5 19 4" xfId="7491"/>
    <cellStyle name="メモ 5 19 5" xfId="7492"/>
    <cellStyle name="メモ 5 19 6" xfId="7493"/>
    <cellStyle name="メモ 5 19 7" xfId="7494"/>
    <cellStyle name="メモ 5 19 8" xfId="7495"/>
    <cellStyle name="メモ 5 19 9" xfId="7496"/>
    <cellStyle name="メモ 5 2" xfId="7497"/>
    <cellStyle name="メモ 5 2 10" xfId="7498"/>
    <cellStyle name="メモ 5 2 11" xfId="7499"/>
    <cellStyle name="メモ 5 2 12" xfId="7500"/>
    <cellStyle name="メモ 5 2 2" xfId="7501"/>
    <cellStyle name="メモ 5 2 2 10" xfId="7502"/>
    <cellStyle name="メモ 5 2 2 11" xfId="7503"/>
    <cellStyle name="メモ 5 2 2 2" xfId="7504"/>
    <cellStyle name="メモ 5 2 2 3" xfId="7505"/>
    <cellStyle name="メモ 5 2 2 4" xfId="7506"/>
    <cellStyle name="メモ 5 2 2 5" xfId="7507"/>
    <cellStyle name="メモ 5 2 2 6" xfId="7508"/>
    <cellStyle name="メモ 5 2 2 7" xfId="7509"/>
    <cellStyle name="メモ 5 2 2 8" xfId="7510"/>
    <cellStyle name="メモ 5 2 2 9" xfId="7511"/>
    <cellStyle name="メモ 5 2 3" xfId="7512"/>
    <cellStyle name="メモ 5 2 3 10" xfId="7513"/>
    <cellStyle name="メモ 5 2 3 11" xfId="7514"/>
    <cellStyle name="メモ 5 2 3 2" xfId="7515"/>
    <cellStyle name="メモ 5 2 3 3" xfId="7516"/>
    <cellStyle name="メモ 5 2 3 4" xfId="7517"/>
    <cellStyle name="メモ 5 2 3 5" xfId="7518"/>
    <cellStyle name="メモ 5 2 3 6" xfId="7519"/>
    <cellStyle name="メモ 5 2 3 7" xfId="7520"/>
    <cellStyle name="メモ 5 2 3 8" xfId="7521"/>
    <cellStyle name="メモ 5 2 3 9" xfId="7522"/>
    <cellStyle name="メモ 5 2 4" xfId="7523"/>
    <cellStyle name="メモ 5 2 4 10" xfId="7524"/>
    <cellStyle name="メモ 5 2 4 11" xfId="7525"/>
    <cellStyle name="メモ 5 2 4 12" xfId="7526"/>
    <cellStyle name="メモ 5 2 4 13" xfId="7527"/>
    <cellStyle name="メモ 5 2 4 2" xfId="7528"/>
    <cellStyle name="メモ 5 2 4 3" xfId="7529"/>
    <cellStyle name="メモ 5 2 4 4" xfId="7530"/>
    <cellStyle name="メモ 5 2 4 5" xfId="7531"/>
    <cellStyle name="メモ 5 2 4 6" xfId="7532"/>
    <cellStyle name="メモ 5 2 4 7" xfId="7533"/>
    <cellStyle name="メモ 5 2 4 8" xfId="7534"/>
    <cellStyle name="メモ 5 2 4 9" xfId="7535"/>
    <cellStyle name="メモ 5 2 5" xfId="7536"/>
    <cellStyle name="メモ 5 2 6" xfId="7537"/>
    <cellStyle name="メモ 5 2 7" xfId="7538"/>
    <cellStyle name="メモ 5 2 8" xfId="7539"/>
    <cellStyle name="メモ 5 2 9" xfId="7540"/>
    <cellStyle name="メモ 5 20" xfId="7541"/>
    <cellStyle name="メモ 5 20 10" xfId="7542"/>
    <cellStyle name="メモ 5 20 11" xfId="7543"/>
    <cellStyle name="メモ 5 20 12" xfId="7544"/>
    <cellStyle name="メモ 5 20 13" xfId="7545"/>
    <cellStyle name="メモ 5 20 2" xfId="7546"/>
    <cellStyle name="メモ 5 20 3" xfId="7547"/>
    <cellStyle name="メモ 5 20 4" xfId="7548"/>
    <cellStyle name="メモ 5 20 5" xfId="7549"/>
    <cellStyle name="メモ 5 20 6" xfId="7550"/>
    <cellStyle name="メモ 5 20 7" xfId="7551"/>
    <cellStyle name="メモ 5 20 8" xfId="7552"/>
    <cellStyle name="メモ 5 20 9" xfId="7553"/>
    <cellStyle name="メモ 5 21" xfId="7554"/>
    <cellStyle name="メモ 5 21 10" xfId="7555"/>
    <cellStyle name="メモ 5 21 11" xfId="7556"/>
    <cellStyle name="メモ 5 21 12" xfId="7557"/>
    <cellStyle name="メモ 5 21 13" xfId="7558"/>
    <cellStyle name="メモ 5 21 2" xfId="7559"/>
    <cellStyle name="メモ 5 21 3" xfId="7560"/>
    <cellStyle name="メモ 5 21 4" xfId="7561"/>
    <cellStyle name="メモ 5 21 5" xfId="7562"/>
    <cellStyle name="メモ 5 21 6" xfId="7563"/>
    <cellStyle name="メモ 5 21 7" xfId="7564"/>
    <cellStyle name="メモ 5 21 8" xfId="7565"/>
    <cellStyle name="メモ 5 21 9" xfId="7566"/>
    <cellStyle name="メモ 5 22" xfId="7567"/>
    <cellStyle name="メモ 5 22 10" xfId="7568"/>
    <cellStyle name="メモ 5 22 11" xfId="7569"/>
    <cellStyle name="メモ 5 22 12" xfId="7570"/>
    <cellStyle name="メモ 5 22 13" xfId="7571"/>
    <cellStyle name="メモ 5 22 2" xfId="7572"/>
    <cellStyle name="メモ 5 22 3" xfId="7573"/>
    <cellStyle name="メモ 5 22 4" xfId="7574"/>
    <cellStyle name="メモ 5 22 5" xfId="7575"/>
    <cellStyle name="メモ 5 22 6" xfId="7576"/>
    <cellStyle name="メモ 5 22 7" xfId="7577"/>
    <cellStyle name="メモ 5 22 8" xfId="7578"/>
    <cellStyle name="メモ 5 22 9" xfId="7579"/>
    <cellStyle name="メモ 5 23" xfId="7580"/>
    <cellStyle name="メモ 5 23 10" xfId="7581"/>
    <cellStyle name="メモ 5 23 11" xfId="7582"/>
    <cellStyle name="メモ 5 23 12" xfId="7583"/>
    <cellStyle name="メモ 5 23 13" xfId="7584"/>
    <cellStyle name="メモ 5 23 2" xfId="7585"/>
    <cellStyle name="メモ 5 23 3" xfId="7586"/>
    <cellStyle name="メモ 5 23 4" xfId="7587"/>
    <cellStyle name="メモ 5 23 5" xfId="7588"/>
    <cellStyle name="メモ 5 23 6" xfId="7589"/>
    <cellStyle name="メモ 5 23 7" xfId="7590"/>
    <cellStyle name="メモ 5 23 8" xfId="7591"/>
    <cellStyle name="メモ 5 23 9" xfId="7592"/>
    <cellStyle name="メモ 5 24" xfId="7593"/>
    <cellStyle name="メモ 5 25" xfId="7594"/>
    <cellStyle name="メモ 5 26" xfId="7595"/>
    <cellStyle name="メモ 5 27" xfId="7596"/>
    <cellStyle name="メモ 5 28" xfId="7597"/>
    <cellStyle name="メモ 5 29" xfId="7598"/>
    <cellStyle name="メモ 5 3" xfId="7599"/>
    <cellStyle name="メモ 5 3 10" xfId="7600"/>
    <cellStyle name="メモ 5 3 11" xfId="7601"/>
    <cellStyle name="メモ 5 3 12" xfId="7602"/>
    <cellStyle name="メモ 5 3 2" xfId="7603"/>
    <cellStyle name="メモ 5 3 2 10" xfId="7604"/>
    <cellStyle name="メモ 5 3 2 11" xfId="7605"/>
    <cellStyle name="メモ 5 3 2 2" xfId="7606"/>
    <cellStyle name="メモ 5 3 2 3" xfId="7607"/>
    <cellStyle name="メモ 5 3 2 4" xfId="7608"/>
    <cellStyle name="メモ 5 3 2 5" xfId="7609"/>
    <cellStyle name="メモ 5 3 2 6" xfId="7610"/>
    <cellStyle name="メモ 5 3 2 7" xfId="7611"/>
    <cellStyle name="メモ 5 3 2 8" xfId="7612"/>
    <cellStyle name="メモ 5 3 2 9" xfId="7613"/>
    <cellStyle name="メモ 5 3 3" xfId="7614"/>
    <cellStyle name="メモ 5 3 3 10" xfId="7615"/>
    <cellStyle name="メモ 5 3 3 11" xfId="7616"/>
    <cellStyle name="メモ 5 3 3 2" xfId="7617"/>
    <cellStyle name="メモ 5 3 3 3" xfId="7618"/>
    <cellStyle name="メモ 5 3 3 4" xfId="7619"/>
    <cellStyle name="メモ 5 3 3 5" xfId="7620"/>
    <cellStyle name="メモ 5 3 3 6" xfId="7621"/>
    <cellStyle name="メモ 5 3 3 7" xfId="7622"/>
    <cellStyle name="メモ 5 3 3 8" xfId="7623"/>
    <cellStyle name="メモ 5 3 3 9" xfId="7624"/>
    <cellStyle name="メモ 5 3 4" xfId="7625"/>
    <cellStyle name="メモ 5 3 4 10" xfId="7626"/>
    <cellStyle name="メモ 5 3 4 11" xfId="7627"/>
    <cellStyle name="メモ 5 3 4 12" xfId="7628"/>
    <cellStyle name="メモ 5 3 4 13" xfId="7629"/>
    <cellStyle name="メモ 5 3 4 2" xfId="7630"/>
    <cellStyle name="メモ 5 3 4 3" xfId="7631"/>
    <cellStyle name="メモ 5 3 4 4" xfId="7632"/>
    <cellStyle name="メモ 5 3 4 5" xfId="7633"/>
    <cellStyle name="メモ 5 3 4 6" xfId="7634"/>
    <cellStyle name="メモ 5 3 4 7" xfId="7635"/>
    <cellStyle name="メモ 5 3 4 8" xfId="7636"/>
    <cellStyle name="メモ 5 3 4 9" xfId="7637"/>
    <cellStyle name="メモ 5 3 5" xfId="7638"/>
    <cellStyle name="メモ 5 3 6" xfId="7639"/>
    <cellStyle name="メモ 5 3 7" xfId="7640"/>
    <cellStyle name="メモ 5 3 8" xfId="7641"/>
    <cellStyle name="メモ 5 3 9" xfId="7642"/>
    <cellStyle name="メモ 5 30" xfId="7643"/>
    <cellStyle name="メモ 5 31" xfId="7644"/>
    <cellStyle name="メモ 5 32" xfId="7645"/>
    <cellStyle name="メモ 5 33" xfId="7646"/>
    <cellStyle name="メモ 5 34" xfId="7647"/>
    <cellStyle name="メモ 5 35" xfId="7648"/>
    <cellStyle name="メモ 5 36" xfId="7649"/>
    <cellStyle name="メモ 5 37" xfId="7650"/>
    <cellStyle name="メモ 5 38" xfId="7651"/>
    <cellStyle name="メモ 5 39" xfId="7652"/>
    <cellStyle name="メモ 5 4" xfId="7653"/>
    <cellStyle name="メモ 5 4 10" xfId="7654"/>
    <cellStyle name="メモ 5 4 11" xfId="7655"/>
    <cellStyle name="メモ 5 4 12" xfId="7656"/>
    <cellStyle name="メモ 5 4 2" xfId="7657"/>
    <cellStyle name="メモ 5 4 2 10" xfId="7658"/>
    <cellStyle name="メモ 5 4 2 11" xfId="7659"/>
    <cellStyle name="メモ 5 4 2 2" xfId="7660"/>
    <cellStyle name="メモ 5 4 2 3" xfId="7661"/>
    <cellStyle name="メモ 5 4 2 4" xfId="7662"/>
    <cellStyle name="メモ 5 4 2 5" xfId="7663"/>
    <cellStyle name="メモ 5 4 2 6" xfId="7664"/>
    <cellStyle name="メモ 5 4 2 7" xfId="7665"/>
    <cellStyle name="メモ 5 4 2 8" xfId="7666"/>
    <cellStyle name="メモ 5 4 2 9" xfId="7667"/>
    <cellStyle name="メモ 5 4 3" xfId="7668"/>
    <cellStyle name="メモ 5 4 3 10" xfId="7669"/>
    <cellStyle name="メモ 5 4 3 11" xfId="7670"/>
    <cellStyle name="メモ 5 4 3 2" xfId="7671"/>
    <cellStyle name="メモ 5 4 3 3" xfId="7672"/>
    <cellStyle name="メモ 5 4 3 4" xfId="7673"/>
    <cellStyle name="メモ 5 4 3 5" xfId="7674"/>
    <cellStyle name="メモ 5 4 3 6" xfId="7675"/>
    <cellStyle name="メモ 5 4 3 7" xfId="7676"/>
    <cellStyle name="メモ 5 4 3 8" xfId="7677"/>
    <cellStyle name="メモ 5 4 3 9" xfId="7678"/>
    <cellStyle name="メモ 5 4 4" xfId="7679"/>
    <cellStyle name="メモ 5 4 4 10" xfId="7680"/>
    <cellStyle name="メモ 5 4 4 11" xfId="7681"/>
    <cellStyle name="メモ 5 4 4 12" xfId="7682"/>
    <cellStyle name="メモ 5 4 4 13" xfId="7683"/>
    <cellStyle name="メモ 5 4 4 2" xfId="7684"/>
    <cellStyle name="メモ 5 4 4 3" xfId="7685"/>
    <cellStyle name="メモ 5 4 4 4" xfId="7686"/>
    <cellStyle name="メモ 5 4 4 5" xfId="7687"/>
    <cellStyle name="メモ 5 4 4 6" xfId="7688"/>
    <cellStyle name="メモ 5 4 4 7" xfId="7689"/>
    <cellStyle name="メモ 5 4 4 8" xfId="7690"/>
    <cellStyle name="メモ 5 4 4 9" xfId="7691"/>
    <cellStyle name="メモ 5 4 5" xfId="7692"/>
    <cellStyle name="メモ 5 4 6" xfId="7693"/>
    <cellStyle name="メモ 5 4 7" xfId="7694"/>
    <cellStyle name="メモ 5 4 8" xfId="7695"/>
    <cellStyle name="メモ 5 4 9" xfId="7696"/>
    <cellStyle name="メモ 5 40" xfId="7697"/>
    <cellStyle name="メモ 5 41" xfId="7698"/>
    <cellStyle name="メモ 5 42" xfId="7699"/>
    <cellStyle name="メモ 5 43" xfId="7700"/>
    <cellStyle name="メモ 5 44" xfId="7701"/>
    <cellStyle name="メモ 5 45" xfId="7702"/>
    <cellStyle name="メモ 5 46" xfId="7703"/>
    <cellStyle name="メモ 5 47" xfId="7704"/>
    <cellStyle name="メモ 5 48" xfId="7705"/>
    <cellStyle name="メモ 5 49" xfId="7706"/>
    <cellStyle name="メモ 5 5" xfId="7707"/>
    <cellStyle name="メモ 5 5 10" xfId="7708"/>
    <cellStyle name="メモ 5 5 11" xfId="7709"/>
    <cellStyle name="メモ 5 5 12" xfId="7710"/>
    <cellStyle name="メモ 5 5 2" xfId="7711"/>
    <cellStyle name="メモ 5 5 2 10" xfId="7712"/>
    <cellStyle name="メモ 5 5 2 11" xfId="7713"/>
    <cellStyle name="メモ 5 5 2 2" xfId="7714"/>
    <cellStyle name="メモ 5 5 2 3" xfId="7715"/>
    <cellStyle name="メモ 5 5 2 4" xfId="7716"/>
    <cellStyle name="メモ 5 5 2 5" xfId="7717"/>
    <cellStyle name="メモ 5 5 2 6" xfId="7718"/>
    <cellStyle name="メモ 5 5 2 7" xfId="7719"/>
    <cellStyle name="メモ 5 5 2 8" xfId="7720"/>
    <cellStyle name="メモ 5 5 2 9" xfId="7721"/>
    <cellStyle name="メモ 5 5 3" xfId="7722"/>
    <cellStyle name="メモ 5 5 3 10" xfId="7723"/>
    <cellStyle name="メモ 5 5 3 11" xfId="7724"/>
    <cellStyle name="メモ 5 5 3 2" xfId="7725"/>
    <cellStyle name="メモ 5 5 3 3" xfId="7726"/>
    <cellStyle name="メモ 5 5 3 4" xfId="7727"/>
    <cellStyle name="メモ 5 5 3 5" xfId="7728"/>
    <cellStyle name="メモ 5 5 3 6" xfId="7729"/>
    <cellStyle name="メモ 5 5 3 7" xfId="7730"/>
    <cellStyle name="メモ 5 5 3 8" xfId="7731"/>
    <cellStyle name="メモ 5 5 3 9" xfId="7732"/>
    <cellStyle name="メモ 5 5 4" xfId="7733"/>
    <cellStyle name="メモ 5 5 4 10" xfId="7734"/>
    <cellStyle name="メモ 5 5 4 11" xfId="7735"/>
    <cellStyle name="メモ 5 5 4 12" xfId="7736"/>
    <cellStyle name="メモ 5 5 4 13" xfId="7737"/>
    <cellStyle name="メモ 5 5 4 2" xfId="7738"/>
    <cellStyle name="メモ 5 5 4 3" xfId="7739"/>
    <cellStyle name="メモ 5 5 4 4" xfId="7740"/>
    <cellStyle name="メモ 5 5 4 5" xfId="7741"/>
    <cellStyle name="メモ 5 5 4 6" xfId="7742"/>
    <cellStyle name="メモ 5 5 4 7" xfId="7743"/>
    <cellStyle name="メモ 5 5 4 8" xfId="7744"/>
    <cellStyle name="メモ 5 5 4 9" xfId="7745"/>
    <cellStyle name="メモ 5 5 5" xfId="7746"/>
    <cellStyle name="メモ 5 5 6" xfId="7747"/>
    <cellStyle name="メモ 5 5 7" xfId="7748"/>
    <cellStyle name="メモ 5 5 8" xfId="7749"/>
    <cellStyle name="メモ 5 5 9" xfId="7750"/>
    <cellStyle name="メモ 5 50" xfId="7751"/>
    <cellStyle name="メモ 5 6" xfId="7752"/>
    <cellStyle name="メモ 5 6 10" xfId="7753"/>
    <cellStyle name="メモ 5 6 11" xfId="7754"/>
    <cellStyle name="メモ 5 6 12" xfId="7755"/>
    <cellStyle name="メモ 5 6 2" xfId="7756"/>
    <cellStyle name="メモ 5 6 2 10" xfId="7757"/>
    <cellStyle name="メモ 5 6 2 11" xfId="7758"/>
    <cellStyle name="メモ 5 6 2 2" xfId="7759"/>
    <cellStyle name="メモ 5 6 2 3" xfId="7760"/>
    <cellStyle name="メモ 5 6 2 4" xfId="7761"/>
    <cellStyle name="メモ 5 6 2 5" xfId="7762"/>
    <cellStyle name="メモ 5 6 2 6" xfId="7763"/>
    <cellStyle name="メモ 5 6 2 7" xfId="7764"/>
    <cellStyle name="メモ 5 6 2 8" xfId="7765"/>
    <cellStyle name="メモ 5 6 2 9" xfId="7766"/>
    <cellStyle name="メモ 5 6 3" xfId="7767"/>
    <cellStyle name="メモ 5 6 3 10" xfId="7768"/>
    <cellStyle name="メモ 5 6 3 11" xfId="7769"/>
    <cellStyle name="メモ 5 6 3 2" xfId="7770"/>
    <cellStyle name="メモ 5 6 3 3" xfId="7771"/>
    <cellStyle name="メモ 5 6 3 4" xfId="7772"/>
    <cellStyle name="メモ 5 6 3 5" xfId="7773"/>
    <cellStyle name="メモ 5 6 3 6" xfId="7774"/>
    <cellStyle name="メモ 5 6 3 7" xfId="7775"/>
    <cellStyle name="メモ 5 6 3 8" xfId="7776"/>
    <cellStyle name="メモ 5 6 3 9" xfId="7777"/>
    <cellStyle name="メモ 5 6 4" xfId="7778"/>
    <cellStyle name="メモ 5 6 4 10" xfId="7779"/>
    <cellStyle name="メモ 5 6 4 11" xfId="7780"/>
    <cellStyle name="メモ 5 6 4 12" xfId="7781"/>
    <cellStyle name="メモ 5 6 4 13" xfId="7782"/>
    <cellStyle name="メモ 5 6 4 2" xfId="7783"/>
    <cellStyle name="メモ 5 6 4 3" xfId="7784"/>
    <cellStyle name="メモ 5 6 4 4" xfId="7785"/>
    <cellStyle name="メモ 5 6 4 5" xfId="7786"/>
    <cellStyle name="メモ 5 6 4 6" xfId="7787"/>
    <cellStyle name="メモ 5 6 4 7" xfId="7788"/>
    <cellStyle name="メモ 5 6 4 8" xfId="7789"/>
    <cellStyle name="メモ 5 6 4 9" xfId="7790"/>
    <cellStyle name="メモ 5 6 5" xfId="7791"/>
    <cellStyle name="メモ 5 6 6" xfId="7792"/>
    <cellStyle name="メモ 5 6 7" xfId="7793"/>
    <cellStyle name="メモ 5 6 8" xfId="7794"/>
    <cellStyle name="メモ 5 6 9" xfId="7795"/>
    <cellStyle name="メモ 5 7" xfId="7796"/>
    <cellStyle name="メモ 5 7 10" xfId="7797"/>
    <cellStyle name="メモ 5 7 11" xfId="7798"/>
    <cellStyle name="メモ 5 7 12" xfId="7799"/>
    <cellStyle name="メモ 5 7 2" xfId="7800"/>
    <cellStyle name="メモ 5 7 2 10" xfId="7801"/>
    <cellStyle name="メモ 5 7 2 11" xfId="7802"/>
    <cellStyle name="メモ 5 7 2 2" xfId="7803"/>
    <cellStyle name="メモ 5 7 2 3" xfId="7804"/>
    <cellStyle name="メモ 5 7 2 4" xfId="7805"/>
    <cellStyle name="メモ 5 7 2 5" xfId="7806"/>
    <cellStyle name="メモ 5 7 2 6" xfId="7807"/>
    <cellStyle name="メモ 5 7 2 7" xfId="7808"/>
    <cellStyle name="メモ 5 7 2 8" xfId="7809"/>
    <cellStyle name="メモ 5 7 2 9" xfId="7810"/>
    <cellStyle name="メモ 5 7 3" xfId="7811"/>
    <cellStyle name="メモ 5 7 3 10" xfId="7812"/>
    <cellStyle name="メモ 5 7 3 11" xfId="7813"/>
    <cellStyle name="メモ 5 7 3 2" xfId="7814"/>
    <cellStyle name="メモ 5 7 3 3" xfId="7815"/>
    <cellStyle name="メモ 5 7 3 4" xfId="7816"/>
    <cellStyle name="メモ 5 7 3 5" xfId="7817"/>
    <cellStyle name="メモ 5 7 3 6" xfId="7818"/>
    <cellStyle name="メモ 5 7 3 7" xfId="7819"/>
    <cellStyle name="メモ 5 7 3 8" xfId="7820"/>
    <cellStyle name="メモ 5 7 3 9" xfId="7821"/>
    <cellStyle name="メモ 5 7 4" xfId="7822"/>
    <cellStyle name="メモ 5 7 4 10" xfId="7823"/>
    <cellStyle name="メモ 5 7 4 11" xfId="7824"/>
    <cellStyle name="メモ 5 7 4 12" xfId="7825"/>
    <cellStyle name="メモ 5 7 4 13" xfId="7826"/>
    <cellStyle name="メモ 5 7 4 2" xfId="7827"/>
    <cellStyle name="メモ 5 7 4 3" xfId="7828"/>
    <cellStyle name="メモ 5 7 4 4" xfId="7829"/>
    <cellStyle name="メモ 5 7 4 5" xfId="7830"/>
    <cellStyle name="メモ 5 7 4 6" xfId="7831"/>
    <cellStyle name="メモ 5 7 4 7" xfId="7832"/>
    <cellStyle name="メモ 5 7 4 8" xfId="7833"/>
    <cellStyle name="メモ 5 7 4 9" xfId="7834"/>
    <cellStyle name="メモ 5 7 5" xfId="7835"/>
    <cellStyle name="メモ 5 7 6" xfId="7836"/>
    <cellStyle name="メモ 5 7 7" xfId="7837"/>
    <cellStyle name="メモ 5 7 8" xfId="7838"/>
    <cellStyle name="メモ 5 7 9" xfId="7839"/>
    <cellStyle name="メモ 5 8" xfId="7840"/>
    <cellStyle name="メモ 5 8 10" xfId="7841"/>
    <cellStyle name="メモ 5 8 11" xfId="7842"/>
    <cellStyle name="メモ 5 8 12" xfId="7843"/>
    <cellStyle name="メモ 5 8 2" xfId="7844"/>
    <cellStyle name="メモ 5 8 2 10" xfId="7845"/>
    <cellStyle name="メモ 5 8 2 11" xfId="7846"/>
    <cellStyle name="メモ 5 8 2 2" xfId="7847"/>
    <cellStyle name="メモ 5 8 2 3" xfId="7848"/>
    <cellStyle name="メモ 5 8 2 4" xfId="7849"/>
    <cellStyle name="メモ 5 8 2 5" xfId="7850"/>
    <cellStyle name="メモ 5 8 2 6" xfId="7851"/>
    <cellStyle name="メモ 5 8 2 7" xfId="7852"/>
    <cellStyle name="メモ 5 8 2 8" xfId="7853"/>
    <cellStyle name="メモ 5 8 2 9" xfId="7854"/>
    <cellStyle name="メモ 5 8 3" xfId="7855"/>
    <cellStyle name="メモ 5 8 3 10" xfId="7856"/>
    <cellStyle name="メモ 5 8 3 11" xfId="7857"/>
    <cellStyle name="メモ 5 8 3 2" xfId="7858"/>
    <cellStyle name="メモ 5 8 3 3" xfId="7859"/>
    <cellStyle name="メモ 5 8 3 4" xfId="7860"/>
    <cellStyle name="メモ 5 8 3 5" xfId="7861"/>
    <cellStyle name="メモ 5 8 3 6" xfId="7862"/>
    <cellStyle name="メモ 5 8 3 7" xfId="7863"/>
    <cellStyle name="メモ 5 8 3 8" xfId="7864"/>
    <cellStyle name="メモ 5 8 3 9" xfId="7865"/>
    <cellStyle name="メモ 5 8 4" xfId="7866"/>
    <cellStyle name="メモ 5 8 4 10" xfId="7867"/>
    <cellStyle name="メモ 5 8 4 11" xfId="7868"/>
    <cellStyle name="メモ 5 8 4 12" xfId="7869"/>
    <cellStyle name="メモ 5 8 4 13" xfId="7870"/>
    <cellStyle name="メモ 5 8 4 2" xfId="7871"/>
    <cellStyle name="メモ 5 8 4 3" xfId="7872"/>
    <cellStyle name="メモ 5 8 4 4" xfId="7873"/>
    <cellStyle name="メモ 5 8 4 5" xfId="7874"/>
    <cellStyle name="メモ 5 8 4 6" xfId="7875"/>
    <cellStyle name="メモ 5 8 4 7" xfId="7876"/>
    <cellStyle name="メモ 5 8 4 8" xfId="7877"/>
    <cellStyle name="メモ 5 8 4 9" xfId="7878"/>
    <cellStyle name="メモ 5 8 5" xfId="7879"/>
    <cellStyle name="メモ 5 8 6" xfId="7880"/>
    <cellStyle name="メモ 5 8 7" xfId="7881"/>
    <cellStyle name="メモ 5 8 8" xfId="7882"/>
    <cellStyle name="メモ 5 8 9" xfId="7883"/>
    <cellStyle name="メモ 5 9" xfId="7884"/>
    <cellStyle name="メモ 5 9 10" xfId="7885"/>
    <cellStyle name="メモ 5 9 11" xfId="7886"/>
    <cellStyle name="メモ 5 9 12" xfId="7887"/>
    <cellStyle name="メモ 5 9 2" xfId="7888"/>
    <cellStyle name="メモ 5 9 2 10" xfId="7889"/>
    <cellStyle name="メモ 5 9 2 11" xfId="7890"/>
    <cellStyle name="メモ 5 9 2 2" xfId="7891"/>
    <cellStyle name="メモ 5 9 2 3" xfId="7892"/>
    <cellStyle name="メモ 5 9 2 4" xfId="7893"/>
    <cellStyle name="メモ 5 9 2 5" xfId="7894"/>
    <cellStyle name="メモ 5 9 2 6" xfId="7895"/>
    <cellStyle name="メモ 5 9 2 7" xfId="7896"/>
    <cellStyle name="メモ 5 9 2 8" xfId="7897"/>
    <cellStyle name="メモ 5 9 2 9" xfId="7898"/>
    <cellStyle name="メモ 5 9 3" xfId="7899"/>
    <cellStyle name="メモ 5 9 3 10" xfId="7900"/>
    <cellStyle name="メモ 5 9 3 11" xfId="7901"/>
    <cellStyle name="メモ 5 9 3 2" xfId="7902"/>
    <cellStyle name="メモ 5 9 3 3" xfId="7903"/>
    <cellStyle name="メモ 5 9 3 4" xfId="7904"/>
    <cellStyle name="メモ 5 9 3 5" xfId="7905"/>
    <cellStyle name="メモ 5 9 3 6" xfId="7906"/>
    <cellStyle name="メモ 5 9 3 7" xfId="7907"/>
    <cellStyle name="メモ 5 9 3 8" xfId="7908"/>
    <cellStyle name="メモ 5 9 3 9" xfId="7909"/>
    <cellStyle name="メモ 5 9 4" xfId="7910"/>
    <cellStyle name="メモ 5 9 4 10" xfId="7911"/>
    <cellStyle name="メモ 5 9 4 11" xfId="7912"/>
    <cellStyle name="メモ 5 9 4 12" xfId="7913"/>
    <cellStyle name="メモ 5 9 4 13" xfId="7914"/>
    <cellStyle name="メモ 5 9 4 2" xfId="7915"/>
    <cellStyle name="メモ 5 9 4 3" xfId="7916"/>
    <cellStyle name="メモ 5 9 4 4" xfId="7917"/>
    <cellStyle name="メモ 5 9 4 5" xfId="7918"/>
    <cellStyle name="メモ 5 9 4 6" xfId="7919"/>
    <cellStyle name="メモ 5 9 4 7" xfId="7920"/>
    <cellStyle name="メモ 5 9 4 8" xfId="7921"/>
    <cellStyle name="メモ 5 9 4 9" xfId="7922"/>
    <cellStyle name="メモ 5 9 5" xfId="7923"/>
    <cellStyle name="メモ 5 9 6" xfId="7924"/>
    <cellStyle name="メモ 5 9 7" xfId="7925"/>
    <cellStyle name="メモ 5 9 8" xfId="7926"/>
    <cellStyle name="メモ 5 9 9" xfId="7927"/>
    <cellStyle name="リンク セル 2" xfId="7928"/>
    <cellStyle name="リンク セル 2 2" xfId="7929"/>
    <cellStyle name="リンク セル 2 3" xfId="7930"/>
    <cellStyle name="リンク セル 3" xfId="7931"/>
    <cellStyle name="リンク セル 3 2" xfId="7932"/>
    <cellStyle name="リンク セル 3 3" xfId="7933"/>
    <cellStyle name="悪い 2" xfId="7934"/>
    <cellStyle name="悪い 2 2" xfId="7935"/>
    <cellStyle name="悪い 2 3" xfId="7936"/>
    <cellStyle name="悪い 3" xfId="7937"/>
    <cellStyle name="悪い 3 2" xfId="7938"/>
    <cellStyle name="悪い 3 2 2" xfId="7939"/>
    <cellStyle name="悪い 3 3" xfId="7940"/>
    <cellStyle name="悪い 3 4" xfId="7941"/>
    <cellStyle name="計算 2" xfId="7942"/>
    <cellStyle name="計算 2 2" xfId="7943"/>
    <cellStyle name="計算 2 3" xfId="7944"/>
    <cellStyle name="計算 3" xfId="7945"/>
    <cellStyle name="計算 3 10" xfId="7946"/>
    <cellStyle name="計算 3 10 10" xfId="7947"/>
    <cellStyle name="計算 3 10 2" xfId="7948"/>
    <cellStyle name="計算 3 10 2 10" xfId="7949"/>
    <cellStyle name="計算 3 10 2 11" xfId="7950"/>
    <cellStyle name="計算 3 10 2 2" xfId="7951"/>
    <cellStyle name="計算 3 10 2 3" xfId="7952"/>
    <cellStyle name="計算 3 10 2 4" xfId="7953"/>
    <cellStyle name="計算 3 10 2 5" xfId="7954"/>
    <cellStyle name="計算 3 10 2 6" xfId="7955"/>
    <cellStyle name="計算 3 10 2 7" xfId="7956"/>
    <cellStyle name="計算 3 10 2 8" xfId="7957"/>
    <cellStyle name="計算 3 10 2 9" xfId="7958"/>
    <cellStyle name="計算 3 10 3" xfId="7959"/>
    <cellStyle name="計算 3 10 3 10" xfId="7960"/>
    <cellStyle name="計算 3 10 3 11" xfId="7961"/>
    <cellStyle name="計算 3 10 3 2" xfId="7962"/>
    <cellStyle name="計算 3 10 3 3" xfId="7963"/>
    <cellStyle name="計算 3 10 3 4" xfId="7964"/>
    <cellStyle name="計算 3 10 3 5" xfId="7965"/>
    <cellStyle name="計算 3 10 3 6" xfId="7966"/>
    <cellStyle name="計算 3 10 3 7" xfId="7967"/>
    <cellStyle name="計算 3 10 3 8" xfId="7968"/>
    <cellStyle name="計算 3 10 3 9" xfId="7969"/>
    <cellStyle name="計算 3 10 4" xfId="7970"/>
    <cellStyle name="計算 3 10 4 10" xfId="7971"/>
    <cellStyle name="計算 3 10 4 11" xfId="7972"/>
    <cellStyle name="計算 3 10 4 2" xfId="7973"/>
    <cellStyle name="計算 3 10 4 3" xfId="7974"/>
    <cellStyle name="計算 3 10 4 4" xfId="7975"/>
    <cellStyle name="計算 3 10 4 5" xfId="7976"/>
    <cellStyle name="計算 3 10 4 6" xfId="7977"/>
    <cellStyle name="計算 3 10 4 7" xfId="7978"/>
    <cellStyle name="計算 3 10 4 8" xfId="7979"/>
    <cellStyle name="計算 3 10 4 9" xfId="7980"/>
    <cellStyle name="計算 3 10 5" xfId="7981"/>
    <cellStyle name="計算 3 10 5 10" xfId="7982"/>
    <cellStyle name="計算 3 10 5 11" xfId="7983"/>
    <cellStyle name="計算 3 10 5 2" xfId="7984"/>
    <cellStyle name="計算 3 10 5 3" xfId="7985"/>
    <cellStyle name="計算 3 10 5 4" xfId="7986"/>
    <cellStyle name="計算 3 10 5 5" xfId="7987"/>
    <cellStyle name="計算 3 10 5 6" xfId="7988"/>
    <cellStyle name="計算 3 10 5 7" xfId="7989"/>
    <cellStyle name="計算 3 10 5 8" xfId="7990"/>
    <cellStyle name="計算 3 10 5 9" xfId="7991"/>
    <cellStyle name="計算 3 10 6" xfId="7992"/>
    <cellStyle name="計算 3 10 6 10" xfId="7993"/>
    <cellStyle name="計算 3 10 6 11" xfId="7994"/>
    <cellStyle name="計算 3 10 6 12" xfId="7995"/>
    <cellStyle name="計算 3 10 6 13" xfId="7996"/>
    <cellStyle name="計算 3 10 6 2" xfId="7997"/>
    <cellStyle name="計算 3 10 6 3" xfId="7998"/>
    <cellStyle name="計算 3 10 6 4" xfId="7999"/>
    <cellStyle name="計算 3 10 6 5" xfId="8000"/>
    <cellStyle name="計算 3 10 6 6" xfId="8001"/>
    <cellStyle name="計算 3 10 6 7" xfId="8002"/>
    <cellStyle name="計算 3 10 6 8" xfId="8003"/>
    <cellStyle name="計算 3 10 6 9" xfId="8004"/>
    <cellStyle name="計算 3 10 7" xfId="8005"/>
    <cellStyle name="計算 3 10 8" xfId="8006"/>
    <cellStyle name="計算 3 10 9" xfId="8007"/>
    <cellStyle name="計算 3 11" xfId="8008"/>
    <cellStyle name="計算 3 11 10" xfId="8009"/>
    <cellStyle name="計算 3 11 11" xfId="8010"/>
    <cellStyle name="計算 3 11 12" xfId="8011"/>
    <cellStyle name="計算 3 11 2" xfId="8012"/>
    <cellStyle name="計算 3 11 2 10" xfId="8013"/>
    <cellStyle name="計算 3 11 2 11" xfId="8014"/>
    <cellStyle name="計算 3 11 2 2" xfId="8015"/>
    <cellStyle name="計算 3 11 2 3" xfId="8016"/>
    <cellStyle name="計算 3 11 2 4" xfId="8017"/>
    <cellStyle name="計算 3 11 2 5" xfId="8018"/>
    <cellStyle name="計算 3 11 2 6" xfId="8019"/>
    <cellStyle name="計算 3 11 2 7" xfId="8020"/>
    <cellStyle name="計算 3 11 2 8" xfId="8021"/>
    <cellStyle name="計算 3 11 2 9" xfId="8022"/>
    <cellStyle name="計算 3 11 3" xfId="8023"/>
    <cellStyle name="計算 3 11 3 10" xfId="8024"/>
    <cellStyle name="計算 3 11 3 11" xfId="8025"/>
    <cellStyle name="計算 3 11 3 2" xfId="8026"/>
    <cellStyle name="計算 3 11 3 3" xfId="8027"/>
    <cellStyle name="計算 3 11 3 4" xfId="8028"/>
    <cellStyle name="計算 3 11 3 5" xfId="8029"/>
    <cellStyle name="計算 3 11 3 6" xfId="8030"/>
    <cellStyle name="計算 3 11 3 7" xfId="8031"/>
    <cellStyle name="計算 3 11 3 8" xfId="8032"/>
    <cellStyle name="計算 3 11 3 9" xfId="8033"/>
    <cellStyle name="計算 3 11 4" xfId="8034"/>
    <cellStyle name="計算 3 11 4 10" xfId="8035"/>
    <cellStyle name="計算 3 11 4 11" xfId="8036"/>
    <cellStyle name="計算 3 11 4 12" xfId="8037"/>
    <cellStyle name="計算 3 11 4 13" xfId="8038"/>
    <cellStyle name="計算 3 11 4 2" xfId="8039"/>
    <cellStyle name="計算 3 11 4 3" xfId="8040"/>
    <cellStyle name="計算 3 11 4 4" xfId="8041"/>
    <cellStyle name="計算 3 11 4 5" xfId="8042"/>
    <cellStyle name="計算 3 11 4 6" xfId="8043"/>
    <cellStyle name="計算 3 11 4 7" xfId="8044"/>
    <cellStyle name="計算 3 11 4 8" xfId="8045"/>
    <cellStyle name="計算 3 11 4 9" xfId="8046"/>
    <cellStyle name="計算 3 11 5" xfId="8047"/>
    <cellStyle name="計算 3 11 6" xfId="8048"/>
    <cellStyle name="計算 3 11 7" xfId="8049"/>
    <cellStyle name="計算 3 11 8" xfId="8050"/>
    <cellStyle name="計算 3 11 9" xfId="8051"/>
    <cellStyle name="計算 3 12" xfId="8052"/>
    <cellStyle name="計算 3 12 10" xfId="8053"/>
    <cellStyle name="計算 3 12 11" xfId="8054"/>
    <cellStyle name="計算 3 12 12" xfId="8055"/>
    <cellStyle name="計算 3 12 2" xfId="8056"/>
    <cellStyle name="計算 3 12 2 10" xfId="8057"/>
    <cellStyle name="計算 3 12 2 11" xfId="8058"/>
    <cellStyle name="計算 3 12 2 2" xfId="8059"/>
    <cellStyle name="計算 3 12 2 3" xfId="8060"/>
    <cellStyle name="計算 3 12 2 4" xfId="8061"/>
    <cellStyle name="計算 3 12 2 5" xfId="8062"/>
    <cellStyle name="計算 3 12 2 6" xfId="8063"/>
    <cellStyle name="計算 3 12 2 7" xfId="8064"/>
    <cellStyle name="計算 3 12 2 8" xfId="8065"/>
    <cellStyle name="計算 3 12 2 9" xfId="8066"/>
    <cellStyle name="計算 3 12 3" xfId="8067"/>
    <cellStyle name="計算 3 12 3 10" xfId="8068"/>
    <cellStyle name="計算 3 12 3 11" xfId="8069"/>
    <cellStyle name="計算 3 12 3 2" xfId="8070"/>
    <cellStyle name="計算 3 12 3 3" xfId="8071"/>
    <cellStyle name="計算 3 12 3 4" xfId="8072"/>
    <cellStyle name="計算 3 12 3 5" xfId="8073"/>
    <cellStyle name="計算 3 12 3 6" xfId="8074"/>
    <cellStyle name="計算 3 12 3 7" xfId="8075"/>
    <cellStyle name="計算 3 12 3 8" xfId="8076"/>
    <cellStyle name="計算 3 12 3 9" xfId="8077"/>
    <cellStyle name="計算 3 12 4" xfId="8078"/>
    <cellStyle name="計算 3 12 4 10" xfId="8079"/>
    <cellStyle name="計算 3 12 4 11" xfId="8080"/>
    <cellStyle name="計算 3 12 4 12" xfId="8081"/>
    <cellStyle name="計算 3 12 4 13" xfId="8082"/>
    <cellStyle name="計算 3 12 4 2" xfId="8083"/>
    <cellStyle name="計算 3 12 4 3" xfId="8084"/>
    <cellStyle name="計算 3 12 4 4" xfId="8085"/>
    <cellStyle name="計算 3 12 4 5" xfId="8086"/>
    <cellStyle name="計算 3 12 4 6" xfId="8087"/>
    <cellStyle name="計算 3 12 4 7" xfId="8088"/>
    <cellStyle name="計算 3 12 4 8" xfId="8089"/>
    <cellStyle name="計算 3 12 4 9" xfId="8090"/>
    <cellStyle name="計算 3 12 5" xfId="8091"/>
    <cellStyle name="計算 3 12 6" xfId="8092"/>
    <cellStyle name="計算 3 12 7" xfId="8093"/>
    <cellStyle name="計算 3 12 8" xfId="8094"/>
    <cellStyle name="計算 3 12 9" xfId="8095"/>
    <cellStyle name="計算 3 13" xfId="8096"/>
    <cellStyle name="計算 3 13 10" xfId="8097"/>
    <cellStyle name="計算 3 13 11" xfId="8098"/>
    <cellStyle name="計算 3 13 12" xfId="8099"/>
    <cellStyle name="計算 3 13 2" xfId="8100"/>
    <cellStyle name="計算 3 13 2 10" xfId="8101"/>
    <cellStyle name="計算 3 13 2 11" xfId="8102"/>
    <cellStyle name="計算 3 13 2 2" xfId="8103"/>
    <cellStyle name="計算 3 13 2 3" xfId="8104"/>
    <cellStyle name="計算 3 13 2 4" xfId="8105"/>
    <cellStyle name="計算 3 13 2 5" xfId="8106"/>
    <cellStyle name="計算 3 13 2 6" xfId="8107"/>
    <cellStyle name="計算 3 13 2 7" xfId="8108"/>
    <cellStyle name="計算 3 13 2 8" xfId="8109"/>
    <cellStyle name="計算 3 13 2 9" xfId="8110"/>
    <cellStyle name="計算 3 13 3" xfId="8111"/>
    <cellStyle name="計算 3 13 3 10" xfId="8112"/>
    <cellStyle name="計算 3 13 3 11" xfId="8113"/>
    <cellStyle name="計算 3 13 3 2" xfId="8114"/>
    <cellStyle name="計算 3 13 3 3" xfId="8115"/>
    <cellStyle name="計算 3 13 3 4" xfId="8116"/>
    <cellStyle name="計算 3 13 3 5" xfId="8117"/>
    <cellStyle name="計算 3 13 3 6" xfId="8118"/>
    <cellStyle name="計算 3 13 3 7" xfId="8119"/>
    <cellStyle name="計算 3 13 3 8" xfId="8120"/>
    <cellStyle name="計算 3 13 3 9" xfId="8121"/>
    <cellStyle name="計算 3 13 4" xfId="8122"/>
    <cellStyle name="計算 3 13 4 10" xfId="8123"/>
    <cellStyle name="計算 3 13 4 11" xfId="8124"/>
    <cellStyle name="計算 3 13 4 12" xfId="8125"/>
    <cellStyle name="計算 3 13 4 13" xfId="8126"/>
    <cellStyle name="計算 3 13 4 2" xfId="8127"/>
    <cellStyle name="計算 3 13 4 3" xfId="8128"/>
    <cellStyle name="計算 3 13 4 4" xfId="8129"/>
    <cellStyle name="計算 3 13 4 5" xfId="8130"/>
    <cellStyle name="計算 3 13 4 6" xfId="8131"/>
    <cellStyle name="計算 3 13 4 7" xfId="8132"/>
    <cellStyle name="計算 3 13 4 8" xfId="8133"/>
    <cellStyle name="計算 3 13 4 9" xfId="8134"/>
    <cellStyle name="計算 3 13 5" xfId="8135"/>
    <cellStyle name="計算 3 13 6" xfId="8136"/>
    <cellStyle name="計算 3 13 7" xfId="8137"/>
    <cellStyle name="計算 3 13 8" xfId="8138"/>
    <cellStyle name="計算 3 13 9" xfId="8139"/>
    <cellStyle name="計算 3 14" xfId="8140"/>
    <cellStyle name="計算 3 14 10" xfId="8141"/>
    <cellStyle name="計算 3 14 11" xfId="8142"/>
    <cellStyle name="計算 3 14 12" xfId="8143"/>
    <cellStyle name="計算 3 14 2" xfId="8144"/>
    <cellStyle name="計算 3 14 2 10" xfId="8145"/>
    <cellStyle name="計算 3 14 2 11" xfId="8146"/>
    <cellStyle name="計算 3 14 2 2" xfId="8147"/>
    <cellStyle name="計算 3 14 2 3" xfId="8148"/>
    <cellStyle name="計算 3 14 2 4" xfId="8149"/>
    <cellStyle name="計算 3 14 2 5" xfId="8150"/>
    <cellStyle name="計算 3 14 2 6" xfId="8151"/>
    <cellStyle name="計算 3 14 2 7" xfId="8152"/>
    <cellStyle name="計算 3 14 2 8" xfId="8153"/>
    <cellStyle name="計算 3 14 2 9" xfId="8154"/>
    <cellStyle name="計算 3 14 3" xfId="8155"/>
    <cellStyle name="計算 3 14 3 10" xfId="8156"/>
    <cellStyle name="計算 3 14 3 11" xfId="8157"/>
    <cellStyle name="計算 3 14 3 2" xfId="8158"/>
    <cellStyle name="計算 3 14 3 3" xfId="8159"/>
    <cellStyle name="計算 3 14 3 4" xfId="8160"/>
    <cellStyle name="計算 3 14 3 5" xfId="8161"/>
    <cellStyle name="計算 3 14 3 6" xfId="8162"/>
    <cellStyle name="計算 3 14 3 7" xfId="8163"/>
    <cellStyle name="計算 3 14 3 8" xfId="8164"/>
    <cellStyle name="計算 3 14 3 9" xfId="8165"/>
    <cellStyle name="計算 3 14 4" xfId="8166"/>
    <cellStyle name="計算 3 14 4 10" xfId="8167"/>
    <cellStyle name="計算 3 14 4 11" xfId="8168"/>
    <cellStyle name="計算 3 14 4 12" xfId="8169"/>
    <cellStyle name="計算 3 14 4 13" xfId="8170"/>
    <cellStyle name="計算 3 14 4 2" xfId="8171"/>
    <cellStyle name="計算 3 14 4 3" xfId="8172"/>
    <cellStyle name="計算 3 14 4 4" xfId="8173"/>
    <cellStyle name="計算 3 14 4 5" xfId="8174"/>
    <cellStyle name="計算 3 14 4 6" xfId="8175"/>
    <cellStyle name="計算 3 14 4 7" xfId="8176"/>
    <cellStyle name="計算 3 14 4 8" xfId="8177"/>
    <cellStyle name="計算 3 14 4 9" xfId="8178"/>
    <cellStyle name="計算 3 14 5" xfId="8179"/>
    <cellStyle name="計算 3 14 6" xfId="8180"/>
    <cellStyle name="計算 3 14 7" xfId="8181"/>
    <cellStyle name="計算 3 14 8" xfId="8182"/>
    <cellStyle name="計算 3 14 9" xfId="8183"/>
    <cellStyle name="計算 3 15" xfId="8184"/>
    <cellStyle name="計算 3 15 10" xfId="8185"/>
    <cellStyle name="計算 3 15 11" xfId="8186"/>
    <cellStyle name="計算 3 15 12" xfId="8187"/>
    <cellStyle name="計算 3 15 13" xfId="8188"/>
    <cellStyle name="計算 3 15 2" xfId="8189"/>
    <cellStyle name="計算 3 15 2 10" xfId="8190"/>
    <cellStyle name="計算 3 15 2 11" xfId="8191"/>
    <cellStyle name="計算 3 15 2 2" xfId="8192"/>
    <cellStyle name="計算 3 15 2 3" xfId="8193"/>
    <cellStyle name="計算 3 15 2 4" xfId="8194"/>
    <cellStyle name="計算 3 15 2 5" xfId="8195"/>
    <cellStyle name="計算 3 15 2 6" xfId="8196"/>
    <cellStyle name="計算 3 15 2 7" xfId="8197"/>
    <cellStyle name="計算 3 15 2 8" xfId="8198"/>
    <cellStyle name="計算 3 15 2 9" xfId="8199"/>
    <cellStyle name="計算 3 15 3" xfId="8200"/>
    <cellStyle name="計算 3 15 3 10" xfId="8201"/>
    <cellStyle name="計算 3 15 3 11" xfId="8202"/>
    <cellStyle name="計算 3 15 3 2" xfId="8203"/>
    <cellStyle name="計算 3 15 3 3" xfId="8204"/>
    <cellStyle name="計算 3 15 3 4" xfId="8205"/>
    <cellStyle name="計算 3 15 3 5" xfId="8206"/>
    <cellStyle name="計算 3 15 3 6" xfId="8207"/>
    <cellStyle name="計算 3 15 3 7" xfId="8208"/>
    <cellStyle name="計算 3 15 3 8" xfId="8209"/>
    <cellStyle name="計算 3 15 3 9" xfId="8210"/>
    <cellStyle name="計算 3 15 4" xfId="8211"/>
    <cellStyle name="計算 3 15 4 10" xfId="8212"/>
    <cellStyle name="計算 3 15 4 11" xfId="8213"/>
    <cellStyle name="計算 3 15 4 12" xfId="8214"/>
    <cellStyle name="計算 3 15 4 13" xfId="8215"/>
    <cellStyle name="計算 3 15 4 2" xfId="8216"/>
    <cellStyle name="計算 3 15 4 3" xfId="8217"/>
    <cellStyle name="計算 3 15 4 4" xfId="8218"/>
    <cellStyle name="計算 3 15 4 5" xfId="8219"/>
    <cellStyle name="計算 3 15 4 6" xfId="8220"/>
    <cellStyle name="計算 3 15 4 7" xfId="8221"/>
    <cellStyle name="計算 3 15 4 8" xfId="8222"/>
    <cellStyle name="計算 3 15 4 9" xfId="8223"/>
    <cellStyle name="計算 3 15 5" xfId="8224"/>
    <cellStyle name="計算 3 15 6" xfId="8225"/>
    <cellStyle name="計算 3 15 7" xfId="8226"/>
    <cellStyle name="計算 3 15 8" xfId="8227"/>
    <cellStyle name="計算 3 15 9" xfId="8228"/>
    <cellStyle name="計算 3 16" xfId="8229"/>
    <cellStyle name="計算 3 16 10" xfId="8230"/>
    <cellStyle name="計算 3 16 11" xfId="8231"/>
    <cellStyle name="計算 3 16 12" xfId="8232"/>
    <cellStyle name="計算 3 16 13" xfId="8233"/>
    <cellStyle name="計算 3 16 14" xfId="8234"/>
    <cellStyle name="計算 3 16 2" xfId="8235"/>
    <cellStyle name="計算 3 16 2 10" xfId="8236"/>
    <cellStyle name="計算 3 16 2 11" xfId="8237"/>
    <cellStyle name="計算 3 16 2 2" xfId="8238"/>
    <cellStyle name="計算 3 16 2 3" xfId="8239"/>
    <cellStyle name="計算 3 16 2 4" xfId="8240"/>
    <cellStyle name="計算 3 16 2 5" xfId="8241"/>
    <cellStyle name="計算 3 16 2 6" xfId="8242"/>
    <cellStyle name="計算 3 16 2 7" xfId="8243"/>
    <cellStyle name="計算 3 16 2 8" xfId="8244"/>
    <cellStyle name="計算 3 16 2 9" xfId="8245"/>
    <cellStyle name="計算 3 16 3" xfId="8246"/>
    <cellStyle name="計算 3 16 3 10" xfId="8247"/>
    <cellStyle name="計算 3 16 3 11" xfId="8248"/>
    <cellStyle name="計算 3 16 3 2" xfId="8249"/>
    <cellStyle name="計算 3 16 3 3" xfId="8250"/>
    <cellStyle name="計算 3 16 3 4" xfId="8251"/>
    <cellStyle name="計算 3 16 3 5" xfId="8252"/>
    <cellStyle name="計算 3 16 3 6" xfId="8253"/>
    <cellStyle name="計算 3 16 3 7" xfId="8254"/>
    <cellStyle name="計算 3 16 3 8" xfId="8255"/>
    <cellStyle name="計算 3 16 3 9" xfId="8256"/>
    <cellStyle name="計算 3 16 4" xfId="8257"/>
    <cellStyle name="計算 3 16 4 10" xfId="8258"/>
    <cellStyle name="計算 3 16 4 11" xfId="8259"/>
    <cellStyle name="計算 3 16 4 12" xfId="8260"/>
    <cellStyle name="計算 3 16 4 13" xfId="8261"/>
    <cellStyle name="計算 3 16 4 2" xfId="8262"/>
    <cellStyle name="計算 3 16 4 3" xfId="8263"/>
    <cellStyle name="計算 3 16 4 4" xfId="8264"/>
    <cellStyle name="計算 3 16 4 5" xfId="8265"/>
    <cellStyle name="計算 3 16 4 6" xfId="8266"/>
    <cellStyle name="計算 3 16 4 7" xfId="8267"/>
    <cellStyle name="計算 3 16 4 8" xfId="8268"/>
    <cellStyle name="計算 3 16 4 9" xfId="8269"/>
    <cellStyle name="計算 3 16 5" xfId="8270"/>
    <cellStyle name="計算 3 16 6" xfId="8271"/>
    <cellStyle name="計算 3 16 7" xfId="8272"/>
    <cellStyle name="計算 3 16 8" xfId="8273"/>
    <cellStyle name="計算 3 16 9" xfId="8274"/>
    <cellStyle name="計算 3 17" xfId="8275"/>
    <cellStyle name="計算 3 17 10" xfId="8276"/>
    <cellStyle name="計算 3 17 11" xfId="8277"/>
    <cellStyle name="計算 3 17 12" xfId="8278"/>
    <cellStyle name="計算 3 17 13" xfId="8279"/>
    <cellStyle name="計算 3 17 14" xfId="8280"/>
    <cellStyle name="計算 3 17 2" xfId="8281"/>
    <cellStyle name="計算 3 17 2 10" xfId="8282"/>
    <cellStyle name="計算 3 17 2 11" xfId="8283"/>
    <cellStyle name="計算 3 17 2 2" xfId="8284"/>
    <cellStyle name="計算 3 17 2 3" xfId="8285"/>
    <cellStyle name="計算 3 17 2 4" xfId="8286"/>
    <cellStyle name="計算 3 17 2 5" xfId="8287"/>
    <cellStyle name="計算 3 17 2 6" xfId="8288"/>
    <cellStyle name="計算 3 17 2 7" xfId="8289"/>
    <cellStyle name="計算 3 17 2 8" xfId="8290"/>
    <cellStyle name="計算 3 17 2 9" xfId="8291"/>
    <cellStyle name="計算 3 17 3" xfId="8292"/>
    <cellStyle name="計算 3 17 3 10" xfId="8293"/>
    <cellStyle name="計算 3 17 3 11" xfId="8294"/>
    <cellStyle name="計算 3 17 3 2" xfId="8295"/>
    <cellStyle name="計算 3 17 3 3" xfId="8296"/>
    <cellStyle name="計算 3 17 3 4" xfId="8297"/>
    <cellStyle name="計算 3 17 3 5" xfId="8298"/>
    <cellStyle name="計算 3 17 3 6" xfId="8299"/>
    <cellStyle name="計算 3 17 3 7" xfId="8300"/>
    <cellStyle name="計算 3 17 3 8" xfId="8301"/>
    <cellStyle name="計算 3 17 3 9" xfId="8302"/>
    <cellStyle name="計算 3 17 4" xfId="8303"/>
    <cellStyle name="計算 3 17 4 10" xfId="8304"/>
    <cellStyle name="計算 3 17 4 11" xfId="8305"/>
    <cellStyle name="計算 3 17 4 12" xfId="8306"/>
    <cellStyle name="計算 3 17 4 13" xfId="8307"/>
    <cellStyle name="計算 3 17 4 2" xfId="8308"/>
    <cellStyle name="計算 3 17 4 3" xfId="8309"/>
    <cellStyle name="計算 3 17 4 4" xfId="8310"/>
    <cellStyle name="計算 3 17 4 5" xfId="8311"/>
    <cellStyle name="計算 3 17 4 6" xfId="8312"/>
    <cellStyle name="計算 3 17 4 7" xfId="8313"/>
    <cellStyle name="計算 3 17 4 8" xfId="8314"/>
    <cellStyle name="計算 3 17 4 9" xfId="8315"/>
    <cellStyle name="計算 3 17 5" xfId="8316"/>
    <cellStyle name="計算 3 17 6" xfId="8317"/>
    <cellStyle name="計算 3 17 7" xfId="8318"/>
    <cellStyle name="計算 3 17 8" xfId="8319"/>
    <cellStyle name="計算 3 17 9" xfId="8320"/>
    <cellStyle name="計算 3 18" xfId="8321"/>
    <cellStyle name="計算 3 18 10" xfId="8322"/>
    <cellStyle name="計算 3 18 11" xfId="8323"/>
    <cellStyle name="計算 3 18 12" xfId="8324"/>
    <cellStyle name="計算 3 18 13" xfId="8325"/>
    <cellStyle name="計算 3 18 14" xfId="8326"/>
    <cellStyle name="計算 3 18 2" xfId="8327"/>
    <cellStyle name="計算 3 18 2 10" xfId="8328"/>
    <cellStyle name="計算 3 18 2 11" xfId="8329"/>
    <cellStyle name="計算 3 18 2 2" xfId="8330"/>
    <cellStyle name="計算 3 18 2 3" xfId="8331"/>
    <cellStyle name="計算 3 18 2 4" xfId="8332"/>
    <cellStyle name="計算 3 18 2 5" xfId="8333"/>
    <cellStyle name="計算 3 18 2 6" xfId="8334"/>
    <cellStyle name="計算 3 18 2 7" xfId="8335"/>
    <cellStyle name="計算 3 18 2 8" xfId="8336"/>
    <cellStyle name="計算 3 18 2 9" xfId="8337"/>
    <cellStyle name="計算 3 18 3" xfId="8338"/>
    <cellStyle name="計算 3 18 3 10" xfId="8339"/>
    <cellStyle name="計算 3 18 3 11" xfId="8340"/>
    <cellStyle name="計算 3 18 3 2" xfId="8341"/>
    <cellStyle name="計算 3 18 3 3" xfId="8342"/>
    <cellStyle name="計算 3 18 3 4" xfId="8343"/>
    <cellStyle name="計算 3 18 3 5" xfId="8344"/>
    <cellStyle name="計算 3 18 3 6" xfId="8345"/>
    <cellStyle name="計算 3 18 3 7" xfId="8346"/>
    <cellStyle name="計算 3 18 3 8" xfId="8347"/>
    <cellStyle name="計算 3 18 3 9" xfId="8348"/>
    <cellStyle name="計算 3 18 4" xfId="8349"/>
    <cellStyle name="計算 3 18 4 10" xfId="8350"/>
    <cellStyle name="計算 3 18 4 11" xfId="8351"/>
    <cellStyle name="計算 3 18 4 12" xfId="8352"/>
    <cellStyle name="計算 3 18 4 13" xfId="8353"/>
    <cellStyle name="計算 3 18 4 2" xfId="8354"/>
    <cellStyle name="計算 3 18 4 3" xfId="8355"/>
    <cellStyle name="計算 3 18 4 4" xfId="8356"/>
    <cellStyle name="計算 3 18 4 5" xfId="8357"/>
    <cellStyle name="計算 3 18 4 6" xfId="8358"/>
    <cellStyle name="計算 3 18 4 7" xfId="8359"/>
    <cellStyle name="計算 3 18 4 8" xfId="8360"/>
    <cellStyle name="計算 3 18 4 9" xfId="8361"/>
    <cellStyle name="計算 3 18 5" xfId="8362"/>
    <cellStyle name="計算 3 18 6" xfId="8363"/>
    <cellStyle name="計算 3 18 7" xfId="8364"/>
    <cellStyle name="計算 3 18 8" xfId="8365"/>
    <cellStyle name="計算 3 18 9" xfId="8366"/>
    <cellStyle name="計算 3 19" xfId="8367"/>
    <cellStyle name="計算 3 19 10" xfId="8368"/>
    <cellStyle name="計算 3 19 11" xfId="8369"/>
    <cellStyle name="計算 3 19 12" xfId="8370"/>
    <cellStyle name="計算 3 19 13" xfId="8371"/>
    <cellStyle name="計算 3 19 14" xfId="8372"/>
    <cellStyle name="計算 3 19 2" xfId="8373"/>
    <cellStyle name="計算 3 19 2 10" xfId="8374"/>
    <cellStyle name="計算 3 19 2 11" xfId="8375"/>
    <cellStyle name="計算 3 19 2 2" xfId="8376"/>
    <cellStyle name="計算 3 19 2 3" xfId="8377"/>
    <cellStyle name="計算 3 19 2 4" xfId="8378"/>
    <cellStyle name="計算 3 19 2 5" xfId="8379"/>
    <cellStyle name="計算 3 19 2 6" xfId="8380"/>
    <cellStyle name="計算 3 19 2 7" xfId="8381"/>
    <cellStyle name="計算 3 19 2 8" xfId="8382"/>
    <cellStyle name="計算 3 19 2 9" xfId="8383"/>
    <cellStyle name="計算 3 19 3" xfId="8384"/>
    <cellStyle name="計算 3 19 3 10" xfId="8385"/>
    <cellStyle name="計算 3 19 3 11" xfId="8386"/>
    <cellStyle name="計算 3 19 3 2" xfId="8387"/>
    <cellStyle name="計算 3 19 3 3" xfId="8388"/>
    <cellStyle name="計算 3 19 3 4" xfId="8389"/>
    <cellStyle name="計算 3 19 3 5" xfId="8390"/>
    <cellStyle name="計算 3 19 3 6" xfId="8391"/>
    <cellStyle name="計算 3 19 3 7" xfId="8392"/>
    <cellStyle name="計算 3 19 3 8" xfId="8393"/>
    <cellStyle name="計算 3 19 3 9" xfId="8394"/>
    <cellStyle name="計算 3 19 4" xfId="8395"/>
    <cellStyle name="計算 3 19 4 10" xfId="8396"/>
    <cellStyle name="計算 3 19 4 11" xfId="8397"/>
    <cellStyle name="計算 3 19 4 12" xfId="8398"/>
    <cellStyle name="計算 3 19 4 13" xfId="8399"/>
    <cellStyle name="計算 3 19 4 2" xfId="8400"/>
    <cellStyle name="計算 3 19 4 3" xfId="8401"/>
    <cellStyle name="計算 3 19 4 4" xfId="8402"/>
    <cellStyle name="計算 3 19 4 5" xfId="8403"/>
    <cellStyle name="計算 3 19 4 6" xfId="8404"/>
    <cellStyle name="計算 3 19 4 7" xfId="8405"/>
    <cellStyle name="計算 3 19 4 8" xfId="8406"/>
    <cellStyle name="計算 3 19 4 9" xfId="8407"/>
    <cellStyle name="計算 3 19 5" xfId="8408"/>
    <cellStyle name="計算 3 19 6" xfId="8409"/>
    <cellStyle name="計算 3 19 7" xfId="8410"/>
    <cellStyle name="計算 3 19 8" xfId="8411"/>
    <cellStyle name="計算 3 19 9" xfId="8412"/>
    <cellStyle name="計算 3 2" xfId="8413"/>
    <cellStyle name="計算 3 2 10" xfId="8414"/>
    <cellStyle name="計算 3 2 10 10" xfId="8415"/>
    <cellStyle name="計算 3 2 10 11" xfId="8416"/>
    <cellStyle name="計算 3 2 10 2" xfId="8417"/>
    <cellStyle name="計算 3 2 10 3" xfId="8418"/>
    <cellStyle name="計算 3 2 10 4" xfId="8419"/>
    <cellStyle name="計算 3 2 10 5" xfId="8420"/>
    <cellStyle name="計算 3 2 10 6" xfId="8421"/>
    <cellStyle name="計算 3 2 10 7" xfId="8422"/>
    <cellStyle name="計算 3 2 10 8" xfId="8423"/>
    <cellStyle name="計算 3 2 10 9" xfId="8424"/>
    <cellStyle name="計算 3 2 11" xfId="8425"/>
    <cellStyle name="計算 3 2 11 10" xfId="8426"/>
    <cellStyle name="計算 3 2 11 11" xfId="8427"/>
    <cellStyle name="計算 3 2 11 2" xfId="8428"/>
    <cellStyle name="計算 3 2 11 3" xfId="8429"/>
    <cellStyle name="計算 3 2 11 4" xfId="8430"/>
    <cellStyle name="計算 3 2 11 5" xfId="8431"/>
    <cellStyle name="計算 3 2 11 6" xfId="8432"/>
    <cellStyle name="計算 3 2 11 7" xfId="8433"/>
    <cellStyle name="計算 3 2 11 8" xfId="8434"/>
    <cellStyle name="計算 3 2 11 9" xfId="8435"/>
    <cellStyle name="計算 3 2 12" xfId="8436"/>
    <cellStyle name="計算 3 2 12 10" xfId="8437"/>
    <cellStyle name="計算 3 2 12 11" xfId="8438"/>
    <cellStyle name="計算 3 2 12 2" xfId="8439"/>
    <cellStyle name="計算 3 2 12 3" xfId="8440"/>
    <cellStyle name="計算 3 2 12 4" xfId="8441"/>
    <cellStyle name="計算 3 2 12 5" xfId="8442"/>
    <cellStyle name="計算 3 2 12 6" xfId="8443"/>
    <cellStyle name="計算 3 2 12 7" xfId="8444"/>
    <cellStyle name="計算 3 2 12 8" xfId="8445"/>
    <cellStyle name="計算 3 2 12 9" xfId="8446"/>
    <cellStyle name="計算 3 2 13" xfId="8447"/>
    <cellStyle name="計算 3 2 13 10" xfId="8448"/>
    <cellStyle name="計算 3 2 13 11" xfId="8449"/>
    <cellStyle name="計算 3 2 13 2" xfId="8450"/>
    <cellStyle name="計算 3 2 13 3" xfId="8451"/>
    <cellStyle name="計算 3 2 13 4" xfId="8452"/>
    <cellStyle name="計算 3 2 13 5" xfId="8453"/>
    <cellStyle name="計算 3 2 13 6" xfId="8454"/>
    <cellStyle name="計算 3 2 13 7" xfId="8455"/>
    <cellStyle name="計算 3 2 13 8" xfId="8456"/>
    <cellStyle name="計算 3 2 13 9" xfId="8457"/>
    <cellStyle name="計算 3 2 14" xfId="8458"/>
    <cellStyle name="計算 3 2 14 10" xfId="8459"/>
    <cellStyle name="計算 3 2 14 11" xfId="8460"/>
    <cellStyle name="計算 3 2 14 2" xfId="8461"/>
    <cellStyle name="計算 3 2 14 3" xfId="8462"/>
    <cellStyle name="計算 3 2 14 4" xfId="8463"/>
    <cellStyle name="計算 3 2 14 5" xfId="8464"/>
    <cellStyle name="計算 3 2 14 6" xfId="8465"/>
    <cellStyle name="計算 3 2 14 7" xfId="8466"/>
    <cellStyle name="計算 3 2 14 8" xfId="8467"/>
    <cellStyle name="計算 3 2 14 9" xfId="8468"/>
    <cellStyle name="計算 3 2 15" xfId="8469"/>
    <cellStyle name="計算 3 2 15 10" xfId="8470"/>
    <cellStyle name="計算 3 2 15 11" xfId="8471"/>
    <cellStyle name="計算 3 2 15 12" xfId="8472"/>
    <cellStyle name="計算 3 2 15 13" xfId="8473"/>
    <cellStyle name="計算 3 2 15 2" xfId="8474"/>
    <cellStyle name="計算 3 2 15 3" xfId="8475"/>
    <cellStyle name="計算 3 2 15 4" xfId="8476"/>
    <cellStyle name="計算 3 2 15 5" xfId="8477"/>
    <cellStyle name="計算 3 2 15 6" xfId="8478"/>
    <cellStyle name="計算 3 2 15 7" xfId="8479"/>
    <cellStyle name="計算 3 2 15 8" xfId="8480"/>
    <cellStyle name="計算 3 2 15 9" xfId="8481"/>
    <cellStyle name="計算 3 2 16" xfId="8482"/>
    <cellStyle name="計算 3 2 16 10" xfId="8483"/>
    <cellStyle name="計算 3 2 16 11" xfId="8484"/>
    <cellStyle name="計算 3 2 16 2" xfId="8485"/>
    <cellStyle name="計算 3 2 16 3" xfId="8486"/>
    <cellStyle name="計算 3 2 16 4" xfId="8487"/>
    <cellStyle name="計算 3 2 16 5" xfId="8488"/>
    <cellStyle name="計算 3 2 16 6" xfId="8489"/>
    <cellStyle name="計算 3 2 16 7" xfId="8490"/>
    <cellStyle name="計算 3 2 16 8" xfId="8491"/>
    <cellStyle name="計算 3 2 16 9" xfId="8492"/>
    <cellStyle name="計算 3 2 17" xfId="8493"/>
    <cellStyle name="計算 3 2 17 10" xfId="8494"/>
    <cellStyle name="計算 3 2 17 11" xfId="8495"/>
    <cellStyle name="計算 3 2 17 12" xfId="8496"/>
    <cellStyle name="計算 3 2 17 13" xfId="8497"/>
    <cellStyle name="計算 3 2 17 2" xfId="8498"/>
    <cellStyle name="計算 3 2 17 3" xfId="8499"/>
    <cellStyle name="計算 3 2 17 4" xfId="8500"/>
    <cellStyle name="計算 3 2 17 5" xfId="8501"/>
    <cellStyle name="計算 3 2 17 6" xfId="8502"/>
    <cellStyle name="計算 3 2 17 7" xfId="8503"/>
    <cellStyle name="計算 3 2 17 8" xfId="8504"/>
    <cellStyle name="計算 3 2 17 9" xfId="8505"/>
    <cellStyle name="計算 3 2 18" xfId="8506"/>
    <cellStyle name="計算 3 2 18 10" xfId="8507"/>
    <cellStyle name="計算 3 2 18 11" xfId="8508"/>
    <cellStyle name="計算 3 2 18 12" xfId="8509"/>
    <cellStyle name="計算 3 2 18 13" xfId="8510"/>
    <cellStyle name="計算 3 2 18 2" xfId="8511"/>
    <cellStyle name="計算 3 2 18 3" xfId="8512"/>
    <cellStyle name="計算 3 2 18 4" xfId="8513"/>
    <cellStyle name="計算 3 2 18 5" xfId="8514"/>
    <cellStyle name="計算 3 2 18 6" xfId="8515"/>
    <cellStyle name="計算 3 2 18 7" xfId="8516"/>
    <cellStyle name="計算 3 2 18 8" xfId="8517"/>
    <cellStyle name="計算 3 2 18 9" xfId="8518"/>
    <cellStyle name="計算 3 2 19" xfId="8519"/>
    <cellStyle name="計算 3 2 19 10" xfId="8520"/>
    <cellStyle name="計算 3 2 19 11" xfId="8521"/>
    <cellStyle name="計算 3 2 19 12" xfId="8522"/>
    <cellStyle name="計算 3 2 19 13" xfId="8523"/>
    <cellStyle name="計算 3 2 19 2" xfId="8524"/>
    <cellStyle name="計算 3 2 19 3" xfId="8525"/>
    <cellStyle name="計算 3 2 19 4" xfId="8526"/>
    <cellStyle name="計算 3 2 19 5" xfId="8527"/>
    <cellStyle name="計算 3 2 19 6" xfId="8528"/>
    <cellStyle name="計算 3 2 19 7" xfId="8529"/>
    <cellStyle name="計算 3 2 19 8" xfId="8530"/>
    <cellStyle name="計算 3 2 19 9" xfId="8531"/>
    <cellStyle name="計算 3 2 2" xfId="8532"/>
    <cellStyle name="計算 3 2 2 10" xfId="8533"/>
    <cellStyle name="計算 3 2 2 11" xfId="8534"/>
    <cellStyle name="計算 3 2 2 12" xfId="8535"/>
    <cellStyle name="計算 3 2 2 13" xfId="8536"/>
    <cellStyle name="計算 3 2 2 14" xfId="8537"/>
    <cellStyle name="計算 3 2 2 15" xfId="8538"/>
    <cellStyle name="計算 3 2 2 16" xfId="8539"/>
    <cellStyle name="計算 3 2 2 17" xfId="8540"/>
    <cellStyle name="計算 3 2 2 18" xfId="8541"/>
    <cellStyle name="計算 3 2 2 19" xfId="8542"/>
    <cellStyle name="計算 3 2 2 2" xfId="8543"/>
    <cellStyle name="計算 3 2 2 2 10" xfId="8544"/>
    <cellStyle name="計算 3 2 2 2 2" xfId="8545"/>
    <cellStyle name="計算 3 2 2 2 2 10" xfId="8546"/>
    <cellStyle name="計算 3 2 2 2 2 11" xfId="8547"/>
    <cellStyle name="計算 3 2 2 2 2 2" xfId="8548"/>
    <cellStyle name="計算 3 2 2 2 2 3" xfId="8549"/>
    <cellStyle name="計算 3 2 2 2 2 4" xfId="8550"/>
    <cellStyle name="計算 3 2 2 2 2 5" xfId="8551"/>
    <cellStyle name="計算 3 2 2 2 2 6" xfId="8552"/>
    <cellStyle name="計算 3 2 2 2 2 7" xfId="8553"/>
    <cellStyle name="計算 3 2 2 2 2 8" xfId="8554"/>
    <cellStyle name="計算 3 2 2 2 2 9" xfId="8555"/>
    <cellStyle name="計算 3 2 2 2 3" xfId="8556"/>
    <cellStyle name="計算 3 2 2 2 3 10" xfId="8557"/>
    <cellStyle name="計算 3 2 2 2 3 11" xfId="8558"/>
    <cellStyle name="計算 3 2 2 2 3 2" xfId="8559"/>
    <cellStyle name="計算 3 2 2 2 3 3" xfId="8560"/>
    <cellStyle name="計算 3 2 2 2 3 4" xfId="8561"/>
    <cellStyle name="計算 3 2 2 2 3 5" xfId="8562"/>
    <cellStyle name="計算 3 2 2 2 3 6" xfId="8563"/>
    <cellStyle name="計算 3 2 2 2 3 7" xfId="8564"/>
    <cellStyle name="計算 3 2 2 2 3 8" xfId="8565"/>
    <cellStyle name="計算 3 2 2 2 3 9" xfId="8566"/>
    <cellStyle name="計算 3 2 2 2 4" xfId="8567"/>
    <cellStyle name="計算 3 2 2 2 5" xfId="8568"/>
    <cellStyle name="計算 3 2 2 2 6" xfId="8569"/>
    <cellStyle name="計算 3 2 2 2 7" xfId="8570"/>
    <cellStyle name="計算 3 2 2 2 8" xfId="8571"/>
    <cellStyle name="計算 3 2 2 2 9" xfId="8572"/>
    <cellStyle name="計算 3 2 2 20" xfId="8573"/>
    <cellStyle name="計算 3 2 2 21" xfId="8574"/>
    <cellStyle name="計算 3 2 2 22" xfId="8575"/>
    <cellStyle name="計算 3 2 2 23" xfId="8576"/>
    <cellStyle name="計算 3 2 2 24" xfId="8577"/>
    <cellStyle name="計算 3 2 2 25" xfId="8578"/>
    <cellStyle name="計算 3 2 2 26" xfId="8579"/>
    <cellStyle name="計算 3 2 2 27" xfId="8580"/>
    <cellStyle name="計算 3 2 2 28" xfId="8581"/>
    <cellStyle name="計算 3 2 2 29" xfId="8582"/>
    <cellStyle name="計算 3 2 2 3" xfId="8583"/>
    <cellStyle name="計算 3 2 2 3 10" xfId="8584"/>
    <cellStyle name="計算 3 2 2 3 11" xfId="8585"/>
    <cellStyle name="計算 3 2 2 3 2" xfId="8586"/>
    <cellStyle name="計算 3 2 2 3 3" xfId="8587"/>
    <cellStyle name="計算 3 2 2 3 4" xfId="8588"/>
    <cellStyle name="計算 3 2 2 3 5" xfId="8589"/>
    <cellStyle name="計算 3 2 2 3 6" xfId="8590"/>
    <cellStyle name="計算 3 2 2 3 7" xfId="8591"/>
    <cellStyle name="計算 3 2 2 3 8" xfId="8592"/>
    <cellStyle name="計算 3 2 2 3 9" xfId="8593"/>
    <cellStyle name="計算 3 2 2 30" xfId="8594"/>
    <cellStyle name="計算 3 2 2 31" xfId="8595"/>
    <cellStyle name="計算 3 2 2 32" xfId="8596"/>
    <cellStyle name="計算 3 2 2 33" xfId="8597"/>
    <cellStyle name="計算 3 2 2 34" xfId="8598"/>
    <cellStyle name="計算 3 2 2 35" xfId="8599"/>
    <cellStyle name="計算 3 2 2 4" xfId="8600"/>
    <cellStyle name="計算 3 2 2 4 10" xfId="8601"/>
    <cellStyle name="計算 3 2 2 4 11" xfId="8602"/>
    <cellStyle name="計算 3 2 2 4 2" xfId="8603"/>
    <cellStyle name="計算 3 2 2 4 3" xfId="8604"/>
    <cellStyle name="計算 3 2 2 4 4" xfId="8605"/>
    <cellStyle name="計算 3 2 2 4 5" xfId="8606"/>
    <cellStyle name="計算 3 2 2 4 6" xfId="8607"/>
    <cellStyle name="計算 3 2 2 4 7" xfId="8608"/>
    <cellStyle name="計算 3 2 2 4 8" xfId="8609"/>
    <cellStyle name="計算 3 2 2 4 9" xfId="8610"/>
    <cellStyle name="計算 3 2 2 5" xfId="8611"/>
    <cellStyle name="計算 3 2 2 5 10" xfId="8612"/>
    <cellStyle name="計算 3 2 2 5 11" xfId="8613"/>
    <cellStyle name="計算 3 2 2 5 2" xfId="8614"/>
    <cellStyle name="計算 3 2 2 5 3" xfId="8615"/>
    <cellStyle name="計算 3 2 2 5 4" xfId="8616"/>
    <cellStyle name="計算 3 2 2 5 5" xfId="8617"/>
    <cellStyle name="計算 3 2 2 5 6" xfId="8618"/>
    <cellStyle name="計算 3 2 2 5 7" xfId="8619"/>
    <cellStyle name="計算 3 2 2 5 8" xfId="8620"/>
    <cellStyle name="計算 3 2 2 5 9" xfId="8621"/>
    <cellStyle name="計算 3 2 2 6" xfId="8622"/>
    <cellStyle name="計算 3 2 2 6 10" xfId="8623"/>
    <cellStyle name="計算 3 2 2 6 11" xfId="8624"/>
    <cellStyle name="計算 3 2 2 6 2" xfId="8625"/>
    <cellStyle name="計算 3 2 2 6 3" xfId="8626"/>
    <cellStyle name="計算 3 2 2 6 4" xfId="8627"/>
    <cellStyle name="計算 3 2 2 6 5" xfId="8628"/>
    <cellStyle name="計算 3 2 2 6 6" xfId="8629"/>
    <cellStyle name="計算 3 2 2 6 7" xfId="8630"/>
    <cellStyle name="計算 3 2 2 6 8" xfId="8631"/>
    <cellStyle name="計算 3 2 2 6 9" xfId="8632"/>
    <cellStyle name="計算 3 2 2 7" xfId="8633"/>
    <cellStyle name="計算 3 2 2 7 10" xfId="8634"/>
    <cellStyle name="計算 3 2 2 7 11" xfId="8635"/>
    <cellStyle name="計算 3 2 2 7 2" xfId="8636"/>
    <cellStyle name="計算 3 2 2 7 3" xfId="8637"/>
    <cellStyle name="計算 3 2 2 7 4" xfId="8638"/>
    <cellStyle name="計算 3 2 2 7 5" xfId="8639"/>
    <cellStyle name="計算 3 2 2 7 6" xfId="8640"/>
    <cellStyle name="計算 3 2 2 7 7" xfId="8641"/>
    <cellStyle name="計算 3 2 2 7 8" xfId="8642"/>
    <cellStyle name="計算 3 2 2 7 9" xfId="8643"/>
    <cellStyle name="計算 3 2 2 8" xfId="8644"/>
    <cellStyle name="計算 3 2 2 8 10" xfId="8645"/>
    <cellStyle name="計算 3 2 2 8 11" xfId="8646"/>
    <cellStyle name="計算 3 2 2 8 2" xfId="8647"/>
    <cellStyle name="計算 3 2 2 8 3" xfId="8648"/>
    <cellStyle name="計算 3 2 2 8 4" xfId="8649"/>
    <cellStyle name="計算 3 2 2 8 5" xfId="8650"/>
    <cellStyle name="計算 3 2 2 8 6" xfId="8651"/>
    <cellStyle name="計算 3 2 2 8 7" xfId="8652"/>
    <cellStyle name="計算 3 2 2 8 8" xfId="8653"/>
    <cellStyle name="計算 3 2 2 8 9" xfId="8654"/>
    <cellStyle name="計算 3 2 2 9" xfId="8655"/>
    <cellStyle name="計算 3 2 2 9 10" xfId="8656"/>
    <cellStyle name="計算 3 2 2 9 11" xfId="8657"/>
    <cellStyle name="計算 3 2 2 9 2" xfId="8658"/>
    <cellStyle name="計算 3 2 2 9 3" xfId="8659"/>
    <cellStyle name="計算 3 2 2 9 4" xfId="8660"/>
    <cellStyle name="計算 3 2 2 9 5" xfId="8661"/>
    <cellStyle name="計算 3 2 2 9 6" xfId="8662"/>
    <cellStyle name="計算 3 2 2 9 7" xfId="8663"/>
    <cellStyle name="計算 3 2 2 9 8" xfId="8664"/>
    <cellStyle name="計算 3 2 2 9 9" xfId="8665"/>
    <cellStyle name="計算 3 2 20" xfId="8666"/>
    <cellStyle name="計算 3 2 20 10" xfId="8667"/>
    <cellStyle name="計算 3 2 20 11" xfId="8668"/>
    <cellStyle name="計算 3 2 20 12" xfId="8669"/>
    <cellStyle name="計算 3 2 20 13" xfId="8670"/>
    <cellStyle name="計算 3 2 20 2" xfId="8671"/>
    <cellStyle name="計算 3 2 20 3" xfId="8672"/>
    <cellStyle name="計算 3 2 20 4" xfId="8673"/>
    <cellStyle name="計算 3 2 20 5" xfId="8674"/>
    <cellStyle name="計算 3 2 20 6" xfId="8675"/>
    <cellStyle name="計算 3 2 20 7" xfId="8676"/>
    <cellStyle name="計算 3 2 20 8" xfId="8677"/>
    <cellStyle name="計算 3 2 20 9" xfId="8678"/>
    <cellStyle name="計算 3 2 21" xfId="8679"/>
    <cellStyle name="計算 3 2 21 10" xfId="8680"/>
    <cellStyle name="計算 3 2 21 11" xfId="8681"/>
    <cellStyle name="計算 3 2 21 12" xfId="8682"/>
    <cellStyle name="計算 3 2 21 13" xfId="8683"/>
    <cellStyle name="計算 3 2 21 2" xfId="8684"/>
    <cellStyle name="計算 3 2 21 3" xfId="8685"/>
    <cellStyle name="計算 3 2 21 4" xfId="8686"/>
    <cellStyle name="計算 3 2 21 5" xfId="8687"/>
    <cellStyle name="計算 3 2 21 6" xfId="8688"/>
    <cellStyle name="計算 3 2 21 7" xfId="8689"/>
    <cellStyle name="計算 3 2 21 8" xfId="8690"/>
    <cellStyle name="計算 3 2 21 9" xfId="8691"/>
    <cellStyle name="計算 3 2 22" xfId="8692"/>
    <cellStyle name="計算 3 2 22 10" xfId="8693"/>
    <cellStyle name="計算 3 2 22 11" xfId="8694"/>
    <cellStyle name="計算 3 2 22 12" xfId="8695"/>
    <cellStyle name="計算 3 2 22 13" xfId="8696"/>
    <cellStyle name="計算 3 2 22 2" xfId="8697"/>
    <cellStyle name="計算 3 2 22 3" xfId="8698"/>
    <cellStyle name="計算 3 2 22 4" xfId="8699"/>
    <cellStyle name="計算 3 2 22 5" xfId="8700"/>
    <cellStyle name="計算 3 2 22 6" xfId="8701"/>
    <cellStyle name="計算 3 2 22 7" xfId="8702"/>
    <cellStyle name="計算 3 2 22 8" xfId="8703"/>
    <cellStyle name="計算 3 2 22 9" xfId="8704"/>
    <cellStyle name="計算 3 2 23" xfId="8705"/>
    <cellStyle name="計算 3 2 23 10" xfId="8706"/>
    <cellStyle name="計算 3 2 23 11" xfId="8707"/>
    <cellStyle name="計算 3 2 23 12" xfId="8708"/>
    <cellStyle name="計算 3 2 23 13" xfId="8709"/>
    <cellStyle name="計算 3 2 23 2" xfId="8710"/>
    <cellStyle name="計算 3 2 23 3" xfId="8711"/>
    <cellStyle name="計算 3 2 23 4" xfId="8712"/>
    <cellStyle name="計算 3 2 23 5" xfId="8713"/>
    <cellStyle name="計算 3 2 23 6" xfId="8714"/>
    <cellStyle name="計算 3 2 23 7" xfId="8715"/>
    <cellStyle name="計算 3 2 23 8" xfId="8716"/>
    <cellStyle name="計算 3 2 23 9" xfId="8717"/>
    <cellStyle name="計算 3 2 24" xfId="8718"/>
    <cellStyle name="計算 3 2 24 10" xfId="8719"/>
    <cellStyle name="計算 3 2 24 11" xfId="8720"/>
    <cellStyle name="計算 3 2 24 12" xfId="8721"/>
    <cellStyle name="計算 3 2 24 13" xfId="8722"/>
    <cellStyle name="計算 3 2 24 2" xfId="8723"/>
    <cellStyle name="計算 3 2 24 3" xfId="8724"/>
    <cellStyle name="計算 3 2 24 4" xfId="8725"/>
    <cellStyle name="計算 3 2 24 5" xfId="8726"/>
    <cellStyle name="計算 3 2 24 6" xfId="8727"/>
    <cellStyle name="計算 3 2 24 7" xfId="8728"/>
    <cellStyle name="計算 3 2 24 8" xfId="8729"/>
    <cellStyle name="計算 3 2 24 9" xfId="8730"/>
    <cellStyle name="計算 3 2 25" xfId="8731"/>
    <cellStyle name="計算 3 2 25 10" xfId="8732"/>
    <cellStyle name="計算 3 2 25 11" xfId="8733"/>
    <cellStyle name="計算 3 2 25 12" xfId="8734"/>
    <cellStyle name="計算 3 2 25 13" xfId="8735"/>
    <cellStyle name="計算 3 2 25 2" xfId="8736"/>
    <cellStyle name="計算 3 2 25 3" xfId="8737"/>
    <cellStyle name="計算 3 2 25 4" xfId="8738"/>
    <cellStyle name="計算 3 2 25 5" xfId="8739"/>
    <cellStyle name="計算 3 2 25 6" xfId="8740"/>
    <cellStyle name="計算 3 2 25 7" xfId="8741"/>
    <cellStyle name="計算 3 2 25 8" xfId="8742"/>
    <cellStyle name="計算 3 2 25 9" xfId="8743"/>
    <cellStyle name="計算 3 2 26" xfId="8744"/>
    <cellStyle name="計算 3 2 27" xfId="8745"/>
    <cellStyle name="計算 3 2 28" xfId="8746"/>
    <cellStyle name="計算 3 2 29" xfId="8747"/>
    <cellStyle name="計算 3 2 3" xfId="8748"/>
    <cellStyle name="計算 3 2 3 10" xfId="8749"/>
    <cellStyle name="計算 3 2 3 11" xfId="8750"/>
    <cellStyle name="計算 3 2 3 12" xfId="8751"/>
    <cellStyle name="計算 3 2 3 13" xfId="8752"/>
    <cellStyle name="計算 3 2 3 14" xfId="8753"/>
    <cellStyle name="計算 3 2 3 2" xfId="8754"/>
    <cellStyle name="計算 3 2 3 2 10" xfId="8755"/>
    <cellStyle name="計算 3 2 3 2 11" xfId="8756"/>
    <cellStyle name="計算 3 2 3 2 12" xfId="8757"/>
    <cellStyle name="計算 3 2 3 2 2" xfId="8758"/>
    <cellStyle name="計算 3 2 3 2 2 10" xfId="8759"/>
    <cellStyle name="計算 3 2 3 2 2 11" xfId="8760"/>
    <cellStyle name="計算 3 2 3 2 2 2" xfId="8761"/>
    <cellStyle name="計算 3 2 3 2 2 3" xfId="8762"/>
    <cellStyle name="計算 3 2 3 2 2 4" xfId="8763"/>
    <cellStyle name="計算 3 2 3 2 2 5" xfId="8764"/>
    <cellStyle name="計算 3 2 3 2 2 6" xfId="8765"/>
    <cellStyle name="計算 3 2 3 2 2 7" xfId="8766"/>
    <cellStyle name="計算 3 2 3 2 2 8" xfId="8767"/>
    <cellStyle name="計算 3 2 3 2 2 9" xfId="8768"/>
    <cellStyle name="計算 3 2 3 2 3" xfId="8769"/>
    <cellStyle name="計算 3 2 3 2 4" xfId="8770"/>
    <cellStyle name="計算 3 2 3 2 5" xfId="8771"/>
    <cellStyle name="計算 3 2 3 2 6" xfId="8772"/>
    <cellStyle name="計算 3 2 3 2 7" xfId="8773"/>
    <cellStyle name="計算 3 2 3 2 8" xfId="8774"/>
    <cellStyle name="計算 3 2 3 2 9" xfId="8775"/>
    <cellStyle name="計算 3 2 3 3" xfId="8776"/>
    <cellStyle name="計算 3 2 3 3 10" xfId="8777"/>
    <cellStyle name="計算 3 2 3 3 11" xfId="8778"/>
    <cellStyle name="計算 3 2 3 3 2" xfId="8779"/>
    <cellStyle name="計算 3 2 3 3 3" xfId="8780"/>
    <cellStyle name="計算 3 2 3 3 4" xfId="8781"/>
    <cellStyle name="計算 3 2 3 3 5" xfId="8782"/>
    <cellStyle name="計算 3 2 3 3 6" xfId="8783"/>
    <cellStyle name="計算 3 2 3 3 7" xfId="8784"/>
    <cellStyle name="計算 3 2 3 3 8" xfId="8785"/>
    <cellStyle name="計算 3 2 3 3 9" xfId="8786"/>
    <cellStyle name="計算 3 2 3 4" xfId="8787"/>
    <cellStyle name="計算 3 2 3 4 10" xfId="8788"/>
    <cellStyle name="計算 3 2 3 4 11" xfId="8789"/>
    <cellStyle name="計算 3 2 3 4 2" xfId="8790"/>
    <cellStyle name="計算 3 2 3 4 3" xfId="8791"/>
    <cellStyle name="計算 3 2 3 4 4" xfId="8792"/>
    <cellStyle name="計算 3 2 3 4 5" xfId="8793"/>
    <cellStyle name="計算 3 2 3 4 6" xfId="8794"/>
    <cellStyle name="計算 3 2 3 4 7" xfId="8795"/>
    <cellStyle name="計算 3 2 3 4 8" xfId="8796"/>
    <cellStyle name="計算 3 2 3 4 9" xfId="8797"/>
    <cellStyle name="計算 3 2 3 5" xfId="8798"/>
    <cellStyle name="計算 3 2 3 5 10" xfId="8799"/>
    <cellStyle name="計算 3 2 3 5 11" xfId="8800"/>
    <cellStyle name="計算 3 2 3 5 2" xfId="8801"/>
    <cellStyle name="計算 3 2 3 5 3" xfId="8802"/>
    <cellStyle name="計算 3 2 3 5 4" xfId="8803"/>
    <cellStyle name="計算 3 2 3 5 5" xfId="8804"/>
    <cellStyle name="計算 3 2 3 5 6" xfId="8805"/>
    <cellStyle name="計算 3 2 3 5 7" xfId="8806"/>
    <cellStyle name="計算 3 2 3 5 8" xfId="8807"/>
    <cellStyle name="計算 3 2 3 5 9" xfId="8808"/>
    <cellStyle name="計算 3 2 3 6" xfId="8809"/>
    <cellStyle name="計算 3 2 3 6 10" xfId="8810"/>
    <cellStyle name="計算 3 2 3 6 11" xfId="8811"/>
    <cellStyle name="計算 3 2 3 6 2" xfId="8812"/>
    <cellStyle name="計算 3 2 3 6 3" xfId="8813"/>
    <cellStyle name="計算 3 2 3 6 4" xfId="8814"/>
    <cellStyle name="計算 3 2 3 6 5" xfId="8815"/>
    <cellStyle name="計算 3 2 3 6 6" xfId="8816"/>
    <cellStyle name="計算 3 2 3 6 7" xfId="8817"/>
    <cellStyle name="計算 3 2 3 6 8" xfId="8818"/>
    <cellStyle name="計算 3 2 3 6 9" xfId="8819"/>
    <cellStyle name="計算 3 2 3 7" xfId="8820"/>
    <cellStyle name="計算 3 2 3 7 10" xfId="8821"/>
    <cellStyle name="計算 3 2 3 7 11" xfId="8822"/>
    <cellStyle name="計算 3 2 3 7 2" xfId="8823"/>
    <cellStyle name="計算 3 2 3 7 3" xfId="8824"/>
    <cellStyle name="計算 3 2 3 7 4" xfId="8825"/>
    <cellStyle name="計算 3 2 3 7 5" xfId="8826"/>
    <cellStyle name="計算 3 2 3 7 6" xfId="8827"/>
    <cellStyle name="計算 3 2 3 7 7" xfId="8828"/>
    <cellStyle name="計算 3 2 3 7 8" xfId="8829"/>
    <cellStyle name="計算 3 2 3 7 9" xfId="8830"/>
    <cellStyle name="計算 3 2 3 8" xfId="8831"/>
    <cellStyle name="計算 3 2 3 9" xfId="8832"/>
    <cellStyle name="計算 3 2 30" xfId="8833"/>
    <cellStyle name="計算 3 2 31" xfId="8834"/>
    <cellStyle name="計算 3 2 32" xfId="8835"/>
    <cellStyle name="計算 3 2 33" xfId="8836"/>
    <cellStyle name="計算 3 2 34" xfId="8837"/>
    <cellStyle name="計算 3 2 35" xfId="8838"/>
    <cellStyle name="計算 3 2 36" xfId="8839"/>
    <cellStyle name="計算 3 2 37" xfId="8840"/>
    <cellStyle name="計算 3 2 38" xfId="8841"/>
    <cellStyle name="計算 3 2 39" xfId="8842"/>
    <cellStyle name="計算 3 2 4" xfId="8843"/>
    <cellStyle name="計算 3 2 4 10" xfId="8844"/>
    <cellStyle name="計算 3 2 4 2" xfId="8845"/>
    <cellStyle name="計算 3 2 4 2 10" xfId="8846"/>
    <cellStyle name="計算 3 2 4 2 11" xfId="8847"/>
    <cellStyle name="計算 3 2 4 2 2" xfId="8848"/>
    <cellStyle name="計算 3 2 4 2 3" xfId="8849"/>
    <cellStyle name="計算 3 2 4 2 4" xfId="8850"/>
    <cellStyle name="計算 3 2 4 2 5" xfId="8851"/>
    <cellStyle name="計算 3 2 4 2 6" xfId="8852"/>
    <cellStyle name="計算 3 2 4 2 7" xfId="8853"/>
    <cellStyle name="計算 3 2 4 2 8" xfId="8854"/>
    <cellStyle name="計算 3 2 4 2 9" xfId="8855"/>
    <cellStyle name="計算 3 2 4 3" xfId="8856"/>
    <cellStyle name="計算 3 2 4 3 10" xfId="8857"/>
    <cellStyle name="計算 3 2 4 3 11" xfId="8858"/>
    <cellStyle name="計算 3 2 4 3 2" xfId="8859"/>
    <cellStyle name="計算 3 2 4 3 3" xfId="8860"/>
    <cellStyle name="計算 3 2 4 3 4" xfId="8861"/>
    <cellStyle name="計算 3 2 4 3 5" xfId="8862"/>
    <cellStyle name="計算 3 2 4 3 6" xfId="8863"/>
    <cellStyle name="計算 3 2 4 3 7" xfId="8864"/>
    <cellStyle name="計算 3 2 4 3 8" xfId="8865"/>
    <cellStyle name="計算 3 2 4 3 9" xfId="8866"/>
    <cellStyle name="計算 3 2 4 4" xfId="8867"/>
    <cellStyle name="計算 3 2 4 5" xfId="8868"/>
    <cellStyle name="計算 3 2 4 6" xfId="8869"/>
    <cellStyle name="計算 3 2 4 7" xfId="8870"/>
    <cellStyle name="計算 3 2 4 8" xfId="8871"/>
    <cellStyle name="計算 3 2 4 9" xfId="8872"/>
    <cellStyle name="計算 3 2 40" xfId="8873"/>
    <cellStyle name="計算 3 2 41" xfId="8874"/>
    <cellStyle name="計算 3 2 42" xfId="8875"/>
    <cellStyle name="計算 3 2 43" xfId="8876"/>
    <cellStyle name="計算 3 2 44" xfId="8877"/>
    <cellStyle name="計算 3 2 45" xfId="8878"/>
    <cellStyle name="計算 3 2 46" xfId="8879"/>
    <cellStyle name="計算 3 2 47" xfId="8880"/>
    <cellStyle name="計算 3 2 48" xfId="8881"/>
    <cellStyle name="計算 3 2 5" xfId="8882"/>
    <cellStyle name="計算 3 2 5 10" xfId="8883"/>
    <cellStyle name="計算 3 2 5 11" xfId="8884"/>
    <cellStyle name="計算 3 2 5 2" xfId="8885"/>
    <cellStyle name="計算 3 2 5 3" xfId="8886"/>
    <cellStyle name="計算 3 2 5 4" xfId="8887"/>
    <cellStyle name="計算 3 2 5 5" xfId="8888"/>
    <cellStyle name="計算 3 2 5 6" xfId="8889"/>
    <cellStyle name="計算 3 2 5 7" xfId="8890"/>
    <cellStyle name="計算 3 2 5 8" xfId="8891"/>
    <cellStyle name="計算 3 2 5 9" xfId="8892"/>
    <cellStyle name="計算 3 2 6" xfId="8893"/>
    <cellStyle name="計算 3 2 6 10" xfId="8894"/>
    <cellStyle name="計算 3 2 6 11" xfId="8895"/>
    <cellStyle name="計算 3 2 6 2" xfId="8896"/>
    <cellStyle name="計算 3 2 6 3" xfId="8897"/>
    <cellStyle name="計算 3 2 6 4" xfId="8898"/>
    <cellStyle name="計算 3 2 6 5" xfId="8899"/>
    <cellStyle name="計算 3 2 6 6" xfId="8900"/>
    <cellStyle name="計算 3 2 6 7" xfId="8901"/>
    <cellStyle name="計算 3 2 6 8" xfId="8902"/>
    <cellStyle name="計算 3 2 6 9" xfId="8903"/>
    <cellStyle name="計算 3 2 7" xfId="8904"/>
    <cellStyle name="計算 3 2 7 10" xfId="8905"/>
    <cellStyle name="計算 3 2 7 11" xfId="8906"/>
    <cellStyle name="計算 3 2 7 2" xfId="8907"/>
    <cellStyle name="計算 3 2 7 3" xfId="8908"/>
    <cellStyle name="計算 3 2 7 4" xfId="8909"/>
    <cellStyle name="計算 3 2 7 5" xfId="8910"/>
    <cellStyle name="計算 3 2 7 6" xfId="8911"/>
    <cellStyle name="計算 3 2 7 7" xfId="8912"/>
    <cellStyle name="計算 3 2 7 8" xfId="8913"/>
    <cellStyle name="計算 3 2 7 9" xfId="8914"/>
    <cellStyle name="計算 3 2 8" xfId="8915"/>
    <cellStyle name="計算 3 2 8 10" xfId="8916"/>
    <cellStyle name="計算 3 2 8 11" xfId="8917"/>
    <cellStyle name="計算 3 2 8 2" xfId="8918"/>
    <cellStyle name="計算 3 2 8 3" xfId="8919"/>
    <cellStyle name="計算 3 2 8 4" xfId="8920"/>
    <cellStyle name="計算 3 2 8 5" xfId="8921"/>
    <cellStyle name="計算 3 2 8 6" xfId="8922"/>
    <cellStyle name="計算 3 2 8 7" xfId="8923"/>
    <cellStyle name="計算 3 2 8 8" xfId="8924"/>
    <cellStyle name="計算 3 2 8 9" xfId="8925"/>
    <cellStyle name="計算 3 2 9" xfId="8926"/>
    <cellStyle name="計算 3 2 9 10" xfId="8927"/>
    <cellStyle name="計算 3 2 9 11" xfId="8928"/>
    <cellStyle name="計算 3 2 9 2" xfId="8929"/>
    <cellStyle name="計算 3 2 9 3" xfId="8930"/>
    <cellStyle name="計算 3 2 9 4" xfId="8931"/>
    <cellStyle name="計算 3 2 9 5" xfId="8932"/>
    <cellStyle name="計算 3 2 9 6" xfId="8933"/>
    <cellStyle name="計算 3 2 9 7" xfId="8934"/>
    <cellStyle name="計算 3 2 9 8" xfId="8935"/>
    <cellStyle name="計算 3 2 9 9" xfId="8936"/>
    <cellStyle name="計算 3 20" xfId="8937"/>
    <cellStyle name="計算 3 20 10" xfId="8938"/>
    <cellStyle name="計算 3 20 11" xfId="8939"/>
    <cellStyle name="計算 3 20 12" xfId="8940"/>
    <cellStyle name="計算 3 20 13" xfId="8941"/>
    <cellStyle name="計算 3 20 14" xfId="8942"/>
    <cellStyle name="計算 3 20 2" xfId="8943"/>
    <cellStyle name="計算 3 20 2 10" xfId="8944"/>
    <cellStyle name="計算 3 20 2 11" xfId="8945"/>
    <cellStyle name="計算 3 20 2 2" xfId="8946"/>
    <cellStyle name="計算 3 20 2 3" xfId="8947"/>
    <cellStyle name="計算 3 20 2 4" xfId="8948"/>
    <cellStyle name="計算 3 20 2 5" xfId="8949"/>
    <cellStyle name="計算 3 20 2 6" xfId="8950"/>
    <cellStyle name="計算 3 20 2 7" xfId="8951"/>
    <cellStyle name="計算 3 20 2 8" xfId="8952"/>
    <cellStyle name="計算 3 20 2 9" xfId="8953"/>
    <cellStyle name="計算 3 20 3" xfId="8954"/>
    <cellStyle name="計算 3 20 3 10" xfId="8955"/>
    <cellStyle name="計算 3 20 3 11" xfId="8956"/>
    <cellStyle name="計算 3 20 3 2" xfId="8957"/>
    <cellStyle name="計算 3 20 3 3" xfId="8958"/>
    <cellStyle name="計算 3 20 3 4" xfId="8959"/>
    <cellStyle name="計算 3 20 3 5" xfId="8960"/>
    <cellStyle name="計算 3 20 3 6" xfId="8961"/>
    <cellStyle name="計算 3 20 3 7" xfId="8962"/>
    <cellStyle name="計算 3 20 3 8" xfId="8963"/>
    <cellStyle name="計算 3 20 3 9" xfId="8964"/>
    <cellStyle name="計算 3 20 4" xfId="8965"/>
    <cellStyle name="計算 3 20 4 10" xfId="8966"/>
    <cellStyle name="計算 3 20 4 11" xfId="8967"/>
    <cellStyle name="計算 3 20 4 12" xfId="8968"/>
    <cellStyle name="計算 3 20 4 13" xfId="8969"/>
    <cellStyle name="計算 3 20 4 2" xfId="8970"/>
    <cellStyle name="計算 3 20 4 3" xfId="8971"/>
    <cellStyle name="計算 3 20 4 4" xfId="8972"/>
    <cellStyle name="計算 3 20 4 5" xfId="8973"/>
    <cellStyle name="計算 3 20 4 6" xfId="8974"/>
    <cellStyle name="計算 3 20 4 7" xfId="8975"/>
    <cellStyle name="計算 3 20 4 8" xfId="8976"/>
    <cellStyle name="計算 3 20 4 9" xfId="8977"/>
    <cellStyle name="計算 3 20 5" xfId="8978"/>
    <cellStyle name="計算 3 20 6" xfId="8979"/>
    <cellStyle name="計算 3 20 7" xfId="8980"/>
    <cellStyle name="計算 3 20 8" xfId="8981"/>
    <cellStyle name="計算 3 20 9" xfId="8982"/>
    <cellStyle name="計算 3 21" xfId="8983"/>
    <cellStyle name="計算 3 21 10" xfId="8984"/>
    <cellStyle name="計算 3 21 11" xfId="8985"/>
    <cellStyle name="計算 3 21 12" xfId="8986"/>
    <cellStyle name="計算 3 21 13" xfId="8987"/>
    <cellStyle name="計算 3 21 14" xfId="8988"/>
    <cellStyle name="計算 3 21 2" xfId="8989"/>
    <cellStyle name="計算 3 21 2 10" xfId="8990"/>
    <cellStyle name="計算 3 21 2 11" xfId="8991"/>
    <cellStyle name="計算 3 21 2 2" xfId="8992"/>
    <cellStyle name="計算 3 21 2 3" xfId="8993"/>
    <cellStyle name="計算 3 21 2 4" xfId="8994"/>
    <cellStyle name="計算 3 21 2 5" xfId="8995"/>
    <cellStyle name="計算 3 21 2 6" xfId="8996"/>
    <cellStyle name="計算 3 21 2 7" xfId="8997"/>
    <cellStyle name="計算 3 21 2 8" xfId="8998"/>
    <cellStyle name="計算 3 21 2 9" xfId="8999"/>
    <cellStyle name="計算 3 21 3" xfId="9000"/>
    <cellStyle name="計算 3 21 3 10" xfId="9001"/>
    <cellStyle name="計算 3 21 3 11" xfId="9002"/>
    <cellStyle name="計算 3 21 3 2" xfId="9003"/>
    <cellStyle name="計算 3 21 3 3" xfId="9004"/>
    <cellStyle name="計算 3 21 3 4" xfId="9005"/>
    <cellStyle name="計算 3 21 3 5" xfId="9006"/>
    <cellStyle name="計算 3 21 3 6" xfId="9007"/>
    <cellStyle name="計算 3 21 3 7" xfId="9008"/>
    <cellStyle name="計算 3 21 3 8" xfId="9009"/>
    <cellStyle name="計算 3 21 3 9" xfId="9010"/>
    <cellStyle name="計算 3 21 4" xfId="9011"/>
    <cellStyle name="計算 3 21 4 10" xfId="9012"/>
    <cellStyle name="計算 3 21 4 11" xfId="9013"/>
    <cellStyle name="計算 3 21 4 12" xfId="9014"/>
    <cellStyle name="計算 3 21 4 13" xfId="9015"/>
    <cellStyle name="計算 3 21 4 2" xfId="9016"/>
    <cellStyle name="計算 3 21 4 3" xfId="9017"/>
    <cellStyle name="計算 3 21 4 4" xfId="9018"/>
    <cellStyle name="計算 3 21 4 5" xfId="9019"/>
    <cellStyle name="計算 3 21 4 6" xfId="9020"/>
    <cellStyle name="計算 3 21 4 7" xfId="9021"/>
    <cellStyle name="計算 3 21 4 8" xfId="9022"/>
    <cellStyle name="計算 3 21 4 9" xfId="9023"/>
    <cellStyle name="計算 3 21 5" xfId="9024"/>
    <cellStyle name="計算 3 21 6" xfId="9025"/>
    <cellStyle name="計算 3 21 7" xfId="9026"/>
    <cellStyle name="計算 3 21 8" xfId="9027"/>
    <cellStyle name="計算 3 21 9" xfId="9028"/>
    <cellStyle name="計算 3 22" xfId="9029"/>
    <cellStyle name="計算 3 22 10" xfId="9030"/>
    <cellStyle name="計算 3 22 11" xfId="9031"/>
    <cellStyle name="計算 3 22 12" xfId="9032"/>
    <cellStyle name="計算 3 22 13" xfId="9033"/>
    <cellStyle name="計算 3 22 14" xfId="9034"/>
    <cellStyle name="計算 3 22 2" xfId="9035"/>
    <cellStyle name="計算 3 22 2 10" xfId="9036"/>
    <cellStyle name="計算 3 22 2 11" xfId="9037"/>
    <cellStyle name="計算 3 22 2 2" xfId="9038"/>
    <cellStyle name="計算 3 22 2 3" xfId="9039"/>
    <cellStyle name="計算 3 22 2 4" xfId="9040"/>
    <cellStyle name="計算 3 22 2 5" xfId="9041"/>
    <cellStyle name="計算 3 22 2 6" xfId="9042"/>
    <cellStyle name="計算 3 22 2 7" xfId="9043"/>
    <cellStyle name="計算 3 22 2 8" xfId="9044"/>
    <cellStyle name="計算 3 22 2 9" xfId="9045"/>
    <cellStyle name="計算 3 22 3" xfId="9046"/>
    <cellStyle name="計算 3 22 3 10" xfId="9047"/>
    <cellStyle name="計算 3 22 3 11" xfId="9048"/>
    <cellStyle name="計算 3 22 3 2" xfId="9049"/>
    <cellStyle name="計算 3 22 3 3" xfId="9050"/>
    <cellStyle name="計算 3 22 3 4" xfId="9051"/>
    <cellStyle name="計算 3 22 3 5" xfId="9052"/>
    <cellStyle name="計算 3 22 3 6" xfId="9053"/>
    <cellStyle name="計算 3 22 3 7" xfId="9054"/>
    <cellStyle name="計算 3 22 3 8" xfId="9055"/>
    <cellStyle name="計算 3 22 3 9" xfId="9056"/>
    <cellStyle name="計算 3 22 4" xfId="9057"/>
    <cellStyle name="計算 3 22 4 10" xfId="9058"/>
    <cellStyle name="計算 3 22 4 11" xfId="9059"/>
    <cellStyle name="計算 3 22 4 12" xfId="9060"/>
    <cellStyle name="計算 3 22 4 13" xfId="9061"/>
    <cellStyle name="計算 3 22 4 2" xfId="9062"/>
    <cellStyle name="計算 3 22 4 3" xfId="9063"/>
    <cellStyle name="計算 3 22 4 4" xfId="9064"/>
    <cellStyle name="計算 3 22 4 5" xfId="9065"/>
    <cellStyle name="計算 3 22 4 6" xfId="9066"/>
    <cellStyle name="計算 3 22 4 7" xfId="9067"/>
    <cellStyle name="計算 3 22 4 8" xfId="9068"/>
    <cellStyle name="計算 3 22 4 9" xfId="9069"/>
    <cellStyle name="計算 3 22 5" xfId="9070"/>
    <cellStyle name="計算 3 22 6" xfId="9071"/>
    <cellStyle name="計算 3 22 7" xfId="9072"/>
    <cellStyle name="計算 3 22 8" xfId="9073"/>
    <cellStyle name="計算 3 22 9" xfId="9074"/>
    <cellStyle name="計算 3 23" xfId="9075"/>
    <cellStyle name="計算 3 23 10" xfId="9076"/>
    <cellStyle name="計算 3 23 11" xfId="9077"/>
    <cellStyle name="計算 3 23 12" xfId="9078"/>
    <cellStyle name="計算 3 23 13" xfId="9079"/>
    <cellStyle name="計算 3 23 14" xfId="9080"/>
    <cellStyle name="計算 3 23 2" xfId="9081"/>
    <cellStyle name="計算 3 23 2 10" xfId="9082"/>
    <cellStyle name="計算 3 23 2 11" xfId="9083"/>
    <cellStyle name="計算 3 23 2 2" xfId="9084"/>
    <cellStyle name="計算 3 23 2 3" xfId="9085"/>
    <cellStyle name="計算 3 23 2 4" xfId="9086"/>
    <cellStyle name="計算 3 23 2 5" xfId="9087"/>
    <cellStyle name="計算 3 23 2 6" xfId="9088"/>
    <cellStyle name="計算 3 23 2 7" xfId="9089"/>
    <cellStyle name="計算 3 23 2 8" xfId="9090"/>
    <cellStyle name="計算 3 23 2 9" xfId="9091"/>
    <cellStyle name="計算 3 23 3" xfId="9092"/>
    <cellStyle name="計算 3 23 3 10" xfId="9093"/>
    <cellStyle name="計算 3 23 3 11" xfId="9094"/>
    <cellStyle name="計算 3 23 3 2" xfId="9095"/>
    <cellStyle name="計算 3 23 3 3" xfId="9096"/>
    <cellStyle name="計算 3 23 3 4" xfId="9097"/>
    <cellStyle name="計算 3 23 3 5" xfId="9098"/>
    <cellStyle name="計算 3 23 3 6" xfId="9099"/>
    <cellStyle name="計算 3 23 3 7" xfId="9100"/>
    <cellStyle name="計算 3 23 3 8" xfId="9101"/>
    <cellStyle name="計算 3 23 3 9" xfId="9102"/>
    <cellStyle name="計算 3 23 4" xfId="9103"/>
    <cellStyle name="計算 3 23 4 10" xfId="9104"/>
    <cellStyle name="計算 3 23 4 11" xfId="9105"/>
    <cellStyle name="計算 3 23 4 12" xfId="9106"/>
    <cellStyle name="計算 3 23 4 13" xfId="9107"/>
    <cellStyle name="計算 3 23 4 2" xfId="9108"/>
    <cellStyle name="計算 3 23 4 3" xfId="9109"/>
    <cellStyle name="計算 3 23 4 4" xfId="9110"/>
    <cellStyle name="計算 3 23 4 5" xfId="9111"/>
    <cellStyle name="計算 3 23 4 6" xfId="9112"/>
    <cellStyle name="計算 3 23 4 7" xfId="9113"/>
    <cellStyle name="計算 3 23 4 8" xfId="9114"/>
    <cellStyle name="計算 3 23 4 9" xfId="9115"/>
    <cellStyle name="計算 3 23 5" xfId="9116"/>
    <cellStyle name="計算 3 23 6" xfId="9117"/>
    <cellStyle name="計算 3 23 7" xfId="9118"/>
    <cellStyle name="計算 3 23 8" xfId="9119"/>
    <cellStyle name="計算 3 23 9" xfId="9120"/>
    <cellStyle name="計算 3 24" xfId="9121"/>
    <cellStyle name="計算 3 24 10" xfId="9122"/>
    <cellStyle name="計算 3 24 11" xfId="9123"/>
    <cellStyle name="計算 3 24 12" xfId="9124"/>
    <cellStyle name="計算 3 24 13" xfId="9125"/>
    <cellStyle name="計算 3 24 14" xfId="9126"/>
    <cellStyle name="計算 3 24 2" xfId="9127"/>
    <cellStyle name="計算 3 24 2 10" xfId="9128"/>
    <cellStyle name="計算 3 24 2 11" xfId="9129"/>
    <cellStyle name="計算 3 24 2 2" xfId="9130"/>
    <cellStyle name="計算 3 24 2 3" xfId="9131"/>
    <cellStyle name="計算 3 24 2 4" xfId="9132"/>
    <cellStyle name="計算 3 24 2 5" xfId="9133"/>
    <cellStyle name="計算 3 24 2 6" xfId="9134"/>
    <cellStyle name="計算 3 24 2 7" xfId="9135"/>
    <cellStyle name="計算 3 24 2 8" xfId="9136"/>
    <cellStyle name="計算 3 24 2 9" xfId="9137"/>
    <cellStyle name="計算 3 24 3" xfId="9138"/>
    <cellStyle name="計算 3 24 3 10" xfId="9139"/>
    <cellStyle name="計算 3 24 3 11" xfId="9140"/>
    <cellStyle name="計算 3 24 3 2" xfId="9141"/>
    <cellStyle name="計算 3 24 3 3" xfId="9142"/>
    <cellStyle name="計算 3 24 3 4" xfId="9143"/>
    <cellStyle name="計算 3 24 3 5" xfId="9144"/>
    <cellStyle name="計算 3 24 3 6" xfId="9145"/>
    <cellStyle name="計算 3 24 3 7" xfId="9146"/>
    <cellStyle name="計算 3 24 3 8" xfId="9147"/>
    <cellStyle name="計算 3 24 3 9" xfId="9148"/>
    <cellStyle name="計算 3 24 4" xfId="9149"/>
    <cellStyle name="計算 3 24 4 10" xfId="9150"/>
    <cellStyle name="計算 3 24 4 11" xfId="9151"/>
    <cellStyle name="計算 3 24 4 12" xfId="9152"/>
    <cellStyle name="計算 3 24 4 13" xfId="9153"/>
    <cellStyle name="計算 3 24 4 2" xfId="9154"/>
    <cellStyle name="計算 3 24 4 3" xfId="9155"/>
    <cellStyle name="計算 3 24 4 4" xfId="9156"/>
    <cellStyle name="計算 3 24 4 5" xfId="9157"/>
    <cellStyle name="計算 3 24 4 6" xfId="9158"/>
    <cellStyle name="計算 3 24 4 7" xfId="9159"/>
    <cellStyle name="計算 3 24 4 8" xfId="9160"/>
    <cellStyle name="計算 3 24 4 9" xfId="9161"/>
    <cellStyle name="計算 3 24 5" xfId="9162"/>
    <cellStyle name="計算 3 24 6" xfId="9163"/>
    <cellStyle name="計算 3 24 7" xfId="9164"/>
    <cellStyle name="計算 3 24 8" xfId="9165"/>
    <cellStyle name="計算 3 24 9" xfId="9166"/>
    <cellStyle name="計算 3 25" xfId="9167"/>
    <cellStyle name="計算 3 25 10" xfId="9168"/>
    <cellStyle name="計算 3 25 11" xfId="9169"/>
    <cellStyle name="計算 3 25 12" xfId="9170"/>
    <cellStyle name="計算 3 25 13" xfId="9171"/>
    <cellStyle name="計算 3 25 14" xfId="9172"/>
    <cellStyle name="計算 3 25 2" xfId="9173"/>
    <cellStyle name="計算 3 25 2 10" xfId="9174"/>
    <cellStyle name="計算 3 25 2 11" xfId="9175"/>
    <cellStyle name="計算 3 25 2 2" xfId="9176"/>
    <cellStyle name="計算 3 25 2 3" xfId="9177"/>
    <cellStyle name="計算 3 25 2 4" xfId="9178"/>
    <cellStyle name="計算 3 25 2 5" xfId="9179"/>
    <cellStyle name="計算 3 25 2 6" xfId="9180"/>
    <cellStyle name="計算 3 25 2 7" xfId="9181"/>
    <cellStyle name="計算 3 25 2 8" xfId="9182"/>
    <cellStyle name="計算 3 25 2 9" xfId="9183"/>
    <cellStyle name="計算 3 25 3" xfId="9184"/>
    <cellStyle name="計算 3 25 3 10" xfId="9185"/>
    <cellStyle name="計算 3 25 3 11" xfId="9186"/>
    <cellStyle name="計算 3 25 3 2" xfId="9187"/>
    <cellStyle name="計算 3 25 3 3" xfId="9188"/>
    <cellStyle name="計算 3 25 3 4" xfId="9189"/>
    <cellStyle name="計算 3 25 3 5" xfId="9190"/>
    <cellStyle name="計算 3 25 3 6" xfId="9191"/>
    <cellStyle name="計算 3 25 3 7" xfId="9192"/>
    <cellStyle name="計算 3 25 3 8" xfId="9193"/>
    <cellStyle name="計算 3 25 3 9" xfId="9194"/>
    <cellStyle name="計算 3 25 4" xfId="9195"/>
    <cellStyle name="計算 3 25 4 10" xfId="9196"/>
    <cellStyle name="計算 3 25 4 11" xfId="9197"/>
    <cellStyle name="計算 3 25 4 12" xfId="9198"/>
    <cellStyle name="計算 3 25 4 13" xfId="9199"/>
    <cellStyle name="計算 3 25 4 2" xfId="9200"/>
    <cellStyle name="計算 3 25 4 3" xfId="9201"/>
    <cellStyle name="計算 3 25 4 4" xfId="9202"/>
    <cellStyle name="計算 3 25 4 5" xfId="9203"/>
    <cellStyle name="計算 3 25 4 6" xfId="9204"/>
    <cellStyle name="計算 3 25 4 7" xfId="9205"/>
    <cellStyle name="計算 3 25 4 8" xfId="9206"/>
    <cellStyle name="計算 3 25 4 9" xfId="9207"/>
    <cellStyle name="計算 3 25 5" xfId="9208"/>
    <cellStyle name="計算 3 25 6" xfId="9209"/>
    <cellStyle name="計算 3 25 7" xfId="9210"/>
    <cellStyle name="計算 3 25 8" xfId="9211"/>
    <cellStyle name="計算 3 25 9" xfId="9212"/>
    <cellStyle name="計算 3 26" xfId="9213"/>
    <cellStyle name="計算 3 26 10" xfId="9214"/>
    <cellStyle name="計算 3 26 11" xfId="9215"/>
    <cellStyle name="計算 3 26 2" xfId="9216"/>
    <cellStyle name="計算 3 26 3" xfId="9217"/>
    <cellStyle name="計算 3 26 4" xfId="9218"/>
    <cellStyle name="計算 3 26 5" xfId="9219"/>
    <cellStyle name="計算 3 26 6" xfId="9220"/>
    <cellStyle name="計算 3 26 7" xfId="9221"/>
    <cellStyle name="計算 3 26 8" xfId="9222"/>
    <cellStyle name="計算 3 26 9" xfId="9223"/>
    <cellStyle name="計算 3 27" xfId="9224"/>
    <cellStyle name="計算 3 27 10" xfId="9225"/>
    <cellStyle name="計算 3 27 11" xfId="9226"/>
    <cellStyle name="計算 3 27 2" xfId="9227"/>
    <cellStyle name="計算 3 27 3" xfId="9228"/>
    <cellStyle name="計算 3 27 4" xfId="9229"/>
    <cellStyle name="計算 3 27 5" xfId="9230"/>
    <cellStyle name="計算 3 27 6" xfId="9231"/>
    <cellStyle name="計算 3 27 7" xfId="9232"/>
    <cellStyle name="計算 3 27 8" xfId="9233"/>
    <cellStyle name="計算 3 27 9" xfId="9234"/>
    <cellStyle name="計算 3 28" xfId="9235"/>
    <cellStyle name="計算 3 28 10" xfId="9236"/>
    <cellStyle name="計算 3 28 11" xfId="9237"/>
    <cellStyle name="計算 3 28 2" xfId="9238"/>
    <cellStyle name="計算 3 28 3" xfId="9239"/>
    <cellStyle name="計算 3 28 4" xfId="9240"/>
    <cellStyle name="計算 3 28 5" xfId="9241"/>
    <cellStyle name="計算 3 28 6" xfId="9242"/>
    <cellStyle name="計算 3 28 7" xfId="9243"/>
    <cellStyle name="計算 3 28 8" xfId="9244"/>
    <cellStyle name="計算 3 28 9" xfId="9245"/>
    <cellStyle name="計算 3 29" xfId="9246"/>
    <cellStyle name="計算 3 29 10" xfId="9247"/>
    <cellStyle name="計算 3 29 11" xfId="9248"/>
    <cellStyle name="計算 3 29 2" xfId="9249"/>
    <cellStyle name="計算 3 29 3" xfId="9250"/>
    <cellStyle name="計算 3 29 4" xfId="9251"/>
    <cellStyle name="計算 3 29 5" xfId="9252"/>
    <cellStyle name="計算 3 29 6" xfId="9253"/>
    <cellStyle name="計算 3 29 7" xfId="9254"/>
    <cellStyle name="計算 3 29 8" xfId="9255"/>
    <cellStyle name="計算 3 29 9" xfId="9256"/>
    <cellStyle name="計算 3 3" xfId="9257"/>
    <cellStyle name="計算 3 3 10" xfId="9258"/>
    <cellStyle name="計算 3 3 10 10" xfId="9259"/>
    <cellStyle name="計算 3 3 10 11" xfId="9260"/>
    <cellStyle name="計算 3 3 10 2" xfId="9261"/>
    <cellStyle name="計算 3 3 10 3" xfId="9262"/>
    <cellStyle name="計算 3 3 10 4" xfId="9263"/>
    <cellStyle name="計算 3 3 10 5" xfId="9264"/>
    <cellStyle name="計算 3 3 10 6" xfId="9265"/>
    <cellStyle name="計算 3 3 10 7" xfId="9266"/>
    <cellStyle name="計算 3 3 10 8" xfId="9267"/>
    <cellStyle name="計算 3 3 10 9" xfId="9268"/>
    <cellStyle name="計算 3 3 11" xfId="9269"/>
    <cellStyle name="計算 3 3 11 10" xfId="9270"/>
    <cellStyle name="計算 3 3 11 11" xfId="9271"/>
    <cellStyle name="計算 3 3 11 2" xfId="9272"/>
    <cellStyle name="計算 3 3 11 3" xfId="9273"/>
    <cellStyle name="計算 3 3 11 4" xfId="9274"/>
    <cellStyle name="計算 3 3 11 5" xfId="9275"/>
    <cellStyle name="計算 3 3 11 6" xfId="9276"/>
    <cellStyle name="計算 3 3 11 7" xfId="9277"/>
    <cellStyle name="計算 3 3 11 8" xfId="9278"/>
    <cellStyle name="計算 3 3 11 9" xfId="9279"/>
    <cellStyle name="計算 3 3 12" xfId="9280"/>
    <cellStyle name="計算 3 3 12 10" xfId="9281"/>
    <cellStyle name="計算 3 3 12 11" xfId="9282"/>
    <cellStyle name="計算 3 3 12 2" xfId="9283"/>
    <cellStyle name="計算 3 3 12 3" xfId="9284"/>
    <cellStyle name="計算 3 3 12 4" xfId="9285"/>
    <cellStyle name="計算 3 3 12 5" xfId="9286"/>
    <cellStyle name="計算 3 3 12 6" xfId="9287"/>
    <cellStyle name="計算 3 3 12 7" xfId="9288"/>
    <cellStyle name="計算 3 3 12 8" xfId="9289"/>
    <cellStyle name="計算 3 3 12 9" xfId="9290"/>
    <cellStyle name="計算 3 3 13" xfId="9291"/>
    <cellStyle name="計算 3 3 13 10" xfId="9292"/>
    <cellStyle name="計算 3 3 13 11" xfId="9293"/>
    <cellStyle name="計算 3 3 13 12" xfId="9294"/>
    <cellStyle name="計算 3 3 13 13" xfId="9295"/>
    <cellStyle name="計算 3 3 13 2" xfId="9296"/>
    <cellStyle name="計算 3 3 13 3" xfId="9297"/>
    <cellStyle name="計算 3 3 13 4" xfId="9298"/>
    <cellStyle name="計算 3 3 13 5" xfId="9299"/>
    <cellStyle name="計算 3 3 13 6" xfId="9300"/>
    <cellStyle name="計算 3 3 13 7" xfId="9301"/>
    <cellStyle name="計算 3 3 13 8" xfId="9302"/>
    <cellStyle name="計算 3 3 13 9" xfId="9303"/>
    <cellStyle name="計算 3 3 14" xfId="9304"/>
    <cellStyle name="計算 3 3 14 10" xfId="9305"/>
    <cellStyle name="計算 3 3 14 11" xfId="9306"/>
    <cellStyle name="計算 3 3 14 2" xfId="9307"/>
    <cellStyle name="計算 3 3 14 3" xfId="9308"/>
    <cellStyle name="計算 3 3 14 4" xfId="9309"/>
    <cellStyle name="計算 3 3 14 5" xfId="9310"/>
    <cellStyle name="計算 3 3 14 6" xfId="9311"/>
    <cellStyle name="計算 3 3 14 7" xfId="9312"/>
    <cellStyle name="計算 3 3 14 8" xfId="9313"/>
    <cellStyle name="計算 3 3 14 9" xfId="9314"/>
    <cellStyle name="計算 3 3 15" xfId="9315"/>
    <cellStyle name="計算 3 3 15 10" xfId="9316"/>
    <cellStyle name="計算 3 3 15 11" xfId="9317"/>
    <cellStyle name="計算 3 3 15 12" xfId="9318"/>
    <cellStyle name="計算 3 3 15 13" xfId="9319"/>
    <cellStyle name="計算 3 3 15 2" xfId="9320"/>
    <cellStyle name="計算 3 3 15 3" xfId="9321"/>
    <cellStyle name="計算 3 3 15 4" xfId="9322"/>
    <cellStyle name="計算 3 3 15 5" xfId="9323"/>
    <cellStyle name="計算 3 3 15 6" xfId="9324"/>
    <cellStyle name="計算 3 3 15 7" xfId="9325"/>
    <cellStyle name="計算 3 3 15 8" xfId="9326"/>
    <cellStyle name="計算 3 3 15 9" xfId="9327"/>
    <cellStyle name="計算 3 3 16" xfId="9328"/>
    <cellStyle name="計算 3 3 16 10" xfId="9329"/>
    <cellStyle name="計算 3 3 16 11" xfId="9330"/>
    <cellStyle name="計算 3 3 16 12" xfId="9331"/>
    <cellStyle name="計算 3 3 16 13" xfId="9332"/>
    <cellStyle name="計算 3 3 16 2" xfId="9333"/>
    <cellStyle name="計算 3 3 16 3" xfId="9334"/>
    <cellStyle name="計算 3 3 16 4" xfId="9335"/>
    <cellStyle name="計算 3 3 16 5" xfId="9336"/>
    <cellStyle name="計算 3 3 16 6" xfId="9337"/>
    <cellStyle name="計算 3 3 16 7" xfId="9338"/>
    <cellStyle name="計算 3 3 16 8" xfId="9339"/>
    <cellStyle name="計算 3 3 16 9" xfId="9340"/>
    <cellStyle name="計算 3 3 17" xfId="9341"/>
    <cellStyle name="計算 3 3 17 10" xfId="9342"/>
    <cellStyle name="計算 3 3 17 11" xfId="9343"/>
    <cellStyle name="計算 3 3 17 12" xfId="9344"/>
    <cellStyle name="計算 3 3 17 13" xfId="9345"/>
    <cellStyle name="計算 3 3 17 2" xfId="9346"/>
    <cellStyle name="計算 3 3 17 3" xfId="9347"/>
    <cellStyle name="計算 3 3 17 4" xfId="9348"/>
    <cellStyle name="計算 3 3 17 5" xfId="9349"/>
    <cellStyle name="計算 3 3 17 6" xfId="9350"/>
    <cellStyle name="計算 3 3 17 7" xfId="9351"/>
    <cellStyle name="計算 3 3 17 8" xfId="9352"/>
    <cellStyle name="計算 3 3 17 9" xfId="9353"/>
    <cellStyle name="計算 3 3 18" xfId="9354"/>
    <cellStyle name="計算 3 3 18 10" xfId="9355"/>
    <cellStyle name="計算 3 3 18 11" xfId="9356"/>
    <cellStyle name="計算 3 3 18 12" xfId="9357"/>
    <cellStyle name="計算 3 3 18 13" xfId="9358"/>
    <cellStyle name="計算 3 3 18 2" xfId="9359"/>
    <cellStyle name="計算 3 3 18 3" xfId="9360"/>
    <cellStyle name="計算 3 3 18 4" xfId="9361"/>
    <cellStyle name="計算 3 3 18 5" xfId="9362"/>
    <cellStyle name="計算 3 3 18 6" xfId="9363"/>
    <cellStyle name="計算 3 3 18 7" xfId="9364"/>
    <cellStyle name="計算 3 3 18 8" xfId="9365"/>
    <cellStyle name="計算 3 3 18 9" xfId="9366"/>
    <cellStyle name="計算 3 3 19" xfId="9367"/>
    <cellStyle name="計算 3 3 19 10" xfId="9368"/>
    <cellStyle name="計算 3 3 19 11" xfId="9369"/>
    <cellStyle name="計算 3 3 19 12" xfId="9370"/>
    <cellStyle name="計算 3 3 19 13" xfId="9371"/>
    <cellStyle name="計算 3 3 19 2" xfId="9372"/>
    <cellStyle name="計算 3 3 19 3" xfId="9373"/>
    <cellStyle name="計算 3 3 19 4" xfId="9374"/>
    <cellStyle name="計算 3 3 19 5" xfId="9375"/>
    <cellStyle name="計算 3 3 19 6" xfId="9376"/>
    <cellStyle name="計算 3 3 19 7" xfId="9377"/>
    <cellStyle name="計算 3 3 19 8" xfId="9378"/>
    <cellStyle name="計算 3 3 19 9" xfId="9379"/>
    <cellStyle name="計算 3 3 2" xfId="9380"/>
    <cellStyle name="計算 3 3 2 10" xfId="9381"/>
    <cellStyle name="計算 3 3 2 11" xfId="9382"/>
    <cellStyle name="計算 3 3 2 12" xfId="9383"/>
    <cellStyle name="計算 3 3 2 13" xfId="9384"/>
    <cellStyle name="計算 3 3 2 14" xfId="9385"/>
    <cellStyle name="計算 3 3 2 15" xfId="9386"/>
    <cellStyle name="計算 3 3 2 16" xfId="9387"/>
    <cellStyle name="計算 3 3 2 17" xfId="9388"/>
    <cellStyle name="計算 3 3 2 18" xfId="9389"/>
    <cellStyle name="計算 3 3 2 19" xfId="9390"/>
    <cellStyle name="計算 3 3 2 2" xfId="9391"/>
    <cellStyle name="計算 3 3 2 2 10" xfId="9392"/>
    <cellStyle name="計算 3 3 2 2 11" xfId="9393"/>
    <cellStyle name="計算 3 3 2 2 12" xfId="9394"/>
    <cellStyle name="計算 3 3 2 2 2" xfId="9395"/>
    <cellStyle name="計算 3 3 2 2 2 10" xfId="9396"/>
    <cellStyle name="計算 3 3 2 2 2 11" xfId="9397"/>
    <cellStyle name="計算 3 3 2 2 2 2" xfId="9398"/>
    <cellStyle name="計算 3 3 2 2 2 3" xfId="9399"/>
    <cellStyle name="計算 3 3 2 2 2 4" xfId="9400"/>
    <cellStyle name="計算 3 3 2 2 2 5" xfId="9401"/>
    <cellStyle name="計算 3 3 2 2 2 6" xfId="9402"/>
    <cellStyle name="計算 3 3 2 2 2 7" xfId="9403"/>
    <cellStyle name="計算 3 3 2 2 2 8" xfId="9404"/>
    <cellStyle name="計算 3 3 2 2 2 9" xfId="9405"/>
    <cellStyle name="計算 3 3 2 2 3" xfId="9406"/>
    <cellStyle name="計算 3 3 2 2 4" xfId="9407"/>
    <cellStyle name="計算 3 3 2 2 5" xfId="9408"/>
    <cellStyle name="計算 3 3 2 2 6" xfId="9409"/>
    <cellStyle name="計算 3 3 2 2 7" xfId="9410"/>
    <cellStyle name="計算 3 3 2 2 8" xfId="9411"/>
    <cellStyle name="計算 3 3 2 2 9" xfId="9412"/>
    <cellStyle name="計算 3 3 2 20" xfId="9413"/>
    <cellStyle name="計算 3 3 2 21" xfId="9414"/>
    <cellStyle name="計算 3 3 2 22" xfId="9415"/>
    <cellStyle name="計算 3 3 2 23" xfId="9416"/>
    <cellStyle name="計算 3 3 2 24" xfId="9417"/>
    <cellStyle name="計算 3 3 2 25" xfId="9418"/>
    <cellStyle name="計算 3 3 2 26" xfId="9419"/>
    <cellStyle name="計算 3 3 2 27" xfId="9420"/>
    <cellStyle name="計算 3 3 2 28" xfId="9421"/>
    <cellStyle name="計算 3 3 2 29" xfId="9422"/>
    <cellStyle name="計算 3 3 2 3" xfId="9423"/>
    <cellStyle name="計算 3 3 2 3 10" xfId="9424"/>
    <cellStyle name="計算 3 3 2 3 11" xfId="9425"/>
    <cellStyle name="計算 3 3 2 3 2" xfId="9426"/>
    <cellStyle name="計算 3 3 2 3 3" xfId="9427"/>
    <cellStyle name="計算 3 3 2 3 4" xfId="9428"/>
    <cellStyle name="計算 3 3 2 3 5" xfId="9429"/>
    <cellStyle name="計算 3 3 2 3 6" xfId="9430"/>
    <cellStyle name="計算 3 3 2 3 7" xfId="9431"/>
    <cellStyle name="計算 3 3 2 3 8" xfId="9432"/>
    <cellStyle name="計算 3 3 2 3 9" xfId="9433"/>
    <cellStyle name="計算 3 3 2 30" xfId="9434"/>
    <cellStyle name="計算 3 3 2 31" xfId="9435"/>
    <cellStyle name="計算 3 3 2 32" xfId="9436"/>
    <cellStyle name="計算 3 3 2 33" xfId="9437"/>
    <cellStyle name="計算 3 3 2 34" xfId="9438"/>
    <cellStyle name="計算 3 3 2 35" xfId="9439"/>
    <cellStyle name="計算 3 3 2 4" xfId="9440"/>
    <cellStyle name="計算 3 3 2 4 10" xfId="9441"/>
    <cellStyle name="計算 3 3 2 4 11" xfId="9442"/>
    <cellStyle name="計算 3 3 2 4 2" xfId="9443"/>
    <cellStyle name="計算 3 3 2 4 3" xfId="9444"/>
    <cellStyle name="計算 3 3 2 4 4" xfId="9445"/>
    <cellStyle name="計算 3 3 2 4 5" xfId="9446"/>
    <cellStyle name="計算 3 3 2 4 6" xfId="9447"/>
    <cellStyle name="計算 3 3 2 4 7" xfId="9448"/>
    <cellStyle name="計算 3 3 2 4 8" xfId="9449"/>
    <cellStyle name="計算 3 3 2 4 9" xfId="9450"/>
    <cellStyle name="計算 3 3 2 5" xfId="9451"/>
    <cellStyle name="計算 3 3 2 5 10" xfId="9452"/>
    <cellStyle name="計算 3 3 2 5 11" xfId="9453"/>
    <cellStyle name="計算 3 3 2 5 2" xfId="9454"/>
    <cellStyle name="計算 3 3 2 5 3" xfId="9455"/>
    <cellStyle name="計算 3 3 2 5 4" xfId="9456"/>
    <cellStyle name="計算 3 3 2 5 5" xfId="9457"/>
    <cellStyle name="計算 3 3 2 5 6" xfId="9458"/>
    <cellStyle name="計算 3 3 2 5 7" xfId="9459"/>
    <cellStyle name="計算 3 3 2 5 8" xfId="9460"/>
    <cellStyle name="計算 3 3 2 5 9" xfId="9461"/>
    <cellStyle name="計算 3 3 2 6" xfId="9462"/>
    <cellStyle name="計算 3 3 2 6 10" xfId="9463"/>
    <cellStyle name="計算 3 3 2 6 11" xfId="9464"/>
    <cellStyle name="計算 3 3 2 6 2" xfId="9465"/>
    <cellStyle name="計算 3 3 2 6 3" xfId="9466"/>
    <cellStyle name="計算 3 3 2 6 4" xfId="9467"/>
    <cellStyle name="計算 3 3 2 6 5" xfId="9468"/>
    <cellStyle name="計算 3 3 2 6 6" xfId="9469"/>
    <cellStyle name="計算 3 3 2 6 7" xfId="9470"/>
    <cellStyle name="計算 3 3 2 6 8" xfId="9471"/>
    <cellStyle name="計算 3 3 2 6 9" xfId="9472"/>
    <cellStyle name="計算 3 3 2 7" xfId="9473"/>
    <cellStyle name="計算 3 3 2 7 10" xfId="9474"/>
    <cellStyle name="計算 3 3 2 7 11" xfId="9475"/>
    <cellStyle name="計算 3 3 2 7 2" xfId="9476"/>
    <cellStyle name="計算 3 3 2 7 3" xfId="9477"/>
    <cellStyle name="計算 3 3 2 7 4" xfId="9478"/>
    <cellStyle name="計算 3 3 2 7 5" xfId="9479"/>
    <cellStyle name="計算 3 3 2 7 6" xfId="9480"/>
    <cellStyle name="計算 3 3 2 7 7" xfId="9481"/>
    <cellStyle name="計算 3 3 2 7 8" xfId="9482"/>
    <cellStyle name="計算 3 3 2 7 9" xfId="9483"/>
    <cellStyle name="計算 3 3 2 8" xfId="9484"/>
    <cellStyle name="計算 3 3 2 8 10" xfId="9485"/>
    <cellStyle name="計算 3 3 2 8 11" xfId="9486"/>
    <cellStyle name="計算 3 3 2 8 2" xfId="9487"/>
    <cellStyle name="計算 3 3 2 8 3" xfId="9488"/>
    <cellStyle name="計算 3 3 2 8 4" xfId="9489"/>
    <cellStyle name="計算 3 3 2 8 5" xfId="9490"/>
    <cellStyle name="計算 3 3 2 8 6" xfId="9491"/>
    <cellStyle name="計算 3 3 2 8 7" xfId="9492"/>
    <cellStyle name="計算 3 3 2 8 8" xfId="9493"/>
    <cellStyle name="計算 3 3 2 8 9" xfId="9494"/>
    <cellStyle name="計算 3 3 2 9" xfId="9495"/>
    <cellStyle name="計算 3 3 2 9 10" xfId="9496"/>
    <cellStyle name="計算 3 3 2 9 11" xfId="9497"/>
    <cellStyle name="計算 3 3 2 9 2" xfId="9498"/>
    <cellStyle name="計算 3 3 2 9 3" xfId="9499"/>
    <cellStyle name="計算 3 3 2 9 4" xfId="9500"/>
    <cellStyle name="計算 3 3 2 9 5" xfId="9501"/>
    <cellStyle name="計算 3 3 2 9 6" xfId="9502"/>
    <cellStyle name="計算 3 3 2 9 7" xfId="9503"/>
    <cellStyle name="計算 3 3 2 9 8" xfId="9504"/>
    <cellStyle name="計算 3 3 2 9 9" xfId="9505"/>
    <cellStyle name="計算 3 3 20" xfId="9506"/>
    <cellStyle name="計算 3 3 20 10" xfId="9507"/>
    <cellStyle name="計算 3 3 20 11" xfId="9508"/>
    <cellStyle name="計算 3 3 20 12" xfId="9509"/>
    <cellStyle name="計算 3 3 20 13" xfId="9510"/>
    <cellStyle name="計算 3 3 20 2" xfId="9511"/>
    <cellStyle name="計算 3 3 20 3" xfId="9512"/>
    <cellStyle name="計算 3 3 20 4" xfId="9513"/>
    <cellStyle name="計算 3 3 20 5" xfId="9514"/>
    <cellStyle name="計算 3 3 20 6" xfId="9515"/>
    <cellStyle name="計算 3 3 20 7" xfId="9516"/>
    <cellStyle name="計算 3 3 20 8" xfId="9517"/>
    <cellStyle name="計算 3 3 20 9" xfId="9518"/>
    <cellStyle name="計算 3 3 21" xfId="9519"/>
    <cellStyle name="計算 3 3 21 10" xfId="9520"/>
    <cellStyle name="計算 3 3 21 11" xfId="9521"/>
    <cellStyle name="計算 3 3 21 12" xfId="9522"/>
    <cellStyle name="計算 3 3 21 13" xfId="9523"/>
    <cellStyle name="計算 3 3 21 2" xfId="9524"/>
    <cellStyle name="計算 3 3 21 3" xfId="9525"/>
    <cellStyle name="計算 3 3 21 4" xfId="9526"/>
    <cellStyle name="計算 3 3 21 5" xfId="9527"/>
    <cellStyle name="計算 3 3 21 6" xfId="9528"/>
    <cellStyle name="計算 3 3 21 7" xfId="9529"/>
    <cellStyle name="計算 3 3 21 8" xfId="9530"/>
    <cellStyle name="計算 3 3 21 9" xfId="9531"/>
    <cellStyle name="計算 3 3 22" xfId="9532"/>
    <cellStyle name="計算 3 3 22 10" xfId="9533"/>
    <cellStyle name="計算 3 3 22 11" xfId="9534"/>
    <cellStyle name="計算 3 3 22 12" xfId="9535"/>
    <cellStyle name="計算 3 3 22 13" xfId="9536"/>
    <cellStyle name="計算 3 3 22 2" xfId="9537"/>
    <cellStyle name="計算 3 3 22 3" xfId="9538"/>
    <cellStyle name="計算 3 3 22 4" xfId="9539"/>
    <cellStyle name="計算 3 3 22 5" xfId="9540"/>
    <cellStyle name="計算 3 3 22 6" xfId="9541"/>
    <cellStyle name="計算 3 3 22 7" xfId="9542"/>
    <cellStyle name="計算 3 3 22 8" xfId="9543"/>
    <cellStyle name="計算 3 3 22 9" xfId="9544"/>
    <cellStyle name="計算 3 3 23" xfId="9545"/>
    <cellStyle name="計算 3 3 23 10" xfId="9546"/>
    <cellStyle name="計算 3 3 23 11" xfId="9547"/>
    <cellStyle name="計算 3 3 23 12" xfId="9548"/>
    <cellStyle name="計算 3 3 23 13" xfId="9549"/>
    <cellStyle name="計算 3 3 23 2" xfId="9550"/>
    <cellStyle name="計算 3 3 23 3" xfId="9551"/>
    <cellStyle name="計算 3 3 23 4" xfId="9552"/>
    <cellStyle name="計算 3 3 23 5" xfId="9553"/>
    <cellStyle name="計算 3 3 23 6" xfId="9554"/>
    <cellStyle name="計算 3 3 23 7" xfId="9555"/>
    <cellStyle name="計算 3 3 23 8" xfId="9556"/>
    <cellStyle name="計算 3 3 23 9" xfId="9557"/>
    <cellStyle name="計算 3 3 24" xfId="9558"/>
    <cellStyle name="計算 3 3 25" xfId="9559"/>
    <cellStyle name="計算 3 3 26" xfId="9560"/>
    <cellStyle name="計算 3 3 27" xfId="9561"/>
    <cellStyle name="計算 3 3 28" xfId="9562"/>
    <cellStyle name="計算 3 3 29" xfId="9563"/>
    <cellStyle name="計算 3 3 3" xfId="9564"/>
    <cellStyle name="計算 3 3 3 10" xfId="9565"/>
    <cellStyle name="計算 3 3 3 11" xfId="9566"/>
    <cellStyle name="計算 3 3 3 12" xfId="9567"/>
    <cellStyle name="計算 3 3 3 13" xfId="9568"/>
    <cellStyle name="計算 3 3 3 14" xfId="9569"/>
    <cellStyle name="計算 3 3 3 2" xfId="9570"/>
    <cellStyle name="計算 3 3 3 2 10" xfId="9571"/>
    <cellStyle name="計算 3 3 3 2 11" xfId="9572"/>
    <cellStyle name="計算 3 3 3 2 12" xfId="9573"/>
    <cellStyle name="計算 3 3 3 2 2" xfId="9574"/>
    <cellStyle name="計算 3 3 3 2 2 10" xfId="9575"/>
    <cellStyle name="計算 3 3 3 2 2 11" xfId="9576"/>
    <cellStyle name="計算 3 3 3 2 2 2" xfId="9577"/>
    <cellStyle name="計算 3 3 3 2 2 3" xfId="9578"/>
    <cellStyle name="計算 3 3 3 2 2 4" xfId="9579"/>
    <cellStyle name="計算 3 3 3 2 2 5" xfId="9580"/>
    <cellStyle name="計算 3 3 3 2 2 6" xfId="9581"/>
    <cellStyle name="計算 3 3 3 2 2 7" xfId="9582"/>
    <cellStyle name="計算 3 3 3 2 2 8" xfId="9583"/>
    <cellStyle name="計算 3 3 3 2 2 9" xfId="9584"/>
    <cellStyle name="計算 3 3 3 2 3" xfId="9585"/>
    <cellStyle name="計算 3 3 3 2 4" xfId="9586"/>
    <cellStyle name="計算 3 3 3 2 5" xfId="9587"/>
    <cellStyle name="計算 3 3 3 2 6" xfId="9588"/>
    <cellStyle name="計算 3 3 3 2 7" xfId="9589"/>
    <cellStyle name="計算 3 3 3 2 8" xfId="9590"/>
    <cellStyle name="計算 3 3 3 2 9" xfId="9591"/>
    <cellStyle name="計算 3 3 3 3" xfId="9592"/>
    <cellStyle name="計算 3 3 3 3 10" xfId="9593"/>
    <cellStyle name="計算 3 3 3 3 11" xfId="9594"/>
    <cellStyle name="計算 3 3 3 3 2" xfId="9595"/>
    <cellStyle name="計算 3 3 3 3 3" xfId="9596"/>
    <cellStyle name="計算 3 3 3 3 4" xfId="9597"/>
    <cellStyle name="計算 3 3 3 3 5" xfId="9598"/>
    <cellStyle name="計算 3 3 3 3 6" xfId="9599"/>
    <cellStyle name="計算 3 3 3 3 7" xfId="9600"/>
    <cellStyle name="計算 3 3 3 3 8" xfId="9601"/>
    <cellStyle name="計算 3 3 3 3 9" xfId="9602"/>
    <cellStyle name="計算 3 3 3 4" xfId="9603"/>
    <cellStyle name="計算 3 3 3 4 10" xfId="9604"/>
    <cellStyle name="計算 3 3 3 4 11" xfId="9605"/>
    <cellStyle name="計算 3 3 3 4 2" xfId="9606"/>
    <cellStyle name="計算 3 3 3 4 3" xfId="9607"/>
    <cellStyle name="計算 3 3 3 4 4" xfId="9608"/>
    <cellStyle name="計算 3 3 3 4 5" xfId="9609"/>
    <cellStyle name="計算 3 3 3 4 6" xfId="9610"/>
    <cellStyle name="計算 3 3 3 4 7" xfId="9611"/>
    <cellStyle name="計算 3 3 3 4 8" xfId="9612"/>
    <cellStyle name="計算 3 3 3 4 9" xfId="9613"/>
    <cellStyle name="計算 3 3 3 5" xfId="9614"/>
    <cellStyle name="計算 3 3 3 5 10" xfId="9615"/>
    <cellStyle name="計算 3 3 3 5 11" xfId="9616"/>
    <cellStyle name="計算 3 3 3 5 2" xfId="9617"/>
    <cellStyle name="計算 3 3 3 5 3" xfId="9618"/>
    <cellStyle name="計算 3 3 3 5 4" xfId="9619"/>
    <cellStyle name="計算 3 3 3 5 5" xfId="9620"/>
    <cellStyle name="計算 3 3 3 5 6" xfId="9621"/>
    <cellStyle name="計算 3 3 3 5 7" xfId="9622"/>
    <cellStyle name="計算 3 3 3 5 8" xfId="9623"/>
    <cellStyle name="計算 3 3 3 5 9" xfId="9624"/>
    <cellStyle name="計算 3 3 3 6" xfId="9625"/>
    <cellStyle name="計算 3 3 3 6 10" xfId="9626"/>
    <cellStyle name="計算 3 3 3 6 11" xfId="9627"/>
    <cellStyle name="計算 3 3 3 6 2" xfId="9628"/>
    <cellStyle name="計算 3 3 3 6 3" xfId="9629"/>
    <cellStyle name="計算 3 3 3 6 4" xfId="9630"/>
    <cellStyle name="計算 3 3 3 6 5" xfId="9631"/>
    <cellStyle name="計算 3 3 3 6 6" xfId="9632"/>
    <cellStyle name="計算 3 3 3 6 7" xfId="9633"/>
    <cellStyle name="計算 3 3 3 6 8" xfId="9634"/>
    <cellStyle name="計算 3 3 3 6 9" xfId="9635"/>
    <cellStyle name="計算 3 3 3 7" xfId="9636"/>
    <cellStyle name="計算 3 3 3 7 10" xfId="9637"/>
    <cellStyle name="計算 3 3 3 7 11" xfId="9638"/>
    <cellStyle name="計算 3 3 3 7 2" xfId="9639"/>
    <cellStyle name="計算 3 3 3 7 3" xfId="9640"/>
    <cellStyle name="計算 3 3 3 7 4" xfId="9641"/>
    <cellStyle name="計算 3 3 3 7 5" xfId="9642"/>
    <cellStyle name="計算 3 3 3 7 6" xfId="9643"/>
    <cellStyle name="計算 3 3 3 7 7" xfId="9644"/>
    <cellStyle name="計算 3 3 3 7 8" xfId="9645"/>
    <cellStyle name="計算 3 3 3 7 9" xfId="9646"/>
    <cellStyle name="計算 3 3 3 8" xfId="9647"/>
    <cellStyle name="計算 3 3 3 9" xfId="9648"/>
    <cellStyle name="計算 3 3 30" xfId="9649"/>
    <cellStyle name="計算 3 3 31" xfId="9650"/>
    <cellStyle name="計算 3 3 32" xfId="9651"/>
    <cellStyle name="計算 3 3 33" xfId="9652"/>
    <cellStyle name="計算 3 3 34" xfId="9653"/>
    <cellStyle name="計算 3 3 35" xfId="9654"/>
    <cellStyle name="計算 3 3 36" xfId="9655"/>
    <cellStyle name="計算 3 3 37" xfId="9656"/>
    <cellStyle name="計算 3 3 38" xfId="9657"/>
    <cellStyle name="計算 3 3 39" xfId="9658"/>
    <cellStyle name="計算 3 3 4" xfId="9659"/>
    <cellStyle name="計算 3 3 4 10" xfId="9660"/>
    <cellStyle name="計算 3 3 4 2" xfId="9661"/>
    <cellStyle name="計算 3 3 4 2 10" xfId="9662"/>
    <cellStyle name="計算 3 3 4 2 11" xfId="9663"/>
    <cellStyle name="計算 3 3 4 2 2" xfId="9664"/>
    <cellStyle name="計算 3 3 4 2 3" xfId="9665"/>
    <cellStyle name="計算 3 3 4 2 4" xfId="9666"/>
    <cellStyle name="計算 3 3 4 2 5" xfId="9667"/>
    <cellStyle name="計算 3 3 4 2 6" xfId="9668"/>
    <cellStyle name="計算 3 3 4 2 7" xfId="9669"/>
    <cellStyle name="計算 3 3 4 2 8" xfId="9670"/>
    <cellStyle name="計算 3 3 4 2 9" xfId="9671"/>
    <cellStyle name="計算 3 3 4 3" xfId="9672"/>
    <cellStyle name="計算 3 3 4 3 10" xfId="9673"/>
    <cellStyle name="計算 3 3 4 3 11" xfId="9674"/>
    <cellStyle name="計算 3 3 4 3 2" xfId="9675"/>
    <cellStyle name="計算 3 3 4 3 3" xfId="9676"/>
    <cellStyle name="計算 3 3 4 3 4" xfId="9677"/>
    <cellStyle name="計算 3 3 4 3 5" xfId="9678"/>
    <cellStyle name="計算 3 3 4 3 6" xfId="9679"/>
    <cellStyle name="計算 3 3 4 3 7" xfId="9680"/>
    <cellStyle name="計算 3 3 4 3 8" xfId="9681"/>
    <cellStyle name="計算 3 3 4 3 9" xfId="9682"/>
    <cellStyle name="計算 3 3 4 4" xfId="9683"/>
    <cellStyle name="計算 3 3 4 5" xfId="9684"/>
    <cellStyle name="計算 3 3 4 6" xfId="9685"/>
    <cellStyle name="計算 3 3 4 7" xfId="9686"/>
    <cellStyle name="計算 3 3 4 8" xfId="9687"/>
    <cellStyle name="計算 3 3 4 9" xfId="9688"/>
    <cellStyle name="計算 3 3 40" xfId="9689"/>
    <cellStyle name="計算 3 3 41" xfId="9690"/>
    <cellStyle name="計算 3 3 42" xfId="9691"/>
    <cellStyle name="計算 3 3 43" xfId="9692"/>
    <cellStyle name="計算 3 3 44" xfId="9693"/>
    <cellStyle name="計算 3 3 45" xfId="9694"/>
    <cellStyle name="計算 3 3 5" xfId="9695"/>
    <cellStyle name="計算 3 3 5 10" xfId="9696"/>
    <cellStyle name="計算 3 3 5 11" xfId="9697"/>
    <cellStyle name="計算 3 3 5 2" xfId="9698"/>
    <cellStyle name="計算 3 3 5 3" xfId="9699"/>
    <cellStyle name="計算 3 3 5 4" xfId="9700"/>
    <cellStyle name="計算 3 3 5 5" xfId="9701"/>
    <cellStyle name="計算 3 3 5 6" xfId="9702"/>
    <cellStyle name="計算 3 3 5 7" xfId="9703"/>
    <cellStyle name="計算 3 3 5 8" xfId="9704"/>
    <cellStyle name="計算 3 3 5 9" xfId="9705"/>
    <cellStyle name="計算 3 3 6" xfId="9706"/>
    <cellStyle name="計算 3 3 6 10" xfId="9707"/>
    <cellStyle name="計算 3 3 6 11" xfId="9708"/>
    <cellStyle name="計算 3 3 6 2" xfId="9709"/>
    <cellStyle name="計算 3 3 6 3" xfId="9710"/>
    <cellStyle name="計算 3 3 6 4" xfId="9711"/>
    <cellStyle name="計算 3 3 6 5" xfId="9712"/>
    <cellStyle name="計算 3 3 6 6" xfId="9713"/>
    <cellStyle name="計算 3 3 6 7" xfId="9714"/>
    <cellStyle name="計算 3 3 6 8" xfId="9715"/>
    <cellStyle name="計算 3 3 6 9" xfId="9716"/>
    <cellStyle name="計算 3 3 7" xfId="9717"/>
    <cellStyle name="計算 3 3 7 10" xfId="9718"/>
    <cellStyle name="計算 3 3 7 11" xfId="9719"/>
    <cellStyle name="計算 3 3 7 2" xfId="9720"/>
    <cellStyle name="計算 3 3 7 3" xfId="9721"/>
    <cellStyle name="計算 3 3 7 4" xfId="9722"/>
    <cellStyle name="計算 3 3 7 5" xfId="9723"/>
    <cellStyle name="計算 3 3 7 6" xfId="9724"/>
    <cellStyle name="計算 3 3 7 7" xfId="9725"/>
    <cellStyle name="計算 3 3 7 8" xfId="9726"/>
    <cellStyle name="計算 3 3 7 9" xfId="9727"/>
    <cellStyle name="計算 3 3 8" xfId="9728"/>
    <cellStyle name="計算 3 3 8 10" xfId="9729"/>
    <cellStyle name="計算 3 3 8 11" xfId="9730"/>
    <cellStyle name="計算 3 3 8 2" xfId="9731"/>
    <cellStyle name="計算 3 3 8 3" xfId="9732"/>
    <cellStyle name="計算 3 3 8 4" xfId="9733"/>
    <cellStyle name="計算 3 3 8 5" xfId="9734"/>
    <cellStyle name="計算 3 3 8 6" xfId="9735"/>
    <cellStyle name="計算 3 3 8 7" xfId="9736"/>
    <cellStyle name="計算 3 3 8 8" xfId="9737"/>
    <cellStyle name="計算 3 3 8 9" xfId="9738"/>
    <cellStyle name="計算 3 3 9" xfId="9739"/>
    <cellStyle name="計算 3 3 9 10" xfId="9740"/>
    <cellStyle name="計算 3 3 9 11" xfId="9741"/>
    <cellStyle name="計算 3 3 9 2" xfId="9742"/>
    <cellStyle name="計算 3 3 9 3" xfId="9743"/>
    <cellStyle name="計算 3 3 9 4" xfId="9744"/>
    <cellStyle name="計算 3 3 9 5" xfId="9745"/>
    <cellStyle name="計算 3 3 9 6" xfId="9746"/>
    <cellStyle name="計算 3 3 9 7" xfId="9747"/>
    <cellStyle name="計算 3 3 9 8" xfId="9748"/>
    <cellStyle name="計算 3 3 9 9" xfId="9749"/>
    <cellStyle name="計算 3 30" xfId="9750"/>
    <cellStyle name="計算 3 30 10" xfId="9751"/>
    <cellStyle name="計算 3 30 11" xfId="9752"/>
    <cellStyle name="計算 3 30 2" xfId="9753"/>
    <cellStyle name="計算 3 30 3" xfId="9754"/>
    <cellStyle name="計算 3 30 4" xfId="9755"/>
    <cellStyle name="計算 3 30 5" xfId="9756"/>
    <cellStyle name="計算 3 30 6" xfId="9757"/>
    <cellStyle name="計算 3 30 7" xfId="9758"/>
    <cellStyle name="計算 3 30 8" xfId="9759"/>
    <cellStyle name="計算 3 30 9" xfId="9760"/>
    <cellStyle name="計算 3 31" xfId="9761"/>
    <cellStyle name="計算 3 31 10" xfId="9762"/>
    <cellStyle name="計算 3 31 11" xfId="9763"/>
    <cellStyle name="計算 3 31 2" xfId="9764"/>
    <cellStyle name="計算 3 31 3" xfId="9765"/>
    <cellStyle name="計算 3 31 4" xfId="9766"/>
    <cellStyle name="計算 3 31 5" xfId="9767"/>
    <cellStyle name="計算 3 31 6" xfId="9768"/>
    <cellStyle name="計算 3 31 7" xfId="9769"/>
    <cellStyle name="計算 3 31 8" xfId="9770"/>
    <cellStyle name="計算 3 31 9" xfId="9771"/>
    <cellStyle name="計算 3 32" xfId="9772"/>
    <cellStyle name="計算 3 32 10" xfId="9773"/>
    <cellStyle name="計算 3 32 11" xfId="9774"/>
    <cellStyle name="計算 3 32 2" xfId="9775"/>
    <cellStyle name="計算 3 32 3" xfId="9776"/>
    <cellStyle name="計算 3 32 4" xfId="9777"/>
    <cellStyle name="計算 3 32 5" xfId="9778"/>
    <cellStyle name="計算 3 32 6" xfId="9779"/>
    <cellStyle name="計算 3 32 7" xfId="9780"/>
    <cellStyle name="計算 3 32 8" xfId="9781"/>
    <cellStyle name="計算 3 32 9" xfId="9782"/>
    <cellStyle name="計算 3 33" xfId="9783"/>
    <cellStyle name="計算 3 33 10" xfId="9784"/>
    <cellStyle name="計算 3 33 11" xfId="9785"/>
    <cellStyle name="計算 3 33 2" xfId="9786"/>
    <cellStyle name="計算 3 33 3" xfId="9787"/>
    <cellStyle name="計算 3 33 4" xfId="9788"/>
    <cellStyle name="計算 3 33 5" xfId="9789"/>
    <cellStyle name="計算 3 33 6" xfId="9790"/>
    <cellStyle name="計算 3 33 7" xfId="9791"/>
    <cellStyle name="計算 3 33 8" xfId="9792"/>
    <cellStyle name="計算 3 33 9" xfId="9793"/>
    <cellStyle name="計算 3 34" xfId="9794"/>
    <cellStyle name="計算 3 34 10" xfId="9795"/>
    <cellStyle name="計算 3 34 11" xfId="9796"/>
    <cellStyle name="計算 3 34 2" xfId="9797"/>
    <cellStyle name="計算 3 34 3" xfId="9798"/>
    <cellStyle name="計算 3 34 4" xfId="9799"/>
    <cellStyle name="計算 3 34 5" xfId="9800"/>
    <cellStyle name="計算 3 34 6" xfId="9801"/>
    <cellStyle name="計算 3 34 7" xfId="9802"/>
    <cellStyle name="計算 3 34 8" xfId="9803"/>
    <cellStyle name="計算 3 34 9" xfId="9804"/>
    <cellStyle name="計算 3 35" xfId="9805"/>
    <cellStyle name="計算 3 35 10" xfId="9806"/>
    <cellStyle name="計算 3 35 11" xfId="9807"/>
    <cellStyle name="計算 3 35 2" xfId="9808"/>
    <cellStyle name="計算 3 35 3" xfId="9809"/>
    <cellStyle name="計算 3 35 4" xfId="9810"/>
    <cellStyle name="計算 3 35 5" xfId="9811"/>
    <cellStyle name="計算 3 35 6" xfId="9812"/>
    <cellStyle name="計算 3 35 7" xfId="9813"/>
    <cellStyle name="計算 3 35 8" xfId="9814"/>
    <cellStyle name="計算 3 35 9" xfId="9815"/>
    <cellStyle name="計算 3 36" xfId="9816"/>
    <cellStyle name="計算 3 36 10" xfId="9817"/>
    <cellStyle name="計算 3 36 11" xfId="9818"/>
    <cellStyle name="計算 3 36 2" xfId="9819"/>
    <cellStyle name="計算 3 36 3" xfId="9820"/>
    <cellStyle name="計算 3 36 4" xfId="9821"/>
    <cellStyle name="計算 3 36 5" xfId="9822"/>
    <cellStyle name="計算 3 36 6" xfId="9823"/>
    <cellStyle name="計算 3 36 7" xfId="9824"/>
    <cellStyle name="計算 3 36 8" xfId="9825"/>
    <cellStyle name="計算 3 36 9" xfId="9826"/>
    <cellStyle name="計算 3 37" xfId="9827"/>
    <cellStyle name="計算 3 37 10" xfId="9828"/>
    <cellStyle name="計算 3 37 11" xfId="9829"/>
    <cellStyle name="計算 3 37 12" xfId="9830"/>
    <cellStyle name="計算 3 37 13" xfId="9831"/>
    <cellStyle name="計算 3 37 2" xfId="9832"/>
    <cellStyle name="計算 3 37 3" xfId="9833"/>
    <cellStyle name="計算 3 37 4" xfId="9834"/>
    <cellStyle name="計算 3 37 5" xfId="9835"/>
    <cellStyle name="計算 3 37 6" xfId="9836"/>
    <cellStyle name="計算 3 37 7" xfId="9837"/>
    <cellStyle name="計算 3 37 8" xfId="9838"/>
    <cellStyle name="計算 3 37 9" xfId="9839"/>
    <cellStyle name="計算 3 38" xfId="9840"/>
    <cellStyle name="計算 3 38 10" xfId="9841"/>
    <cellStyle name="計算 3 38 11" xfId="9842"/>
    <cellStyle name="計算 3 38 12" xfId="9843"/>
    <cellStyle name="計算 3 38 13" xfId="9844"/>
    <cellStyle name="計算 3 38 2" xfId="9845"/>
    <cellStyle name="計算 3 38 3" xfId="9846"/>
    <cellStyle name="計算 3 38 4" xfId="9847"/>
    <cellStyle name="計算 3 38 5" xfId="9848"/>
    <cellStyle name="計算 3 38 6" xfId="9849"/>
    <cellStyle name="計算 3 38 7" xfId="9850"/>
    <cellStyle name="計算 3 38 8" xfId="9851"/>
    <cellStyle name="計算 3 38 9" xfId="9852"/>
    <cellStyle name="計算 3 39" xfId="9853"/>
    <cellStyle name="計算 3 39 10" xfId="9854"/>
    <cellStyle name="計算 3 39 11" xfId="9855"/>
    <cellStyle name="計算 3 39 12" xfId="9856"/>
    <cellStyle name="計算 3 39 13" xfId="9857"/>
    <cellStyle name="計算 3 39 2" xfId="9858"/>
    <cellStyle name="計算 3 39 3" xfId="9859"/>
    <cellStyle name="計算 3 39 4" xfId="9860"/>
    <cellStyle name="計算 3 39 5" xfId="9861"/>
    <cellStyle name="計算 3 39 6" xfId="9862"/>
    <cellStyle name="計算 3 39 7" xfId="9863"/>
    <cellStyle name="計算 3 39 8" xfId="9864"/>
    <cellStyle name="計算 3 39 9" xfId="9865"/>
    <cellStyle name="計算 3 4" xfId="9866"/>
    <cellStyle name="計算 3 4 10" xfId="9867"/>
    <cellStyle name="計算 3 4 10 10" xfId="9868"/>
    <cellStyle name="計算 3 4 10 11" xfId="9869"/>
    <cellStyle name="計算 3 4 10 2" xfId="9870"/>
    <cellStyle name="計算 3 4 10 3" xfId="9871"/>
    <cellStyle name="計算 3 4 10 4" xfId="9872"/>
    <cellStyle name="計算 3 4 10 5" xfId="9873"/>
    <cellStyle name="計算 3 4 10 6" xfId="9874"/>
    <cellStyle name="計算 3 4 10 7" xfId="9875"/>
    <cellStyle name="計算 3 4 10 8" xfId="9876"/>
    <cellStyle name="計算 3 4 10 9" xfId="9877"/>
    <cellStyle name="計算 3 4 11" xfId="9878"/>
    <cellStyle name="計算 3 4 11 10" xfId="9879"/>
    <cellStyle name="計算 3 4 11 11" xfId="9880"/>
    <cellStyle name="計算 3 4 11 2" xfId="9881"/>
    <cellStyle name="計算 3 4 11 3" xfId="9882"/>
    <cellStyle name="計算 3 4 11 4" xfId="9883"/>
    <cellStyle name="計算 3 4 11 5" xfId="9884"/>
    <cellStyle name="計算 3 4 11 6" xfId="9885"/>
    <cellStyle name="計算 3 4 11 7" xfId="9886"/>
    <cellStyle name="計算 3 4 11 8" xfId="9887"/>
    <cellStyle name="計算 3 4 11 9" xfId="9888"/>
    <cellStyle name="計算 3 4 12" xfId="9889"/>
    <cellStyle name="計算 3 4 12 10" xfId="9890"/>
    <cellStyle name="計算 3 4 12 11" xfId="9891"/>
    <cellStyle name="計算 3 4 12 2" xfId="9892"/>
    <cellStyle name="計算 3 4 12 3" xfId="9893"/>
    <cellStyle name="計算 3 4 12 4" xfId="9894"/>
    <cellStyle name="計算 3 4 12 5" xfId="9895"/>
    <cellStyle name="計算 3 4 12 6" xfId="9896"/>
    <cellStyle name="計算 3 4 12 7" xfId="9897"/>
    <cellStyle name="計算 3 4 12 8" xfId="9898"/>
    <cellStyle name="計算 3 4 12 9" xfId="9899"/>
    <cellStyle name="計算 3 4 13" xfId="9900"/>
    <cellStyle name="計算 3 4 13 10" xfId="9901"/>
    <cellStyle name="計算 3 4 13 11" xfId="9902"/>
    <cellStyle name="計算 3 4 13 12" xfId="9903"/>
    <cellStyle name="計算 3 4 13 13" xfId="9904"/>
    <cellStyle name="計算 3 4 13 2" xfId="9905"/>
    <cellStyle name="計算 3 4 13 3" xfId="9906"/>
    <cellStyle name="計算 3 4 13 4" xfId="9907"/>
    <cellStyle name="計算 3 4 13 5" xfId="9908"/>
    <cellStyle name="計算 3 4 13 6" xfId="9909"/>
    <cellStyle name="計算 3 4 13 7" xfId="9910"/>
    <cellStyle name="計算 3 4 13 8" xfId="9911"/>
    <cellStyle name="計算 3 4 13 9" xfId="9912"/>
    <cellStyle name="計算 3 4 14" xfId="9913"/>
    <cellStyle name="計算 3 4 14 10" xfId="9914"/>
    <cellStyle name="計算 3 4 14 11" xfId="9915"/>
    <cellStyle name="計算 3 4 14 2" xfId="9916"/>
    <cellStyle name="計算 3 4 14 3" xfId="9917"/>
    <cellStyle name="計算 3 4 14 4" xfId="9918"/>
    <cellStyle name="計算 3 4 14 5" xfId="9919"/>
    <cellStyle name="計算 3 4 14 6" xfId="9920"/>
    <cellStyle name="計算 3 4 14 7" xfId="9921"/>
    <cellStyle name="計算 3 4 14 8" xfId="9922"/>
    <cellStyle name="計算 3 4 14 9" xfId="9923"/>
    <cellStyle name="計算 3 4 15" xfId="9924"/>
    <cellStyle name="計算 3 4 15 10" xfId="9925"/>
    <cellStyle name="計算 3 4 15 11" xfId="9926"/>
    <cellStyle name="計算 3 4 15 12" xfId="9927"/>
    <cellStyle name="計算 3 4 15 13" xfId="9928"/>
    <cellStyle name="計算 3 4 15 2" xfId="9929"/>
    <cellStyle name="計算 3 4 15 3" xfId="9930"/>
    <cellStyle name="計算 3 4 15 4" xfId="9931"/>
    <cellStyle name="計算 3 4 15 5" xfId="9932"/>
    <cellStyle name="計算 3 4 15 6" xfId="9933"/>
    <cellStyle name="計算 3 4 15 7" xfId="9934"/>
    <cellStyle name="計算 3 4 15 8" xfId="9935"/>
    <cellStyle name="計算 3 4 15 9" xfId="9936"/>
    <cellStyle name="計算 3 4 16" xfId="9937"/>
    <cellStyle name="計算 3 4 16 10" xfId="9938"/>
    <cellStyle name="計算 3 4 16 11" xfId="9939"/>
    <cellStyle name="計算 3 4 16 12" xfId="9940"/>
    <cellStyle name="計算 3 4 16 13" xfId="9941"/>
    <cellStyle name="計算 3 4 16 2" xfId="9942"/>
    <cellStyle name="計算 3 4 16 3" xfId="9943"/>
    <cellStyle name="計算 3 4 16 4" xfId="9944"/>
    <cellStyle name="計算 3 4 16 5" xfId="9945"/>
    <cellStyle name="計算 3 4 16 6" xfId="9946"/>
    <cellStyle name="計算 3 4 16 7" xfId="9947"/>
    <cellStyle name="計算 3 4 16 8" xfId="9948"/>
    <cellStyle name="計算 3 4 16 9" xfId="9949"/>
    <cellStyle name="計算 3 4 17" xfId="9950"/>
    <cellStyle name="計算 3 4 17 10" xfId="9951"/>
    <cellStyle name="計算 3 4 17 11" xfId="9952"/>
    <cellStyle name="計算 3 4 17 12" xfId="9953"/>
    <cellStyle name="計算 3 4 17 13" xfId="9954"/>
    <cellStyle name="計算 3 4 17 2" xfId="9955"/>
    <cellStyle name="計算 3 4 17 3" xfId="9956"/>
    <cellStyle name="計算 3 4 17 4" xfId="9957"/>
    <cellStyle name="計算 3 4 17 5" xfId="9958"/>
    <cellStyle name="計算 3 4 17 6" xfId="9959"/>
    <cellStyle name="計算 3 4 17 7" xfId="9960"/>
    <cellStyle name="計算 3 4 17 8" xfId="9961"/>
    <cellStyle name="計算 3 4 17 9" xfId="9962"/>
    <cellStyle name="計算 3 4 18" xfId="9963"/>
    <cellStyle name="計算 3 4 18 10" xfId="9964"/>
    <cellStyle name="計算 3 4 18 11" xfId="9965"/>
    <cellStyle name="計算 3 4 18 12" xfId="9966"/>
    <cellStyle name="計算 3 4 18 13" xfId="9967"/>
    <cellStyle name="計算 3 4 18 2" xfId="9968"/>
    <cellStyle name="計算 3 4 18 3" xfId="9969"/>
    <cellStyle name="計算 3 4 18 4" xfId="9970"/>
    <cellStyle name="計算 3 4 18 5" xfId="9971"/>
    <cellStyle name="計算 3 4 18 6" xfId="9972"/>
    <cellStyle name="計算 3 4 18 7" xfId="9973"/>
    <cellStyle name="計算 3 4 18 8" xfId="9974"/>
    <cellStyle name="計算 3 4 18 9" xfId="9975"/>
    <cellStyle name="計算 3 4 19" xfId="9976"/>
    <cellStyle name="計算 3 4 19 10" xfId="9977"/>
    <cellStyle name="計算 3 4 19 11" xfId="9978"/>
    <cellStyle name="計算 3 4 19 12" xfId="9979"/>
    <cellStyle name="計算 3 4 19 13" xfId="9980"/>
    <cellStyle name="計算 3 4 19 2" xfId="9981"/>
    <cellStyle name="計算 3 4 19 3" xfId="9982"/>
    <cellStyle name="計算 3 4 19 4" xfId="9983"/>
    <cellStyle name="計算 3 4 19 5" xfId="9984"/>
    <cellStyle name="計算 3 4 19 6" xfId="9985"/>
    <cellStyle name="計算 3 4 19 7" xfId="9986"/>
    <cellStyle name="計算 3 4 19 8" xfId="9987"/>
    <cellStyle name="計算 3 4 19 9" xfId="9988"/>
    <cellStyle name="計算 3 4 2" xfId="9989"/>
    <cellStyle name="計算 3 4 2 10" xfId="9990"/>
    <cellStyle name="計算 3 4 2 11" xfId="9991"/>
    <cellStyle name="計算 3 4 2 12" xfId="9992"/>
    <cellStyle name="計算 3 4 2 13" xfId="9993"/>
    <cellStyle name="計算 3 4 2 14" xfId="9994"/>
    <cellStyle name="計算 3 4 2 15" xfId="9995"/>
    <cellStyle name="計算 3 4 2 16" xfId="9996"/>
    <cellStyle name="計算 3 4 2 17" xfId="9997"/>
    <cellStyle name="計算 3 4 2 18" xfId="9998"/>
    <cellStyle name="計算 3 4 2 19" xfId="9999"/>
    <cellStyle name="計算 3 4 2 2" xfId="10000"/>
    <cellStyle name="計算 3 4 2 2 10" xfId="10001"/>
    <cellStyle name="計算 3 4 2 2 11" xfId="10002"/>
    <cellStyle name="計算 3 4 2 2 12" xfId="10003"/>
    <cellStyle name="計算 3 4 2 2 2" xfId="10004"/>
    <cellStyle name="計算 3 4 2 2 2 10" xfId="10005"/>
    <cellStyle name="計算 3 4 2 2 2 11" xfId="10006"/>
    <cellStyle name="計算 3 4 2 2 2 2" xfId="10007"/>
    <cellStyle name="計算 3 4 2 2 2 3" xfId="10008"/>
    <cellStyle name="計算 3 4 2 2 2 4" xfId="10009"/>
    <cellStyle name="計算 3 4 2 2 2 5" xfId="10010"/>
    <cellStyle name="計算 3 4 2 2 2 6" xfId="10011"/>
    <cellStyle name="計算 3 4 2 2 2 7" xfId="10012"/>
    <cellStyle name="計算 3 4 2 2 2 8" xfId="10013"/>
    <cellStyle name="計算 3 4 2 2 2 9" xfId="10014"/>
    <cellStyle name="計算 3 4 2 2 3" xfId="10015"/>
    <cellStyle name="計算 3 4 2 2 4" xfId="10016"/>
    <cellStyle name="計算 3 4 2 2 5" xfId="10017"/>
    <cellStyle name="計算 3 4 2 2 6" xfId="10018"/>
    <cellStyle name="計算 3 4 2 2 7" xfId="10019"/>
    <cellStyle name="計算 3 4 2 2 8" xfId="10020"/>
    <cellStyle name="計算 3 4 2 2 9" xfId="10021"/>
    <cellStyle name="計算 3 4 2 20" xfId="10022"/>
    <cellStyle name="計算 3 4 2 21" xfId="10023"/>
    <cellStyle name="計算 3 4 2 22" xfId="10024"/>
    <cellStyle name="計算 3 4 2 23" xfId="10025"/>
    <cellStyle name="計算 3 4 2 24" xfId="10026"/>
    <cellStyle name="計算 3 4 2 25" xfId="10027"/>
    <cellStyle name="計算 3 4 2 26" xfId="10028"/>
    <cellStyle name="計算 3 4 2 27" xfId="10029"/>
    <cellStyle name="計算 3 4 2 28" xfId="10030"/>
    <cellStyle name="計算 3 4 2 29" xfId="10031"/>
    <cellStyle name="計算 3 4 2 3" xfId="10032"/>
    <cellStyle name="計算 3 4 2 3 10" xfId="10033"/>
    <cellStyle name="計算 3 4 2 3 11" xfId="10034"/>
    <cellStyle name="計算 3 4 2 3 2" xfId="10035"/>
    <cellStyle name="計算 3 4 2 3 3" xfId="10036"/>
    <cellStyle name="計算 3 4 2 3 4" xfId="10037"/>
    <cellStyle name="計算 3 4 2 3 5" xfId="10038"/>
    <cellStyle name="計算 3 4 2 3 6" xfId="10039"/>
    <cellStyle name="計算 3 4 2 3 7" xfId="10040"/>
    <cellStyle name="計算 3 4 2 3 8" xfId="10041"/>
    <cellStyle name="計算 3 4 2 3 9" xfId="10042"/>
    <cellStyle name="計算 3 4 2 30" xfId="10043"/>
    <cellStyle name="計算 3 4 2 31" xfId="10044"/>
    <cellStyle name="計算 3 4 2 32" xfId="10045"/>
    <cellStyle name="計算 3 4 2 33" xfId="10046"/>
    <cellStyle name="計算 3 4 2 34" xfId="10047"/>
    <cellStyle name="計算 3 4 2 35" xfId="10048"/>
    <cellStyle name="計算 3 4 2 4" xfId="10049"/>
    <cellStyle name="計算 3 4 2 4 10" xfId="10050"/>
    <cellStyle name="計算 3 4 2 4 11" xfId="10051"/>
    <cellStyle name="計算 3 4 2 4 2" xfId="10052"/>
    <cellStyle name="計算 3 4 2 4 3" xfId="10053"/>
    <cellStyle name="計算 3 4 2 4 4" xfId="10054"/>
    <cellStyle name="計算 3 4 2 4 5" xfId="10055"/>
    <cellStyle name="計算 3 4 2 4 6" xfId="10056"/>
    <cellStyle name="計算 3 4 2 4 7" xfId="10057"/>
    <cellStyle name="計算 3 4 2 4 8" xfId="10058"/>
    <cellStyle name="計算 3 4 2 4 9" xfId="10059"/>
    <cellStyle name="計算 3 4 2 5" xfId="10060"/>
    <cellStyle name="計算 3 4 2 5 10" xfId="10061"/>
    <cellStyle name="計算 3 4 2 5 11" xfId="10062"/>
    <cellStyle name="計算 3 4 2 5 2" xfId="10063"/>
    <cellStyle name="計算 3 4 2 5 3" xfId="10064"/>
    <cellStyle name="計算 3 4 2 5 4" xfId="10065"/>
    <cellStyle name="計算 3 4 2 5 5" xfId="10066"/>
    <cellStyle name="計算 3 4 2 5 6" xfId="10067"/>
    <cellStyle name="計算 3 4 2 5 7" xfId="10068"/>
    <cellStyle name="計算 3 4 2 5 8" xfId="10069"/>
    <cellStyle name="計算 3 4 2 5 9" xfId="10070"/>
    <cellStyle name="計算 3 4 2 6" xfId="10071"/>
    <cellStyle name="計算 3 4 2 6 10" xfId="10072"/>
    <cellStyle name="計算 3 4 2 6 11" xfId="10073"/>
    <cellStyle name="計算 3 4 2 6 2" xfId="10074"/>
    <cellStyle name="計算 3 4 2 6 3" xfId="10075"/>
    <cellStyle name="計算 3 4 2 6 4" xfId="10076"/>
    <cellStyle name="計算 3 4 2 6 5" xfId="10077"/>
    <cellStyle name="計算 3 4 2 6 6" xfId="10078"/>
    <cellStyle name="計算 3 4 2 6 7" xfId="10079"/>
    <cellStyle name="計算 3 4 2 6 8" xfId="10080"/>
    <cellStyle name="計算 3 4 2 6 9" xfId="10081"/>
    <cellStyle name="計算 3 4 2 7" xfId="10082"/>
    <cellStyle name="計算 3 4 2 7 10" xfId="10083"/>
    <cellStyle name="計算 3 4 2 7 11" xfId="10084"/>
    <cellStyle name="計算 3 4 2 7 2" xfId="10085"/>
    <cellStyle name="計算 3 4 2 7 3" xfId="10086"/>
    <cellStyle name="計算 3 4 2 7 4" xfId="10087"/>
    <cellStyle name="計算 3 4 2 7 5" xfId="10088"/>
    <cellStyle name="計算 3 4 2 7 6" xfId="10089"/>
    <cellStyle name="計算 3 4 2 7 7" xfId="10090"/>
    <cellStyle name="計算 3 4 2 7 8" xfId="10091"/>
    <cellStyle name="計算 3 4 2 7 9" xfId="10092"/>
    <cellStyle name="計算 3 4 2 8" xfId="10093"/>
    <cellStyle name="計算 3 4 2 8 10" xfId="10094"/>
    <cellStyle name="計算 3 4 2 8 11" xfId="10095"/>
    <cellStyle name="計算 3 4 2 8 2" xfId="10096"/>
    <cellStyle name="計算 3 4 2 8 3" xfId="10097"/>
    <cellStyle name="計算 3 4 2 8 4" xfId="10098"/>
    <cellStyle name="計算 3 4 2 8 5" xfId="10099"/>
    <cellStyle name="計算 3 4 2 8 6" xfId="10100"/>
    <cellStyle name="計算 3 4 2 8 7" xfId="10101"/>
    <cellStyle name="計算 3 4 2 8 8" xfId="10102"/>
    <cellStyle name="計算 3 4 2 8 9" xfId="10103"/>
    <cellStyle name="計算 3 4 2 9" xfId="10104"/>
    <cellStyle name="計算 3 4 2 9 10" xfId="10105"/>
    <cellStyle name="計算 3 4 2 9 11" xfId="10106"/>
    <cellStyle name="計算 3 4 2 9 2" xfId="10107"/>
    <cellStyle name="計算 3 4 2 9 3" xfId="10108"/>
    <cellStyle name="計算 3 4 2 9 4" xfId="10109"/>
    <cellStyle name="計算 3 4 2 9 5" xfId="10110"/>
    <cellStyle name="計算 3 4 2 9 6" xfId="10111"/>
    <cellStyle name="計算 3 4 2 9 7" xfId="10112"/>
    <cellStyle name="計算 3 4 2 9 8" xfId="10113"/>
    <cellStyle name="計算 3 4 2 9 9" xfId="10114"/>
    <cellStyle name="計算 3 4 20" xfId="10115"/>
    <cellStyle name="計算 3 4 20 10" xfId="10116"/>
    <cellStyle name="計算 3 4 20 11" xfId="10117"/>
    <cellStyle name="計算 3 4 20 12" xfId="10118"/>
    <cellStyle name="計算 3 4 20 13" xfId="10119"/>
    <cellStyle name="計算 3 4 20 2" xfId="10120"/>
    <cellStyle name="計算 3 4 20 3" xfId="10121"/>
    <cellStyle name="計算 3 4 20 4" xfId="10122"/>
    <cellStyle name="計算 3 4 20 5" xfId="10123"/>
    <cellStyle name="計算 3 4 20 6" xfId="10124"/>
    <cellStyle name="計算 3 4 20 7" xfId="10125"/>
    <cellStyle name="計算 3 4 20 8" xfId="10126"/>
    <cellStyle name="計算 3 4 20 9" xfId="10127"/>
    <cellStyle name="計算 3 4 21" xfId="10128"/>
    <cellStyle name="計算 3 4 21 10" xfId="10129"/>
    <cellStyle name="計算 3 4 21 11" xfId="10130"/>
    <cellStyle name="計算 3 4 21 12" xfId="10131"/>
    <cellStyle name="計算 3 4 21 13" xfId="10132"/>
    <cellStyle name="計算 3 4 21 2" xfId="10133"/>
    <cellStyle name="計算 3 4 21 3" xfId="10134"/>
    <cellStyle name="計算 3 4 21 4" xfId="10135"/>
    <cellStyle name="計算 3 4 21 5" xfId="10136"/>
    <cellStyle name="計算 3 4 21 6" xfId="10137"/>
    <cellStyle name="計算 3 4 21 7" xfId="10138"/>
    <cellStyle name="計算 3 4 21 8" xfId="10139"/>
    <cellStyle name="計算 3 4 21 9" xfId="10140"/>
    <cellStyle name="計算 3 4 22" xfId="10141"/>
    <cellStyle name="計算 3 4 22 10" xfId="10142"/>
    <cellStyle name="計算 3 4 22 11" xfId="10143"/>
    <cellStyle name="計算 3 4 22 12" xfId="10144"/>
    <cellStyle name="計算 3 4 22 13" xfId="10145"/>
    <cellStyle name="計算 3 4 22 2" xfId="10146"/>
    <cellStyle name="計算 3 4 22 3" xfId="10147"/>
    <cellStyle name="計算 3 4 22 4" xfId="10148"/>
    <cellStyle name="計算 3 4 22 5" xfId="10149"/>
    <cellStyle name="計算 3 4 22 6" xfId="10150"/>
    <cellStyle name="計算 3 4 22 7" xfId="10151"/>
    <cellStyle name="計算 3 4 22 8" xfId="10152"/>
    <cellStyle name="計算 3 4 22 9" xfId="10153"/>
    <cellStyle name="計算 3 4 23" xfId="10154"/>
    <cellStyle name="計算 3 4 23 10" xfId="10155"/>
    <cellStyle name="計算 3 4 23 11" xfId="10156"/>
    <cellStyle name="計算 3 4 23 12" xfId="10157"/>
    <cellStyle name="計算 3 4 23 13" xfId="10158"/>
    <cellStyle name="計算 3 4 23 2" xfId="10159"/>
    <cellStyle name="計算 3 4 23 3" xfId="10160"/>
    <cellStyle name="計算 3 4 23 4" xfId="10161"/>
    <cellStyle name="計算 3 4 23 5" xfId="10162"/>
    <cellStyle name="計算 3 4 23 6" xfId="10163"/>
    <cellStyle name="計算 3 4 23 7" xfId="10164"/>
    <cellStyle name="計算 3 4 23 8" xfId="10165"/>
    <cellStyle name="計算 3 4 23 9" xfId="10166"/>
    <cellStyle name="計算 3 4 24" xfId="10167"/>
    <cellStyle name="計算 3 4 25" xfId="10168"/>
    <cellStyle name="計算 3 4 26" xfId="10169"/>
    <cellStyle name="計算 3 4 27" xfId="10170"/>
    <cellStyle name="計算 3 4 28" xfId="10171"/>
    <cellStyle name="計算 3 4 29" xfId="10172"/>
    <cellStyle name="計算 3 4 3" xfId="10173"/>
    <cellStyle name="計算 3 4 3 10" xfId="10174"/>
    <cellStyle name="計算 3 4 3 11" xfId="10175"/>
    <cellStyle name="計算 3 4 3 12" xfId="10176"/>
    <cellStyle name="計算 3 4 3 13" xfId="10177"/>
    <cellStyle name="計算 3 4 3 14" xfId="10178"/>
    <cellStyle name="計算 3 4 3 2" xfId="10179"/>
    <cellStyle name="計算 3 4 3 2 10" xfId="10180"/>
    <cellStyle name="計算 3 4 3 2 11" xfId="10181"/>
    <cellStyle name="計算 3 4 3 2 12" xfId="10182"/>
    <cellStyle name="計算 3 4 3 2 2" xfId="10183"/>
    <cellStyle name="計算 3 4 3 2 2 10" xfId="10184"/>
    <cellStyle name="計算 3 4 3 2 2 11" xfId="10185"/>
    <cellStyle name="計算 3 4 3 2 2 2" xfId="10186"/>
    <cellStyle name="計算 3 4 3 2 2 3" xfId="10187"/>
    <cellStyle name="計算 3 4 3 2 2 4" xfId="10188"/>
    <cellStyle name="計算 3 4 3 2 2 5" xfId="10189"/>
    <cellStyle name="計算 3 4 3 2 2 6" xfId="10190"/>
    <cellStyle name="計算 3 4 3 2 2 7" xfId="10191"/>
    <cellStyle name="計算 3 4 3 2 2 8" xfId="10192"/>
    <cellStyle name="計算 3 4 3 2 2 9" xfId="10193"/>
    <cellStyle name="計算 3 4 3 2 3" xfId="10194"/>
    <cellStyle name="計算 3 4 3 2 4" xfId="10195"/>
    <cellStyle name="計算 3 4 3 2 5" xfId="10196"/>
    <cellStyle name="計算 3 4 3 2 6" xfId="10197"/>
    <cellStyle name="計算 3 4 3 2 7" xfId="10198"/>
    <cellStyle name="計算 3 4 3 2 8" xfId="10199"/>
    <cellStyle name="計算 3 4 3 2 9" xfId="10200"/>
    <cellStyle name="計算 3 4 3 3" xfId="10201"/>
    <cellStyle name="計算 3 4 3 3 10" xfId="10202"/>
    <cellStyle name="計算 3 4 3 3 11" xfId="10203"/>
    <cellStyle name="計算 3 4 3 3 2" xfId="10204"/>
    <cellStyle name="計算 3 4 3 3 3" xfId="10205"/>
    <cellStyle name="計算 3 4 3 3 4" xfId="10206"/>
    <cellStyle name="計算 3 4 3 3 5" xfId="10207"/>
    <cellStyle name="計算 3 4 3 3 6" xfId="10208"/>
    <cellStyle name="計算 3 4 3 3 7" xfId="10209"/>
    <cellStyle name="計算 3 4 3 3 8" xfId="10210"/>
    <cellStyle name="計算 3 4 3 3 9" xfId="10211"/>
    <cellStyle name="計算 3 4 3 4" xfId="10212"/>
    <cellStyle name="計算 3 4 3 4 10" xfId="10213"/>
    <cellStyle name="計算 3 4 3 4 11" xfId="10214"/>
    <cellStyle name="計算 3 4 3 4 2" xfId="10215"/>
    <cellStyle name="計算 3 4 3 4 3" xfId="10216"/>
    <cellStyle name="計算 3 4 3 4 4" xfId="10217"/>
    <cellStyle name="計算 3 4 3 4 5" xfId="10218"/>
    <cellStyle name="計算 3 4 3 4 6" xfId="10219"/>
    <cellStyle name="計算 3 4 3 4 7" xfId="10220"/>
    <cellStyle name="計算 3 4 3 4 8" xfId="10221"/>
    <cellStyle name="計算 3 4 3 4 9" xfId="10222"/>
    <cellStyle name="計算 3 4 3 5" xfId="10223"/>
    <cellStyle name="計算 3 4 3 5 10" xfId="10224"/>
    <cellStyle name="計算 3 4 3 5 11" xfId="10225"/>
    <cellStyle name="計算 3 4 3 5 2" xfId="10226"/>
    <cellStyle name="計算 3 4 3 5 3" xfId="10227"/>
    <cellStyle name="計算 3 4 3 5 4" xfId="10228"/>
    <cellStyle name="計算 3 4 3 5 5" xfId="10229"/>
    <cellStyle name="計算 3 4 3 5 6" xfId="10230"/>
    <cellStyle name="計算 3 4 3 5 7" xfId="10231"/>
    <cellStyle name="計算 3 4 3 5 8" xfId="10232"/>
    <cellStyle name="計算 3 4 3 5 9" xfId="10233"/>
    <cellStyle name="計算 3 4 3 6" xfId="10234"/>
    <cellStyle name="計算 3 4 3 6 10" xfId="10235"/>
    <cellStyle name="計算 3 4 3 6 11" xfId="10236"/>
    <cellStyle name="計算 3 4 3 6 2" xfId="10237"/>
    <cellStyle name="計算 3 4 3 6 3" xfId="10238"/>
    <cellStyle name="計算 3 4 3 6 4" xfId="10239"/>
    <cellStyle name="計算 3 4 3 6 5" xfId="10240"/>
    <cellStyle name="計算 3 4 3 6 6" xfId="10241"/>
    <cellStyle name="計算 3 4 3 6 7" xfId="10242"/>
    <cellStyle name="計算 3 4 3 6 8" xfId="10243"/>
    <cellStyle name="計算 3 4 3 6 9" xfId="10244"/>
    <cellStyle name="計算 3 4 3 7" xfId="10245"/>
    <cellStyle name="計算 3 4 3 7 10" xfId="10246"/>
    <cellStyle name="計算 3 4 3 7 11" xfId="10247"/>
    <cellStyle name="計算 3 4 3 7 2" xfId="10248"/>
    <cellStyle name="計算 3 4 3 7 3" xfId="10249"/>
    <cellStyle name="計算 3 4 3 7 4" xfId="10250"/>
    <cellStyle name="計算 3 4 3 7 5" xfId="10251"/>
    <cellStyle name="計算 3 4 3 7 6" xfId="10252"/>
    <cellStyle name="計算 3 4 3 7 7" xfId="10253"/>
    <cellStyle name="計算 3 4 3 7 8" xfId="10254"/>
    <cellStyle name="計算 3 4 3 7 9" xfId="10255"/>
    <cellStyle name="計算 3 4 3 8" xfId="10256"/>
    <cellStyle name="計算 3 4 3 9" xfId="10257"/>
    <cellStyle name="計算 3 4 30" xfId="10258"/>
    <cellStyle name="計算 3 4 31" xfId="10259"/>
    <cellStyle name="計算 3 4 32" xfId="10260"/>
    <cellStyle name="計算 3 4 33" xfId="10261"/>
    <cellStyle name="計算 3 4 34" xfId="10262"/>
    <cellStyle name="計算 3 4 35" xfId="10263"/>
    <cellStyle name="計算 3 4 36" xfId="10264"/>
    <cellStyle name="計算 3 4 37" xfId="10265"/>
    <cellStyle name="計算 3 4 38" xfId="10266"/>
    <cellStyle name="計算 3 4 39" xfId="10267"/>
    <cellStyle name="計算 3 4 4" xfId="10268"/>
    <cellStyle name="計算 3 4 4 10" xfId="10269"/>
    <cellStyle name="計算 3 4 4 2" xfId="10270"/>
    <cellStyle name="計算 3 4 4 2 10" xfId="10271"/>
    <cellStyle name="計算 3 4 4 2 11" xfId="10272"/>
    <cellStyle name="計算 3 4 4 2 2" xfId="10273"/>
    <cellStyle name="計算 3 4 4 2 3" xfId="10274"/>
    <cellStyle name="計算 3 4 4 2 4" xfId="10275"/>
    <cellStyle name="計算 3 4 4 2 5" xfId="10276"/>
    <cellStyle name="計算 3 4 4 2 6" xfId="10277"/>
    <cellStyle name="計算 3 4 4 2 7" xfId="10278"/>
    <cellStyle name="計算 3 4 4 2 8" xfId="10279"/>
    <cellStyle name="計算 3 4 4 2 9" xfId="10280"/>
    <cellStyle name="計算 3 4 4 3" xfId="10281"/>
    <cellStyle name="計算 3 4 4 3 10" xfId="10282"/>
    <cellStyle name="計算 3 4 4 3 11" xfId="10283"/>
    <cellStyle name="計算 3 4 4 3 2" xfId="10284"/>
    <cellStyle name="計算 3 4 4 3 3" xfId="10285"/>
    <cellStyle name="計算 3 4 4 3 4" xfId="10286"/>
    <cellStyle name="計算 3 4 4 3 5" xfId="10287"/>
    <cellStyle name="計算 3 4 4 3 6" xfId="10288"/>
    <cellStyle name="計算 3 4 4 3 7" xfId="10289"/>
    <cellStyle name="計算 3 4 4 3 8" xfId="10290"/>
    <cellStyle name="計算 3 4 4 3 9" xfId="10291"/>
    <cellStyle name="計算 3 4 4 4" xfId="10292"/>
    <cellStyle name="計算 3 4 4 5" xfId="10293"/>
    <cellStyle name="計算 3 4 4 6" xfId="10294"/>
    <cellStyle name="計算 3 4 4 7" xfId="10295"/>
    <cellStyle name="計算 3 4 4 8" xfId="10296"/>
    <cellStyle name="計算 3 4 4 9" xfId="10297"/>
    <cellStyle name="計算 3 4 40" xfId="10298"/>
    <cellStyle name="計算 3 4 41" xfId="10299"/>
    <cellStyle name="計算 3 4 42" xfId="10300"/>
    <cellStyle name="計算 3 4 43" xfId="10301"/>
    <cellStyle name="計算 3 4 44" xfId="10302"/>
    <cellStyle name="計算 3 4 45" xfId="10303"/>
    <cellStyle name="計算 3 4 5" xfId="10304"/>
    <cellStyle name="計算 3 4 5 10" xfId="10305"/>
    <cellStyle name="計算 3 4 5 11" xfId="10306"/>
    <cellStyle name="計算 3 4 5 2" xfId="10307"/>
    <cellStyle name="計算 3 4 5 3" xfId="10308"/>
    <cellStyle name="計算 3 4 5 4" xfId="10309"/>
    <cellStyle name="計算 3 4 5 5" xfId="10310"/>
    <cellStyle name="計算 3 4 5 6" xfId="10311"/>
    <cellStyle name="計算 3 4 5 7" xfId="10312"/>
    <cellStyle name="計算 3 4 5 8" xfId="10313"/>
    <cellStyle name="計算 3 4 5 9" xfId="10314"/>
    <cellStyle name="計算 3 4 6" xfId="10315"/>
    <cellStyle name="計算 3 4 6 10" xfId="10316"/>
    <cellStyle name="計算 3 4 6 11" xfId="10317"/>
    <cellStyle name="計算 3 4 6 2" xfId="10318"/>
    <cellStyle name="計算 3 4 6 3" xfId="10319"/>
    <cellStyle name="計算 3 4 6 4" xfId="10320"/>
    <cellStyle name="計算 3 4 6 5" xfId="10321"/>
    <cellStyle name="計算 3 4 6 6" xfId="10322"/>
    <cellStyle name="計算 3 4 6 7" xfId="10323"/>
    <cellStyle name="計算 3 4 6 8" xfId="10324"/>
    <cellStyle name="計算 3 4 6 9" xfId="10325"/>
    <cellStyle name="計算 3 4 7" xfId="10326"/>
    <cellStyle name="計算 3 4 7 10" xfId="10327"/>
    <cellStyle name="計算 3 4 7 11" xfId="10328"/>
    <cellStyle name="計算 3 4 7 2" xfId="10329"/>
    <cellStyle name="計算 3 4 7 3" xfId="10330"/>
    <cellStyle name="計算 3 4 7 4" xfId="10331"/>
    <cellStyle name="計算 3 4 7 5" xfId="10332"/>
    <cellStyle name="計算 3 4 7 6" xfId="10333"/>
    <cellStyle name="計算 3 4 7 7" xfId="10334"/>
    <cellStyle name="計算 3 4 7 8" xfId="10335"/>
    <cellStyle name="計算 3 4 7 9" xfId="10336"/>
    <cellStyle name="計算 3 4 8" xfId="10337"/>
    <cellStyle name="計算 3 4 8 10" xfId="10338"/>
    <cellStyle name="計算 3 4 8 11" xfId="10339"/>
    <cellStyle name="計算 3 4 8 2" xfId="10340"/>
    <cellStyle name="計算 3 4 8 3" xfId="10341"/>
    <cellStyle name="計算 3 4 8 4" xfId="10342"/>
    <cellStyle name="計算 3 4 8 5" xfId="10343"/>
    <cellStyle name="計算 3 4 8 6" xfId="10344"/>
    <cellStyle name="計算 3 4 8 7" xfId="10345"/>
    <cellStyle name="計算 3 4 8 8" xfId="10346"/>
    <cellStyle name="計算 3 4 8 9" xfId="10347"/>
    <cellStyle name="計算 3 4 9" xfId="10348"/>
    <cellStyle name="計算 3 4 9 10" xfId="10349"/>
    <cellStyle name="計算 3 4 9 11" xfId="10350"/>
    <cellStyle name="計算 3 4 9 2" xfId="10351"/>
    <cellStyle name="計算 3 4 9 3" xfId="10352"/>
    <cellStyle name="計算 3 4 9 4" xfId="10353"/>
    <cellStyle name="計算 3 4 9 5" xfId="10354"/>
    <cellStyle name="計算 3 4 9 6" xfId="10355"/>
    <cellStyle name="計算 3 4 9 7" xfId="10356"/>
    <cellStyle name="計算 3 4 9 8" xfId="10357"/>
    <cellStyle name="計算 3 4 9 9" xfId="10358"/>
    <cellStyle name="計算 3 40" xfId="10359"/>
    <cellStyle name="計算 3 40 10" xfId="10360"/>
    <cellStyle name="計算 3 40 11" xfId="10361"/>
    <cellStyle name="計算 3 40 12" xfId="10362"/>
    <cellStyle name="計算 3 40 13" xfId="10363"/>
    <cellStyle name="計算 3 40 2" xfId="10364"/>
    <cellStyle name="計算 3 40 3" xfId="10365"/>
    <cellStyle name="計算 3 40 4" xfId="10366"/>
    <cellStyle name="計算 3 40 5" xfId="10367"/>
    <cellStyle name="計算 3 40 6" xfId="10368"/>
    <cellStyle name="計算 3 40 7" xfId="10369"/>
    <cellStyle name="計算 3 40 8" xfId="10370"/>
    <cellStyle name="計算 3 40 9" xfId="10371"/>
    <cellStyle name="計算 3 41" xfId="10372"/>
    <cellStyle name="計算 3 41 10" xfId="10373"/>
    <cellStyle name="計算 3 41 11" xfId="10374"/>
    <cellStyle name="計算 3 41 12" xfId="10375"/>
    <cellStyle name="計算 3 41 13" xfId="10376"/>
    <cellStyle name="計算 3 41 2" xfId="10377"/>
    <cellStyle name="計算 3 41 3" xfId="10378"/>
    <cellStyle name="計算 3 41 4" xfId="10379"/>
    <cellStyle name="計算 3 41 5" xfId="10380"/>
    <cellStyle name="計算 3 41 6" xfId="10381"/>
    <cellStyle name="計算 3 41 7" xfId="10382"/>
    <cellStyle name="計算 3 41 8" xfId="10383"/>
    <cellStyle name="計算 3 41 9" xfId="10384"/>
    <cellStyle name="計算 3 42" xfId="10385"/>
    <cellStyle name="計算 3 42 10" xfId="10386"/>
    <cellStyle name="計算 3 42 11" xfId="10387"/>
    <cellStyle name="計算 3 42 12" xfId="10388"/>
    <cellStyle name="計算 3 42 13" xfId="10389"/>
    <cellStyle name="計算 3 42 2" xfId="10390"/>
    <cellStyle name="計算 3 42 3" xfId="10391"/>
    <cellStyle name="計算 3 42 4" xfId="10392"/>
    <cellStyle name="計算 3 42 5" xfId="10393"/>
    <cellStyle name="計算 3 42 6" xfId="10394"/>
    <cellStyle name="計算 3 42 7" xfId="10395"/>
    <cellStyle name="計算 3 42 8" xfId="10396"/>
    <cellStyle name="計算 3 42 9" xfId="10397"/>
    <cellStyle name="計算 3 43" xfId="10398"/>
    <cellStyle name="計算 3 43 10" xfId="10399"/>
    <cellStyle name="計算 3 43 11" xfId="10400"/>
    <cellStyle name="計算 3 43 12" xfId="10401"/>
    <cellStyle name="計算 3 43 13" xfId="10402"/>
    <cellStyle name="計算 3 43 2" xfId="10403"/>
    <cellStyle name="計算 3 43 3" xfId="10404"/>
    <cellStyle name="計算 3 43 4" xfId="10405"/>
    <cellStyle name="計算 3 43 5" xfId="10406"/>
    <cellStyle name="計算 3 43 6" xfId="10407"/>
    <cellStyle name="計算 3 43 7" xfId="10408"/>
    <cellStyle name="計算 3 43 8" xfId="10409"/>
    <cellStyle name="計算 3 43 9" xfId="10410"/>
    <cellStyle name="計算 3 44" xfId="10411"/>
    <cellStyle name="計算 3 44 10" xfId="10412"/>
    <cellStyle name="計算 3 44 11" xfId="10413"/>
    <cellStyle name="計算 3 44 12" xfId="10414"/>
    <cellStyle name="計算 3 44 13" xfId="10415"/>
    <cellStyle name="計算 3 44 2" xfId="10416"/>
    <cellStyle name="計算 3 44 3" xfId="10417"/>
    <cellStyle name="計算 3 44 4" xfId="10418"/>
    <cellStyle name="計算 3 44 5" xfId="10419"/>
    <cellStyle name="計算 3 44 6" xfId="10420"/>
    <cellStyle name="計算 3 44 7" xfId="10421"/>
    <cellStyle name="計算 3 44 8" xfId="10422"/>
    <cellStyle name="計算 3 44 9" xfId="10423"/>
    <cellStyle name="計算 3 45" xfId="10424"/>
    <cellStyle name="計算 3 45 10" xfId="10425"/>
    <cellStyle name="計算 3 45 11" xfId="10426"/>
    <cellStyle name="計算 3 45 12" xfId="10427"/>
    <cellStyle name="計算 3 45 13" xfId="10428"/>
    <cellStyle name="計算 3 45 2" xfId="10429"/>
    <cellStyle name="計算 3 45 3" xfId="10430"/>
    <cellStyle name="計算 3 45 4" xfId="10431"/>
    <cellStyle name="計算 3 45 5" xfId="10432"/>
    <cellStyle name="計算 3 45 6" xfId="10433"/>
    <cellStyle name="計算 3 45 7" xfId="10434"/>
    <cellStyle name="計算 3 45 8" xfId="10435"/>
    <cellStyle name="計算 3 45 9" xfId="10436"/>
    <cellStyle name="計算 3 46" xfId="10437"/>
    <cellStyle name="計算 3 46 10" xfId="10438"/>
    <cellStyle name="計算 3 46 11" xfId="10439"/>
    <cellStyle name="計算 3 46 12" xfId="10440"/>
    <cellStyle name="計算 3 46 13" xfId="10441"/>
    <cellStyle name="計算 3 46 2" xfId="10442"/>
    <cellStyle name="計算 3 46 3" xfId="10443"/>
    <cellStyle name="計算 3 46 4" xfId="10444"/>
    <cellStyle name="計算 3 46 5" xfId="10445"/>
    <cellStyle name="計算 3 46 6" xfId="10446"/>
    <cellStyle name="計算 3 46 7" xfId="10447"/>
    <cellStyle name="計算 3 46 8" xfId="10448"/>
    <cellStyle name="計算 3 46 9" xfId="10449"/>
    <cellStyle name="計算 3 47" xfId="10450"/>
    <cellStyle name="計算 3 47 10" xfId="10451"/>
    <cellStyle name="計算 3 47 11" xfId="10452"/>
    <cellStyle name="計算 3 47 12" xfId="10453"/>
    <cellStyle name="計算 3 47 13" xfId="10454"/>
    <cellStyle name="計算 3 47 2" xfId="10455"/>
    <cellStyle name="計算 3 47 3" xfId="10456"/>
    <cellStyle name="計算 3 47 4" xfId="10457"/>
    <cellStyle name="計算 3 47 5" xfId="10458"/>
    <cellStyle name="計算 3 47 6" xfId="10459"/>
    <cellStyle name="計算 3 47 7" xfId="10460"/>
    <cellStyle name="計算 3 47 8" xfId="10461"/>
    <cellStyle name="計算 3 47 9" xfId="10462"/>
    <cellStyle name="計算 3 48" xfId="10463"/>
    <cellStyle name="計算 3 48 10" xfId="10464"/>
    <cellStyle name="計算 3 48 11" xfId="10465"/>
    <cellStyle name="計算 3 48 12" xfId="10466"/>
    <cellStyle name="計算 3 48 13" xfId="10467"/>
    <cellStyle name="計算 3 48 2" xfId="10468"/>
    <cellStyle name="計算 3 48 3" xfId="10469"/>
    <cellStyle name="計算 3 48 4" xfId="10470"/>
    <cellStyle name="計算 3 48 5" xfId="10471"/>
    <cellStyle name="計算 3 48 6" xfId="10472"/>
    <cellStyle name="計算 3 48 7" xfId="10473"/>
    <cellStyle name="計算 3 48 8" xfId="10474"/>
    <cellStyle name="計算 3 48 9" xfId="10475"/>
    <cellStyle name="計算 3 49" xfId="10476"/>
    <cellStyle name="計算 3 49 10" xfId="10477"/>
    <cellStyle name="計算 3 49 11" xfId="10478"/>
    <cellStyle name="計算 3 49 12" xfId="10479"/>
    <cellStyle name="計算 3 49 13" xfId="10480"/>
    <cellStyle name="計算 3 49 2" xfId="10481"/>
    <cellStyle name="計算 3 49 3" xfId="10482"/>
    <cellStyle name="計算 3 49 4" xfId="10483"/>
    <cellStyle name="計算 3 49 5" xfId="10484"/>
    <cellStyle name="計算 3 49 6" xfId="10485"/>
    <cellStyle name="計算 3 49 7" xfId="10486"/>
    <cellStyle name="計算 3 49 8" xfId="10487"/>
    <cellStyle name="計算 3 49 9" xfId="10488"/>
    <cellStyle name="計算 3 5" xfId="10489"/>
    <cellStyle name="計算 3 5 10" xfId="10490"/>
    <cellStyle name="計算 3 5 10 10" xfId="10491"/>
    <cellStyle name="計算 3 5 10 11" xfId="10492"/>
    <cellStyle name="計算 3 5 10 2" xfId="10493"/>
    <cellStyle name="計算 3 5 10 3" xfId="10494"/>
    <cellStyle name="計算 3 5 10 4" xfId="10495"/>
    <cellStyle name="計算 3 5 10 5" xfId="10496"/>
    <cellStyle name="計算 3 5 10 6" xfId="10497"/>
    <cellStyle name="計算 3 5 10 7" xfId="10498"/>
    <cellStyle name="計算 3 5 10 8" xfId="10499"/>
    <cellStyle name="計算 3 5 10 9" xfId="10500"/>
    <cellStyle name="計算 3 5 11" xfId="10501"/>
    <cellStyle name="計算 3 5 11 10" xfId="10502"/>
    <cellStyle name="計算 3 5 11 11" xfId="10503"/>
    <cellStyle name="計算 3 5 11 2" xfId="10504"/>
    <cellStyle name="計算 3 5 11 3" xfId="10505"/>
    <cellStyle name="計算 3 5 11 4" xfId="10506"/>
    <cellStyle name="計算 3 5 11 5" xfId="10507"/>
    <cellStyle name="計算 3 5 11 6" xfId="10508"/>
    <cellStyle name="計算 3 5 11 7" xfId="10509"/>
    <cellStyle name="計算 3 5 11 8" xfId="10510"/>
    <cellStyle name="計算 3 5 11 9" xfId="10511"/>
    <cellStyle name="計算 3 5 12" xfId="10512"/>
    <cellStyle name="計算 3 5 12 10" xfId="10513"/>
    <cellStyle name="計算 3 5 12 11" xfId="10514"/>
    <cellStyle name="計算 3 5 12 12" xfId="10515"/>
    <cellStyle name="計算 3 5 12 13" xfId="10516"/>
    <cellStyle name="計算 3 5 12 2" xfId="10517"/>
    <cellStyle name="計算 3 5 12 3" xfId="10518"/>
    <cellStyle name="計算 3 5 12 4" xfId="10519"/>
    <cellStyle name="計算 3 5 12 5" xfId="10520"/>
    <cellStyle name="計算 3 5 12 6" xfId="10521"/>
    <cellStyle name="計算 3 5 12 7" xfId="10522"/>
    <cellStyle name="計算 3 5 12 8" xfId="10523"/>
    <cellStyle name="計算 3 5 12 9" xfId="10524"/>
    <cellStyle name="計算 3 5 13" xfId="10525"/>
    <cellStyle name="計算 3 5 13 10" xfId="10526"/>
    <cellStyle name="計算 3 5 13 11" xfId="10527"/>
    <cellStyle name="計算 3 5 13 2" xfId="10528"/>
    <cellStyle name="計算 3 5 13 3" xfId="10529"/>
    <cellStyle name="計算 3 5 13 4" xfId="10530"/>
    <cellStyle name="計算 3 5 13 5" xfId="10531"/>
    <cellStyle name="計算 3 5 13 6" xfId="10532"/>
    <cellStyle name="計算 3 5 13 7" xfId="10533"/>
    <cellStyle name="計算 3 5 13 8" xfId="10534"/>
    <cellStyle name="計算 3 5 13 9" xfId="10535"/>
    <cellStyle name="計算 3 5 14" xfId="10536"/>
    <cellStyle name="計算 3 5 14 10" xfId="10537"/>
    <cellStyle name="計算 3 5 14 11" xfId="10538"/>
    <cellStyle name="計算 3 5 14 12" xfId="10539"/>
    <cellStyle name="計算 3 5 14 13" xfId="10540"/>
    <cellStyle name="計算 3 5 14 2" xfId="10541"/>
    <cellStyle name="計算 3 5 14 3" xfId="10542"/>
    <cellStyle name="計算 3 5 14 4" xfId="10543"/>
    <cellStyle name="計算 3 5 14 5" xfId="10544"/>
    <cellStyle name="計算 3 5 14 6" xfId="10545"/>
    <cellStyle name="計算 3 5 14 7" xfId="10546"/>
    <cellStyle name="計算 3 5 14 8" xfId="10547"/>
    <cellStyle name="計算 3 5 14 9" xfId="10548"/>
    <cellStyle name="計算 3 5 15" xfId="10549"/>
    <cellStyle name="計算 3 5 15 10" xfId="10550"/>
    <cellStyle name="計算 3 5 15 11" xfId="10551"/>
    <cellStyle name="計算 3 5 15 12" xfId="10552"/>
    <cellStyle name="計算 3 5 15 13" xfId="10553"/>
    <cellStyle name="計算 3 5 15 2" xfId="10554"/>
    <cellStyle name="計算 3 5 15 3" xfId="10555"/>
    <cellStyle name="計算 3 5 15 4" xfId="10556"/>
    <cellStyle name="計算 3 5 15 5" xfId="10557"/>
    <cellStyle name="計算 3 5 15 6" xfId="10558"/>
    <cellStyle name="計算 3 5 15 7" xfId="10559"/>
    <cellStyle name="計算 3 5 15 8" xfId="10560"/>
    <cellStyle name="計算 3 5 15 9" xfId="10561"/>
    <cellStyle name="計算 3 5 16" xfId="10562"/>
    <cellStyle name="計算 3 5 16 10" xfId="10563"/>
    <cellStyle name="計算 3 5 16 11" xfId="10564"/>
    <cellStyle name="計算 3 5 16 12" xfId="10565"/>
    <cellStyle name="計算 3 5 16 13" xfId="10566"/>
    <cellStyle name="計算 3 5 16 2" xfId="10567"/>
    <cellStyle name="計算 3 5 16 3" xfId="10568"/>
    <cellStyle name="計算 3 5 16 4" xfId="10569"/>
    <cellStyle name="計算 3 5 16 5" xfId="10570"/>
    <cellStyle name="計算 3 5 16 6" xfId="10571"/>
    <cellStyle name="計算 3 5 16 7" xfId="10572"/>
    <cellStyle name="計算 3 5 16 8" xfId="10573"/>
    <cellStyle name="計算 3 5 16 9" xfId="10574"/>
    <cellStyle name="計算 3 5 17" xfId="10575"/>
    <cellStyle name="計算 3 5 17 10" xfId="10576"/>
    <cellStyle name="計算 3 5 17 11" xfId="10577"/>
    <cellStyle name="計算 3 5 17 12" xfId="10578"/>
    <cellStyle name="計算 3 5 17 13" xfId="10579"/>
    <cellStyle name="計算 3 5 17 2" xfId="10580"/>
    <cellStyle name="計算 3 5 17 3" xfId="10581"/>
    <cellStyle name="計算 3 5 17 4" xfId="10582"/>
    <cellStyle name="計算 3 5 17 5" xfId="10583"/>
    <cellStyle name="計算 3 5 17 6" xfId="10584"/>
    <cellStyle name="計算 3 5 17 7" xfId="10585"/>
    <cellStyle name="計算 3 5 17 8" xfId="10586"/>
    <cellStyle name="計算 3 5 17 9" xfId="10587"/>
    <cellStyle name="計算 3 5 18" xfId="10588"/>
    <cellStyle name="計算 3 5 18 10" xfId="10589"/>
    <cellStyle name="計算 3 5 18 11" xfId="10590"/>
    <cellStyle name="計算 3 5 18 12" xfId="10591"/>
    <cellStyle name="計算 3 5 18 13" xfId="10592"/>
    <cellStyle name="計算 3 5 18 2" xfId="10593"/>
    <cellStyle name="計算 3 5 18 3" xfId="10594"/>
    <cellStyle name="計算 3 5 18 4" xfId="10595"/>
    <cellStyle name="計算 3 5 18 5" xfId="10596"/>
    <cellStyle name="計算 3 5 18 6" xfId="10597"/>
    <cellStyle name="計算 3 5 18 7" xfId="10598"/>
    <cellStyle name="計算 3 5 18 8" xfId="10599"/>
    <cellStyle name="計算 3 5 18 9" xfId="10600"/>
    <cellStyle name="計算 3 5 19" xfId="10601"/>
    <cellStyle name="計算 3 5 19 10" xfId="10602"/>
    <cellStyle name="計算 3 5 19 11" xfId="10603"/>
    <cellStyle name="計算 3 5 19 12" xfId="10604"/>
    <cellStyle name="計算 3 5 19 13" xfId="10605"/>
    <cellStyle name="計算 3 5 19 2" xfId="10606"/>
    <cellStyle name="計算 3 5 19 3" xfId="10607"/>
    <cellStyle name="計算 3 5 19 4" xfId="10608"/>
    <cellStyle name="計算 3 5 19 5" xfId="10609"/>
    <cellStyle name="計算 3 5 19 6" xfId="10610"/>
    <cellStyle name="計算 3 5 19 7" xfId="10611"/>
    <cellStyle name="計算 3 5 19 8" xfId="10612"/>
    <cellStyle name="計算 3 5 19 9" xfId="10613"/>
    <cellStyle name="計算 3 5 2" xfId="10614"/>
    <cellStyle name="計算 3 5 2 10" xfId="10615"/>
    <cellStyle name="計算 3 5 2 2" xfId="10616"/>
    <cellStyle name="計算 3 5 2 2 10" xfId="10617"/>
    <cellStyle name="計算 3 5 2 2 11" xfId="10618"/>
    <cellStyle name="計算 3 5 2 2 2" xfId="10619"/>
    <cellStyle name="計算 3 5 2 2 3" xfId="10620"/>
    <cellStyle name="計算 3 5 2 2 4" xfId="10621"/>
    <cellStyle name="計算 3 5 2 2 5" xfId="10622"/>
    <cellStyle name="計算 3 5 2 2 6" xfId="10623"/>
    <cellStyle name="計算 3 5 2 2 7" xfId="10624"/>
    <cellStyle name="計算 3 5 2 2 8" xfId="10625"/>
    <cellStyle name="計算 3 5 2 2 9" xfId="10626"/>
    <cellStyle name="計算 3 5 2 3" xfId="10627"/>
    <cellStyle name="計算 3 5 2 3 10" xfId="10628"/>
    <cellStyle name="計算 3 5 2 3 11" xfId="10629"/>
    <cellStyle name="計算 3 5 2 3 2" xfId="10630"/>
    <cellStyle name="計算 3 5 2 3 3" xfId="10631"/>
    <cellStyle name="計算 3 5 2 3 4" xfId="10632"/>
    <cellStyle name="計算 3 5 2 3 5" xfId="10633"/>
    <cellStyle name="計算 3 5 2 3 6" xfId="10634"/>
    <cellStyle name="計算 3 5 2 3 7" xfId="10635"/>
    <cellStyle name="計算 3 5 2 3 8" xfId="10636"/>
    <cellStyle name="計算 3 5 2 3 9" xfId="10637"/>
    <cellStyle name="計算 3 5 2 4" xfId="10638"/>
    <cellStyle name="計算 3 5 2 5" xfId="10639"/>
    <cellStyle name="計算 3 5 2 6" xfId="10640"/>
    <cellStyle name="計算 3 5 2 7" xfId="10641"/>
    <cellStyle name="計算 3 5 2 8" xfId="10642"/>
    <cellStyle name="計算 3 5 2 9" xfId="10643"/>
    <cellStyle name="計算 3 5 20" xfId="10644"/>
    <cellStyle name="計算 3 5 20 10" xfId="10645"/>
    <cellStyle name="計算 3 5 20 11" xfId="10646"/>
    <cellStyle name="計算 3 5 20 12" xfId="10647"/>
    <cellStyle name="計算 3 5 20 13" xfId="10648"/>
    <cellStyle name="計算 3 5 20 2" xfId="10649"/>
    <cellStyle name="計算 3 5 20 3" xfId="10650"/>
    <cellStyle name="計算 3 5 20 4" xfId="10651"/>
    <cellStyle name="計算 3 5 20 5" xfId="10652"/>
    <cellStyle name="計算 3 5 20 6" xfId="10653"/>
    <cellStyle name="計算 3 5 20 7" xfId="10654"/>
    <cellStyle name="計算 3 5 20 8" xfId="10655"/>
    <cellStyle name="計算 3 5 20 9" xfId="10656"/>
    <cellStyle name="計算 3 5 21" xfId="10657"/>
    <cellStyle name="計算 3 5 21 10" xfId="10658"/>
    <cellStyle name="計算 3 5 21 11" xfId="10659"/>
    <cellStyle name="計算 3 5 21 12" xfId="10660"/>
    <cellStyle name="計算 3 5 21 13" xfId="10661"/>
    <cellStyle name="計算 3 5 21 2" xfId="10662"/>
    <cellStyle name="計算 3 5 21 3" xfId="10663"/>
    <cellStyle name="計算 3 5 21 4" xfId="10664"/>
    <cellStyle name="計算 3 5 21 5" xfId="10665"/>
    <cellStyle name="計算 3 5 21 6" xfId="10666"/>
    <cellStyle name="計算 3 5 21 7" xfId="10667"/>
    <cellStyle name="計算 3 5 21 8" xfId="10668"/>
    <cellStyle name="計算 3 5 21 9" xfId="10669"/>
    <cellStyle name="計算 3 5 22" xfId="10670"/>
    <cellStyle name="計算 3 5 22 10" xfId="10671"/>
    <cellStyle name="計算 3 5 22 11" xfId="10672"/>
    <cellStyle name="計算 3 5 22 12" xfId="10673"/>
    <cellStyle name="計算 3 5 22 13" xfId="10674"/>
    <cellStyle name="計算 3 5 22 2" xfId="10675"/>
    <cellStyle name="計算 3 5 22 3" xfId="10676"/>
    <cellStyle name="計算 3 5 22 4" xfId="10677"/>
    <cellStyle name="計算 3 5 22 5" xfId="10678"/>
    <cellStyle name="計算 3 5 22 6" xfId="10679"/>
    <cellStyle name="計算 3 5 22 7" xfId="10680"/>
    <cellStyle name="計算 3 5 22 8" xfId="10681"/>
    <cellStyle name="計算 3 5 22 9" xfId="10682"/>
    <cellStyle name="計算 3 5 23" xfId="10683"/>
    <cellStyle name="計算 3 5 24" xfId="10684"/>
    <cellStyle name="計算 3 5 25" xfId="10685"/>
    <cellStyle name="計算 3 5 26" xfId="10686"/>
    <cellStyle name="計算 3 5 27" xfId="10687"/>
    <cellStyle name="計算 3 5 28" xfId="10688"/>
    <cellStyle name="計算 3 5 29" xfId="10689"/>
    <cellStyle name="計算 3 5 3" xfId="10690"/>
    <cellStyle name="計算 3 5 3 10" xfId="10691"/>
    <cellStyle name="計算 3 5 3 11" xfId="10692"/>
    <cellStyle name="計算 3 5 3 2" xfId="10693"/>
    <cellStyle name="計算 3 5 3 3" xfId="10694"/>
    <cellStyle name="計算 3 5 3 4" xfId="10695"/>
    <cellStyle name="計算 3 5 3 5" xfId="10696"/>
    <cellStyle name="計算 3 5 3 6" xfId="10697"/>
    <cellStyle name="計算 3 5 3 7" xfId="10698"/>
    <cellStyle name="計算 3 5 3 8" xfId="10699"/>
    <cellStyle name="計算 3 5 3 9" xfId="10700"/>
    <cellStyle name="計算 3 5 30" xfId="10701"/>
    <cellStyle name="計算 3 5 31" xfId="10702"/>
    <cellStyle name="計算 3 5 32" xfId="10703"/>
    <cellStyle name="計算 3 5 33" xfId="10704"/>
    <cellStyle name="計算 3 5 34" xfId="10705"/>
    <cellStyle name="計算 3 5 35" xfId="10706"/>
    <cellStyle name="計算 3 5 36" xfId="10707"/>
    <cellStyle name="計算 3 5 37" xfId="10708"/>
    <cellStyle name="計算 3 5 38" xfId="10709"/>
    <cellStyle name="計算 3 5 39" xfId="10710"/>
    <cellStyle name="計算 3 5 4" xfId="10711"/>
    <cellStyle name="計算 3 5 4 10" xfId="10712"/>
    <cellStyle name="計算 3 5 4 11" xfId="10713"/>
    <cellStyle name="計算 3 5 4 2" xfId="10714"/>
    <cellStyle name="計算 3 5 4 3" xfId="10715"/>
    <cellStyle name="計算 3 5 4 4" xfId="10716"/>
    <cellStyle name="計算 3 5 4 5" xfId="10717"/>
    <cellStyle name="計算 3 5 4 6" xfId="10718"/>
    <cellStyle name="計算 3 5 4 7" xfId="10719"/>
    <cellStyle name="計算 3 5 4 8" xfId="10720"/>
    <cellStyle name="計算 3 5 4 9" xfId="10721"/>
    <cellStyle name="計算 3 5 40" xfId="10722"/>
    <cellStyle name="計算 3 5 41" xfId="10723"/>
    <cellStyle name="計算 3 5 42" xfId="10724"/>
    <cellStyle name="計算 3 5 43" xfId="10725"/>
    <cellStyle name="計算 3 5 44" xfId="10726"/>
    <cellStyle name="計算 3 5 45" xfId="10727"/>
    <cellStyle name="計算 3 5 46" xfId="10728"/>
    <cellStyle name="計算 3 5 47" xfId="10729"/>
    <cellStyle name="計算 3 5 48" xfId="10730"/>
    <cellStyle name="計算 3 5 5" xfId="10731"/>
    <cellStyle name="計算 3 5 5 10" xfId="10732"/>
    <cellStyle name="計算 3 5 5 11" xfId="10733"/>
    <cellStyle name="計算 3 5 5 2" xfId="10734"/>
    <cellStyle name="計算 3 5 5 3" xfId="10735"/>
    <cellStyle name="計算 3 5 5 4" xfId="10736"/>
    <cellStyle name="計算 3 5 5 5" xfId="10737"/>
    <cellStyle name="計算 3 5 5 6" xfId="10738"/>
    <cellStyle name="計算 3 5 5 7" xfId="10739"/>
    <cellStyle name="計算 3 5 5 8" xfId="10740"/>
    <cellStyle name="計算 3 5 5 9" xfId="10741"/>
    <cellStyle name="計算 3 5 6" xfId="10742"/>
    <cellStyle name="計算 3 5 6 10" xfId="10743"/>
    <cellStyle name="計算 3 5 6 11" xfId="10744"/>
    <cellStyle name="計算 3 5 6 2" xfId="10745"/>
    <cellStyle name="計算 3 5 6 3" xfId="10746"/>
    <cellStyle name="計算 3 5 6 4" xfId="10747"/>
    <cellStyle name="計算 3 5 6 5" xfId="10748"/>
    <cellStyle name="計算 3 5 6 6" xfId="10749"/>
    <cellStyle name="計算 3 5 6 7" xfId="10750"/>
    <cellStyle name="計算 3 5 6 8" xfId="10751"/>
    <cellStyle name="計算 3 5 6 9" xfId="10752"/>
    <cellStyle name="計算 3 5 7" xfId="10753"/>
    <cellStyle name="計算 3 5 7 10" xfId="10754"/>
    <cellStyle name="計算 3 5 7 11" xfId="10755"/>
    <cellStyle name="計算 3 5 7 2" xfId="10756"/>
    <cellStyle name="計算 3 5 7 3" xfId="10757"/>
    <cellStyle name="計算 3 5 7 4" xfId="10758"/>
    <cellStyle name="計算 3 5 7 5" xfId="10759"/>
    <cellStyle name="計算 3 5 7 6" xfId="10760"/>
    <cellStyle name="計算 3 5 7 7" xfId="10761"/>
    <cellStyle name="計算 3 5 7 8" xfId="10762"/>
    <cellStyle name="計算 3 5 7 9" xfId="10763"/>
    <cellStyle name="計算 3 5 8" xfId="10764"/>
    <cellStyle name="計算 3 5 8 10" xfId="10765"/>
    <cellStyle name="計算 3 5 8 11" xfId="10766"/>
    <cellStyle name="計算 3 5 8 2" xfId="10767"/>
    <cellStyle name="計算 3 5 8 3" xfId="10768"/>
    <cellStyle name="計算 3 5 8 4" xfId="10769"/>
    <cellStyle name="計算 3 5 8 5" xfId="10770"/>
    <cellStyle name="計算 3 5 8 6" xfId="10771"/>
    <cellStyle name="計算 3 5 8 7" xfId="10772"/>
    <cellStyle name="計算 3 5 8 8" xfId="10773"/>
    <cellStyle name="計算 3 5 8 9" xfId="10774"/>
    <cellStyle name="計算 3 5 9" xfId="10775"/>
    <cellStyle name="計算 3 5 9 10" xfId="10776"/>
    <cellStyle name="計算 3 5 9 11" xfId="10777"/>
    <cellStyle name="計算 3 5 9 2" xfId="10778"/>
    <cellStyle name="計算 3 5 9 3" xfId="10779"/>
    <cellStyle name="計算 3 5 9 4" xfId="10780"/>
    <cellStyle name="計算 3 5 9 5" xfId="10781"/>
    <cellStyle name="計算 3 5 9 6" xfId="10782"/>
    <cellStyle name="計算 3 5 9 7" xfId="10783"/>
    <cellStyle name="計算 3 5 9 8" xfId="10784"/>
    <cellStyle name="計算 3 5 9 9" xfId="10785"/>
    <cellStyle name="計算 3 50" xfId="10786"/>
    <cellStyle name="計算 3 50 10" xfId="10787"/>
    <cellStyle name="計算 3 50 11" xfId="10788"/>
    <cellStyle name="計算 3 50 12" xfId="10789"/>
    <cellStyle name="計算 3 50 13" xfId="10790"/>
    <cellStyle name="計算 3 50 2" xfId="10791"/>
    <cellStyle name="計算 3 50 3" xfId="10792"/>
    <cellStyle name="計算 3 50 4" xfId="10793"/>
    <cellStyle name="計算 3 50 5" xfId="10794"/>
    <cellStyle name="計算 3 50 6" xfId="10795"/>
    <cellStyle name="計算 3 50 7" xfId="10796"/>
    <cellStyle name="計算 3 50 8" xfId="10797"/>
    <cellStyle name="計算 3 50 9" xfId="10798"/>
    <cellStyle name="計算 3 51" xfId="10799"/>
    <cellStyle name="計算 3 51 10" xfId="10800"/>
    <cellStyle name="計算 3 51 11" xfId="10801"/>
    <cellStyle name="計算 3 51 12" xfId="10802"/>
    <cellStyle name="計算 3 51 13" xfId="10803"/>
    <cellStyle name="計算 3 51 2" xfId="10804"/>
    <cellStyle name="計算 3 51 3" xfId="10805"/>
    <cellStyle name="計算 3 51 4" xfId="10806"/>
    <cellStyle name="計算 3 51 5" xfId="10807"/>
    <cellStyle name="計算 3 51 6" xfId="10808"/>
    <cellStyle name="計算 3 51 7" xfId="10809"/>
    <cellStyle name="計算 3 51 8" xfId="10810"/>
    <cellStyle name="計算 3 51 9" xfId="10811"/>
    <cellStyle name="計算 3 52" xfId="10812"/>
    <cellStyle name="計算 3 52 10" xfId="10813"/>
    <cellStyle name="計算 3 52 11" xfId="10814"/>
    <cellStyle name="計算 3 52 12" xfId="10815"/>
    <cellStyle name="計算 3 52 13" xfId="10816"/>
    <cellStyle name="計算 3 52 2" xfId="10817"/>
    <cellStyle name="計算 3 52 3" xfId="10818"/>
    <cellStyle name="計算 3 52 4" xfId="10819"/>
    <cellStyle name="計算 3 52 5" xfId="10820"/>
    <cellStyle name="計算 3 52 6" xfId="10821"/>
    <cellStyle name="計算 3 52 7" xfId="10822"/>
    <cellStyle name="計算 3 52 8" xfId="10823"/>
    <cellStyle name="計算 3 52 9" xfId="10824"/>
    <cellStyle name="計算 3 53" xfId="10825"/>
    <cellStyle name="計算 3 53 10" xfId="10826"/>
    <cellStyle name="計算 3 53 11" xfId="10827"/>
    <cellStyle name="計算 3 53 12" xfId="10828"/>
    <cellStyle name="計算 3 53 13" xfId="10829"/>
    <cellStyle name="計算 3 53 2" xfId="10830"/>
    <cellStyle name="計算 3 53 3" xfId="10831"/>
    <cellStyle name="計算 3 53 4" xfId="10832"/>
    <cellStyle name="計算 3 53 5" xfId="10833"/>
    <cellStyle name="計算 3 53 6" xfId="10834"/>
    <cellStyle name="計算 3 53 7" xfId="10835"/>
    <cellStyle name="計算 3 53 8" xfId="10836"/>
    <cellStyle name="計算 3 53 9" xfId="10837"/>
    <cellStyle name="計算 3 54" xfId="10838"/>
    <cellStyle name="計算 3 54 10" xfId="10839"/>
    <cellStyle name="計算 3 54 11" xfId="10840"/>
    <cellStyle name="計算 3 54 12" xfId="10841"/>
    <cellStyle name="計算 3 54 13" xfId="10842"/>
    <cellStyle name="計算 3 54 2" xfId="10843"/>
    <cellStyle name="計算 3 54 3" xfId="10844"/>
    <cellStyle name="計算 3 54 4" xfId="10845"/>
    <cellStyle name="計算 3 54 5" xfId="10846"/>
    <cellStyle name="計算 3 54 6" xfId="10847"/>
    <cellStyle name="計算 3 54 7" xfId="10848"/>
    <cellStyle name="計算 3 54 8" xfId="10849"/>
    <cellStyle name="計算 3 54 9" xfId="10850"/>
    <cellStyle name="計算 3 55" xfId="10851"/>
    <cellStyle name="計算 3 55 10" xfId="10852"/>
    <cellStyle name="計算 3 55 11" xfId="10853"/>
    <cellStyle name="計算 3 55 12" xfId="10854"/>
    <cellStyle name="計算 3 55 13" xfId="10855"/>
    <cellStyle name="計算 3 55 2" xfId="10856"/>
    <cellStyle name="計算 3 55 3" xfId="10857"/>
    <cellStyle name="計算 3 55 4" xfId="10858"/>
    <cellStyle name="計算 3 55 5" xfId="10859"/>
    <cellStyle name="計算 3 55 6" xfId="10860"/>
    <cellStyle name="計算 3 55 7" xfId="10861"/>
    <cellStyle name="計算 3 55 8" xfId="10862"/>
    <cellStyle name="計算 3 55 9" xfId="10863"/>
    <cellStyle name="計算 3 56" xfId="10864"/>
    <cellStyle name="計算 3 56 10" xfId="10865"/>
    <cellStyle name="計算 3 56 11" xfId="10866"/>
    <cellStyle name="計算 3 56 12" xfId="10867"/>
    <cellStyle name="計算 3 56 13" xfId="10868"/>
    <cellStyle name="計算 3 56 2" xfId="10869"/>
    <cellStyle name="計算 3 56 3" xfId="10870"/>
    <cellStyle name="計算 3 56 4" xfId="10871"/>
    <cellStyle name="計算 3 56 5" xfId="10872"/>
    <cellStyle name="計算 3 56 6" xfId="10873"/>
    <cellStyle name="計算 3 56 7" xfId="10874"/>
    <cellStyle name="計算 3 56 8" xfId="10875"/>
    <cellStyle name="計算 3 56 9" xfId="10876"/>
    <cellStyle name="計算 3 57" xfId="10877"/>
    <cellStyle name="計算 3 58" xfId="10878"/>
    <cellStyle name="計算 3 59" xfId="10879"/>
    <cellStyle name="計算 3 6" xfId="10880"/>
    <cellStyle name="計算 3 6 10" xfId="10881"/>
    <cellStyle name="計算 3 6 10 10" xfId="10882"/>
    <cellStyle name="計算 3 6 10 11" xfId="10883"/>
    <cellStyle name="計算 3 6 10 2" xfId="10884"/>
    <cellStyle name="計算 3 6 10 3" xfId="10885"/>
    <cellStyle name="計算 3 6 10 4" xfId="10886"/>
    <cellStyle name="計算 3 6 10 5" xfId="10887"/>
    <cellStyle name="計算 3 6 10 6" xfId="10888"/>
    <cellStyle name="計算 3 6 10 7" xfId="10889"/>
    <cellStyle name="計算 3 6 10 8" xfId="10890"/>
    <cellStyle name="計算 3 6 10 9" xfId="10891"/>
    <cellStyle name="計算 3 6 11" xfId="10892"/>
    <cellStyle name="計算 3 6 11 10" xfId="10893"/>
    <cellStyle name="計算 3 6 11 11" xfId="10894"/>
    <cellStyle name="計算 3 6 11 2" xfId="10895"/>
    <cellStyle name="計算 3 6 11 3" xfId="10896"/>
    <cellStyle name="計算 3 6 11 4" xfId="10897"/>
    <cellStyle name="計算 3 6 11 5" xfId="10898"/>
    <cellStyle name="計算 3 6 11 6" xfId="10899"/>
    <cellStyle name="計算 3 6 11 7" xfId="10900"/>
    <cellStyle name="計算 3 6 11 8" xfId="10901"/>
    <cellStyle name="計算 3 6 11 9" xfId="10902"/>
    <cellStyle name="計算 3 6 12" xfId="10903"/>
    <cellStyle name="計算 3 6 12 10" xfId="10904"/>
    <cellStyle name="計算 3 6 12 11" xfId="10905"/>
    <cellStyle name="計算 3 6 12 12" xfId="10906"/>
    <cellStyle name="計算 3 6 12 13" xfId="10907"/>
    <cellStyle name="計算 3 6 12 2" xfId="10908"/>
    <cellStyle name="計算 3 6 12 3" xfId="10909"/>
    <cellStyle name="計算 3 6 12 4" xfId="10910"/>
    <cellStyle name="計算 3 6 12 5" xfId="10911"/>
    <cellStyle name="計算 3 6 12 6" xfId="10912"/>
    <cellStyle name="計算 3 6 12 7" xfId="10913"/>
    <cellStyle name="計算 3 6 12 8" xfId="10914"/>
    <cellStyle name="計算 3 6 12 9" xfId="10915"/>
    <cellStyle name="計算 3 6 13" xfId="10916"/>
    <cellStyle name="計算 3 6 13 10" xfId="10917"/>
    <cellStyle name="計算 3 6 13 11" xfId="10918"/>
    <cellStyle name="計算 3 6 13 2" xfId="10919"/>
    <cellStyle name="計算 3 6 13 3" xfId="10920"/>
    <cellStyle name="計算 3 6 13 4" xfId="10921"/>
    <cellStyle name="計算 3 6 13 5" xfId="10922"/>
    <cellStyle name="計算 3 6 13 6" xfId="10923"/>
    <cellStyle name="計算 3 6 13 7" xfId="10924"/>
    <cellStyle name="計算 3 6 13 8" xfId="10925"/>
    <cellStyle name="計算 3 6 13 9" xfId="10926"/>
    <cellStyle name="計算 3 6 14" xfId="10927"/>
    <cellStyle name="計算 3 6 14 10" xfId="10928"/>
    <cellStyle name="計算 3 6 14 11" xfId="10929"/>
    <cellStyle name="計算 3 6 14 12" xfId="10930"/>
    <cellStyle name="計算 3 6 14 13" xfId="10931"/>
    <cellStyle name="計算 3 6 14 2" xfId="10932"/>
    <cellStyle name="計算 3 6 14 3" xfId="10933"/>
    <cellStyle name="計算 3 6 14 4" xfId="10934"/>
    <cellStyle name="計算 3 6 14 5" xfId="10935"/>
    <cellStyle name="計算 3 6 14 6" xfId="10936"/>
    <cellStyle name="計算 3 6 14 7" xfId="10937"/>
    <cellStyle name="計算 3 6 14 8" xfId="10938"/>
    <cellStyle name="計算 3 6 14 9" xfId="10939"/>
    <cellStyle name="計算 3 6 15" xfId="10940"/>
    <cellStyle name="計算 3 6 15 10" xfId="10941"/>
    <cellStyle name="計算 3 6 15 11" xfId="10942"/>
    <cellStyle name="計算 3 6 15 12" xfId="10943"/>
    <cellStyle name="計算 3 6 15 13" xfId="10944"/>
    <cellStyle name="計算 3 6 15 2" xfId="10945"/>
    <cellStyle name="計算 3 6 15 3" xfId="10946"/>
    <cellStyle name="計算 3 6 15 4" xfId="10947"/>
    <cellStyle name="計算 3 6 15 5" xfId="10948"/>
    <cellStyle name="計算 3 6 15 6" xfId="10949"/>
    <cellStyle name="計算 3 6 15 7" xfId="10950"/>
    <cellStyle name="計算 3 6 15 8" xfId="10951"/>
    <cellStyle name="計算 3 6 15 9" xfId="10952"/>
    <cellStyle name="計算 3 6 16" xfId="10953"/>
    <cellStyle name="計算 3 6 16 10" xfId="10954"/>
    <cellStyle name="計算 3 6 16 11" xfId="10955"/>
    <cellStyle name="計算 3 6 16 12" xfId="10956"/>
    <cellStyle name="計算 3 6 16 13" xfId="10957"/>
    <cellStyle name="計算 3 6 16 2" xfId="10958"/>
    <cellStyle name="計算 3 6 16 3" xfId="10959"/>
    <cellStyle name="計算 3 6 16 4" xfId="10960"/>
    <cellStyle name="計算 3 6 16 5" xfId="10961"/>
    <cellStyle name="計算 3 6 16 6" xfId="10962"/>
    <cellStyle name="計算 3 6 16 7" xfId="10963"/>
    <cellStyle name="計算 3 6 16 8" xfId="10964"/>
    <cellStyle name="計算 3 6 16 9" xfId="10965"/>
    <cellStyle name="計算 3 6 17" xfId="10966"/>
    <cellStyle name="計算 3 6 17 10" xfId="10967"/>
    <cellStyle name="計算 3 6 17 11" xfId="10968"/>
    <cellStyle name="計算 3 6 17 12" xfId="10969"/>
    <cellStyle name="計算 3 6 17 13" xfId="10970"/>
    <cellStyle name="計算 3 6 17 2" xfId="10971"/>
    <cellStyle name="計算 3 6 17 3" xfId="10972"/>
    <cellStyle name="計算 3 6 17 4" xfId="10973"/>
    <cellStyle name="計算 3 6 17 5" xfId="10974"/>
    <cellStyle name="計算 3 6 17 6" xfId="10975"/>
    <cellStyle name="計算 3 6 17 7" xfId="10976"/>
    <cellStyle name="計算 3 6 17 8" xfId="10977"/>
    <cellStyle name="計算 3 6 17 9" xfId="10978"/>
    <cellStyle name="計算 3 6 18" xfId="10979"/>
    <cellStyle name="計算 3 6 18 10" xfId="10980"/>
    <cellStyle name="計算 3 6 18 11" xfId="10981"/>
    <cellStyle name="計算 3 6 18 12" xfId="10982"/>
    <cellStyle name="計算 3 6 18 13" xfId="10983"/>
    <cellStyle name="計算 3 6 18 2" xfId="10984"/>
    <cellStyle name="計算 3 6 18 3" xfId="10985"/>
    <cellStyle name="計算 3 6 18 4" xfId="10986"/>
    <cellStyle name="計算 3 6 18 5" xfId="10987"/>
    <cellStyle name="計算 3 6 18 6" xfId="10988"/>
    <cellStyle name="計算 3 6 18 7" xfId="10989"/>
    <cellStyle name="計算 3 6 18 8" xfId="10990"/>
    <cellStyle name="計算 3 6 18 9" xfId="10991"/>
    <cellStyle name="計算 3 6 19" xfId="10992"/>
    <cellStyle name="計算 3 6 19 10" xfId="10993"/>
    <cellStyle name="計算 3 6 19 11" xfId="10994"/>
    <cellStyle name="計算 3 6 19 12" xfId="10995"/>
    <cellStyle name="計算 3 6 19 13" xfId="10996"/>
    <cellStyle name="計算 3 6 19 2" xfId="10997"/>
    <cellStyle name="計算 3 6 19 3" xfId="10998"/>
    <cellStyle name="計算 3 6 19 4" xfId="10999"/>
    <cellStyle name="計算 3 6 19 5" xfId="11000"/>
    <cellStyle name="計算 3 6 19 6" xfId="11001"/>
    <cellStyle name="計算 3 6 19 7" xfId="11002"/>
    <cellStyle name="計算 3 6 19 8" xfId="11003"/>
    <cellStyle name="計算 3 6 19 9" xfId="11004"/>
    <cellStyle name="計算 3 6 2" xfId="11005"/>
    <cellStyle name="計算 3 6 2 10" xfId="11006"/>
    <cellStyle name="計算 3 6 2 2" xfId="11007"/>
    <cellStyle name="計算 3 6 2 2 10" xfId="11008"/>
    <cellStyle name="計算 3 6 2 2 11" xfId="11009"/>
    <cellStyle name="計算 3 6 2 2 2" xfId="11010"/>
    <cellStyle name="計算 3 6 2 2 3" xfId="11011"/>
    <cellStyle name="計算 3 6 2 2 4" xfId="11012"/>
    <cellStyle name="計算 3 6 2 2 5" xfId="11013"/>
    <cellStyle name="計算 3 6 2 2 6" xfId="11014"/>
    <cellStyle name="計算 3 6 2 2 7" xfId="11015"/>
    <cellStyle name="計算 3 6 2 2 8" xfId="11016"/>
    <cellStyle name="計算 3 6 2 2 9" xfId="11017"/>
    <cellStyle name="計算 3 6 2 3" xfId="11018"/>
    <cellStyle name="計算 3 6 2 3 10" xfId="11019"/>
    <cellStyle name="計算 3 6 2 3 11" xfId="11020"/>
    <cellStyle name="計算 3 6 2 3 2" xfId="11021"/>
    <cellStyle name="計算 3 6 2 3 3" xfId="11022"/>
    <cellStyle name="計算 3 6 2 3 4" xfId="11023"/>
    <cellStyle name="計算 3 6 2 3 5" xfId="11024"/>
    <cellStyle name="計算 3 6 2 3 6" xfId="11025"/>
    <cellStyle name="計算 3 6 2 3 7" xfId="11026"/>
    <cellStyle name="計算 3 6 2 3 8" xfId="11027"/>
    <cellStyle name="計算 3 6 2 3 9" xfId="11028"/>
    <cellStyle name="計算 3 6 2 4" xfId="11029"/>
    <cellStyle name="計算 3 6 2 5" xfId="11030"/>
    <cellStyle name="計算 3 6 2 6" xfId="11031"/>
    <cellStyle name="計算 3 6 2 7" xfId="11032"/>
    <cellStyle name="計算 3 6 2 8" xfId="11033"/>
    <cellStyle name="計算 3 6 2 9" xfId="11034"/>
    <cellStyle name="計算 3 6 20" xfId="11035"/>
    <cellStyle name="計算 3 6 20 10" xfId="11036"/>
    <cellStyle name="計算 3 6 20 11" xfId="11037"/>
    <cellStyle name="計算 3 6 20 12" xfId="11038"/>
    <cellStyle name="計算 3 6 20 13" xfId="11039"/>
    <cellStyle name="計算 3 6 20 2" xfId="11040"/>
    <cellStyle name="計算 3 6 20 3" xfId="11041"/>
    <cellStyle name="計算 3 6 20 4" xfId="11042"/>
    <cellStyle name="計算 3 6 20 5" xfId="11043"/>
    <cellStyle name="計算 3 6 20 6" xfId="11044"/>
    <cellStyle name="計算 3 6 20 7" xfId="11045"/>
    <cellStyle name="計算 3 6 20 8" xfId="11046"/>
    <cellStyle name="計算 3 6 20 9" xfId="11047"/>
    <cellStyle name="計算 3 6 21" xfId="11048"/>
    <cellStyle name="計算 3 6 21 10" xfId="11049"/>
    <cellStyle name="計算 3 6 21 11" xfId="11050"/>
    <cellStyle name="計算 3 6 21 12" xfId="11051"/>
    <cellStyle name="計算 3 6 21 13" xfId="11052"/>
    <cellStyle name="計算 3 6 21 2" xfId="11053"/>
    <cellStyle name="計算 3 6 21 3" xfId="11054"/>
    <cellStyle name="計算 3 6 21 4" xfId="11055"/>
    <cellStyle name="計算 3 6 21 5" xfId="11056"/>
    <cellStyle name="計算 3 6 21 6" xfId="11057"/>
    <cellStyle name="計算 3 6 21 7" xfId="11058"/>
    <cellStyle name="計算 3 6 21 8" xfId="11059"/>
    <cellStyle name="計算 3 6 21 9" xfId="11060"/>
    <cellStyle name="計算 3 6 22" xfId="11061"/>
    <cellStyle name="計算 3 6 22 10" xfId="11062"/>
    <cellStyle name="計算 3 6 22 11" xfId="11063"/>
    <cellStyle name="計算 3 6 22 12" xfId="11064"/>
    <cellStyle name="計算 3 6 22 13" xfId="11065"/>
    <cellStyle name="計算 3 6 22 2" xfId="11066"/>
    <cellStyle name="計算 3 6 22 3" xfId="11067"/>
    <cellStyle name="計算 3 6 22 4" xfId="11068"/>
    <cellStyle name="計算 3 6 22 5" xfId="11069"/>
    <cellStyle name="計算 3 6 22 6" xfId="11070"/>
    <cellStyle name="計算 3 6 22 7" xfId="11071"/>
    <cellStyle name="計算 3 6 22 8" xfId="11072"/>
    <cellStyle name="計算 3 6 22 9" xfId="11073"/>
    <cellStyle name="計算 3 6 23" xfId="11074"/>
    <cellStyle name="計算 3 6 24" xfId="11075"/>
    <cellStyle name="計算 3 6 25" xfId="11076"/>
    <cellStyle name="計算 3 6 26" xfId="11077"/>
    <cellStyle name="計算 3 6 27" xfId="11078"/>
    <cellStyle name="計算 3 6 28" xfId="11079"/>
    <cellStyle name="計算 3 6 29" xfId="11080"/>
    <cellStyle name="計算 3 6 3" xfId="11081"/>
    <cellStyle name="計算 3 6 3 10" xfId="11082"/>
    <cellStyle name="計算 3 6 3 11" xfId="11083"/>
    <cellStyle name="計算 3 6 3 2" xfId="11084"/>
    <cellStyle name="計算 3 6 3 3" xfId="11085"/>
    <cellStyle name="計算 3 6 3 4" xfId="11086"/>
    <cellStyle name="計算 3 6 3 5" xfId="11087"/>
    <cellStyle name="計算 3 6 3 6" xfId="11088"/>
    <cellStyle name="計算 3 6 3 7" xfId="11089"/>
    <cellStyle name="計算 3 6 3 8" xfId="11090"/>
    <cellStyle name="計算 3 6 3 9" xfId="11091"/>
    <cellStyle name="計算 3 6 30" xfId="11092"/>
    <cellStyle name="計算 3 6 31" xfId="11093"/>
    <cellStyle name="計算 3 6 32" xfId="11094"/>
    <cellStyle name="計算 3 6 33" xfId="11095"/>
    <cellStyle name="計算 3 6 34" xfId="11096"/>
    <cellStyle name="計算 3 6 35" xfId="11097"/>
    <cellStyle name="計算 3 6 36" xfId="11098"/>
    <cellStyle name="計算 3 6 37" xfId="11099"/>
    <cellStyle name="計算 3 6 38" xfId="11100"/>
    <cellStyle name="計算 3 6 39" xfId="11101"/>
    <cellStyle name="計算 3 6 4" xfId="11102"/>
    <cellStyle name="計算 3 6 4 10" xfId="11103"/>
    <cellStyle name="計算 3 6 4 11" xfId="11104"/>
    <cellStyle name="計算 3 6 4 2" xfId="11105"/>
    <cellStyle name="計算 3 6 4 3" xfId="11106"/>
    <cellStyle name="計算 3 6 4 4" xfId="11107"/>
    <cellStyle name="計算 3 6 4 5" xfId="11108"/>
    <cellStyle name="計算 3 6 4 6" xfId="11109"/>
    <cellStyle name="計算 3 6 4 7" xfId="11110"/>
    <cellStyle name="計算 3 6 4 8" xfId="11111"/>
    <cellStyle name="計算 3 6 4 9" xfId="11112"/>
    <cellStyle name="計算 3 6 40" xfId="11113"/>
    <cellStyle name="計算 3 6 41" xfId="11114"/>
    <cellStyle name="計算 3 6 42" xfId="11115"/>
    <cellStyle name="計算 3 6 43" xfId="11116"/>
    <cellStyle name="計算 3 6 44" xfId="11117"/>
    <cellStyle name="計算 3 6 45" xfId="11118"/>
    <cellStyle name="計算 3 6 46" xfId="11119"/>
    <cellStyle name="計算 3 6 47" xfId="11120"/>
    <cellStyle name="計算 3 6 48" xfId="11121"/>
    <cellStyle name="計算 3 6 5" xfId="11122"/>
    <cellStyle name="計算 3 6 5 10" xfId="11123"/>
    <cellStyle name="計算 3 6 5 11" xfId="11124"/>
    <cellStyle name="計算 3 6 5 2" xfId="11125"/>
    <cellStyle name="計算 3 6 5 3" xfId="11126"/>
    <cellStyle name="計算 3 6 5 4" xfId="11127"/>
    <cellStyle name="計算 3 6 5 5" xfId="11128"/>
    <cellStyle name="計算 3 6 5 6" xfId="11129"/>
    <cellStyle name="計算 3 6 5 7" xfId="11130"/>
    <cellStyle name="計算 3 6 5 8" xfId="11131"/>
    <cellStyle name="計算 3 6 5 9" xfId="11132"/>
    <cellStyle name="計算 3 6 6" xfId="11133"/>
    <cellStyle name="計算 3 6 6 10" xfId="11134"/>
    <cellStyle name="計算 3 6 6 11" xfId="11135"/>
    <cellStyle name="計算 3 6 6 2" xfId="11136"/>
    <cellStyle name="計算 3 6 6 3" xfId="11137"/>
    <cellStyle name="計算 3 6 6 4" xfId="11138"/>
    <cellStyle name="計算 3 6 6 5" xfId="11139"/>
    <cellStyle name="計算 3 6 6 6" xfId="11140"/>
    <cellStyle name="計算 3 6 6 7" xfId="11141"/>
    <cellStyle name="計算 3 6 6 8" xfId="11142"/>
    <cellStyle name="計算 3 6 6 9" xfId="11143"/>
    <cellStyle name="計算 3 6 7" xfId="11144"/>
    <cellStyle name="計算 3 6 7 10" xfId="11145"/>
    <cellStyle name="計算 3 6 7 11" xfId="11146"/>
    <cellStyle name="計算 3 6 7 2" xfId="11147"/>
    <cellStyle name="計算 3 6 7 3" xfId="11148"/>
    <cellStyle name="計算 3 6 7 4" xfId="11149"/>
    <cellStyle name="計算 3 6 7 5" xfId="11150"/>
    <cellStyle name="計算 3 6 7 6" xfId="11151"/>
    <cellStyle name="計算 3 6 7 7" xfId="11152"/>
    <cellStyle name="計算 3 6 7 8" xfId="11153"/>
    <cellStyle name="計算 3 6 7 9" xfId="11154"/>
    <cellStyle name="計算 3 6 8" xfId="11155"/>
    <cellStyle name="計算 3 6 8 10" xfId="11156"/>
    <cellStyle name="計算 3 6 8 11" xfId="11157"/>
    <cellStyle name="計算 3 6 8 2" xfId="11158"/>
    <cellStyle name="計算 3 6 8 3" xfId="11159"/>
    <cellStyle name="計算 3 6 8 4" xfId="11160"/>
    <cellStyle name="計算 3 6 8 5" xfId="11161"/>
    <cellStyle name="計算 3 6 8 6" xfId="11162"/>
    <cellStyle name="計算 3 6 8 7" xfId="11163"/>
    <cellStyle name="計算 3 6 8 8" xfId="11164"/>
    <cellStyle name="計算 3 6 8 9" xfId="11165"/>
    <cellStyle name="計算 3 6 9" xfId="11166"/>
    <cellStyle name="計算 3 6 9 10" xfId="11167"/>
    <cellStyle name="計算 3 6 9 11" xfId="11168"/>
    <cellStyle name="計算 3 6 9 2" xfId="11169"/>
    <cellStyle name="計算 3 6 9 3" xfId="11170"/>
    <cellStyle name="計算 3 6 9 4" xfId="11171"/>
    <cellStyle name="計算 3 6 9 5" xfId="11172"/>
    <cellStyle name="計算 3 6 9 6" xfId="11173"/>
    <cellStyle name="計算 3 6 9 7" xfId="11174"/>
    <cellStyle name="計算 3 6 9 8" xfId="11175"/>
    <cellStyle name="計算 3 6 9 9" xfId="11176"/>
    <cellStyle name="計算 3 60" xfId="11177"/>
    <cellStyle name="計算 3 61" xfId="11178"/>
    <cellStyle name="計算 3 62" xfId="11179"/>
    <cellStyle name="計算 3 63" xfId="11180"/>
    <cellStyle name="計算 3 64" xfId="11181"/>
    <cellStyle name="計算 3 65" xfId="11182"/>
    <cellStyle name="計算 3 66" xfId="11183"/>
    <cellStyle name="計算 3 67" xfId="11184"/>
    <cellStyle name="計算 3 68" xfId="11185"/>
    <cellStyle name="計算 3 69" xfId="11186"/>
    <cellStyle name="計算 3 7" xfId="11187"/>
    <cellStyle name="計算 3 7 10" xfId="11188"/>
    <cellStyle name="計算 3 7 10 10" xfId="11189"/>
    <cellStyle name="計算 3 7 10 11" xfId="11190"/>
    <cellStyle name="計算 3 7 10 12" xfId="11191"/>
    <cellStyle name="計算 3 7 10 13" xfId="11192"/>
    <cellStyle name="計算 3 7 10 2" xfId="11193"/>
    <cellStyle name="計算 3 7 10 3" xfId="11194"/>
    <cellStyle name="計算 3 7 10 4" xfId="11195"/>
    <cellStyle name="計算 3 7 10 5" xfId="11196"/>
    <cellStyle name="計算 3 7 10 6" xfId="11197"/>
    <cellStyle name="計算 3 7 10 7" xfId="11198"/>
    <cellStyle name="計算 3 7 10 8" xfId="11199"/>
    <cellStyle name="計算 3 7 10 9" xfId="11200"/>
    <cellStyle name="計算 3 7 11" xfId="11201"/>
    <cellStyle name="計算 3 7 12" xfId="11202"/>
    <cellStyle name="計算 3 7 13" xfId="11203"/>
    <cellStyle name="計算 3 7 14" xfId="11204"/>
    <cellStyle name="計算 3 7 15" xfId="11205"/>
    <cellStyle name="計算 3 7 16" xfId="11206"/>
    <cellStyle name="計算 3 7 17" xfId="11207"/>
    <cellStyle name="計算 3 7 18" xfId="11208"/>
    <cellStyle name="計算 3 7 19" xfId="11209"/>
    <cellStyle name="計算 3 7 2" xfId="11210"/>
    <cellStyle name="計算 3 7 2 10" xfId="11211"/>
    <cellStyle name="計算 3 7 2 2" xfId="11212"/>
    <cellStyle name="計算 3 7 2 2 10" xfId="11213"/>
    <cellStyle name="計算 3 7 2 2 11" xfId="11214"/>
    <cellStyle name="計算 3 7 2 2 2" xfId="11215"/>
    <cellStyle name="計算 3 7 2 2 3" xfId="11216"/>
    <cellStyle name="計算 3 7 2 2 4" xfId="11217"/>
    <cellStyle name="計算 3 7 2 2 5" xfId="11218"/>
    <cellStyle name="計算 3 7 2 2 6" xfId="11219"/>
    <cellStyle name="計算 3 7 2 2 7" xfId="11220"/>
    <cellStyle name="計算 3 7 2 2 8" xfId="11221"/>
    <cellStyle name="計算 3 7 2 2 9" xfId="11222"/>
    <cellStyle name="計算 3 7 2 3" xfId="11223"/>
    <cellStyle name="計算 3 7 2 3 10" xfId="11224"/>
    <cellStyle name="計算 3 7 2 3 11" xfId="11225"/>
    <cellStyle name="計算 3 7 2 3 2" xfId="11226"/>
    <cellStyle name="計算 3 7 2 3 3" xfId="11227"/>
    <cellStyle name="計算 3 7 2 3 4" xfId="11228"/>
    <cellStyle name="計算 3 7 2 3 5" xfId="11229"/>
    <cellStyle name="計算 3 7 2 3 6" xfId="11230"/>
    <cellStyle name="計算 3 7 2 3 7" xfId="11231"/>
    <cellStyle name="計算 3 7 2 3 8" xfId="11232"/>
    <cellStyle name="計算 3 7 2 3 9" xfId="11233"/>
    <cellStyle name="計算 3 7 2 4" xfId="11234"/>
    <cellStyle name="計算 3 7 2 5" xfId="11235"/>
    <cellStyle name="計算 3 7 2 6" xfId="11236"/>
    <cellStyle name="計算 3 7 2 7" xfId="11237"/>
    <cellStyle name="計算 3 7 2 8" xfId="11238"/>
    <cellStyle name="計算 3 7 2 9" xfId="11239"/>
    <cellStyle name="計算 3 7 20" xfId="11240"/>
    <cellStyle name="計算 3 7 21" xfId="11241"/>
    <cellStyle name="計算 3 7 22" xfId="11242"/>
    <cellStyle name="計算 3 7 23" xfId="11243"/>
    <cellStyle name="計算 3 7 24" xfId="11244"/>
    <cellStyle name="計算 3 7 25" xfId="11245"/>
    <cellStyle name="計算 3 7 26" xfId="11246"/>
    <cellStyle name="計算 3 7 27" xfId="11247"/>
    <cellStyle name="計算 3 7 28" xfId="11248"/>
    <cellStyle name="計算 3 7 29" xfId="11249"/>
    <cellStyle name="計算 3 7 3" xfId="11250"/>
    <cellStyle name="計算 3 7 3 10" xfId="11251"/>
    <cellStyle name="計算 3 7 3 11" xfId="11252"/>
    <cellStyle name="計算 3 7 3 2" xfId="11253"/>
    <cellStyle name="計算 3 7 3 3" xfId="11254"/>
    <cellStyle name="計算 3 7 3 4" xfId="11255"/>
    <cellStyle name="計算 3 7 3 5" xfId="11256"/>
    <cellStyle name="計算 3 7 3 6" xfId="11257"/>
    <cellStyle name="計算 3 7 3 7" xfId="11258"/>
    <cellStyle name="計算 3 7 3 8" xfId="11259"/>
    <cellStyle name="計算 3 7 3 9" xfId="11260"/>
    <cellStyle name="計算 3 7 30" xfId="11261"/>
    <cellStyle name="計算 3 7 31" xfId="11262"/>
    <cellStyle name="計算 3 7 32" xfId="11263"/>
    <cellStyle name="計算 3 7 33" xfId="11264"/>
    <cellStyle name="計算 3 7 34" xfId="11265"/>
    <cellStyle name="計算 3 7 35" xfId="11266"/>
    <cellStyle name="計算 3 7 36" xfId="11267"/>
    <cellStyle name="計算 3 7 37" xfId="11268"/>
    <cellStyle name="計算 3 7 4" xfId="11269"/>
    <cellStyle name="計算 3 7 4 10" xfId="11270"/>
    <cellStyle name="計算 3 7 4 11" xfId="11271"/>
    <cellStyle name="計算 3 7 4 2" xfId="11272"/>
    <cellStyle name="計算 3 7 4 3" xfId="11273"/>
    <cellStyle name="計算 3 7 4 4" xfId="11274"/>
    <cellStyle name="計算 3 7 4 5" xfId="11275"/>
    <cellStyle name="計算 3 7 4 6" xfId="11276"/>
    <cellStyle name="計算 3 7 4 7" xfId="11277"/>
    <cellStyle name="計算 3 7 4 8" xfId="11278"/>
    <cellStyle name="計算 3 7 4 9" xfId="11279"/>
    <cellStyle name="計算 3 7 5" xfId="11280"/>
    <cellStyle name="計算 3 7 5 10" xfId="11281"/>
    <cellStyle name="計算 3 7 5 11" xfId="11282"/>
    <cellStyle name="計算 3 7 5 2" xfId="11283"/>
    <cellStyle name="計算 3 7 5 3" xfId="11284"/>
    <cellStyle name="計算 3 7 5 4" xfId="11285"/>
    <cellStyle name="計算 3 7 5 5" xfId="11286"/>
    <cellStyle name="計算 3 7 5 6" xfId="11287"/>
    <cellStyle name="計算 3 7 5 7" xfId="11288"/>
    <cellStyle name="計算 3 7 5 8" xfId="11289"/>
    <cellStyle name="計算 3 7 5 9" xfId="11290"/>
    <cellStyle name="計算 3 7 6" xfId="11291"/>
    <cellStyle name="計算 3 7 6 10" xfId="11292"/>
    <cellStyle name="計算 3 7 6 11" xfId="11293"/>
    <cellStyle name="計算 3 7 6 2" xfId="11294"/>
    <cellStyle name="計算 3 7 6 3" xfId="11295"/>
    <cellStyle name="計算 3 7 6 4" xfId="11296"/>
    <cellStyle name="計算 3 7 6 5" xfId="11297"/>
    <cellStyle name="計算 3 7 6 6" xfId="11298"/>
    <cellStyle name="計算 3 7 6 7" xfId="11299"/>
    <cellStyle name="計算 3 7 6 8" xfId="11300"/>
    <cellStyle name="計算 3 7 6 9" xfId="11301"/>
    <cellStyle name="計算 3 7 7" xfId="11302"/>
    <cellStyle name="計算 3 7 7 10" xfId="11303"/>
    <cellStyle name="計算 3 7 7 11" xfId="11304"/>
    <cellStyle name="計算 3 7 7 2" xfId="11305"/>
    <cellStyle name="計算 3 7 7 3" xfId="11306"/>
    <cellStyle name="計算 3 7 7 4" xfId="11307"/>
    <cellStyle name="計算 3 7 7 5" xfId="11308"/>
    <cellStyle name="計算 3 7 7 6" xfId="11309"/>
    <cellStyle name="計算 3 7 7 7" xfId="11310"/>
    <cellStyle name="計算 3 7 7 8" xfId="11311"/>
    <cellStyle name="計算 3 7 7 9" xfId="11312"/>
    <cellStyle name="計算 3 7 8" xfId="11313"/>
    <cellStyle name="計算 3 7 8 10" xfId="11314"/>
    <cellStyle name="計算 3 7 8 11" xfId="11315"/>
    <cellStyle name="計算 3 7 8 2" xfId="11316"/>
    <cellStyle name="計算 3 7 8 3" xfId="11317"/>
    <cellStyle name="計算 3 7 8 4" xfId="11318"/>
    <cellStyle name="計算 3 7 8 5" xfId="11319"/>
    <cellStyle name="計算 3 7 8 6" xfId="11320"/>
    <cellStyle name="計算 3 7 8 7" xfId="11321"/>
    <cellStyle name="計算 3 7 8 8" xfId="11322"/>
    <cellStyle name="計算 3 7 8 9" xfId="11323"/>
    <cellStyle name="計算 3 7 9" xfId="11324"/>
    <cellStyle name="計算 3 7 9 10" xfId="11325"/>
    <cellStyle name="計算 3 7 9 11" xfId="11326"/>
    <cellStyle name="計算 3 7 9 2" xfId="11327"/>
    <cellStyle name="計算 3 7 9 3" xfId="11328"/>
    <cellStyle name="計算 3 7 9 4" xfId="11329"/>
    <cellStyle name="計算 3 7 9 5" xfId="11330"/>
    <cellStyle name="計算 3 7 9 6" xfId="11331"/>
    <cellStyle name="計算 3 7 9 7" xfId="11332"/>
    <cellStyle name="計算 3 7 9 8" xfId="11333"/>
    <cellStyle name="計算 3 7 9 9" xfId="11334"/>
    <cellStyle name="計算 3 70" xfId="11335"/>
    <cellStyle name="計算 3 71" xfId="11336"/>
    <cellStyle name="計算 3 72" xfId="11337"/>
    <cellStyle name="計算 3 73" xfId="11338"/>
    <cellStyle name="計算 3 74" xfId="11339"/>
    <cellStyle name="計算 3 75" xfId="11340"/>
    <cellStyle name="計算 3 76" xfId="11341"/>
    <cellStyle name="計算 3 77" xfId="11342"/>
    <cellStyle name="計算 3 78" xfId="11343"/>
    <cellStyle name="計算 3 79" xfId="11344"/>
    <cellStyle name="計算 3 8" xfId="11345"/>
    <cellStyle name="計算 3 8 10" xfId="11346"/>
    <cellStyle name="計算 3 8 11" xfId="11347"/>
    <cellStyle name="計算 3 8 2" xfId="11348"/>
    <cellStyle name="計算 3 8 2 10" xfId="11349"/>
    <cellStyle name="計算 3 8 2 2" xfId="11350"/>
    <cellStyle name="計算 3 8 2 2 10" xfId="11351"/>
    <cellStyle name="計算 3 8 2 2 11" xfId="11352"/>
    <cellStyle name="計算 3 8 2 2 2" xfId="11353"/>
    <cellStyle name="計算 3 8 2 2 3" xfId="11354"/>
    <cellStyle name="計算 3 8 2 2 4" xfId="11355"/>
    <cellStyle name="計算 3 8 2 2 5" xfId="11356"/>
    <cellStyle name="計算 3 8 2 2 6" xfId="11357"/>
    <cellStyle name="計算 3 8 2 2 7" xfId="11358"/>
    <cellStyle name="計算 3 8 2 2 8" xfId="11359"/>
    <cellStyle name="計算 3 8 2 2 9" xfId="11360"/>
    <cellStyle name="計算 3 8 2 3" xfId="11361"/>
    <cellStyle name="計算 3 8 2 3 10" xfId="11362"/>
    <cellStyle name="計算 3 8 2 3 11" xfId="11363"/>
    <cellStyle name="計算 3 8 2 3 2" xfId="11364"/>
    <cellStyle name="計算 3 8 2 3 3" xfId="11365"/>
    <cellStyle name="計算 3 8 2 3 4" xfId="11366"/>
    <cellStyle name="計算 3 8 2 3 5" xfId="11367"/>
    <cellStyle name="計算 3 8 2 3 6" xfId="11368"/>
    <cellStyle name="計算 3 8 2 3 7" xfId="11369"/>
    <cellStyle name="計算 3 8 2 3 8" xfId="11370"/>
    <cellStyle name="計算 3 8 2 3 9" xfId="11371"/>
    <cellStyle name="計算 3 8 2 4" xfId="11372"/>
    <cellStyle name="計算 3 8 2 5" xfId="11373"/>
    <cellStyle name="計算 3 8 2 6" xfId="11374"/>
    <cellStyle name="計算 3 8 2 7" xfId="11375"/>
    <cellStyle name="計算 3 8 2 8" xfId="11376"/>
    <cellStyle name="計算 3 8 2 9" xfId="11377"/>
    <cellStyle name="計算 3 8 3" xfId="11378"/>
    <cellStyle name="計算 3 8 3 10" xfId="11379"/>
    <cellStyle name="計算 3 8 3 11" xfId="11380"/>
    <cellStyle name="計算 3 8 3 2" xfId="11381"/>
    <cellStyle name="計算 3 8 3 3" xfId="11382"/>
    <cellStyle name="計算 3 8 3 4" xfId="11383"/>
    <cellStyle name="計算 3 8 3 5" xfId="11384"/>
    <cellStyle name="計算 3 8 3 6" xfId="11385"/>
    <cellStyle name="計算 3 8 3 7" xfId="11386"/>
    <cellStyle name="計算 3 8 3 8" xfId="11387"/>
    <cellStyle name="計算 3 8 3 9" xfId="11388"/>
    <cellStyle name="計算 3 8 4" xfId="11389"/>
    <cellStyle name="計算 3 8 4 10" xfId="11390"/>
    <cellStyle name="計算 3 8 4 11" xfId="11391"/>
    <cellStyle name="計算 3 8 4 2" xfId="11392"/>
    <cellStyle name="計算 3 8 4 3" xfId="11393"/>
    <cellStyle name="計算 3 8 4 4" xfId="11394"/>
    <cellStyle name="計算 3 8 4 5" xfId="11395"/>
    <cellStyle name="計算 3 8 4 6" xfId="11396"/>
    <cellStyle name="計算 3 8 4 7" xfId="11397"/>
    <cellStyle name="計算 3 8 4 8" xfId="11398"/>
    <cellStyle name="計算 3 8 4 9" xfId="11399"/>
    <cellStyle name="計算 3 8 5" xfId="11400"/>
    <cellStyle name="計算 3 8 5 10" xfId="11401"/>
    <cellStyle name="計算 3 8 5 11" xfId="11402"/>
    <cellStyle name="計算 3 8 5 2" xfId="11403"/>
    <cellStyle name="計算 3 8 5 3" xfId="11404"/>
    <cellStyle name="計算 3 8 5 4" xfId="11405"/>
    <cellStyle name="計算 3 8 5 5" xfId="11406"/>
    <cellStyle name="計算 3 8 5 6" xfId="11407"/>
    <cellStyle name="計算 3 8 5 7" xfId="11408"/>
    <cellStyle name="計算 3 8 5 8" xfId="11409"/>
    <cellStyle name="計算 3 8 5 9" xfId="11410"/>
    <cellStyle name="計算 3 8 6" xfId="11411"/>
    <cellStyle name="計算 3 8 6 10" xfId="11412"/>
    <cellStyle name="計算 3 8 6 11" xfId="11413"/>
    <cellStyle name="計算 3 8 6 2" xfId="11414"/>
    <cellStyle name="計算 3 8 6 3" xfId="11415"/>
    <cellStyle name="計算 3 8 6 4" xfId="11416"/>
    <cellStyle name="計算 3 8 6 5" xfId="11417"/>
    <cellStyle name="計算 3 8 6 6" xfId="11418"/>
    <cellStyle name="計算 3 8 6 7" xfId="11419"/>
    <cellStyle name="計算 3 8 6 8" xfId="11420"/>
    <cellStyle name="計算 3 8 6 9" xfId="11421"/>
    <cellStyle name="計算 3 8 7" xfId="11422"/>
    <cellStyle name="計算 3 8 7 10" xfId="11423"/>
    <cellStyle name="計算 3 8 7 11" xfId="11424"/>
    <cellStyle name="計算 3 8 7 12" xfId="11425"/>
    <cellStyle name="計算 3 8 7 13" xfId="11426"/>
    <cellStyle name="計算 3 8 7 2" xfId="11427"/>
    <cellStyle name="計算 3 8 7 3" xfId="11428"/>
    <cellStyle name="計算 3 8 7 4" xfId="11429"/>
    <cellStyle name="計算 3 8 7 5" xfId="11430"/>
    <cellStyle name="計算 3 8 7 6" xfId="11431"/>
    <cellStyle name="計算 3 8 7 7" xfId="11432"/>
    <cellStyle name="計算 3 8 7 8" xfId="11433"/>
    <cellStyle name="計算 3 8 7 9" xfId="11434"/>
    <cellStyle name="計算 3 8 8" xfId="11435"/>
    <cellStyle name="計算 3 8 9" xfId="11436"/>
    <cellStyle name="計算 3 80" xfId="11437"/>
    <cellStyle name="計算 3 81" xfId="11438"/>
    <cellStyle name="計算 3 82" xfId="11439"/>
    <cellStyle name="計算 3 83" xfId="11440"/>
    <cellStyle name="計算 3 84" xfId="11441"/>
    <cellStyle name="計算 3 85" xfId="11442"/>
    <cellStyle name="計算 3 9" xfId="11443"/>
    <cellStyle name="計算 3 9 10" xfId="11444"/>
    <cellStyle name="計算 3 9 2" xfId="11445"/>
    <cellStyle name="計算 3 9 2 10" xfId="11446"/>
    <cellStyle name="計算 3 9 2 11" xfId="11447"/>
    <cellStyle name="計算 3 9 2 2" xfId="11448"/>
    <cellStyle name="計算 3 9 2 3" xfId="11449"/>
    <cellStyle name="計算 3 9 2 4" xfId="11450"/>
    <cellStyle name="計算 3 9 2 5" xfId="11451"/>
    <cellStyle name="計算 3 9 2 6" xfId="11452"/>
    <cellStyle name="計算 3 9 2 7" xfId="11453"/>
    <cellStyle name="計算 3 9 2 8" xfId="11454"/>
    <cellStyle name="計算 3 9 2 9" xfId="11455"/>
    <cellStyle name="計算 3 9 3" xfId="11456"/>
    <cellStyle name="計算 3 9 3 10" xfId="11457"/>
    <cellStyle name="計算 3 9 3 11" xfId="11458"/>
    <cellStyle name="計算 3 9 3 2" xfId="11459"/>
    <cellStyle name="計算 3 9 3 3" xfId="11460"/>
    <cellStyle name="計算 3 9 3 4" xfId="11461"/>
    <cellStyle name="計算 3 9 3 5" xfId="11462"/>
    <cellStyle name="計算 3 9 3 6" xfId="11463"/>
    <cellStyle name="計算 3 9 3 7" xfId="11464"/>
    <cellStyle name="計算 3 9 3 8" xfId="11465"/>
    <cellStyle name="計算 3 9 3 9" xfId="11466"/>
    <cellStyle name="計算 3 9 4" xfId="11467"/>
    <cellStyle name="計算 3 9 4 10" xfId="11468"/>
    <cellStyle name="計算 3 9 4 11" xfId="11469"/>
    <cellStyle name="計算 3 9 4 2" xfId="11470"/>
    <cellStyle name="計算 3 9 4 3" xfId="11471"/>
    <cellStyle name="計算 3 9 4 4" xfId="11472"/>
    <cellStyle name="計算 3 9 4 5" xfId="11473"/>
    <cellStyle name="計算 3 9 4 6" xfId="11474"/>
    <cellStyle name="計算 3 9 4 7" xfId="11475"/>
    <cellStyle name="計算 3 9 4 8" xfId="11476"/>
    <cellStyle name="計算 3 9 4 9" xfId="11477"/>
    <cellStyle name="計算 3 9 5" xfId="11478"/>
    <cellStyle name="計算 3 9 5 10" xfId="11479"/>
    <cellStyle name="計算 3 9 5 11" xfId="11480"/>
    <cellStyle name="計算 3 9 5 2" xfId="11481"/>
    <cellStyle name="計算 3 9 5 3" xfId="11482"/>
    <cellStyle name="計算 3 9 5 4" xfId="11483"/>
    <cellStyle name="計算 3 9 5 5" xfId="11484"/>
    <cellStyle name="計算 3 9 5 6" xfId="11485"/>
    <cellStyle name="計算 3 9 5 7" xfId="11486"/>
    <cellStyle name="計算 3 9 5 8" xfId="11487"/>
    <cellStyle name="計算 3 9 5 9" xfId="11488"/>
    <cellStyle name="計算 3 9 6" xfId="11489"/>
    <cellStyle name="計算 3 9 6 10" xfId="11490"/>
    <cellStyle name="計算 3 9 6 11" xfId="11491"/>
    <cellStyle name="計算 3 9 6 12" xfId="11492"/>
    <cellStyle name="計算 3 9 6 13" xfId="11493"/>
    <cellStyle name="計算 3 9 6 2" xfId="11494"/>
    <cellStyle name="計算 3 9 6 3" xfId="11495"/>
    <cellStyle name="計算 3 9 6 4" xfId="11496"/>
    <cellStyle name="計算 3 9 6 5" xfId="11497"/>
    <cellStyle name="計算 3 9 6 6" xfId="11498"/>
    <cellStyle name="計算 3 9 6 7" xfId="11499"/>
    <cellStyle name="計算 3 9 6 8" xfId="11500"/>
    <cellStyle name="計算 3 9 6 9" xfId="11501"/>
    <cellStyle name="計算 3 9 7" xfId="11502"/>
    <cellStyle name="計算 3 9 8" xfId="11503"/>
    <cellStyle name="計算 3 9 9" xfId="11504"/>
    <cellStyle name="計算 4" xfId="11505"/>
    <cellStyle name="計算 4 10" xfId="11506"/>
    <cellStyle name="計算 4 10 10" xfId="11507"/>
    <cellStyle name="計算 4 10 2" xfId="11508"/>
    <cellStyle name="計算 4 10 2 10" xfId="11509"/>
    <cellStyle name="計算 4 10 2 11" xfId="11510"/>
    <cellStyle name="計算 4 10 2 2" xfId="11511"/>
    <cellStyle name="計算 4 10 2 3" xfId="11512"/>
    <cellStyle name="計算 4 10 2 4" xfId="11513"/>
    <cellStyle name="計算 4 10 2 5" xfId="11514"/>
    <cellStyle name="計算 4 10 2 6" xfId="11515"/>
    <cellStyle name="計算 4 10 2 7" xfId="11516"/>
    <cellStyle name="計算 4 10 2 8" xfId="11517"/>
    <cellStyle name="計算 4 10 2 9" xfId="11518"/>
    <cellStyle name="計算 4 10 3" xfId="11519"/>
    <cellStyle name="計算 4 10 3 10" xfId="11520"/>
    <cellStyle name="計算 4 10 3 11" xfId="11521"/>
    <cellStyle name="計算 4 10 3 2" xfId="11522"/>
    <cellStyle name="計算 4 10 3 3" xfId="11523"/>
    <cellStyle name="計算 4 10 3 4" xfId="11524"/>
    <cellStyle name="計算 4 10 3 5" xfId="11525"/>
    <cellStyle name="計算 4 10 3 6" xfId="11526"/>
    <cellStyle name="計算 4 10 3 7" xfId="11527"/>
    <cellStyle name="計算 4 10 3 8" xfId="11528"/>
    <cellStyle name="計算 4 10 3 9" xfId="11529"/>
    <cellStyle name="計算 4 10 4" xfId="11530"/>
    <cellStyle name="計算 4 10 4 10" xfId="11531"/>
    <cellStyle name="計算 4 10 4 11" xfId="11532"/>
    <cellStyle name="計算 4 10 4 2" xfId="11533"/>
    <cellStyle name="計算 4 10 4 3" xfId="11534"/>
    <cellStyle name="計算 4 10 4 4" xfId="11535"/>
    <cellStyle name="計算 4 10 4 5" xfId="11536"/>
    <cellStyle name="計算 4 10 4 6" xfId="11537"/>
    <cellStyle name="計算 4 10 4 7" xfId="11538"/>
    <cellStyle name="計算 4 10 4 8" xfId="11539"/>
    <cellStyle name="計算 4 10 4 9" xfId="11540"/>
    <cellStyle name="計算 4 10 5" xfId="11541"/>
    <cellStyle name="計算 4 10 5 10" xfId="11542"/>
    <cellStyle name="計算 4 10 5 11" xfId="11543"/>
    <cellStyle name="計算 4 10 5 2" xfId="11544"/>
    <cellStyle name="計算 4 10 5 3" xfId="11545"/>
    <cellStyle name="計算 4 10 5 4" xfId="11546"/>
    <cellStyle name="計算 4 10 5 5" xfId="11547"/>
    <cellStyle name="計算 4 10 5 6" xfId="11548"/>
    <cellStyle name="計算 4 10 5 7" xfId="11549"/>
    <cellStyle name="計算 4 10 5 8" xfId="11550"/>
    <cellStyle name="計算 4 10 5 9" xfId="11551"/>
    <cellStyle name="計算 4 10 6" xfId="11552"/>
    <cellStyle name="計算 4 10 6 10" xfId="11553"/>
    <cellStyle name="計算 4 10 6 11" xfId="11554"/>
    <cellStyle name="計算 4 10 6 12" xfId="11555"/>
    <cellStyle name="計算 4 10 6 13" xfId="11556"/>
    <cellStyle name="計算 4 10 6 2" xfId="11557"/>
    <cellStyle name="計算 4 10 6 3" xfId="11558"/>
    <cellStyle name="計算 4 10 6 4" xfId="11559"/>
    <cellStyle name="計算 4 10 6 5" xfId="11560"/>
    <cellStyle name="計算 4 10 6 6" xfId="11561"/>
    <cellStyle name="計算 4 10 6 7" xfId="11562"/>
    <cellStyle name="計算 4 10 6 8" xfId="11563"/>
    <cellStyle name="計算 4 10 6 9" xfId="11564"/>
    <cellStyle name="計算 4 10 7" xfId="11565"/>
    <cellStyle name="計算 4 10 8" xfId="11566"/>
    <cellStyle name="計算 4 10 9" xfId="11567"/>
    <cellStyle name="計算 4 11" xfId="11568"/>
    <cellStyle name="計算 4 11 10" xfId="11569"/>
    <cellStyle name="計算 4 11 11" xfId="11570"/>
    <cellStyle name="計算 4 11 12" xfId="11571"/>
    <cellStyle name="計算 4 11 2" xfId="11572"/>
    <cellStyle name="計算 4 11 2 10" xfId="11573"/>
    <cellStyle name="計算 4 11 2 11" xfId="11574"/>
    <cellStyle name="計算 4 11 2 2" xfId="11575"/>
    <cellStyle name="計算 4 11 2 3" xfId="11576"/>
    <cellStyle name="計算 4 11 2 4" xfId="11577"/>
    <cellStyle name="計算 4 11 2 5" xfId="11578"/>
    <cellStyle name="計算 4 11 2 6" xfId="11579"/>
    <cellStyle name="計算 4 11 2 7" xfId="11580"/>
    <cellStyle name="計算 4 11 2 8" xfId="11581"/>
    <cellStyle name="計算 4 11 2 9" xfId="11582"/>
    <cellStyle name="計算 4 11 3" xfId="11583"/>
    <cellStyle name="計算 4 11 3 10" xfId="11584"/>
    <cellStyle name="計算 4 11 3 11" xfId="11585"/>
    <cellStyle name="計算 4 11 3 2" xfId="11586"/>
    <cellStyle name="計算 4 11 3 3" xfId="11587"/>
    <cellStyle name="計算 4 11 3 4" xfId="11588"/>
    <cellStyle name="計算 4 11 3 5" xfId="11589"/>
    <cellStyle name="計算 4 11 3 6" xfId="11590"/>
    <cellStyle name="計算 4 11 3 7" xfId="11591"/>
    <cellStyle name="計算 4 11 3 8" xfId="11592"/>
    <cellStyle name="計算 4 11 3 9" xfId="11593"/>
    <cellStyle name="計算 4 11 4" xfId="11594"/>
    <cellStyle name="計算 4 11 4 10" xfId="11595"/>
    <cellStyle name="計算 4 11 4 11" xfId="11596"/>
    <cellStyle name="計算 4 11 4 12" xfId="11597"/>
    <cellStyle name="計算 4 11 4 13" xfId="11598"/>
    <cellStyle name="計算 4 11 4 2" xfId="11599"/>
    <cellStyle name="計算 4 11 4 3" xfId="11600"/>
    <cellStyle name="計算 4 11 4 4" xfId="11601"/>
    <cellStyle name="計算 4 11 4 5" xfId="11602"/>
    <cellStyle name="計算 4 11 4 6" xfId="11603"/>
    <cellStyle name="計算 4 11 4 7" xfId="11604"/>
    <cellStyle name="計算 4 11 4 8" xfId="11605"/>
    <cellStyle name="計算 4 11 4 9" xfId="11606"/>
    <cellStyle name="計算 4 11 5" xfId="11607"/>
    <cellStyle name="計算 4 11 6" xfId="11608"/>
    <cellStyle name="計算 4 11 7" xfId="11609"/>
    <cellStyle name="計算 4 11 8" xfId="11610"/>
    <cellStyle name="計算 4 11 9" xfId="11611"/>
    <cellStyle name="計算 4 12" xfId="11612"/>
    <cellStyle name="計算 4 12 10" xfId="11613"/>
    <cellStyle name="計算 4 12 11" xfId="11614"/>
    <cellStyle name="計算 4 12 12" xfId="11615"/>
    <cellStyle name="計算 4 12 2" xfId="11616"/>
    <cellStyle name="計算 4 12 2 10" xfId="11617"/>
    <cellStyle name="計算 4 12 2 11" xfId="11618"/>
    <cellStyle name="計算 4 12 2 2" xfId="11619"/>
    <cellStyle name="計算 4 12 2 3" xfId="11620"/>
    <cellStyle name="計算 4 12 2 4" xfId="11621"/>
    <cellStyle name="計算 4 12 2 5" xfId="11622"/>
    <cellStyle name="計算 4 12 2 6" xfId="11623"/>
    <cellStyle name="計算 4 12 2 7" xfId="11624"/>
    <cellStyle name="計算 4 12 2 8" xfId="11625"/>
    <cellStyle name="計算 4 12 2 9" xfId="11626"/>
    <cellStyle name="計算 4 12 3" xfId="11627"/>
    <cellStyle name="計算 4 12 3 10" xfId="11628"/>
    <cellStyle name="計算 4 12 3 11" xfId="11629"/>
    <cellStyle name="計算 4 12 3 2" xfId="11630"/>
    <cellStyle name="計算 4 12 3 3" xfId="11631"/>
    <cellStyle name="計算 4 12 3 4" xfId="11632"/>
    <cellStyle name="計算 4 12 3 5" xfId="11633"/>
    <cellStyle name="計算 4 12 3 6" xfId="11634"/>
    <cellStyle name="計算 4 12 3 7" xfId="11635"/>
    <cellStyle name="計算 4 12 3 8" xfId="11636"/>
    <cellStyle name="計算 4 12 3 9" xfId="11637"/>
    <cellStyle name="計算 4 12 4" xfId="11638"/>
    <cellStyle name="計算 4 12 4 10" xfId="11639"/>
    <cellStyle name="計算 4 12 4 11" xfId="11640"/>
    <cellStyle name="計算 4 12 4 12" xfId="11641"/>
    <cellStyle name="計算 4 12 4 13" xfId="11642"/>
    <cellStyle name="計算 4 12 4 2" xfId="11643"/>
    <cellStyle name="計算 4 12 4 3" xfId="11644"/>
    <cellStyle name="計算 4 12 4 4" xfId="11645"/>
    <cellStyle name="計算 4 12 4 5" xfId="11646"/>
    <cellStyle name="計算 4 12 4 6" xfId="11647"/>
    <cellStyle name="計算 4 12 4 7" xfId="11648"/>
    <cellStyle name="計算 4 12 4 8" xfId="11649"/>
    <cellStyle name="計算 4 12 4 9" xfId="11650"/>
    <cellStyle name="計算 4 12 5" xfId="11651"/>
    <cellStyle name="計算 4 12 6" xfId="11652"/>
    <cellStyle name="計算 4 12 7" xfId="11653"/>
    <cellStyle name="計算 4 12 8" xfId="11654"/>
    <cellStyle name="計算 4 12 9" xfId="11655"/>
    <cellStyle name="計算 4 13" xfId="11656"/>
    <cellStyle name="計算 4 13 10" xfId="11657"/>
    <cellStyle name="計算 4 13 11" xfId="11658"/>
    <cellStyle name="計算 4 13 12" xfId="11659"/>
    <cellStyle name="計算 4 13 2" xfId="11660"/>
    <cellStyle name="計算 4 13 2 10" xfId="11661"/>
    <cellStyle name="計算 4 13 2 11" xfId="11662"/>
    <cellStyle name="計算 4 13 2 2" xfId="11663"/>
    <cellStyle name="計算 4 13 2 3" xfId="11664"/>
    <cellStyle name="計算 4 13 2 4" xfId="11665"/>
    <cellStyle name="計算 4 13 2 5" xfId="11666"/>
    <cellStyle name="計算 4 13 2 6" xfId="11667"/>
    <cellStyle name="計算 4 13 2 7" xfId="11668"/>
    <cellStyle name="計算 4 13 2 8" xfId="11669"/>
    <cellStyle name="計算 4 13 2 9" xfId="11670"/>
    <cellStyle name="計算 4 13 3" xfId="11671"/>
    <cellStyle name="計算 4 13 3 10" xfId="11672"/>
    <cellStyle name="計算 4 13 3 11" xfId="11673"/>
    <cellStyle name="計算 4 13 3 2" xfId="11674"/>
    <cellStyle name="計算 4 13 3 3" xfId="11675"/>
    <cellStyle name="計算 4 13 3 4" xfId="11676"/>
    <cellStyle name="計算 4 13 3 5" xfId="11677"/>
    <cellStyle name="計算 4 13 3 6" xfId="11678"/>
    <cellStyle name="計算 4 13 3 7" xfId="11679"/>
    <cellStyle name="計算 4 13 3 8" xfId="11680"/>
    <cellStyle name="計算 4 13 3 9" xfId="11681"/>
    <cellStyle name="計算 4 13 4" xfId="11682"/>
    <cellStyle name="計算 4 13 4 10" xfId="11683"/>
    <cellStyle name="計算 4 13 4 11" xfId="11684"/>
    <cellStyle name="計算 4 13 4 12" xfId="11685"/>
    <cellStyle name="計算 4 13 4 13" xfId="11686"/>
    <cellStyle name="計算 4 13 4 2" xfId="11687"/>
    <cellStyle name="計算 4 13 4 3" xfId="11688"/>
    <cellStyle name="計算 4 13 4 4" xfId="11689"/>
    <cellStyle name="計算 4 13 4 5" xfId="11690"/>
    <cellStyle name="計算 4 13 4 6" xfId="11691"/>
    <cellStyle name="計算 4 13 4 7" xfId="11692"/>
    <cellStyle name="計算 4 13 4 8" xfId="11693"/>
    <cellStyle name="計算 4 13 4 9" xfId="11694"/>
    <cellStyle name="計算 4 13 5" xfId="11695"/>
    <cellStyle name="計算 4 13 6" xfId="11696"/>
    <cellStyle name="計算 4 13 7" xfId="11697"/>
    <cellStyle name="計算 4 13 8" xfId="11698"/>
    <cellStyle name="計算 4 13 9" xfId="11699"/>
    <cellStyle name="計算 4 14" xfId="11700"/>
    <cellStyle name="計算 4 14 10" xfId="11701"/>
    <cellStyle name="計算 4 14 11" xfId="11702"/>
    <cellStyle name="計算 4 14 12" xfId="11703"/>
    <cellStyle name="計算 4 14 2" xfId="11704"/>
    <cellStyle name="計算 4 14 2 10" xfId="11705"/>
    <cellStyle name="計算 4 14 2 11" xfId="11706"/>
    <cellStyle name="計算 4 14 2 2" xfId="11707"/>
    <cellStyle name="計算 4 14 2 3" xfId="11708"/>
    <cellStyle name="計算 4 14 2 4" xfId="11709"/>
    <cellStyle name="計算 4 14 2 5" xfId="11710"/>
    <cellStyle name="計算 4 14 2 6" xfId="11711"/>
    <cellStyle name="計算 4 14 2 7" xfId="11712"/>
    <cellStyle name="計算 4 14 2 8" xfId="11713"/>
    <cellStyle name="計算 4 14 2 9" xfId="11714"/>
    <cellStyle name="計算 4 14 3" xfId="11715"/>
    <cellStyle name="計算 4 14 3 10" xfId="11716"/>
    <cellStyle name="計算 4 14 3 11" xfId="11717"/>
    <cellStyle name="計算 4 14 3 2" xfId="11718"/>
    <cellStyle name="計算 4 14 3 3" xfId="11719"/>
    <cellStyle name="計算 4 14 3 4" xfId="11720"/>
    <cellStyle name="計算 4 14 3 5" xfId="11721"/>
    <cellStyle name="計算 4 14 3 6" xfId="11722"/>
    <cellStyle name="計算 4 14 3 7" xfId="11723"/>
    <cellStyle name="計算 4 14 3 8" xfId="11724"/>
    <cellStyle name="計算 4 14 3 9" xfId="11725"/>
    <cellStyle name="計算 4 14 4" xfId="11726"/>
    <cellStyle name="計算 4 14 4 10" xfId="11727"/>
    <cellStyle name="計算 4 14 4 11" xfId="11728"/>
    <cellStyle name="計算 4 14 4 12" xfId="11729"/>
    <cellStyle name="計算 4 14 4 13" xfId="11730"/>
    <cellStyle name="計算 4 14 4 2" xfId="11731"/>
    <cellStyle name="計算 4 14 4 3" xfId="11732"/>
    <cellStyle name="計算 4 14 4 4" xfId="11733"/>
    <cellStyle name="計算 4 14 4 5" xfId="11734"/>
    <cellStyle name="計算 4 14 4 6" xfId="11735"/>
    <cellStyle name="計算 4 14 4 7" xfId="11736"/>
    <cellStyle name="計算 4 14 4 8" xfId="11737"/>
    <cellStyle name="計算 4 14 4 9" xfId="11738"/>
    <cellStyle name="計算 4 14 5" xfId="11739"/>
    <cellStyle name="計算 4 14 6" xfId="11740"/>
    <cellStyle name="計算 4 14 7" xfId="11741"/>
    <cellStyle name="計算 4 14 8" xfId="11742"/>
    <cellStyle name="計算 4 14 9" xfId="11743"/>
    <cellStyle name="計算 4 15" xfId="11744"/>
    <cellStyle name="計算 4 15 10" xfId="11745"/>
    <cellStyle name="計算 4 15 11" xfId="11746"/>
    <cellStyle name="計算 4 15 12" xfId="11747"/>
    <cellStyle name="計算 4 15 13" xfId="11748"/>
    <cellStyle name="計算 4 15 2" xfId="11749"/>
    <cellStyle name="計算 4 15 2 10" xfId="11750"/>
    <cellStyle name="計算 4 15 2 11" xfId="11751"/>
    <cellStyle name="計算 4 15 2 2" xfId="11752"/>
    <cellStyle name="計算 4 15 2 3" xfId="11753"/>
    <cellStyle name="計算 4 15 2 4" xfId="11754"/>
    <cellStyle name="計算 4 15 2 5" xfId="11755"/>
    <cellStyle name="計算 4 15 2 6" xfId="11756"/>
    <cellStyle name="計算 4 15 2 7" xfId="11757"/>
    <cellStyle name="計算 4 15 2 8" xfId="11758"/>
    <cellStyle name="計算 4 15 2 9" xfId="11759"/>
    <cellStyle name="計算 4 15 3" xfId="11760"/>
    <cellStyle name="計算 4 15 3 10" xfId="11761"/>
    <cellStyle name="計算 4 15 3 11" xfId="11762"/>
    <cellStyle name="計算 4 15 3 2" xfId="11763"/>
    <cellStyle name="計算 4 15 3 3" xfId="11764"/>
    <cellStyle name="計算 4 15 3 4" xfId="11765"/>
    <cellStyle name="計算 4 15 3 5" xfId="11766"/>
    <cellStyle name="計算 4 15 3 6" xfId="11767"/>
    <cellStyle name="計算 4 15 3 7" xfId="11768"/>
    <cellStyle name="計算 4 15 3 8" xfId="11769"/>
    <cellStyle name="計算 4 15 3 9" xfId="11770"/>
    <cellStyle name="計算 4 15 4" xfId="11771"/>
    <cellStyle name="計算 4 15 4 10" xfId="11772"/>
    <cellStyle name="計算 4 15 4 11" xfId="11773"/>
    <cellStyle name="計算 4 15 4 12" xfId="11774"/>
    <cellStyle name="計算 4 15 4 13" xfId="11775"/>
    <cellStyle name="計算 4 15 4 2" xfId="11776"/>
    <cellStyle name="計算 4 15 4 3" xfId="11777"/>
    <cellStyle name="計算 4 15 4 4" xfId="11778"/>
    <cellStyle name="計算 4 15 4 5" xfId="11779"/>
    <cellStyle name="計算 4 15 4 6" xfId="11780"/>
    <cellStyle name="計算 4 15 4 7" xfId="11781"/>
    <cellStyle name="計算 4 15 4 8" xfId="11782"/>
    <cellStyle name="計算 4 15 4 9" xfId="11783"/>
    <cellStyle name="計算 4 15 5" xfId="11784"/>
    <cellStyle name="計算 4 15 6" xfId="11785"/>
    <cellStyle name="計算 4 15 7" xfId="11786"/>
    <cellStyle name="計算 4 15 8" xfId="11787"/>
    <cellStyle name="計算 4 15 9" xfId="11788"/>
    <cellStyle name="計算 4 16" xfId="11789"/>
    <cellStyle name="計算 4 16 10" xfId="11790"/>
    <cellStyle name="計算 4 16 11" xfId="11791"/>
    <cellStyle name="計算 4 16 12" xfId="11792"/>
    <cellStyle name="計算 4 16 13" xfId="11793"/>
    <cellStyle name="計算 4 16 14" xfId="11794"/>
    <cellStyle name="計算 4 16 2" xfId="11795"/>
    <cellStyle name="計算 4 16 2 10" xfId="11796"/>
    <cellStyle name="計算 4 16 2 11" xfId="11797"/>
    <cellStyle name="計算 4 16 2 2" xfId="11798"/>
    <cellStyle name="計算 4 16 2 3" xfId="11799"/>
    <cellStyle name="計算 4 16 2 4" xfId="11800"/>
    <cellStyle name="計算 4 16 2 5" xfId="11801"/>
    <cellStyle name="計算 4 16 2 6" xfId="11802"/>
    <cellStyle name="計算 4 16 2 7" xfId="11803"/>
    <cellStyle name="計算 4 16 2 8" xfId="11804"/>
    <cellStyle name="計算 4 16 2 9" xfId="11805"/>
    <cellStyle name="計算 4 16 3" xfId="11806"/>
    <cellStyle name="計算 4 16 3 10" xfId="11807"/>
    <cellStyle name="計算 4 16 3 11" xfId="11808"/>
    <cellStyle name="計算 4 16 3 2" xfId="11809"/>
    <cellStyle name="計算 4 16 3 3" xfId="11810"/>
    <cellStyle name="計算 4 16 3 4" xfId="11811"/>
    <cellStyle name="計算 4 16 3 5" xfId="11812"/>
    <cellStyle name="計算 4 16 3 6" xfId="11813"/>
    <cellStyle name="計算 4 16 3 7" xfId="11814"/>
    <cellStyle name="計算 4 16 3 8" xfId="11815"/>
    <cellStyle name="計算 4 16 3 9" xfId="11816"/>
    <cellStyle name="計算 4 16 4" xfId="11817"/>
    <cellStyle name="計算 4 16 4 10" xfId="11818"/>
    <cellStyle name="計算 4 16 4 11" xfId="11819"/>
    <cellStyle name="計算 4 16 4 12" xfId="11820"/>
    <cellStyle name="計算 4 16 4 13" xfId="11821"/>
    <cellStyle name="計算 4 16 4 2" xfId="11822"/>
    <cellStyle name="計算 4 16 4 3" xfId="11823"/>
    <cellStyle name="計算 4 16 4 4" xfId="11824"/>
    <cellStyle name="計算 4 16 4 5" xfId="11825"/>
    <cellStyle name="計算 4 16 4 6" xfId="11826"/>
    <cellStyle name="計算 4 16 4 7" xfId="11827"/>
    <cellStyle name="計算 4 16 4 8" xfId="11828"/>
    <cellStyle name="計算 4 16 4 9" xfId="11829"/>
    <cellStyle name="計算 4 16 5" xfId="11830"/>
    <cellStyle name="計算 4 16 6" xfId="11831"/>
    <cellStyle name="計算 4 16 7" xfId="11832"/>
    <cellStyle name="計算 4 16 8" xfId="11833"/>
    <cellStyle name="計算 4 16 9" xfId="11834"/>
    <cellStyle name="計算 4 17" xfId="11835"/>
    <cellStyle name="計算 4 17 10" xfId="11836"/>
    <cellStyle name="計算 4 17 11" xfId="11837"/>
    <cellStyle name="計算 4 17 12" xfId="11838"/>
    <cellStyle name="計算 4 17 13" xfId="11839"/>
    <cellStyle name="計算 4 17 14" xfId="11840"/>
    <cellStyle name="計算 4 17 2" xfId="11841"/>
    <cellStyle name="計算 4 17 2 10" xfId="11842"/>
    <cellStyle name="計算 4 17 2 11" xfId="11843"/>
    <cellStyle name="計算 4 17 2 2" xfId="11844"/>
    <cellStyle name="計算 4 17 2 3" xfId="11845"/>
    <cellStyle name="計算 4 17 2 4" xfId="11846"/>
    <cellStyle name="計算 4 17 2 5" xfId="11847"/>
    <cellStyle name="計算 4 17 2 6" xfId="11848"/>
    <cellStyle name="計算 4 17 2 7" xfId="11849"/>
    <cellStyle name="計算 4 17 2 8" xfId="11850"/>
    <cellStyle name="計算 4 17 2 9" xfId="11851"/>
    <cellStyle name="計算 4 17 3" xfId="11852"/>
    <cellStyle name="計算 4 17 3 10" xfId="11853"/>
    <cellStyle name="計算 4 17 3 11" xfId="11854"/>
    <cellStyle name="計算 4 17 3 2" xfId="11855"/>
    <cellStyle name="計算 4 17 3 3" xfId="11856"/>
    <cellStyle name="計算 4 17 3 4" xfId="11857"/>
    <cellStyle name="計算 4 17 3 5" xfId="11858"/>
    <cellStyle name="計算 4 17 3 6" xfId="11859"/>
    <cellStyle name="計算 4 17 3 7" xfId="11860"/>
    <cellStyle name="計算 4 17 3 8" xfId="11861"/>
    <cellStyle name="計算 4 17 3 9" xfId="11862"/>
    <cellStyle name="計算 4 17 4" xfId="11863"/>
    <cellStyle name="計算 4 17 4 10" xfId="11864"/>
    <cellStyle name="計算 4 17 4 11" xfId="11865"/>
    <cellStyle name="計算 4 17 4 12" xfId="11866"/>
    <cellStyle name="計算 4 17 4 13" xfId="11867"/>
    <cellStyle name="計算 4 17 4 2" xfId="11868"/>
    <cellStyle name="計算 4 17 4 3" xfId="11869"/>
    <cellStyle name="計算 4 17 4 4" xfId="11870"/>
    <cellStyle name="計算 4 17 4 5" xfId="11871"/>
    <cellStyle name="計算 4 17 4 6" xfId="11872"/>
    <cellStyle name="計算 4 17 4 7" xfId="11873"/>
    <cellStyle name="計算 4 17 4 8" xfId="11874"/>
    <cellStyle name="計算 4 17 4 9" xfId="11875"/>
    <cellStyle name="計算 4 17 5" xfId="11876"/>
    <cellStyle name="計算 4 17 6" xfId="11877"/>
    <cellStyle name="計算 4 17 7" xfId="11878"/>
    <cellStyle name="計算 4 17 8" xfId="11879"/>
    <cellStyle name="計算 4 17 9" xfId="11880"/>
    <cellStyle name="計算 4 18" xfId="11881"/>
    <cellStyle name="計算 4 18 10" xfId="11882"/>
    <cellStyle name="計算 4 18 11" xfId="11883"/>
    <cellStyle name="計算 4 18 12" xfId="11884"/>
    <cellStyle name="計算 4 18 13" xfId="11885"/>
    <cellStyle name="計算 4 18 14" xfId="11886"/>
    <cellStyle name="計算 4 18 2" xfId="11887"/>
    <cellStyle name="計算 4 18 2 10" xfId="11888"/>
    <cellStyle name="計算 4 18 2 11" xfId="11889"/>
    <cellStyle name="計算 4 18 2 2" xfId="11890"/>
    <cellStyle name="計算 4 18 2 3" xfId="11891"/>
    <cellStyle name="計算 4 18 2 4" xfId="11892"/>
    <cellStyle name="計算 4 18 2 5" xfId="11893"/>
    <cellStyle name="計算 4 18 2 6" xfId="11894"/>
    <cellStyle name="計算 4 18 2 7" xfId="11895"/>
    <cellStyle name="計算 4 18 2 8" xfId="11896"/>
    <cellStyle name="計算 4 18 2 9" xfId="11897"/>
    <cellStyle name="計算 4 18 3" xfId="11898"/>
    <cellStyle name="計算 4 18 3 10" xfId="11899"/>
    <cellStyle name="計算 4 18 3 11" xfId="11900"/>
    <cellStyle name="計算 4 18 3 2" xfId="11901"/>
    <cellStyle name="計算 4 18 3 3" xfId="11902"/>
    <cellStyle name="計算 4 18 3 4" xfId="11903"/>
    <cellStyle name="計算 4 18 3 5" xfId="11904"/>
    <cellStyle name="計算 4 18 3 6" xfId="11905"/>
    <cellStyle name="計算 4 18 3 7" xfId="11906"/>
    <cellStyle name="計算 4 18 3 8" xfId="11907"/>
    <cellStyle name="計算 4 18 3 9" xfId="11908"/>
    <cellStyle name="計算 4 18 4" xfId="11909"/>
    <cellStyle name="計算 4 18 4 10" xfId="11910"/>
    <cellStyle name="計算 4 18 4 11" xfId="11911"/>
    <cellStyle name="計算 4 18 4 12" xfId="11912"/>
    <cellStyle name="計算 4 18 4 13" xfId="11913"/>
    <cellStyle name="計算 4 18 4 2" xfId="11914"/>
    <cellStyle name="計算 4 18 4 3" xfId="11915"/>
    <cellStyle name="計算 4 18 4 4" xfId="11916"/>
    <cellStyle name="計算 4 18 4 5" xfId="11917"/>
    <cellStyle name="計算 4 18 4 6" xfId="11918"/>
    <cellStyle name="計算 4 18 4 7" xfId="11919"/>
    <cellStyle name="計算 4 18 4 8" xfId="11920"/>
    <cellStyle name="計算 4 18 4 9" xfId="11921"/>
    <cellStyle name="計算 4 18 5" xfId="11922"/>
    <cellStyle name="計算 4 18 6" xfId="11923"/>
    <cellStyle name="計算 4 18 7" xfId="11924"/>
    <cellStyle name="計算 4 18 8" xfId="11925"/>
    <cellStyle name="計算 4 18 9" xfId="11926"/>
    <cellStyle name="計算 4 19" xfId="11927"/>
    <cellStyle name="計算 4 19 10" xfId="11928"/>
    <cellStyle name="計算 4 19 11" xfId="11929"/>
    <cellStyle name="計算 4 19 12" xfId="11930"/>
    <cellStyle name="計算 4 19 13" xfId="11931"/>
    <cellStyle name="計算 4 19 14" xfId="11932"/>
    <cellStyle name="計算 4 19 2" xfId="11933"/>
    <cellStyle name="計算 4 19 2 10" xfId="11934"/>
    <cellStyle name="計算 4 19 2 11" xfId="11935"/>
    <cellStyle name="計算 4 19 2 2" xfId="11936"/>
    <cellStyle name="計算 4 19 2 3" xfId="11937"/>
    <cellStyle name="計算 4 19 2 4" xfId="11938"/>
    <cellStyle name="計算 4 19 2 5" xfId="11939"/>
    <cellStyle name="計算 4 19 2 6" xfId="11940"/>
    <cellStyle name="計算 4 19 2 7" xfId="11941"/>
    <cellStyle name="計算 4 19 2 8" xfId="11942"/>
    <cellStyle name="計算 4 19 2 9" xfId="11943"/>
    <cellStyle name="計算 4 19 3" xfId="11944"/>
    <cellStyle name="計算 4 19 3 10" xfId="11945"/>
    <cellStyle name="計算 4 19 3 11" xfId="11946"/>
    <cellStyle name="計算 4 19 3 2" xfId="11947"/>
    <cellStyle name="計算 4 19 3 3" xfId="11948"/>
    <cellStyle name="計算 4 19 3 4" xfId="11949"/>
    <cellStyle name="計算 4 19 3 5" xfId="11950"/>
    <cellStyle name="計算 4 19 3 6" xfId="11951"/>
    <cellStyle name="計算 4 19 3 7" xfId="11952"/>
    <cellStyle name="計算 4 19 3 8" xfId="11953"/>
    <cellStyle name="計算 4 19 3 9" xfId="11954"/>
    <cellStyle name="計算 4 19 4" xfId="11955"/>
    <cellStyle name="計算 4 19 4 10" xfId="11956"/>
    <cellStyle name="計算 4 19 4 11" xfId="11957"/>
    <cellStyle name="計算 4 19 4 12" xfId="11958"/>
    <cellStyle name="計算 4 19 4 13" xfId="11959"/>
    <cellStyle name="計算 4 19 4 2" xfId="11960"/>
    <cellStyle name="計算 4 19 4 3" xfId="11961"/>
    <cellStyle name="計算 4 19 4 4" xfId="11962"/>
    <cellStyle name="計算 4 19 4 5" xfId="11963"/>
    <cellStyle name="計算 4 19 4 6" xfId="11964"/>
    <cellStyle name="計算 4 19 4 7" xfId="11965"/>
    <cellStyle name="計算 4 19 4 8" xfId="11966"/>
    <cellStyle name="計算 4 19 4 9" xfId="11967"/>
    <cellStyle name="計算 4 19 5" xfId="11968"/>
    <cellStyle name="計算 4 19 6" xfId="11969"/>
    <cellStyle name="計算 4 19 7" xfId="11970"/>
    <cellStyle name="計算 4 19 8" xfId="11971"/>
    <cellStyle name="計算 4 19 9" xfId="11972"/>
    <cellStyle name="計算 4 2" xfId="11973"/>
    <cellStyle name="計算 4 2 10" xfId="11974"/>
    <cellStyle name="計算 4 2 10 10" xfId="11975"/>
    <cellStyle name="計算 4 2 10 11" xfId="11976"/>
    <cellStyle name="計算 4 2 10 2" xfId="11977"/>
    <cellStyle name="計算 4 2 10 3" xfId="11978"/>
    <cellStyle name="計算 4 2 10 4" xfId="11979"/>
    <cellStyle name="計算 4 2 10 5" xfId="11980"/>
    <cellStyle name="計算 4 2 10 6" xfId="11981"/>
    <cellStyle name="計算 4 2 10 7" xfId="11982"/>
    <cellStyle name="計算 4 2 10 8" xfId="11983"/>
    <cellStyle name="計算 4 2 10 9" xfId="11984"/>
    <cellStyle name="計算 4 2 11" xfId="11985"/>
    <cellStyle name="計算 4 2 11 10" xfId="11986"/>
    <cellStyle name="計算 4 2 11 11" xfId="11987"/>
    <cellStyle name="計算 4 2 11 2" xfId="11988"/>
    <cellStyle name="計算 4 2 11 3" xfId="11989"/>
    <cellStyle name="計算 4 2 11 4" xfId="11990"/>
    <cellStyle name="計算 4 2 11 5" xfId="11991"/>
    <cellStyle name="計算 4 2 11 6" xfId="11992"/>
    <cellStyle name="計算 4 2 11 7" xfId="11993"/>
    <cellStyle name="計算 4 2 11 8" xfId="11994"/>
    <cellStyle name="計算 4 2 11 9" xfId="11995"/>
    <cellStyle name="計算 4 2 12" xfId="11996"/>
    <cellStyle name="計算 4 2 12 10" xfId="11997"/>
    <cellStyle name="計算 4 2 12 11" xfId="11998"/>
    <cellStyle name="計算 4 2 12 2" xfId="11999"/>
    <cellStyle name="計算 4 2 12 3" xfId="12000"/>
    <cellStyle name="計算 4 2 12 4" xfId="12001"/>
    <cellStyle name="計算 4 2 12 5" xfId="12002"/>
    <cellStyle name="計算 4 2 12 6" xfId="12003"/>
    <cellStyle name="計算 4 2 12 7" xfId="12004"/>
    <cellStyle name="計算 4 2 12 8" xfId="12005"/>
    <cellStyle name="計算 4 2 12 9" xfId="12006"/>
    <cellStyle name="計算 4 2 13" xfId="12007"/>
    <cellStyle name="計算 4 2 13 10" xfId="12008"/>
    <cellStyle name="計算 4 2 13 11" xfId="12009"/>
    <cellStyle name="計算 4 2 13 2" xfId="12010"/>
    <cellStyle name="計算 4 2 13 3" xfId="12011"/>
    <cellStyle name="計算 4 2 13 4" xfId="12012"/>
    <cellStyle name="計算 4 2 13 5" xfId="12013"/>
    <cellStyle name="計算 4 2 13 6" xfId="12014"/>
    <cellStyle name="計算 4 2 13 7" xfId="12015"/>
    <cellStyle name="計算 4 2 13 8" xfId="12016"/>
    <cellStyle name="計算 4 2 13 9" xfId="12017"/>
    <cellStyle name="計算 4 2 14" xfId="12018"/>
    <cellStyle name="計算 4 2 14 10" xfId="12019"/>
    <cellStyle name="計算 4 2 14 11" xfId="12020"/>
    <cellStyle name="計算 4 2 14 2" xfId="12021"/>
    <cellStyle name="計算 4 2 14 3" xfId="12022"/>
    <cellStyle name="計算 4 2 14 4" xfId="12023"/>
    <cellStyle name="計算 4 2 14 5" xfId="12024"/>
    <cellStyle name="計算 4 2 14 6" xfId="12025"/>
    <cellStyle name="計算 4 2 14 7" xfId="12026"/>
    <cellStyle name="計算 4 2 14 8" xfId="12027"/>
    <cellStyle name="計算 4 2 14 9" xfId="12028"/>
    <cellStyle name="計算 4 2 15" xfId="12029"/>
    <cellStyle name="計算 4 2 15 10" xfId="12030"/>
    <cellStyle name="計算 4 2 15 11" xfId="12031"/>
    <cellStyle name="計算 4 2 15 12" xfId="12032"/>
    <cellStyle name="計算 4 2 15 13" xfId="12033"/>
    <cellStyle name="計算 4 2 15 2" xfId="12034"/>
    <cellStyle name="計算 4 2 15 3" xfId="12035"/>
    <cellStyle name="計算 4 2 15 4" xfId="12036"/>
    <cellStyle name="計算 4 2 15 5" xfId="12037"/>
    <cellStyle name="計算 4 2 15 6" xfId="12038"/>
    <cellStyle name="計算 4 2 15 7" xfId="12039"/>
    <cellStyle name="計算 4 2 15 8" xfId="12040"/>
    <cellStyle name="計算 4 2 15 9" xfId="12041"/>
    <cellStyle name="計算 4 2 16" xfId="12042"/>
    <cellStyle name="計算 4 2 16 10" xfId="12043"/>
    <cellStyle name="計算 4 2 16 11" xfId="12044"/>
    <cellStyle name="計算 4 2 16 2" xfId="12045"/>
    <cellStyle name="計算 4 2 16 3" xfId="12046"/>
    <cellStyle name="計算 4 2 16 4" xfId="12047"/>
    <cellStyle name="計算 4 2 16 5" xfId="12048"/>
    <cellStyle name="計算 4 2 16 6" xfId="12049"/>
    <cellStyle name="計算 4 2 16 7" xfId="12050"/>
    <cellStyle name="計算 4 2 16 8" xfId="12051"/>
    <cellStyle name="計算 4 2 16 9" xfId="12052"/>
    <cellStyle name="計算 4 2 17" xfId="12053"/>
    <cellStyle name="計算 4 2 17 10" xfId="12054"/>
    <cellStyle name="計算 4 2 17 11" xfId="12055"/>
    <cellStyle name="計算 4 2 17 12" xfId="12056"/>
    <cellStyle name="計算 4 2 17 13" xfId="12057"/>
    <cellStyle name="計算 4 2 17 2" xfId="12058"/>
    <cellStyle name="計算 4 2 17 3" xfId="12059"/>
    <cellStyle name="計算 4 2 17 4" xfId="12060"/>
    <cellStyle name="計算 4 2 17 5" xfId="12061"/>
    <cellStyle name="計算 4 2 17 6" xfId="12062"/>
    <cellStyle name="計算 4 2 17 7" xfId="12063"/>
    <cellStyle name="計算 4 2 17 8" xfId="12064"/>
    <cellStyle name="計算 4 2 17 9" xfId="12065"/>
    <cellStyle name="計算 4 2 18" xfId="12066"/>
    <cellStyle name="計算 4 2 18 10" xfId="12067"/>
    <cellStyle name="計算 4 2 18 11" xfId="12068"/>
    <cellStyle name="計算 4 2 18 12" xfId="12069"/>
    <cellStyle name="計算 4 2 18 13" xfId="12070"/>
    <cellStyle name="計算 4 2 18 2" xfId="12071"/>
    <cellStyle name="計算 4 2 18 3" xfId="12072"/>
    <cellStyle name="計算 4 2 18 4" xfId="12073"/>
    <cellStyle name="計算 4 2 18 5" xfId="12074"/>
    <cellStyle name="計算 4 2 18 6" xfId="12075"/>
    <cellStyle name="計算 4 2 18 7" xfId="12076"/>
    <cellStyle name="計算 4 2 18 8" xfId="12077"/>
    <cellStyle name="計算 4 2 18 9" xfId="12078"/>
    <cellStyle name="計算 4 2 19" xfId="12079"/>
    <cellStyle name="計算 4 2 19 10" xfId="12080"/>
    <cellStyle name="計算 4 2 19 11" xfId="12081"/>
    <cellStyle name="計算 4 2 19 12" xfId="12082"/>
    <cellStyle name="計算 4 2 19 13" xfId="12083"/>
    <cellStyle name="計算 4 2 19 2" xfId="12084"/>
    <cellStyle name="計算 4 2 19 3" xfId="12085"/>
    <cellStyle name="計算 4 2 19 4" xfId="12086"/>
    <cellStyle name="計算 4 2 19 5" xfId="12087"/>
    <cellStyle name="計算 4 2 19 6" xfId="12088"/>
    <cellStyle name="計算 4 2 19 7" xfId="12089"/>
    <cellStyle name="計算 4 2 19 8" xfId="12090"/>
    <cellStyle name="計算 4 2 19 9" xfId="12091"/>
    <cellStyle name="計算 4 2 2" xfId="12092"/>
    <cellStyle name="計算 4 2 2 10" xfId="12093"/>
    <cellStyle name="計算 4 2 2 11" xfId="12094"/>
    <cellStyle name="計算 4 2 2 12" xfId="12095"/>
    <cellStyle name="計算 4 2 2 13" xfId="12096"/>
    <cellStyle name="計算 4 2 2 14" xfId="12097"/>
    <cellStyle name="計算 4 2 2 15" xfId="12098"/>
    <cellStyle name="計算 4 2 2 16" xfId="12099"/>
    <cellStyle name="計算 4 2 2 17" xfId="12100"/>
    <cellStyle name="計算 4 2 2 18" xfId="12101"/>
    <cellStyle name="計算 4 2 2 19" xfId="12102"/>
    <cellStyle name="計算 4 2 2 2" xfId="12103"/>
    <cellStyle name="計算 4 2 2 2 10" xfId="12104"/>
    <cellStyle name="計算 4 2 2 2 2" xfId="12105"/>
    <cellStyle name="計算 4 2 2 2 2 10" xfId="12106"/>
    <cellStyle name="計算 4 2 2 2 2 11" xfId="12107"/>
    <cellStyle name="計算 4 2 2 2 2 2" xfId="12108"/>
    <cellStyle name="計算 4 2 2 2 2 3" xfId="12109"/>
    <cellStyle name="計算 4 2 2 2 2 4" xfId="12110"/>
    <cellStyle name="計算 4 2 2 2 2 5" xfId="12111"/>
    <cellStyle name="計算 4 2 2 2 2 6" xfId="12112"/>
    <cellStyle name="計算 4 2 2 2 2 7" xfId="12113"/>
    <cellStyle name="計算 4 2 2 2 2 8" xfId="12114"/>
    <cellStyle name="計算 4 2 2 2 2 9" xfId="12115"/>
    <cellStyle name="計算 4 2 2 2 3" xfId="12116"/>
    <cellStyle name="計算 4 2 2 2 3 10" xfId="12117"/>
    <cellStyle name="計算 4 2 2 2 3 11" xfId="12118"/>
    <cellStyle name="計算 4 2 2 2 3 2" xfId="12119"/>
    <cellStyle name="計算 4 2 2 2 3 3" xfId="12120"/>
    <cellStyle name="計算 4 2 2 2 3 4" xfId="12121"/>
    <cellStyle name="計算 4 2 2 2 3 5" xfId="12122"/>
    <cellStyle name="計算 4 2 2 2 3 6" xfId="12123"/>
    <cellStyle name="計算 4 2 2 2 3 7" xfId="12124"/>
    <cellStyle name="計算 4 2 2 2 3 8" xfId="12125"/>
    <cellStyle name="計算 4 2 2 2 3 9" xfId="12126"/>
    <cellStyle name="計算 4 2 2 2 4" xfId="12127"/>
    <cellStyle name="計算 4 2 2 2 5" xfId="12128"/>
    <cellStyle name="計算 4 2 2 2 6" xfId="12129"/>
    <cellStyle name="計算 4 2 2 2 7" xfId="12130"/>
    <cellStyle name="計算 4 2 2 2 8" xfId="12131"/>
    <cellStyle name="計算 4 2 2 2 9" xfId="12132"/>
    <cellStyle name="計算 4 2 2 20" xfId="12133"/>
    <cellStyle name="計算 4 2 2 21" xfId="12134"/>
    <cellStyle name="計算 4 2 2 22" xfId="12135"/>
    <cellStyle name="計算 4 2 2 23" xfId="12136"/>
    <cellStyle name="計算 4 2 2 24" xfId="12137"/>
    <cellStyle name="計算 4 2 2 25" xfId="12138"/>
    <cellStyle name="計算 4 2 2 26" xfId="12139"/>
    <cellStyle name="計算 4 2 2 27" xfId="12140"/>
    <cellStyle name="計算 4 2 2 28" xfId="12141"/>
    <cellStyle name="計算 4 2 2 29" xfId="12142"/>
    <cellStyle name="計算 4 2 2 3" xfId="12143"/>
    <cellStyle name="計算 4 2 2 3 10" xfId="12144"/>
    <cellStyle name="計算 4 2 2 3 11" xfId="12145"/>
    <cellStyle name="計算 4 2 2 3 2" xfId="12146"/>
    <cellStyle name="計算 4 2 2 3 3" xfId="12147"/>
    <cellStyle name="計算 4 2 2 3 4" xfId="12148"/>
    <cellStyle name="計算 4 2 2 3 5" xfId="12149"/>
    <cellStyle name="計算 4 2 2 3 6" xfId="12150"/>
    <cellStyle name="計算 4 2 2 3 7" xfId="12151"/>
    <cellStyle name="計算 4 2 2 3 8" xfId="12152"/>
    <cellStyle name="計算 4 2 2 3 9" xfId="12153"/>
    <cellStyle name="計算 4 2 2 30" xfId="12154"/>
    <cellStyle name="計算 4 2 2 31" xfId="12155"/>
    <cellStyle name="計算 4 2 2 32" xfId="12156"/>
    <cellStyle name="計算 4 2 2 33" xfId="12157"/>
    <cellStyle name="計算 4 2 2 34" xfId="12158"/>
    <cellStyle name="計算 4 2 2 35" xfId="12159"/>
    <cellStyle name="計算 4 2 2 4" xfId="12160"/>
    <cellStyle name="計算 4 2 2 4 10" xfId="12161"/>
    <cellStyle name="計算 4 2 2 4 11" xfId="12162"/>
    <cellStyle name="計算 4 2 2 4 2" xfId="12163"/>
    <cellStyle name="計算 4 2 2 4 3" xfId="12164"/>
    <cellStyle name="計算 4 2 2 4 4" xfId="12165"/>
    <cellStyle name="計算 4 2 2 4 5" xfId="12166"/>
    <cellStyle name="計算 4 2 2 4 6" xfId="12167"/>
    <cellStyle name="計算 4 2 2 4 7" xfId="12168"/>
    <cellStyle name="計算 4 2 2 4 8" xfId="12169"/>
    <cellStyle name="計算 4 2 2 4 9" xfId="12170"/>
    <cellStyle name="計算 4 2 2 5" xfId="12171"/>
    <cellStyle name="計算 4 2 2 5 10" xfId="12172"/>
    <cellStyle name="計算 4 2 2 5 11" xfId="12173"/>
    <cellStyle name="計算 4 2 2 5 2" xfId="12174"/>
    <cellStyle name="計算 4 2 2 5 3" xfId="12175"/>
    <cellStyle name="計算 4 2 2 5 4" xfId="12176"/>
    <cellStyle name="計算 4 2 2 5 5" xfId="12177"/>
    <cellStyle name="計算 4 2 2 5 6" xfId="12178"/>
    <cellStyle name="計算 4 2 2 5 7" xfId="12179"/>
    <cellStyle name="計算 4 2 2 5 8" xfId="12180"/>
    <cellStyle name="計算 4 2 2 5 9" xfId="12181"/>
    <cellStyle name="計算 4 2 2 6" xfId="12182"/>
    <cellStyle name="計算 4 2 2 6 10" xfId="12183"/>
    <cellStyle name="計算 4 2 2 6 11" xfId="12184"/>
    <cellStyle name="計算 4 2 2 6 2" xfId="12185"/>
    <cellStyle name="計算 4 2 2 6 3" xfId="12186"/>
    <cellStyle name="計算 4 2 2 6 4" xfId="12187"/>
    <cellStyle name="計算 4 2 2 6 5" xfId="12188"/>
    <cellStyle name="計算 4 2 2 6 6" xfId="12189"/>
    <cellStyle name="計算 4 2 2 6 7" xfId="12190"/>
    <cellStyle name="計算 4 2 2 6 8" xfId="12191"/>
    <cellStyle name="計算 4 2 2 6 9" xfId="12192"/>
    <cellStyle name="計算 4 2 2 7" xfId="12193"/>
    <cellStyle name="計算 4 2 2 7 10" xfId="12194"/>
    <cellStyle name="計算 4 2 2 7 11" xfId="12195"/>
    <cellStyle name="計算 4 2 2 7 2" xfId="12196"/>
    <cellStyle name="計算 4 2 2 7 3" xfId="12197"/>
    <cellStyle name="計算 4 2 2 7 4" xfId="12198"/>
    <cellStyle name="計算 4 2 2 7 5" xfId="12199"/>
    <cellStyle name="計算 4 2 2 7 6" xfId="12200"/>
    <cellStyle name="計算 4 2 2 7 7" xfId="12201"/>
    <cellStyle name="計算 4 2 2 7 8" xfId="12202"/>
    <cellStyle name="計算 4 2 2 7 9" xfId="12203"/>
    <cellStyle name="計算 4 2 2 8" xfId="12204"/>
    <cellStyle name="計算 4 2 2 8 10" xfId="12205"/>
    <cellStyle name="計算 4 2 2 8 11" xfId="12206"/>
    <cellStyle name="計算 4 2 2 8 2" xfId="12207"/>
    <cellStyle name="計算 4 2 2 8 3" xfId="12208"/>
    <cellStyle name="計算 4 2 2 8 4" xfId="12209"/>
    <cellStyle name="計算 4 2 2 8 5" xfId="12210"/>
    <cellStyle name="計算 4 2 2 8 6" xfId="12211"/>
    <cellStyle name="計算 4 2 2 8 7" xfId="12212"/>
    <cellStyle name="計算 4 2 2 8 8" xfId="12213"/>
    <cellStyle name="計算 4 2 2 8 9" xfId="12214"/>
    <cellStyle name="計算 4 2 2 9" xfId="12215"/>
    <cellStyle name="計算 4 2 2 9 10" xfId="12216"/>
    <cellStyle name="計算 4 2 2 9 11" xfId="12217"/>
    <cellStyle name="計算 4 2 2 9 2" xfId="12218"/>
    <cellStyle name="計算 4 2 2 9 3" xfId="12219"/>
    <cellStyle name="計算 4 2 2 9 4" xfId="12220"/>
    <cellStyle name="計算 4 2 2 9 5" xfId="12221"/>
    <cellStyle name="計算 4 2 2 9 6" xfId="12222"/>
    <cellStyle name="計算 4 2 2 9 7" xfId="12223"/>
    <cellStyle name="計算 4 2 2 9 8" xfId="12224"/>
    <cellStyle name="計算 4 2 2 9 9" xfId="12225"/>
    <cellStyle name="計算 4 2 20" xfId="12226"/>
    <cellStyle name="計算 4 2 20 10" xfId="12227"/>
    <cellStyle name="計算 4 2 20 11" xfId="12228"/>
    <cellStyle name="計算 4 2 20 12" xfId="12229"/>
    <cellStyle name="計算 4 2 20 13" xfId="12230"/>
    <cellStyle name="計算 4 2 20 2" xfId="12231"/>
    <cellStyle name="計算 4 2 20 3" xfId="12232"/>
    <cellStyle name="計算 4 2 20 4" xfId="12233"/>
    <cellStyle name="計算 4 2 20 5" xfId="12234"/>
    <cellStyle name="計算 4 2 20 6" xfId="12235"/>
    <cellStyle name="計算 4 2 20 7" xfId="12236"/>
    <cellStyle name="計算 4 2 20 8" xfId="12237"/>
    <cellStyle name="計算 4 2 20 9" xfId="12238"/>
    <cellStyle name="計算 4 2 21" xfId="12239"/>
    <cellStyle name="計算 4 2 21 10" xfId="12240"/>
    <cellStyle name="計算 4 2 21 11" xfId="12241"/>
    <cellStyle name="計算 4 2 21 12" xfId="12242"/>
    <cellStyle name="計算 4 2 21 13" xfId="12243"/>
    <cellStyle name="計算 4 2 21 2" xfId="12244"/>
    <cellStyle name="計算 4 2 21 3" xfId="12245"/>
    <cellStyle name="計算 4 2 21 4" xfId="12246"/>
    <cellStyle name="計算 4 2 21 5" xfId="12247"/>
    <cellStyle name="計算 4 2 21 6" xfId="12248"/>
    <cellStyle name="計算 4 2 21 7" xfId="12249"/>
    <cellStyle name="計算 4 2 21 8" xfId="12250"/>
    <cellStyle name="計算 4 2 21 9" xfId="12251"/>
    <cellStyle name="計算 4 2 22" xfId="12252"/>
    <cellStyle name="計算 4 2 22 10" xfId="12253"/>
    <cellStyle name="計算 4 2 22 11" xfId="12254"/>
    <cellStyle name="計算 4 2 22 12" xfId="12255"/>
    <cellStyle name="計算 4 2 22 13" xfId="12256"/>
    <cellStyle name="計算 4 2 22 2" xfId="12257"/>
    <cellStyle name="計算 4 2 22 3" xfId="12258"/>
    <cellStyle name="計算 4 2 22 4" xfId="12259"/>
    <cellStyle name="計算 4 2 22 5" xfId="12260"/>
    <cellStyle name="計算 4 2 22 6" xfId="12261"/>
    <cellStyle name="計算 4 2 22 7" xfId="12262"/>
    <cellStyle name="計算 4 2 22 8" xfId="12263"/>
    <cellStyle name="計算 4 2 22 9" xfId="12264"/>
    <cellStyle name="計算 4 2 23" xfId="12265"/>
    <cellStyle name="計算 4 2 23 10" xfId="12266"/>
    <cellStyle name="計算 4 2 23 11" xfId="12267"/>
    <cellStyle name="計算 4 2 23 12" xfId="12268"/>
    <cellStyle name="計算 4 2 23 13" xfId="12269"/>
    <cellStyle name="計算 4 2 23 2" xfId="12270"/>
    <cellStyle name="計算 4 2 23 3" xfId="12271"/>
    <cellStyle name="計算 4 2 23 4" xfId="12272"/>
    <cellStyle name="計算 4 2 23 5" xfId="12273"/>
    <cellStyle name="計算 4 2 23 6" xfId="12274"/>
    <cellStyle name="計算 4 2 23 7" xfId="12275"/>
    <cellStyle name="計算 4 2 23 8" xfId="12276"/>
    <cellStyle name="計算 4 2 23 9" xfId="12277"/>
    <cellStyle name="計算 4 2 24" xfId="12278"/>
    <cellStyle name="計算 4 2 24 10" xfId="12279"/>
    <cellStyle name="計算 4 2 24 11" xfId="12280"/>
    <cellStyle name="計算 4 2 24 12" xfId="12281"/>
    <cellStyle name="計算 4 2 24 13" xfId="12282"/>
    <cellStyle name="計算 4 2 24 2" xfId="12283"/>
    <cellStyle name="計算 4 2 24 3" xfId="12284"/>
    <cellStyle name="計算 4 2 24 4" xfId="12285"/>
    <cellStyle name="計算 4 2 24 5" xfId="12286"/>
    <cellStyle name="計算 4 2 24 6" xfId="12287"/>
    <cellStyle name="計算 4 2 24 7" xfId="12288"/>
    <cellStyle name="計算 4 2 24 8" xfId="12289"/>
    <cellStyle name="計算 4 2 24 9" xfId="12290"/>
    <cellStyle name="計算 4 2 25" xfId="12291"/>
    <cellStyle name="計算 4 2 25 10" xfId="12292"/>
    <cellStyle name="計算 4 2 25 11" xfId="12293"/>
    <cellStyle name="計算 4 2 25 12" xfId="12294"/>
    <cellStyle name="計算 4 2 25 13" xfId="12295"/>
    <cellStyle name="計算 4 2 25 2" xfId="12296"/>
    <cellStyle name="計算 4 2 25 3" xfId="12297"/>
    <cellStyle name="計算 4 2 25 4" xfId="12298"/>
    <cellStyle name="計算 4 2 25 5" xfId="12299"/>
    <cellStyle name="計算 4 2 25 6" xfId="12300"/>
    <cellStyle name="計算 4 2 25 7" xfId="12301"/>
    <cellStyle name="計算 4 2 25 8" xfId="12302"/>
    <cellStyle name="計算 4 2 25 9" xfId="12303"/>
    <cellStyle name="計算 4 2 26" xfId="12304"/>
    <cellStyle name="計算 4 2 27" xfId="12305"/>
    <cellStyle name="計算 4 2 28" xfId="12306"/>
    <cellStyle name="計算 4 2 29" xfId="12307"/>
    <cellStyle name="計算 4 2 3" xfId="12308"/>
    <cellStyle name="計算 4 2 3 10" xfId="12309"/>
    <cellStyle name="計算 4 2 3 11" xfId="12310"/>
    <cellStyle name="計算 4 2 3 12" xfId="12311"/>
    <cellStyle name="計算 4 2 3 13" xfId="12312"/>
    <cellStyle name="計算 4 2 3 14" xfId="12313"/>
    <cellStyle name="計算 4 2 3 2" xfId="12314"/>
    <cellStyle name="計算 4 2 3 2 10" xfId="12315"/>
    <cellStyle name="計算 4 2 3 2 11" xfId="12316"/>
    <cellStyle name="計算 4 2 3 2 12" xfId="12317"/>
    <cellStyle name="計算 4 2 3 2 2" xfId="12318"/>
    <cellStyle name="計算 4 2 3 2 2 10" xfId="12319"/>
    <cellStyle name="計算 4 2 3 2 2 11" xfId="12320"/>
    <cellStyle name="計算 4 2 3 2 2 2" xfId="12321"/>
    <cellStyle name="計算 4 2 3 2 2 3" xfId="12322"/>
    <cellStyle name="計算 4 2 3 2 2 4" xfId="12323"/>
    <cellStyle name="計算 4 2 3 2 2 5" xfId="12324"/>
    <cellStyle name="計算 4 2 3 2 2 6" xfId="12325"/>
    <cellStyle name="計算 4 2 3 2 2 7" xfId="12326"/>
    <cellStyle name="計算 4 2 3 2 2 8" xfId="12327"/>
    <cellStyle name="計算 4 2 3 2 2 9" xfId="12328"/>
    <cellStyle name="計算 4 2 3 2 3" xfId="12329"/>
    <cellStyle name="計算 4 2 3 2 4" xfId="12330"/>
    <cellStyle name="計算 4 2 3 2 5" xfId="12331"/>
    <cellStyle name="計算 4 2 3 2 6" xfId="12332"/>
    <cellStyle name="計算 4 2 3 2 7" xfId="12333"/>
    <cellStyle name="計算 4 2 3 2 8" xfId="12334"/>
    <cellStyle name="計算 4 2 3 2 9" xfId="12335"/>
    <cellStyle name="計算 4 2 3 3" xfId="12336"/>
    <cellStyle name="計算 4 2 3 3 10" xfId="12337"/>
    <cellStyle name="計算 4 2 3 3 11" xfId="12338"/>
    <cellStyle name="計算 4 2 3 3 2" xfId="12339"/>
    <cellStyle name="計算 4 2 3 3 3" xfId="12340"/>
    <cellStyle name="計算 4 2 3 3 4" xfId="12341"/>
    <cellStyle name="計算 4 2 3 3 5" xfId="12342"/>
    <cellStyle name="計算 4 2 3 3 6" xfId="12343"/>
    <cellStyle name="計算 4 2 3 3 7" xfId="12344"/>
    <cellStyle name="計算 4 2 3 3 8" xfId="12345"/>
    <cellStyle name="計算 4 2 3 3 9" xfId="12346"/>
    <cellStyle name="計算 4 2 3 4" xfId="12347"/>
    <cellStyle name="計算 4 2 3 4 10" xfId="12348"/>
    <cellStyle name="計算 4 2 3 4 11" xfId="12349"/>
    <cellStyle name="計算 4 2 3 4 2" xfId="12350"/>
    <cellStyle name="計算 4 2 3 4 3" xfId="12351"/>
    <cellStyle name="計算 4 2 3 4 4" xfId="12352"/>
    <cellStyle name="計算 4 2 3 4 5" xfId="12353"/>
    <cellStyle name="計算 4 2 3 4 6" xfId="12354"/>
    <cellStyle name="計算 4 2 3 4 7" xfId="12355"/>
    <cellStyle name="計算 4 2 3 4 8" xfId="12356"/>
    <cellStyle name="計算 4 2 3 4 9" xfId="12357"/>
    <cellStyle name="計算 4 2 3 5" xfId="12358"/>
    <cellStyle name="計算 4 2 3 5 10" xfId="12359"/>
    <cellStyle name="計算 4 2 3 5 11" xfId="12360"/>
    <cellStyle name="計算 4 2 3 5 2" xfId="12361"/>
    <cellStyle name="計算 4 2 3 5 3" xfId="12362"/>
    <cellStyle name="計算 4 2 3 5 4" xfId="12363"/>
    <cellStyle name="計算 4 2 3 5 5" xfId="12364"/>
    <cellStyle name="計算 4 2 3 5 6" xfId="12365"/>
    <cellStyle name="計算 4 2 3 5 7" xfId="12366"/>
    <cellStyle name="計算 4 2 3 5 8" xfId="12367"/>
    <cellStyle name="計算 4 2 3 5 9" xfId="12368"/>
    <cellStyle name="計算 4 2 3 6" xfId="12369"/>
    <cellStyle name="計算 4 2 3 6 10" xfId="12370"/>
    <cellStyle name="計算 4 2 3 6 11" xfId="12371"/>
    <cellStyle name="計算 4 2 3 6 2" xfId="12372"/>
    <cellStyle name="計算 4 2 3 6 3" xfId="12373"/>
    <cellStyle name="計算 4 2 3 6 4" xfId="12374"/>
    <cellStyle name="計算 4 2 3 6 5" xfId="12375"/>
    <cellStyle name="計算 4 2 3 6 6" xfId="12376"/>
    <cellStyle name="計算 4 2 3 6 7" xfId="12377"/>
    <cellStyle name="計算 4 2 3 6 8" xfId="12378"/>
    <cellStyle name="計算 4 2 3 6 9" xfId="12379"/>
    <cellStyle name="計算 4 2 3 7" xfId="12380"/>
    <cellStyle name="計算 4 2 3 7 10" xfId="12381"/>
    <cellStyle name="計算 4 2 3 7 11" xfId="12382"/>
    <cellStyle name="計算 4 2 3 7 2" xfId="12383"/>
    <cellStyle name="計算 4 2 3 7 3" xfId="12384"/>
    <cellStyle name="計算 4 2 3 7 4" xfId="12385"/>
    <cellStyle name="計算 4 2 3 7 5" xfId="12386"/>
    <cellStyle name="計算 4 2 3 7 6" xfId="12387"/>
    <cellStyle name="計算 4 2 3 7 7" xfId="12388"/>
    <cellStyle name="計算 4 2 3 7 8" xfId="12389"/>
    <cellStyle name="計算 4 2 3 7 9" xfId="12390"/>
    <cellStyle name="計算 4 2 3 8" xfId="12391"/>
    <cellStyle name="計算 4 2 3 9" xfId="12392"/>
    <cellStyle name="計算 4 2 30" xfId="12393"/>
    <cellStyle name="計算 4 2 31" xfId="12394"/>
    <cellStyle name="計算 4 2 32" xfId="12395"/>
    <cellStyle name="計算 4 2 33" xfId="12396"/>
    <cellStyle name="計算 4 2 34" xfId="12397"/>
    <cellStyle name="計算 4 2 35" xfId="12398"/>
    <cellStyle name="計算 4 2 36" xfId="12399"/>
    <cellStyle name="計算 4 2 37" xfId="12400"/>
    <cellStyle name="計算 4 2 38" xfId="12401"/>
    <cellStyle name="計算 4 2 39" xfId="12402"/>
    <cellStyle name="計算 4 2 4" xfId="12403"/>
    <cellStyle name="計算 4 2 4 10" xfId="12404"/>
    <cellStyle name="計算 4 2 4 2" xfId="12405"/>
    <cellStyle name="計算 4 2 4 2 10" xfId="12406"/>
    <cellStyle name="計算 4 2 4 2 11" xfId="12407"/>
    <cellStyle name="計算 4 2 4 2 2" xfId="12408"/>
    <cellStyle name="計算 4 2 4 2 3" xfId="12409"/>
    <cellStyle name="計算 4 2 4 2 4" xfId="12410"/>
    <cellStyle name="計算 4 2 4 2 5" xfId="12411"/>
    <cellStyle name="計算 4 2 4 2 6" xfId="12412"/>
    <cellStyle name="計算 4 2 4 2 7" xfId="12413"/>
    <cellStyle name="計算 4 2 4 2 8" xfId="12414"/>
    <cellStyle name="計算 4 2 4 2 9" xfId="12415"/>
    <cellStyle name="計算 4 2 4 3" xfId="12416"/>
    <cellStyle name="計算 4 2 4 3 10" xfId="12417"/>
    <cellStyle name="計算 4 2 4 3 11" xfId="12418"/>
    <cellStyle name="計算 4 2 4 3 2" xfId="12419"/>
    <cellStyle name="計算 4 2 4 3 3" xfId="12420"/>
    <cellStyle name="計算 4 2 4 3 4" xfId="12421"/>
    <cellStyle name="計算 4 2 4 3 5" xfId="12422"/>
    <cellStyle name="計算 4 2 4 3 6" xfId="12423"/>
    <cellStyle name="計算 4 2 4 3 7" xfId="12424"/>
    <cellStyle name="計算 4 2 4 3 8" xfId="12425"/>
    <cellStyle name="計算 4 2 4 3 9" xfId="12426"/>
    <cellStyle name="計算 4 2 4 4" xfId="12427"/>
    <cellStyle name="計算 4 2 4 5" xfId="12428"/>
    <cellStyle name="計算 4 2 4 6" xfId="12429"/>
    <cellStyle name="計算 4 2 4 7" xfId="12430"/>
    <cellStyle name="計算 4 2 4 8" xfId="12431"/>
    <cellStyle name="計算 4 2 4 9" xfId="12432"/>
    <cellStyle name="計算 4 2 40" xfId="12433"/>
    <cellStyle name="計算 4 2 41" xfId="12434"/>
    <cellStyle name="計算 4 2 42" xfId="12435"/>
    <cellStyle name="計算 4 2 43" xfId="12436"/>
    <cellStyle name="計算 4 2 44" xfId="12437"/>
    <cellStyle name="計算 4 2 45" xfId="12438"/>
    <cellStyle name="計算 4 2 46" xfId="12439"/>
    <cellStyle name="計算 4 2 47" xfId="12440"/>
    <cellStyle name="計算 4 2 48" xfId="12441"/>
    <cellStyle name="計算 4 2 5" xfId="12442"/>
    <cellStyle name="計算 4 2 5 10" xfId="12443"/>
    <cellStyle name="計算 4 2 5 11" xfId="12444"/>
    <cellStyle name="計算 4 2 5 2" xfId="12445"/>
    <cellStyle name="計算 4 2 5 3" xfId="12446"/>
    <cellStyle name="計算 4 2 5 4" xfId="12447"/>
    <cellStyle name="計算 4 2 5 5" xfId="12448"/>
    <cellStyle name="計算 4 2 5 6" xfId="12449"/>
    <cellStyle name="計算 4 2 5 7" xfId="12450"/>
    <cellStyle name="計算 4 2 5 8" xfId="12451"/>
    <cellStyle name="計算 4 2 5 9" xfId="12452"/>
    <cellStyle name="計算 4 2 6" xfId="12453"/>
    <cellStyle name="計算 4 2 6 10" xfId="12454"/>
    <cellStyle name="計算 4 2 6 11" xfId="12455"/>
    <cellStyle name="計算 4 2 6 2" xfId="12456"/>
    <cellStyle name="計算 4 2 6 3" xfId="12457"/>
    <cellStyle name="計算 4 2 6 4" xfId="12458"/>
    <cellStyle name="計算 4 2 6 5" xfId="12459"/>
    <cellStyle name="計算 4 2 6 6" xfId="12460"/>
    <cellStyle name="計算 4 2 6 7" xfId="12461"/>
    <cellStyle name="計算 4 2 6 8" xfId="12462"/>
    <cellStyle name="計算 4 2 6 9" xfId="12463"/>
    <cellStyle name="計算 4 2 7" xfId="12464"/>
    <cellStyle name="計算 4 2 7 10" xfId="12465"/>
    <cellStyle name="計算 4 2 7 11" xfId="12466"/>
    <cellStyle name="計算 4 2 7 2" xfId="12467"/>
    <cellStyle name="計算 4 2 7 3" xfId="12468"/>
    <cellStyle name="計算 4 2 7 4" xfId="12469"/>
    <cellStyle name="計算 4 2 7 5" xfId="12470"/>
    <cellStyle name="計算 4 2 7 6" xfId="12471"/>
    <cellStyle name="計算 4 2 7 7" xfId="12472"/>
    <cellStyle name="計算 4 2 7 8" xfId="12473"/>
    <cellStyle name="計算 4 2 7 9" xfId="12474"/>
    <cellStyle name="計算 4 2 8" xfId="12475"/>
    <cellStyle name="計算 4 2 8 10" xfId="12476"/>
    <cellStyle name="計算 4 2 8 11" xfId="12477"/>
    <cellStyle name="計算 4 2 8 2" xfId="12478"/>
    <cellStyle name="計算 4 2 8 3" xfId="12479"/>
    <cellStyle name="計算 4 2 8 4" xfId="12480"/>
    <cellStyle name="計算 4 2 8 5" xfId="12481"/>
    <cellStyle name="計算 4 2 8 6" xfId="12482"/>
    <cellStyle name="計算 4 2 8 7" xfId="12483"/>
    <cellStyle name="計算 4 2 8 8" xfId="12484"/>
    <cellStyle name="計算 4 2 8 9" xfId="12485"/>
    <cellStyle name="計算 4 2 9" xfId="12486"/>
    <cellStyle name="計算 4 2 9 10" xfId="12487"/>
    <cellStyle name="計算 4 2 9 11" xfId="12488"/>
    <cellStyle name="計算 4 2 9 2" xfId="12489"/>
    <cellStyle name="計算 4 2 9 3" xfId="12490"/>
    <cellStyle name="計算 4 2 9 4" xfId="12491"/>
    <cellStyle name="計算 4 2 9 5" xfId="12492"/>
    <cellStyle name="計算 4 2 9 6" xfId="12493"/>
    <cellStyle name="計算 4 2 9 7" xfId="12494"/>
    <cellStyle name="計算 4 2 9 8" xfId="12495"/>
    <cellStyle name="計算 4 2 9 9" xfId="12496"/>
    <cellStyle name="計算 4 20" xfId="12497"/>
    <cellStyle name="計算 4 20 10" xfId="12498"/>
    <cellStyle name="計算 4 20 11" xfId="12499"/>
    <cellStyle name="計算 4 20 12" xfId="12500"/>
    <cellStyle name="計算 4 20 13" xfId="12501"/>
    <cellStyle name="計算 4 20 14" xfId="12502"/>
    <cellStyle name="計算 4 20 2" xfId="12503"/>
    <cellStyle name="計算 4 20 2 10" xfId="12504"/>
    <cellStyle name="計算 4 20 2 11" xfId="12505"/>
    <cellStyle name="計算 4 20 2 2" xfId="12506"/>
    <cellStyle name="計算 4 20 2 3" xfId="12507"/>
    <cellStyle name="計算 4 20 2 4" xfId="12508"/>
    <cellStyle name="計算 4 20 2 5" xfId="12509"/>
    <cellStyle name="計算 4 20 2 6" xfId="12510"/>
    <cellStyle name="計算 4 20 2 7" xfId="12511"/>
    <cellStyle name="計算 4 20 2 8" xfId="12512"/>
    <cellStyle name="計算 4 20 2 9" xfId="12513"/>
    <cellStyle name="計算 4 20 3" xfId="12514"/>
    <cellStyle name="計算 4 20 3 10" xfId="12515"/>
    <cellStyle name="計算 4 20 3 11" xfId="12516"/>
    <cellStyle name="計算 4 20 3 2" xfId="12517"/>
    <cellStyle name="計算 4 20 3 3" xfId="12518"/>
    <cellStyle name="計算 4 20 3 4" xfId="12519"/>
    <cellStyle name="計算 4 20 3 5" xfId="12520"/>
    <cellStyle name="計算 4 20 3 6" xfId="12521"/>
    <cellStyle name="計算 4 20 3 7" xfId="12522"/>
    <cellStyle name="計算 4 20 3 8" xfId="12523"/>
    <cellStyle name="計算 4 20 3 9" xfId="12524"/>
    <cellStyle name="計算 4 20 4" xfId="12525"/>
    <cellStyle name="計算 4 20 4 10" xfId="12526"/>
    <cellStyle name="計算 4 20 4 11" xfId="12527"/>
    <cellStyle name="計算 4 20 4 12" xfId="12528"/>
    <cellStyle name="計算 4 20 4 13" xfId="12529"/>
    <cellStyle name="計算 4 20 4 2" xfId="12530"/>
    <cellStyle name="計算 4 20 4 3" xfId="12531"/>
    <cellStyle name="計算 4 20 4 4" xfId="12532"/>
    <cellStyle name="計算 4 20 4 5" xfId="12533"/>
    <cellStyle name="計算 4 20 4 6" xfId="12534"/>
    <cellStyle name="計算 4 20 4 7" xfId="12535"/>
    <cellStyle name="計算 4 20 4 8" xfId="12536"/>
    <cellStyle name="計算 4 20 4 9" xfId="12537"/>
    <cellStyle name="計算 4 20 5" xfId="12538"/>
    <cellStyle name="計算 4 20 6" xfId="12539"/>
    <cellStyle name="計算 4 20 7" xfId="12540"/>
    <cellStyle name="計算 4 20 8" xfId="12541"/>
    <cellStyle name="計算 4 20 9" xfId="12542"/>
    <cellStyle name="計算 4 21" xfId="12543"/>
    <cellStyle name="計算 4 21 10" xfId="12544"/>
    <cellStyle name="計算 4 21 11" xfId="12545"/>
    <cellStyle name="計算 4 21 12" xfId="12546"/>
    <cellStyle name="計算 4 21 13" xfId="12547"/>
    <cellStyle name="計算 4 21 14" xfId="12548"/>
    <cellStyle name="計算 4 21 2" xfId="12549"/>
    <cellStyle name="計算 4 21 2 10" xfId="12550"/>
    <cellStyle name="計算 4 21 2 11" xfId="12551"/>
    <cellStyle name="計算 4 21 2 2" xfId="12552"/>
    <cellStyle name="計算 4 21 2 3" xfId="12553"/>
    <cellStyle name="計算 4 21 2 4" xfId="12554"/>
    <cellStyle name="計算 4 21 2 5" xfId="12555"/>
    <cellStyle name="計算 4 21 2 6" xfId="12556"/>
    <cellStyle name="計算 4 21 2 7" xfId="12557"/>
    <cellStyle name="計算 4 21 2 8" xfId="12558"/>
    <cellStyle name="計算 4 21 2 9" xfId="12559"/>
    <cellStyle name="計算 4 21 3" xfId="12560"/>
    <cellStyle name="計算 4 21 3 10" xfId="12561"/>
    <cellStyle name="計算 4 21 3 11" xfId="12562"/>
    <cellStyle name="計算 4 21 3 2" xfId="12563"/>
    <cellStyle name="計算 4 21 3 3" xfId="12564"/>
    <cellStyle name="計算 4 21 3 4" xfId="12565"/>
    <cellStyle name="計算 4 21 3 5" xfId="12566"/>
    <cellStyle name="計算 4 21 3 6" xfId="12567"/>
    <cellStyle name="計算 4 21 3 7" xfId="12568"/>
    <cellStyle name="計算 4 21 3 8" xfId="12569"/>
    <cellStyle name="計算 4 21 3 9" xfId="12570"/>
    <cellStyle name="計算 4 21 4" xfId="12571"/>
    <cellStyle name="計算 4 21 4 10" xfId="12572"/>
    <cellStyle name="計算 4 21 4 11" xfId="12573"/>
    <cellStyle name="計算 4 21 4 12" xfId="12574"/>
    <cellStyle name="計算 4 21 4 13" xfId="12575"/>
    <cellStyle name="計算 4 21 4 2" xfId="12576"/>
    <cellStyle name="計算 4 21 4 3" xfId="12577"/>
    <cellStyle name="計算 4 21 4 4" xfId="12578"/>
    <cellStyle name="計算 4 21 4 5" xfId="12579"/>
    <cellStyle name="計算 4 21 4 6" xfId="12580"/>
    <cellStyle name="計算 4 21 4 7" xfId="12581"/>
    <cellStyle name="計算 4 21 4 8" xfId="12582"/>
    <cellStyle name="計算 4 21 4 9" xfId="12583"/>
    <cellStyle name="計算 4 21 5" xfId="12584"/>
    <cellStyle name="計算 4 21 6" xfId="12585"/>
    <cellStyle name="計算 4 21 7" xfId="12586"/>
    <cellStyle name="計算 4 21 8" xfId="12587"/>
    <cellStyle name="計算 4 21 9" xfId="12588"/>
    <cellStyle name="計算 4 22" xfId="12589"/>
    <cellStyle name="計算 4 22 10" xfId="12590"/>
    <cellStyle name="計算 4 22 11" xfId="12591"/>
    <cellStyle name="計算 4 22 12" xfId="12592"/>
    <cellStyle name="計算 4 22 13" xfId="12593"/>
    <cellStyle name="計算 4 22 14" xfId="12594"/>
    <cellStyle name="計算 4 22 2" xfId="12595"/>
    <cellStyle name="計算 4 22 2 10" xfId="12596"/>
    <cellStyle name="計算 4 22 2 11" xfId="12597"/>
    <cellStyle name="計算 4 22 2 2" xfId="12598"/>
    <cellStyle name="計算 4 22 2 3" xfId="12599"/>
    <cellStyle name="計算 4 22 2 4" xfId="12600"/>
    <cellStyle name="計算 4 22 2 5" xfId="12601"/>
    <cellStyle name="計算 4 22 2 6" xfId="12602"/>
    <cellStyle name="計算 4 22 2 7" xfId="12603"/>
    <cellStyle name="計算 4 22 2 8" xfId="12604"/>
    <cellStyle name="計算 4 22 2 9" xfId="12605"/>
    <cellStyle name="計算 4 22 3" xfId="12606"/>
    <cellStyle name="計算 4 22 3 10" xfId="12607"/>
    <cellStyle name="計算 4 22 3 11" xfId="12608"/>
    <cellStyle name="計算 4 22 3 2" xfId="12609"/>
    <cellStyle name="計算 4 22 3 3" xfId="12610"/>
    <cellStyle name="計算 4 22 3 4" xfId="12611"/>
    <cellStyle name="計算 4 22 3 5" xfId="12612"/>
    <cellStyle name="計算 4 22 3 6" xfId="12613"/>
    <cellStyle name="計算 4 22 3 7" xfId="12614"/>
    <cellStyle name="計算 4 22 3 8" xfId="12615"/>
    <cellStyle name="計算 4 22 3 9" xfId="12616"/>
    <cellStyle name="計算 4 22 4" xfId="12617"/>
    <cellStyle name="計算 4 22 4 10" xfId="12618"/>
    <cellStyle name="計算 4 22 4 11" xfId="12619"/>
    <cellStyle name="計算 4 22 4 12" xfId="12620"/>
    <cellStyle name="計算 4 22 4 13" xfId="12621"/>
    <cellStyle name="計算 4 22 4 2" xfId="12622"/>
    <cellStyle name="計算 4 22 4 3" xfId="12623"/>
    <cellStyle name="計算 4 22 4 4" xfId="12624"/>
    <cellStyle name="計算 4 22 4 5" xfId="12625"/>
    <cellStyle name="計算 4 22 4 6" xfId="12626"/>
    <cellStyle name="計算 4 22 4 7" xfId="12627"/>
    <cellStyle name="計算 4 22 4 8" xfId="12628"/>
    <cellStyle name="計算 4 22 4 9" xfId="12629"/>
    <cellStyle name="計算 4 22 5" xfId="12630"/>
    <cellStyle name="計算 4 22 6" xfId="12631"/>
    <cellStyle name="計算 4 22 7" xfId="12632"/>
    <cellStyle name="計算 4 22 8" xfId="12633"/>
    <cellStyle name="計算 4 22 9" xfId="12634"/>
    <cellStyle name="計算 4 23" xfId="12635"/>
    <cellStyle name="計算 4 23 10" xfId="12636"/>
    <cellStyle name="計算 4 23 11" xfId="12637"/>
    <cellStyle name="計算 4 23 12" xfId="12638"/>
    <cellStyle name="計算 4 23 13" xfId="12639"/>
    <cellStyle name="計算 4 23 14" xfId="12640"/>
    <cellStyle name="計算 4 23 2" xfId="12641"/>
    <cellStyle name="計算 4 23 2 10" xfId="12642"/>
    <cellStyle name="計算 4 23 2 11" xfId="12643"/>
    <cellStyle name="計算 4 23 2 2" xfId="12644"/>
    <cellStyle name="計算 4 23 2 3" xfId="12645"/>
    <cellStyle name="計算 4 23 2 4" xfId="12646"/>
    <cellStyle name="計算 4 23 2 5" xfId="12647"/>
    <cellStyle name="計算 4 23 2 6" xfId="12648"/>
    <cellStyle name="計算 4 23 2 7" xfId="12649"/>
    <cellStyle name="計算 4 23 2 8" xfId="12650"/>
    <cellStyle name="計算 4 23 2 9" xfId="12651"/>
    <cellStyle name="計算 4 23 3" xfId="12652"/>
    <cellStyle name="計算 4 23 3 10" xfId="12653"/>
    <cellStyle name="計算 4 23 3 11" xfId="12654"/>
    <cellStyle name="計算 4 23 3 2" xfId="12655"/>
    <cellStyle name="計算 4 23 3 3" xfId="12656"/>
    <cellStyle name="計算 4 23 3 4" xfId="12657"/>
    <cellStyle name="計算 4 23 3 5" xfId="12658"/>
    <cellStyle name="計算 4 23 3 6" xfId="12659"/>
    <cellStyle name="計算 4 23 3 7" xfId="12660"/>
    <cellStyle name="計算 4 23 3 8" xfId="12661"/>
    <cellStyle name="計算 4 23 3 9" xfId="12662"/>
    <cellStyle name="計算 4 23 4" xfId="12663"/>
    <cellStyle name="計算 4 23 4 10" xfId="12664"/>
    <cellStyle name="計算 4 23 4 11" xfId="12665"/>
    <cellStyle name="計算 4 23 4 12" xfId="12666"/>
    <cellStyle name="計算 4 23 4 13" xfId="12667"/>
    <cellStyle name="計算 4 23 4 2" xfId="12668"/>
    <cellStyle name="計算 4 23 4 3" xfId="12669"/>
    <cellStyle name="計算 4 23 4 4" xfId="12670"/>
    <cellStyle name="計算 4 23 4 5" xfId="12671"/>
    <cellStyle name="計算 4 23 4 6" xfId="12672"/>
    <cellStyle name="計算 4 23 4 7" xfId="12673"/>
    <cellStyle name="計算 4 23 4 8" xfId="12674"/>
    <cellStyle name="計算 4 23 4 9" xfId="12675"/>
    <cellStyle name="計算 4 23 5" xfId="12676"/>
    <cellStyle name="計算 4 23 6" xfId="12677"/>
    <cellStyle name="計算 4 23 7" xfId="12678"/>
    <cellStyle name="計算 4 23 8" xfId="12679"/>
    <cellStyle name="計算 4 23 9" xfId="12680"/>
    <cellStyle name="計算 4 24" xfId="12681"/>
    <cellStyle name="計算 4 24 10" xfId="12682"/>
    <cellStyle name="計算 4 24 11" xfId="12683"/>
    <cellStyle name="計算 4 24 12" xfId="12684"/>
    <cellStyle name="計算 4 24 13" xfId="12685"/>
    <cellStyle name="計算 4 24 14" xfId="12686"/>
    <cellStyle name="計算 4 24 2" xfId="12687"/>
    <cellStyle name="計算 4 24 2 10" xfId="12688"/>
    <cellStyle name="計算 4 24 2 11" xfId="12689"/>
    <cellStyle name="計算 4 24 2 2" xfId="12690"/>
    <cellStyle name="計算 4 24 2 3" xfId="12691"/>
    <cellStyle name="計算 4 24 2 4" xfId="12692"/>
    <cellStyle name="計算 4 24 2 5" xfId="12693"/>
    <cellStyle name="計算 4 24 2 6" xfId="12694"/>
    <cellStyle name="計算 4 24 2 7" xfId="12695"/>
    <cellStyle name="計算 4 24 2 8" xfId="12696"/>
    <cellStyle name="計算 4 24 2 9" xfId="12697"/>
    <cellStyle name="計算 4 24 3" xfId="12698"/>
    <cellStyle name="計算 4 24 3 10" xfId="12699"/>
    <cellStyle name="計算 4 24 3 11" xfId="12700"/>
    <cellStyle name="計算 4 24 3 2" xfId="12701"/>
    <cellStyle name="計算 4 24 3 3" xfId="12702"/>
    <cellStyle name="計算 4 24 3 4" xfId="12703"/>
    <cellStyle name="計算 4 24 3 5" xfId="12704"/>
    <cellStyle name="計算 4 24 3 6" xfId="12705"/>
    <cellStyle name="計算 4 24 3 7" xfId="12706"/>
    <cellStyle name="計算 4 24 3 8" xfId="12707"/>
    <cellStyle name="計算 4 24 3 9" xfId="12708"/>
    <cellStyle name="計算 4 24 4" xfId="12709"/>
    <cellStyle name="計算 4 24 4 10" xfId="12710"/>
    <cellStyle name="計算 4 24 4 11" xfId="12711"/>
    <cellStyle name="計算 4 24 4 12" xfId="12712"/>
    <cellStyle name="計算 4 24 4 13" xfId="12713"/>
    <cellStyle name="計算 4 24 4 2" xfId="12714"/>
    <cellStyle name="計算 4 24 4 3" xfId="12715"/>
    <cellStyle name="計算 4 24 4 4" xfId="12716"/>
    <cellStyle name="計算 4 24 4 5" xfId="12717"/>
    <cellStyle name="計算 4 24 4 6" xfId="12718"/>
    <cellStyle name="計算 4 24 4 7" xfId="12719"/>
    <cellStyle name="計算 4 24 4 8" xfId="12720"/>
    <cellStyle name="計算 4 24 4 9" xfId="12721"/>
    <cellStyle name="計算 4 24 5" xfId="12722"/>
    <cellStyle name="計算 4 24 6" xfId="12723"/>
    <cellStyle name="計算 4 24 7" xfId="12724"/>
    <cellStyle name="計算 4 24 8" xfId="12725"/>
    <cellStyle name="計算 4 24 9" xfId="12726"/>
    <cellStyle name="計算 4 25" xfId="12727"/>
    <cellStyle name="計算 4 25 10" xfId="12728"/>
    <cellStyle name="計算 4 25 11" xfId="12729"/>
    <cellStyle name="計算 4 25 12" xfId="12730"/>
    <cellStyle name="計算 4 25 13" xfId="12731"/>
    <cellStyle name="計算 4 25 14" xfId="12732"/>
    <cellStyle name="計算 4 25 2" xfId="12733"/>
    <cellStyle name="計算 4 25 2 10" xfId="12734"/>
    <cellStyle name="計算 4 25 2 11" xfId="12735"/>
    <cellStyle name="計算 4 25 2 2" xfId="12736"/>
    <cellStyle name="計算 4 25 2 3" xfId="12737"/>
    <cellStyle name="計算 4 25 2 4" xfId="12738"/>
    <cellStyle name="計算 4 25 2 5" xfId="12739"/>
    <cellStyle name="計算 4 25 2 6" xfId="12740"/>
    <cellStyle name="計算 4 25 2 7" xfId="12741"/>
    <cellStyle name="計算 4 25 2 8" xfId="12742"/>
    <cellStyle name="計算 4 25 2 9" xfId="12743"/>
    <cellStyle name="計算 4 25 3" xfId="12744"/>
    <cellStyle name="計算 4 25 3 10" xfId="12745"/>
    <cellStyle name="計算 4 25 3 11" xfId="12746"/>
    <cellStyle name="計算 4 25 3 2" xfId="12747"/>
    <cellStyle name="計算 4 25 3 3" xfId="12748"/>
    <cellStyle name="計算 4 25 3 4" xfId="12749"/>
    <cellStyle name="計算 4 25 3 5" xfId="12750"/>
    <cellStyle name="計算 4 25 3 6" xfId="12751"/>
    <cellStyle name="計算 4 25 3 7" xfId="12752"/>
    <cellStyle name="計算 4 25 3 8" xfId="12753"/>
    <cellStyle name="計算 4 25 3 9" xfId="12754"/>
    <cellStyle name="計算 4 25 4" xfId="12755"/>
    <cellStyle name="計算 4 25 4 10" xfId="12756"/>
    <cellStyle name="計算 4 25 4 11" xfId="12757"/>
    <cellStyle name="計算 4 25 4 12" xfId="12758"/>
    <cellStyle name="計算 4 25 4 13" xfId="12759"/>
    <cellStyle name="計算 4 25 4 2" xfId="12760"/>
    <cellStyle name="計算 4 25 4 3" xfId="12761"/>
    <cellStyle name="計算 4 25 4 4" xfId="12762"/>
    <cellStyle name="計算 4 25 4 5" xfId="12763"/>
    <cellStyle name="計算 4 25 4 6" xfId="12764"/>
    <cellStyle name="計算 4 25 4 7" xfId="12765"/>
    <cellStyle name="計算 4 25 4 8" xfId="12766"/>
    <cellStyle name="計算 4 25 4 9" xfId="12767"/>
    <cellStyle name="計算 4 25 5" xfId="12768"/>
    <cellStyle name="計算 4 25 6" xfId="12769"/>
    <cellStyle name="計算 4 25 7" xfId="12770"/>
    <cellStyle name="計算 4 25 8" xfId="12771"/>
    <cellStyle name="計算 4 25 9" xfId="12772"/>
    <cellStyle name="計算 4 26" xfId="12773"/>
    <cellStyle name="計算 4 26 10" xfId="12774"/>
    <cellStyle name="計算 4 26 11" xfId="12775"/>
    <cellStyle name="計算 4 26 2" xfId="12776"/>
    <cellStyle name="計算 4 26 3" xfId="12777"/>
    <cellStyle name="計算 4 26 4" xfId="12778"/>
    <cellStyle name="計算 4 26 5" xfId="12779"/>
    <cellStyle name="計算 4 26 6" xfId="12780"/>
    <cellStyle name="計算 4 26 7" xfId="12781"/>
    <cellStyle name="計算 4 26 8" xfId="12782"/>
    <cellStyle name="計算 4 26 9" xfId="12783"/>
    <cellStyle name="計算 4 27" xfId="12784"/>
    <cellStyle name="計算 4 27 10" xfId="12785"/>
    <cellStyle name="計算 4 27 11" xfId="12786"/>
    <cellStyle name="計算 4 27 2" xfId="12787"/>
    <cellStyle name="計算 4 27 3" xfId="12788"/>
    <cellStyle name="計算 4 27 4" xfId="12789"/>
    <cellStyle name="計算 4 27 5" xfId="12790"/>
    <cellStyle name="計算 4 27 6" xfId="12791"/>
    <cellStyle name="計算 4 27 7" xfId="12792"/>
    <cellStyle name="計算 4 27 8" xfId="12793"/>
    <cellStyle name="計算 4 27 9" xfId="12794"/>
    <cellStyle name="計算 4 28" xfId="12795"/>
    <cellStyle name="計算 4 28 10" xfId="12796"/>
    <cellStyle name="計算 4 28 11" xfId="12797"/>
    <cellStyle name="計算 4 28 2" xfId="12798"/>
    <cellStyle name="計算 4 28 3" xfId="12799"/>
    <cellStyle name="計算 4 28 4" xfId="12800"/>
    <cellStyle name="計算 4 28 5" xfId="12801"/>
    <cellStyle name="計算 4 28 6" xfId="12802"/>
    <cellStyle name="計算 4 28 7" xfId="12803"/>
    <cellStyle name="計算 4 28 8" xfId="12804"/>
    <cellStyle name="計算 4 28 9" xfId="12805"/>
    <cellStyle name="計算 4 29" xfId="12806"/>
    <cellStyle name="計算 4 29 10" xfId="12807"/>
    <cellStyle name="計算 4 29 11" xfId="12808"/>
    <cellStyle name="計算 4 29 2" xfId="12809"/>
    <cellStyle name="計算 4 29 3" xfId="12810"/>
    <cellStyle name="計算 4 29 4" xfId="12811"/>
    <cellStyle name="計算 4 29 5" xfId="12812"/>
    <cellStyle name="計算 4 29 6" xfId="12813"/>
    <cellStyle name="計算 4 29 7" xfId="12814"/>
    <cellStyle name="計算 4 29 8" xfId="12815"/>
    <cellStyle name="計算 4 29 9" xfId="12816"/>
    <cellStyle name="計算 4 3" xfId="12817"/>
    <cellStyle name="計算 4 3 10" xfId="12818"/>
    <cellStyle name="計算 4 3 10 10" xfId="12819"/>
    <cellStyle name="計算 4 3 10 11" xfId="12820"/>
    <cellStyle name="計算 4 3 10 2" xfId="12821"/>
    <cellStyle name="計算 4 3 10 3" xfId="12822"/>
    <cellStyle name="計算 4 3 10 4" xfId="12823"/>
    <cellStyle name="計算 4 3 10 5" xfId="12824"/>
    <cellStyle name="計算 4 3 10 6" xfId="12825"/>
    <cellStyle name="計算 4 3 10 7" xfId="12826"/>
    <cellStyle name="計算 4 3 10 8" xfId="12827"/>
    <cellStyle name="計算 4 3 10 9" xfId="12828"/>
    <cellStyle name="計算 4 3 11" xfId="12829"/>
    <cellStyle name="計算 4 3 11 10" xfId="12830"/>
    <cellStyle name="計算 4 3 11 11" xfId="12831"/>
    <cellStyle name="計算 4 3 11 2" xfId="12832"/>
    <cellStyle name="計算 4 3 11 3" xfId="12833"/>
    <cellStyle name="計算 4 3 11 4" xfId="12834"/>
    <cellStyle name="計算 4 3 11 5" xfId="12835"/>
    <cellStyle name="計算 4 3 11 6" xfId="12836"/>
    <cellStyle name="計算 4 3 11 7" xfId="12837"/>
    <cellStyle name="計算 4 3 11 8" xfId="12838"/>
    <cellStyle name="計算 4 3 11 9" xfId="12839"/>
    <cellStyle name="計算 4 3 12" xfId="12840"/>
    <cellStyle name="計算 4 3 12 10" xfId="12841"/>
    <cellStyle name="計算 4 3 12 11" xfId="12842"/>
    <cellStyle name="計算 4 3 12 2" xfId="12843"/>
    <cellStyle name="計算 4 3 12 3" xfId="12844"/>
    <cellStyle name="計算 4 3 12 4" xfId="12845"/>
    <cellStyle name="計算 4 3 12 5" xfId="12846"/>
    <cellStyle name="計算 4 3 12 6" xfId="12847"/>
    <cellStyle name="計算 4 3 12 7" xfId="12848"/>
    <cellStyle name="計算 4 3 12 8" xfId="12849"/>
    <cellStyle name="計算 4 3 12 9" xfId="12850"/>
    <cellStyle name="計算 4 3 13" xfId="12851"/>
    <cellStyle name="計算 4 3 13 10" xfId="12852"/>
    <cellStyle name="計算 4 3 13 11" xfId="12853"/>
    <cellStyle name="計算 4 3 13 12" xfId="12854"/>
    <cellStyle name="計算 4 3 13 13" xfId="12855"/>
    <cellStyle name="計算 4 3 13 2" xfId="12856"/>
    <cellStyle name="計算 4 3 13 3" xfId="12857"/>
    <cellStyle name="計算 4 3 13 4" xfId="12858"/>
    <cellStyle name="計算 4 3 13 5" xfId="12859"/>
    <cellStyle name="計算 4 3 13 6" xfId="12860"/>
    <cellStyle name="計算 4 3 13 7" xfId="12861"/>
    <cellStyle name="計算 4 3 13 8" xfId="12862"/>
    <cellStyle name="計算 4 3 13 9" xfId="12863"/>
    <cellStyle name="計算 4 3 14" xfId="12864"/>
    <cellStyle name="計算 4 3 14 10" xfId="12865"/>
    <cellStyle name="計算 4 3 14 11" xfId="12866"/>
    <cellStyle name="計算 4 3 14 2" xfId="12867"/>
    <cellStyle name="計算 4 3 14 3" xfId="12868"/>
    <cellStyle name="計算 4 3 14 4" xfId="12869"/>
    <cellStyle name="計算 4 3 14 5" xfId="12870"/>
    <cellStyle name="計算 4 3 14 6" xfId="12871"/>
    <cellStyle name="計算 4 3 14 7" xfId="12872"/>
    <cellStyle name="計算 4 3 14 8" xfId="12873"/>
    <cellStyle name="計算 4 3 14 9" xfId="12874"/>
    <cellStyle name="計算 4 3 15" xfId="12875"/>
    <cellStyle name="計算 4 3 15 10" xfId="12876"/>
    <cellStyle name="計算 4 3 15 11" xfId="12877"/>
    <cellStyle name="計算 4 3 15 12" xfId="12878"/>
    <cellStyle name="計算 4 3 15 13" xfId="12879"/>
    <cellStyle name="計算 4 3 15 2" xfId="12880"/>
    <cellStyle name="計算 4 3 15 3" xfId="12881"/>
    <cellStyle name="計算 4 3 15 4" xfId="12882"/>
    <cellStyle name="計算 4 3 15 5" xfId="12883"/>
    <cellStyle name="計算 4 3 15 6" xfId="12884"/>
    <cellStyle name="計算 4 3 15 7" xfId="12885"/>
    <cellStyle name="計算 4 3 15 8" xfId="12886"/>
    <cellStyle name="計算 4 3 15 9" xfId="12887"/>
    <cellStyle name="計算 4 3 16" xfId="12888"/>
    <cellStyle name="計算 4 3 16 10" xfId="12889"/>
    <cellStyle name="計算 4 3 16 11" xfId="12890"/>
    <cellStyle name="計算 4 3 16 12" xfId="12891"/>
    <cellStyle name="計算 4 3 16 13" xfId="12892"/>
    <cellStyle name="計算 4 3 16 2" xfId="12893"/>
    <cellStyle name="計算 4 3 16 3" xfId="12894"/>
    <cellStyle name="計算 4 3 16 4" xfId="12895"/>
    <cellStyle name="計算 4 3 16 5" xfId="12896"/>
    <cellStyle name="計算 4 3 16 6" xfId="12897"/>
    <cellStyle name="計算 4 3 16 7" xfId="12898"/>
    <cellStyle name="計算 4 3 16 8" xfId="12899"/>
    <cellStyle name="計算 4 3 16 9" xfId="12900"/>
    <cellStyle name="計算 4 3 17" xfId="12901"/>
    <cellStyle name="計算 4 3 17 10" xfId="12902"/>
    <cellStyle name="計算 4 3 17 11" xfId="12903"/>
    <cellStyle name="計算 4 3 17 12" xfId="12904"/>
    <cellStyle name="計算 4 3 17 13" xfId="12905"/>
    <cellStyle name="計算 4 3 17 2" xfId="12906"/>
    <cellStyle name="計算 4 3 17 3" xfId="12907"/>
    <cellStyle name="計算 4 3 17 4" xfId="12908"/>
    <cellStyle name="計算 4 3 17 5" xfId="12909"/>
    <cellStyle name="計算 4 3 17 6" xfId="12910"/>
    <cellStyle name="計算 4 3 17 7" xfId="12911"/>
    <cellStyle name="計算 4 3 17 8" xfId="12912"/>
    <cellStyle name="計算 4 3 17 9" xfId="12913"/>
    <cellStyle name="計算 4 3 18" xfId="12914"/>
    <cellStyle name="計算 4 3 18 10" xfId="12915"/>
    <cellStyle name="計算 4 3 18 11" xfId="12916"/>
    <cellStyle name="計算 4 3 18 12" xfId="12917"/>
    <cellStyle name="計算 4 3 18 13" xfId="12918"/>
    <cellStyle name="計算 4 3 18 2" xfId="12919"/>
    <cellStyle name="計算 4 3 18 3" xfId="12920"/>
    <cellStyle name="計算 4 3 18 4" xfId="12921"/>
    <cellStyle name="計算 4 3 18 5" xfId="12922"/>
    <cellStyle name="計算 4 3 18 6" xfId="12923"/>
    <cellStyle name="計算 4 3 18 7" xfId="12924"/>
    <cellStyle name="計算 4 3 18 8" xfId="12925"/>
    <cellStyle name="計算 4 3 18 9" xfId="12926"/>
    <cellStyle name="計算 4 3 19" xfId="12927"/>
    <cellStyle name="計算 4 3 19 10" xfId="12928"/>
    <cellStyle name="計算 4 3 19 11" xfId="12929"/>
    <cellStyle name="計算 4 3 19 12" xfId="12930"/>
    <cellStyle name="計算 4 3 19 13" xfId="12931"/>
    <cellStyle name="計算 4 3 19 2" xfId="12932"/>
    <cellStyle name="計算 4 3 19 3" xfId="12933"/>
    <cellStyle name="計算 4 3 19 4" xfId="12934"/>
    <cellStyle name="計算 4 3 19 5" xfId="12935"/>
    <cellStyle name="計算 4 3 19 6" xfId="12936"/>
    <cellStyle name="計算 4 3 19 7" xfId="12937"/>
    <cellStyle name="計算 4 3 19 8" xfId="12938"/>
    <cellStyle name="計算 4 3 19 9" xfId="12939"/>
    <cellStyle name="計算 4 3 2" xfId="12940"/>
    <cellStyle name="計算 4 3 2 10" xfId="12941"/>
    <cellStyle name="計算 4 3 2 11" xfId="12942"/>
    <cellStyle name="計算 4 3 2 12" xfId="12943"/>
    <cellStyle name="計算 4 3 2 13" xfId="12944"/>
    <cellStyle name="計算 4 3 2 14" xfId="12945"/>
    <cellStyle name="計算 4 3 2 15" xfId="12946"/>
    <cellStyle name="計算 4 3 2 16" xfId="12947"/>
    <cellStyle name="計算 4 3 2 17" xfId="12948"/>
    <cellStyle name="計算 4 3 2 18" xfId="12949"/>
    <cellStyle name="計算 4 3 2 19" xfId="12950"/>
    <cellStyle name="計算 4 3 2 2" xfId="12951"/>
    <cellStyle name="計算 4 3 2 2 10" xfId="12952"/>
    <cellStyle name="計算 4 3 2 2 11" xfId="12953"/>
    <cellStyle name="計算 4 3 2 2 12" xfId="12954"/>
    <cellStyle name="計算 4 3 2 2 2" xfId="12955"/>
    <cellStyle name="計算 4 3 2 2 2 10" xfId="12956"/>
    <cellStyle name="計算 4 3 2 2 2 11" xfId="12957"/>
    <cellStyle name="計算 4 3 2 2 2 2" xfId="12958"/>
    <cellStyle name="計算 4 3 2 2 2 3" xfId="12959"/>
    <cellStyle name="計算 4 3 2 2 2 4" xfId="12960"/>
    <cellStyle name="計算 4 3 2 2 2 5" xfId="12961"/>
    <cellStyle name="計算 4 3 2 2 2 6" xfId="12962"/>
    <cellStyle name="計算 4 3 2 2 2 7" xfId="12963"/>
    <cellStyle name="計算 4 3 2 2 2 8" xfId="12964"/>
    <cellStyle name="計算 4 3 2 2 2 9" xfId="12965"/>
    <cellStyle name="計算 4 3 2 2 3" xfId="12966"/>
    <cellStyle name="計算 4 3 2 2 4" xfId="12967"/>
    <cellStyle name="計算 4 3 2 2 5" xfId="12968"/>
    <cellStyle name="計算 4 3 2 2 6" xfId="12969"/>
    <cellStyle name="計算 4 3 2 2 7" xfId="12970"/>
    <cellStyle name="計算 4 3 2 2 8" xfId="12971"/>
    <cellStyle name="計算 4 3 2 2 9" xfId="12972"/>
    <cellStyle name="計算 4 3 2 20" xfId="12973"/>
    <cellStyle name="計算 4 3 2 21" xfId="12974"/>
    <cellStyle name="計算 4 3 2 22" xfId="12975"/>
    <cellStyle name="計算 4 3 2 23" xfId="12976"/>
    <cellStyle name="計算 4 3 2 24" xfId="12977"/>
    <cellStyle name="計算 4 3 2 25" xfId="12978"/>
    <cellStyle name="計算 4 3 2 26" xfId="12979"/>
    <cellStyle name="計算 4 3 2 27" xfId="12980"/>
    <cellStyle name="計算 4 3 2 28" xfId="12981"/>
    <cellStyle name="計算 4 3 2 29" xfId="12982"/>
    <cellStyle name="計算 4 3 2 3" xfId="12983"/>
    <cellStyle name="計算 4 3 2 3 10" xfId="12984"/>
    <cellStyle name="計算 4 3 2 3 11" xfId="12985"/>
    <cellStyle name="計算 4 3 2 3 2" xfId="12986"/>
    <cellStyle name="計算 4 3 2 3 3" xfId="12987"/>
    <cellStyle name="計算 4 3 2 3 4" xfId="12988"/>
    <cellStyle name="計算 4 3 2 3 5" xfId="12989"/>
    <cellStyle name="計算 4 3 2 3 6" xfId="12990"/>
    <cellStyle name="計算 4 3 2 3 7" xfId="12991"/>
    <cellStyle name="計算 4 3 2 3 8" xfId="12992"/>
    <cellStyle name="計算 4 3 2 3 9" xfId="12993"/>
    <cellStyle name="計算 4 3 2 30" xfId="12994"/>
    <cellStyle name="計算 4 3 2 31" xfId="12995"/>
    <cellStyle name="計算 4 3 2 32" xfId="12996"/>
    <cellStyle name="計算 4 3 2 33" xfId="12997"/>
    <cellStyle name="計算 4 3 2 34" xfId="12998"/>
    <cellStyle name="計算 4 3 2 35" xfId="12999"/>
    <cellStyle name="計算 4 3 2 4" xfId="13000"/>
    <cellStyle name="計算 4 3 2 4 10" xfId="13001"/>
    <cellStyle name="計算 4 3 2 4 11" xfId="13002"/>
    <cellStyle name="計算 4 3 2 4 2" xfId="13003"/>
    <cellStyle name="計算 4 3 2 4 3" xfId="13004"/>
    <cellStyle name="計算 4 3 2 4 4" xfId="13005"/>
    <cellStyle name="計算 4 3 2 4 5" xfId="13006"/>
    <cellStyle name="計算 4 3 2 4 6" xfId="13007"/>
    <cellStyle name="計算 4 3 2 4 7" xfId="13008"/>
    <cellStyle name="計算 4 3 2 4 8" xfId="13009"/>
    <cellStyle name="計算 4 3 2 4 9" xfId="13010"/>
    <cellStyle name="計算 4 3 2 5" xfId="13011"/>
    <cellStyle name="計算 4 3 2 5 10" xfId="13012"/>
    <cellStyle name="計算 4 3 2 5 11" xfId="13013"/>
    <cellStyle name="計算 4 3 2 5 2" xfId="13014"/>
    <cellStyle name="計算 4 3 2 5 3" xfId="13015"/>
    <cellStyle name="計算 4 3 2 5 4" xfId="13016"/>
    <cellStyle name="計算 4 3 2 5 5" xfId="13017"/>
    <cellStyle name="計算 4 3 2 5 6" xfId="13018"/>
    <cellStyle name="計算 4 3 2 5 7" xfId="13019"/>
    <cellStyle name="計算 4 3 2 5 8" xfId="13020"/>
    <cellStyle name="計算 4 3 2 5 9" xfId="13021"/>
    <cellStyle name="計算 4 3 2 6" xfId="13022"/>
    <cellStyle name="計算 4 3 2 6 10" xfId="13023"/>
    <cellStyle name="計算 4 3 2 6 11" xfId="13024"/>
    <cellStyle name="計算 4 3 2 6 2" xfId="13025"/>
    <cellStyle name="計算 4 3 2 6 3" xfId="13026"/>
    <cellStyle name="計算 4 3 2 6 4" xfId="13027"/>
    <cellStyle name="計算 4 3 2 6 5" xfId="13028"/>
    <cellStyle name="計算 4 3 2 6 6" xfId="13029"/>
    <cellStyle name="計算 4 3 2 6 7" xfId="13030"/>
    <cellStyle name="計算 4 3 2 6 8" xfId="13031"/>
    <cellStyle name="計算 4 3 2 6 9" xfId="13032"/>
    <cellStyle name="計算 4 3 2 7" xfId="13033"/>
    <cellStyle name="計算 4 3 2 7 10" xfId="13034"/>
    <cellStyle name="計算 4 3 2 7 11" xfId="13035"/>
    <cellStyle name="計算 4 3 2 7 2" xfId="13036"/>
    <cellStyle name="計算 4 3 2 7 3" xfId="13037"/>
    <cellStyle name="計算 4 3 2 7 4" xfId="13038"/>
    <cellStyle name="計算 4 3 2 7 5" xfId="13039"/>
    <cellStyle name="計算 4 3 2 7 6" xfId="13040"/>
    <cellStyle name="計算 4 3 2 7 7" xfId="13041"/>
    <cellStyle name="計算 4 3 2 7 8" xfId="13042"/>
    <cellStyle name="計算 4 3 2 7 9" xfId="13043"/>
    <cellStyle name="計算 4 3 2 8" xfId="13044"/>
    <cellStyle name="計算 4 3 2 8 10" xfId="13045"/>
    <cellStyle name="計算 4 3 2 8 11" xfId="13046"/>
    <cellStyle name="計算 4 3 2 8 2" xfId="13047"/>
    <cellStyle name="計算 4 3 2 8 3" xfId="13048"/>
    <cellStyle name="計算 4 3 2 8 4" xfId="13049"/>
    <cellStyle name="計算 4 3 2 8 5" xfId="13050"/>
    <cellStyle name="計算 4 3 2 8 6" xfId="13051"/>
    <cellStyle name="計算 4 3 2 8 7" xfId="13052"/>
    <cellStyle name="計算 4 3 2 8 8" xfId="13053"/>
    <cellStyle name="計算 4 3 2 8 9" xfId="13054"/>
    <cellStyle name="計算 4 3 2 9" xfId="13055"/>
    <cellStyle name="計算 4 3 2 9 10" xfId="13056"/>
    <cellStyle name="計算 4 3 2 9 11" xfId="13057"/>
    <cellStyle name="計算 4 3 2 9 2" xfId="13058"/>
    <cellStyle name="計算 4 3 2 9 3" xfId="13059"/>
    <cellStyle name="計算 4 3 2 9 4" xfId="13060"/>
    <cellStyle name="計算 4 3 2 9 5" xfId="13061"/>
    <cellStyle name="計算 4 3 2 9 6" xfId="13062"/>
    <cellStyle name="計算 4 3 2 9 7" xfId="13063"/>
    <cellStyle name="計算 4 3 2 9 8" xfId="13064"/>
    <cellStyle name="計算 4 3 2 9 9" xfId="13065"/>
    <cellStyle name="計算 4 3 20" xfId="13066"/>
    <cellStyle name="計算 4 3 20 10" xfId="13067"/>
    <cellStyle name="計算 4 3 20 11" xfId="13068"/>
    <cellStyle name="計算 4 3 20 12" xfId="13069"/>
    <cellStyle name="計算 4 3 20 13" xfId="13070"/>
    <cellStyle name="計算 4 3 20 2" xfId="13071"/>
    <cellStyle name="計算 4 3 20 3" xfId="13072"/>
    <cellStyle name="計算 4 3 20 4" xfId="13073"/>
    <cellStyle name="計算 4 3 20 5" xfId="13074"/>
    <cellStyle name="計算 4 3 20 6" xfId="13075"/>
    <cellStyle name="計算 4 3 20 7" xfId="13076"/>
    <cellStyle name="計算 4 3 20 8" xfId="13077"/>
    <cellStyle name="計算 4 3 20 9" xfId="13078"/>
    <cellStyle name="計算 4 3 21" xfId="13079"/>
    <cellStyle name="計算 4 3 21 10" xfId="13080"/>
    <cellStyle name="計算 4 3 21 11" xfId="13081"/>
    <cellStyle name="計算 4 3 21 12" xfId="13082"/>
    <cellStyle name="計算 4 3 21 13" xfId="13083"/>
    <cellStyle name="計算 4 3 21 2" xfId="13084"/>
    <cellStyle name="計算 4 3 21 3" xfId="13085"/>
    <cellStyle name="計算 4 3 21 4" xfId="13086"/>
    <cellStyle name="計算 4 3 21 5" xfId="13087"/>
    <cellStyle name="計算 4 3 21 6" xfId="13088"/>
    <cellStyle name="計算 4 3 21 7" xfId="13089"/>
    <cellStyle name="計算 4 3 21 8" xfId="13090"/>
    <cellStyle name="計算 4 3 21 9" xfId="13091"/>
    <cellStyle name="計算 4 3 22" xfId="13092"/>
    <cellStyle name="計算 4 3 22 10" xfId="13093"/>
    <cellStyle name="計算 4 3 22 11" xfId="13094"/>
    <cellStyle name="計算 4 3 22 12" xfId="13095"/>
    <cellStyle name="計算 4 3 22 13" xfId="13096"/>
    <cellStyle name="計算 4 3 22 2" xfId="13097"/>
    <cellStyle name="計算 4 3 22 3" xfId="13098"/>
    <cellStyle name="計算 4 3 22 4" xfId="13099"/>
    <cellStyle name="計算 4 3 22 5" xfId="13100"/>
    <cellStyle name="計算 4 3 22 6" xfId="13101"/>
    <cellStyle name="計算 4 3 22 7" xfId="13102"/>
    <cellStyle name="計算 4 3 22 8" xfId="13103"/>
    <cellStyle name="計算 4 3 22 9" xfId="13104"/>
    <cellStyle name="計算 4 3 23" xfId="13105"/>
    <cellStyle name="計算 4 3 23 10" xfId="13106"/>
    <cellStyle name="計算 4 3 23 11" xfId="13107"/>
    <cellStyle name="計算 4 3 23 12" xfId="13108"/>
    <cellStyle name="計算 4 3 23 13" xfId="13109"/>
    <cellStyle name="計算 4 3 23 2" xfId="13110"/>
    <cellStyle name="計算 4 3 23 3" xfId="13111"/>
    <cellStyle name="計算 4 3 23 4" xfId="13112"/>
    <cellStyle name="計算 4 3 23 5" xfId="13113"/>
    <cellStyle name="計算 4 3 23 6" xfId="13114"/>
    <cellStyle name="計算 4 3 23 7" xfId="13115"/>
    <cellStyle name="計算 4 3 23 8" xfId="13116"/>
    <cellStyle name="計算 4 3 23 9" xfId="13117"/>
    <cellStyle name="計算 4 3 24" xfId="13118"/>
    <cellStyle name="計算 4 3 25" xfId="13119"/>
    <cellStyle name="計算 4 3 26" xfId="13120"/>
    <cellStyle name="計算 4 3 27" xfId="13121"/>
    <cellStyle name="計算 4 3 28" xfId="13122"/>
    <cellStyle name="計算 4 3 29" xfId="13123"/>
    <cellStyle name="計算 4 3 3" xfId="13124"/>
    <cellStyle name="計算 4 3 3 10" xfId="13125"/>
    <cellStyle name="計算 4 3 3 11" xfId="13126"/>
    <cellStyle name="計算 4 3 3 12" xfId="13127"/>
    <cellStyle name="計算 4 3 3 13" xfId="13128"/>
    <cellStyle name="計算 4 3 3 14" xfId="13129"/>
    <cellStyle name="計算 4 3 3 2" xfId="13130"/>
    <cellStyle name="計算 4 3 3 2 10" xfId="13131"/>
    <cellStyle name="計算 4 3 3 2 11" xfId="13132"/>
    <cellStyle name="計算 4 3 3 2 12" xfId="13133"/>
    <cellStyle name="計算 4 3 3 2 2" xfId="13134"/>
    <cellStyle name="計算 4 3 3 2 2 10" xfId="13135"/>
    <cellStyle name="計算 4 3 3 2 2 11" xfId="13136"/>
    <cellStyle name="計算 4 3 3 2 2 2" xfId="13137"/>
    <cellStyle name="計算 4 3 3 2 2 3" xfId="13138"/>
    <cellStyle name="計算 4 3 3 2 2 4" xfId="13139"/>
    <cellStyle name="計算 4 3 3 2 2 5" xfId="13140"/>
    <cellStyle name="計算 4 3 3 2 2 6" xfId="13141"/>
    <cellStyle name="計算 4 3 3 2 2 7" xfId="13142"/>
    <cellStyle name="計算 4 3 3 2 2 8" xfId="13143"/>
    <cellStyle name="計算 4 3 3 2 2 9" xfId="13144"/>
    <cellStyle name="計算 4 3 3 2 3" xfId="13145"/>
    <cellStyle name="計算 4 3 3 2 4" xfId="13146"/>
    <cellStyle name="計算 4 3 3 2 5" xfId="13147"/>
    <cellStyle name="計算 4 3 3 2 6" xfId="13148"/>
    <cellStyle name="計算 4 3 3 2 7" xfId="13149"/>
    <cellStyle name="計算 4 3 3 2 8" xfId="13150"/>
    <cellStyle name="計算 4 3 3 2 9" xfId="13151"/>
    <cellStyle name="計算 4 3 3 3" xfId="13152"/>
    <cellStyle name="計算 4 3 3 3 10" xfId="13153"/>
    <cellStyle name="計算 4 3 3 3 11" xfId="13154"/>
    <cellStyle name="計算 4 3 3 3 2" xfId="13155"/>
    <cellStyle name="計算 4 3 3 3 3" xfId="13156"/>
    <cellStyle name="計算 4 3 3 3 4" xfId="13157"/>
    <cellStyle name="計算 4 3 3 3 5" xfId="13158"/>
    <cellStyle name="計算 4 3 3 3 6" xfId="13159"/>
    <cellStyle name="計算 4 3 3 3 7" xfId="13160"/>
    <cellStyle name="計算 4 3 3 3 8" xfId="13161"/>
    <cellStyle name="計算 4 3 3 3 9" xfId="13162"/>
    <cellStyle name="計算 4 3 3 4" xfId="13163"/>
    <cellStyle name="計算 4 3 3 4 10" xfId="13164"/>
    <cellStyle name="計算 4 3 3 4 11" xfId="13165"/>
    <cellStyle name="計算 4 3 3 4 2" xfId="13166"/>
    <cellStyle name="計算 4 3 3 4 3" xfId="13167"/>
    <cellStyle name="計算 4 3 3 4 4" xfId="13168"/>
    <cellStyle name="計算 4 3 3 4 5" xfId="13169"/>
    <cellStyle name="計算 4 3 3 4 6" xfId="13170"/>
    <cellStyle name="計算 4 3 3 4 7" xfId="13171"/>
    <cellStyle name="計算 4 3 3 4 8" xfId="13172"/>
    <cellStyle name="計算 4 3 3 4 9" xfId="13173"/>
    <cellStyle name="計算 4 3 3 5" xfId="13174"/>
    <cellStyle name="計算 4 3 3 5 10" xfId="13175"/>
    <cellStyle name="計算 4 3 3 5 11" xfId="13176"/>
    <cellStyle name="計算 4 3 3 5 2" xfId="13177"/>
    <cellStyle name="計算 4 3 3 5 3" xfId="13178"/>
    <cellStyle name="計算 4 3 3 5 4" xfId="13179"/>
    <cellStyle name="計算 4 3 3 5 5" xfId="13180"/>
    <cellStyle name="計算 4 3 3 5 6" xfId="13181"/>
    <cellStyle name="計算 4 3 3 5 7" xfId="13182"/>
    <cellStyle name="計算 4 3 3 5 8" xfId="13183"/>
    <cellStyle name="計算 4 3 3 5 9" xfId="13184"/>
    <cellStyle name="計算 4 3 3 6" xfId="13185"/>
    <cellStyle name="計算 4 3 3 6 10" xfId="13186"/>
    <cellStyle name="計算 4 3 3 6 11" xfId="13187"/>
    <cellStyle name="計算 4 3 3 6 2" xfId="13188"/>
    <cellStyle name="計算 4 3 3 6 3" xfId="13189"/>
    <cellStyle name="計算 4 3 3 6 4" xfId="13190"/>
    <cellStyle name="計算 4 3 3 6 5" xfId="13191"/>
    <cellStyle name="計算 4 3 3 6 6" xfId="13192"/>
    <cellStyle name="計算 4 3 3 6 7" xfId="13193"/>
    <cellStyle name="計算 4 3 3 6 8" xfId="13194"/>
    <cellStyle name="計算 4 3 3 6 9" xfId="13195"/>
    <cellStyle name="計算 4 3 3 7" xfId="13196"/>
    <cellStyle name="計算 4 3 3 7 10" xfId="13197"/>
    <cellStyle name="計算 4 3 3 7 11" xfId="13198"/>
    <cellStyle name="計算 4 3 3 7 2" xfId="13199"/>
    <cellStyle name="計算 4 3 3 7 3" xfId="13200"/>
    <cellStyle name="計算 4 3 3 7 4" xfId="13201"/>
    <cellStyle name="計算 4 3 3 7 5" xfId="13202"/>
    <cellStyle name="計算 4 3 3 7 6" xfId="13203"/>
    <cellStyle name="計算 4 3 3 7 7" xfId="13204"/>
    <cellStyle name="計算 4 3 3 7 8" xfId="13205"/>
    <cellStyle name="計算 4 3 3 7 9" xfId="13206"/>
    <cellStyle name="計算 4 3 3 8" xfId="13207"/>
    <cellStyle name="計算 4 3 3 9" xfId="13208"/>
    <cellStyle name="計算 4 3 30" xfId="13209"/>
    <cellStyle name="計算 4 3 31" xfId="13210"/>
    <cellStyle name="計算 4 3 32" xfId="13211"/>
    <cellStyle name="計算 4 3 33" xfId="13212"/>
    <cellStyle name="計算 4 3 34" xfId="13213"/>
    <cellStyle name="計算 4 3 35" xfId="13214"/>
    <cellStyle name="計算 4 3 36" xfId="13215"/>
    <cellStyle name="計算 4 3 37" xfId="13216"/>
    <cellStyle name="計算 4 3 38" xfId="13217"/>
    <cellStyle name="計算 4 3 39" xfId="13218"/>
    <cellStyle name="計算 4 3 4" xfId="13219"/>
    <cellStyle name="計算 4 3 4 10" xfId="13220"/>
    <cellStyle name="計算 4 3 4 2" xfId="13221"/>
    <cellStyle name="計算 4 3 4 2 10" xfId="13222"/>
    <cellStyle name="計算 4 3 4 2 11" xfId="13223"/>
    <cellStyle name="計算 4 3 4 2 2" xfId="13224"/>
    <cellStyle name="計算 4 3 4 2 3" xfId="13225"/>
    <cellStyle name="計算 4 3 4 2 4" xfId="13226"/>
    <cellStyle name="計算 4 3 4 2 5" xfId="13227"/>
    <cellStyle name="計算 4 3 4 2 6" xfId="13228"/>
    <cellStyle name="計算 4 3 4 2 7" xfId="13229"/>
    <cellStyle name="計算 4 3 4 2 8" xfId="13230"/>
    <cellStyle name="計算 4 3 4 2 9" xfId="13231"/>
    <cellStyle name="計算 4 3 4 3" xfId="13232"/>
    <cellStyle name="計算 4 3 4 3 10" xfId="13233"/>
    <cellStyle name="計算 4 3 4 3 11" xfId="13234"/>
    <cellStyle name="計算 4 3 4 3 2" xfId="13235"/>
    <cellStyle name="計算 4 3 4 3 3" xfId="13236"/>
    <cellStyle name="計算 4 3 4 3 4" xfId="13237"/>
    <cellStyle name="計算 4 3 4 3 5" xfId="13238"/>
    <cellStyle name="計算 4 3 4 3 6" xfId="13239"/>
    <cellStyle name="計算 4 3 4 3 7" xfId="13240"/>
    <cellStyle name="計算 4 3 4 3 8" xfId="13241"/>
    <cellStyle name="計算 4 3 4 3 9" xfId="13242"/>
    <cellStyle name="計算 4 3 4 4" xfId="13243"/>
    <cellStyle name="計算 4 3 4 5" xfId="13244"/>
    <cellStyle name="計算 4 3 4 6" xfId="13245"/>
    <cellStyle name="計算 4 3 4 7" xfId="13246"/>
    <cellStyle name="計算 4 3 4 8" xfId="13247"/>
    <cellStyle name="計算 4 3 4 9" xfId="13248"/>
    <cellStyle name="計算 4 3 40" xfId="13249"/>
    <cellStyle name="計算 4 3 41" xfId="13250"/>
    <cellStyle name="計算 4 3 42" xfId="13251"/>
    <cellStyle name="計算 4 3 43" xfId="13252"/>
    <cellStyle name="計算 4 3 44" xfId="13253"/>
    <cellStyle name="計算 4 3 45" xfId="13254"/>
    <cellStyle name="計算 4 3 5" xfId="13255"/>
    <cellStyle name="計算 4 3 5 10" xfId="13256"/>
    <cellStyle name="計算 4 3 5 11" xfId="13257"/>
    <cellStyle name="計算 4 3 5 2" xfId="13258"/>
    <cellStyle name="計算 4 3 5 3" xfId="13259"/>
    <cellStyle name="計算 4 3 5 4" xfId="13260"/>
    <cellStyle name="計算 4 3 5 5" xfId="13261"/>
    <cellStyle name="計算 4 3 5 6" xfId="13262"/>
    <cellStyle name="計算 4 3 5 7" xfId="13263"/>
    <cellStyle name="計算 4 3 5 8" xfId="13264"/>
    <cellStyle name="計算 4 3 5 9" xfId="13265"/>
    <cellStyle name="計算 4 3 6" xfId="13266"/>
    <cellStyle name="計算 4 3 6 10" xfId="13267"/>
    <cellStyle name="計算 4 3 6 11" xfId="13268"/>
    <cellStyle name="計算 4 3 6 2" xfId="13269"/>
    <cellStyle name="計算 4 3 6 3" xfId="13270"/>
    <cellStyle name="計算 4 3 6 4" xfId="13271"/>
    <cellStyle name="計算 4 3 6 5" xfId="13272"/>
    <cellStyle name="計算 4 3 6 6" xfId="13273"/>
    <cellStyle name="計算 4 3 6 7" xfId="13274"/>
    <cellStyle name="計算 4 3 6 8" xfId="13275"/>
    <cellStyle name="計算 4 3 6 9" xfId="13276"/>
    <cellStyle name="計算 4 3 7" xfId="13277"/>
    <cellStyle name="計算 4 3 7 10" xfId="13278"/>
    <cellStyle name="計算 4 3 7 11" xfId="13279"/>
    <cellStyle name="計算 4 3 7 2" xfId="13280"/>
    <cellStyle name="計算 4 3 7 3" xfId="13281"/>
    <cellStyle name="計算 4 3 7 4" xfId="13282"/>
    <cellStyle name="計算 4 3 7 5" xfId="13283"/>
    <cellStyle name="計算 4 3 7 6" xfId="13284"/>
    <cellStyle name="計算 4 3 7 7" xfId="13285"/>
    <cellStyle name="計算 4 3 7 8" xfId="13286"/>
    <cellStyle name="計算 4 3 7 9" xfId="13287"/>
    <cellStyle name="計算 4 3 8" xfId="13288"/>
    <cellStyle name="計算 4 3 8 10" xfId="13289"/>
    <cellStyle name="計算 4 3 8 11" xfId="13290"/>
    <cellStyle name="計算 4 3 8 2" xfId="13291"/>
    <cellStyle name="計算 4 3 8 3" xfId="13292"/>
    <cellStyle name="計算 4 3 8 4" xfId="13293"/>
    <cellStyle name="計算 4 3 8 5" xfId="13294"/>
    <cellStyle name="計算 4 3 8 6" xfId="13295"/>
    <cellStyle name="計算 4 3 8 7" xfId="13296"/>
    <cellStyle name="計算 4 3 8 8" xfId="13297"/>
    <cellStyle name="計算 4 3 8 9" xfId="13298"/>
    <cellStyle name="計算 4 3 9" xfId="13299"/>
    <cellStyle name="計算 4 3 9 10" xfId="13300"/>
    <cellStyle name="計算 4 3 9 11" xfId="13301"/>
    <cellStyle name="計算 4 3 9 2" xfId="13302"/>
    <cellStyle name="計算 4 3 9 3" xfId="13303"/>
    <cellStyle name="計算 4 3 9 4" xfId="13304"/>
    <cellStyle name="計算 4 3 9 5" xfId="13305"/>
    <cellStyle name="計算 4 3 9 6" xfId="13306"/>
    <cellStyle name="計算 4 3 9 7" xfId="13307"/>
    <cellStyle name="計算 4 3 9 8" xfId="13308"/>
    <cellStyle name="計算 4 3 9 9" xfId="13309"/>
    <cellStyle name="計算 4 30" xfId="13310"/>
    <cellStyle name="計算 4 30 10" xfId="13311"/>
    <cellStyle name="計算 4 30 11" xfId="13312"/>
    <cellStyle name="計算 4 30 2" xfId="13313"/>
    <cellStyle name="計算 4 30 3" xfId="13314"/>
    <cellStyle name="計算 4 30 4" xfId="13315"/>
    <cellStyle name="計算 4 30 5" xfId="13316"/>
    <cellStyle name="計算 4 30 6" xfId="13317"/>
    <cellStyle name="計算 4 30 7" xfId="13318"/>
    <cellStyle name="計算 4 30 8" xfId="13319"/>
    <cellStyle name="計算 4 30 9" xfId="13320"/>
    <cellStyle name="計算 4 31" xfId="13321"/>
    <cellStyle name="計算 4 31 10" xfId="13322"/>
    <cellStyle name="計算 4 31 11" xfId="13323"/>
    <cellStyle name="計算 4 31 2" xfId="13324"/>
    <cellStyle name="計算 4 31 3" xfId="13325"/>
    <cellStyle name="計算 4 31 4" xfId="13326"/>
    <cellStyle name="計算 4 31 5" xfId="13327"/>
    <cellStyle name="計算 4 31 6" xfId="13328"/>
    <cellStyle name="計算 4 31 7" xfId="13329"/>
    <cellStyle name="計算 4 31 8" xfId="13330"/>
    <cellStyle name="計算 4 31 9" xfId="13331"/>
    <cellStyle name="計算 4 32" xfId="13332"/>
    <cellStyle name="計算 4 32 10" xfId="13333"/>
    <cellStyle name="計算 4 32 11" xfId="13334"/>
    <cellStyle name="計算 4 32 2" xfId="13335"/>
    <cellStyle name="計算 4 32 3" xfId="13336"/>
    <cellStyle name="計算 4 32 4" xfId="13337"/>
    <cellStyle name="計算 4 32 5" xfId="13338"/>
    <cellStyle name="計算 4 32 6" xfId="13339"/>
    <cellStyle name="計算 4 32 7" xfId="13340"/>
    <cellStyle name="計算 4 32 8" xfId="13341"/>
    <cellStyle name="計算 4 32 9" xfId="13342"/>
    <cellStyle name="計算 4 33" xfId="13343"/>
    <cellStyle name="計算 4 33 10" xfId="13344"/>
    <cellStyle name="計算 4 33 11" xfId="13345"/>
    <cellStyle name="計算 4 33 2" xfId="13346"/>
    <cellStyle name="計算 4 33 3" xfId="13347"/>
    <cellStyle name="計算 4 33 4" xfId="13348"/>
    <cellStyle name="計算 4 33 5" xfId="13349"/>
    <cellStyle name="計算 4 33 6" xfId="13350"/>
    <cellStyle name="計算 4 33 7" xfId="13351"/>
    <cellStyle name="計算 4 33 8" xfId="13352"/>
    <cellStyle name="計算 4 33 9" xfId="13353"/>
    <cellStyle name="計算 4 34" xfId="13354"/>
    <cellStyle name="計算 4 34 10" xfId="13355"/>
    <cellStyle name="計算 4 34 11" xfId="13356"/>
    <cellStyle name="計算 4 34 2" xfId="13357"/>
    <cellStyle name="計算 4 34 3" xfId="13358"/>
    <cellStyle name="計算 4 34 4" xfId="13359"/>
    <cellStyle name="計算 4 34 5" xfId="13360"/>
    <cellStyle name="計算 4 34 6" xfId="13361"/>
    <cellStyle name="計算 4 34 7" xfId="13362"/>
    <cellStyle name="計算 4 34 8" xfId="13363"/>
    <cellStyle name="計算 4 34 9" xfId="13364"/>
    <cellStyle name="計算 4 35" xfId="13365"/>
    <cellStyle name="計算 4 35 10" xfId="13366"/>
    <cellStyle name="計算 4 35 11" xfId="13367"/>
    <cellStyle name="計算 4 35 2" xfId="13368"/>
    <cellStyle name="計算 4 35 3" xfId="13369"/>
    <cellStyle name="計算 4 35 4" xfId="13370"/>
    <cellStyle name="計算 4 35 5" xfId="13371"/>
    <cellStyle name="計算 4 35 6" xfId="13372"/>
    <cellStyle name="計算 4 35 7" xfId="13373"/>
    <cellStyle name="計算 4 35 8" xfId="13374"/>
    <cellStyle name="計算 4 35 9" xfId="13375"/>
    <cellStyle name="計算 4 36" xfId="13376"/>
    <cellStyle name="計算 4 36 10" xfId="13377"/>
    <cellStyle name="計算 4 36 11" xfId="13378"/>
    <cellStyle name="計算 4 36 2" xfId="13379"/>
    <cellStyle name="計算 4 36 3" xfId="13380"/>
    <cellStyle name="計算 4 36 4" xfId="13381"/>
    <cellStyle name="計算 4 36 5" xfId="13382"/>
    <cellStyle name="計算 4 36 6" xfId="13383"/>
    <cellStyle name="計算 4 36 7" xfId="13384"/>
    <cellStyle name="計算 4 36 8" xfId="13385"/>
    <cellStyle name="計算 4 36 9" xfId="13386"/>
    <cellStyle name="計算 4 37" xfId="13387"/>
    <cellStyle name="計算 4 37 10" xfId="13388"/>
    <cellStyle name="計算 4 37 11" xfId="13389"/>
    <cellStyle name="計算 4 37 12" xfId="13390"/>
    <cellStyle name="計算 4 37 13" xfId="13391"/>
    <cellStyle name="計算 4 37 2" xfId="13392"/>
    <cellStyle name="計算 4 37 3" xfId="13393"/>
    <cellStyle name="計算 4 37 4" xfId="13394"/>
    <cellStyle name="計算 4 37 5" xfId="13395"/>
    <cellStyle name="計算 4 37 6" xfId="13396"/>
    <cellStyle name="計算 4 37 7" xfId="13397"/>
    <cellStyle name="計算 4 37 8" xfId="13398"/>
    <cellStyle name="計算 4 37 9" xfId="13399"/>
    <cellStyle name="計算 4 38" xfId="13400"/>
    <cellStyle name="計算 4 38 10" xfId="13401"/>
    <cellStyle name="計算 4 38 11" xfId="13402"/>
    <cellStyle name="計算 4 38 12" xfId="13403"/>
    <cellStyle name="計算 4 38 13" xfId="13404"/>
    <cellStyle name="計算 4 38 2" xfId="13405"/>
    <cellStyle name="計算 4 38 3" xfId="13406"/>
    <cellStyle name="計算 4 38 4" xfId="13407"/>
    <cellStyle name="計算 4 38 5" xfId="13408"/>
    <cellStyle name="計算 4 38 6" xfId="13409"/>
    <cellStyle name="計算 4 38 7" xfId="13410"/>
    <cellStyle name="計算 4 38 8" xfId="13411"/>
    <cellStyle name="計算 4 38 9" xfId="13412"/>
    <cellStyle name="計算 4 39" xfId="13413"/>
    <cellStyle name="計算 4 39 10" xfId="13414"/>
    <cellStyle name="計算 4 39 11" xfId="13415"/>
    <cellStyle name="計算 4 39 12" xfId="13416"/>
    <cellStyle name="計算 4 39 13" xfId="13417"/>
    <cellStyle name="計算 4 39 2" xfId="13418"/>
    <cellStyle name="計算 4 39 3" xfId="13419"/>
    <cellStyle name="計算 4 39 4" xfId="13420"/>
    <cellStyle name="計算 4 39 5" xfId="13421"/>
    <cellStyle name="計算 4 39 6" xfId="13422"/>
    <cellStyle name="計算 4 39 7" xfId="13423"/>
    <cellStyle name="計算 4 39 8" xfId="13424"/>
    <cellStyle name="計算 4 39 9" xfId="13425"/>
    <cellStyle name="計算 4 4" xfId="13426"/>
    <cellStyle name="計算 4 4 10" xfId="13427"/>
    <cellStyle name="計算 4 4 10 10" xfId="13428"/>
    <cellStyle name="計算 4 4 10 11" xfId="13429"/>
    <cellStyle name="計算 4 4 10 2" xfId="13430"/>
    <cellStyle name="計算 4 4 10 3" xfId="13431"/>
    <cellStyle name="計算 4 4 10 4" xfId="13432"/>
    <cellStyle name="計算 4 4 10 5" xfId="13433"/>
    <cellStyle name="計算 4 4 10 6" xfId="13434"/>
    <cellStyle name="計算 4 4 10 7" xfId="13435"/>
    <cellStyle name="計算 4 4 10 8" xfId="13436"/>
    <cellStyle name="計算 4 4 10 9" xfId="13437"/>
    <cellStyle name="計算 4 4 11" xfId="13438"/>
    <cellStyle name="計算 4 4 11 10" xfId="13439"/>
    <cellStyle name="計算 4 4 11 11" xfId="13440"/>
    <cellStyle name="計算 4 4 11 2" xfId="13441"/>
    <cellStyle name="計算 4 4 11 3" xfId="13442"/>
    <cellStyle name="計算 4 4 11 4" xfId="13443"/>
    <cellStyle name="計算 4 4 11 5" xfId="13444"/>
    <cellStyle name="計算 4 4 11 6" xfId="13445"/>
    <cellStyle name="計算 4 4 11 7" xfId="13446"/>
    <cellStyle name="計算 4 4 11 8" xfId="13447"/>
    <cellStyle name="計算 4 4 11 9" xfId="13448"/>
    <cellStyle name="計算 4 4 12" xfId="13449"/>
    <cellStyle name="計算 4 4 12 10" xfId="13450"/>
    <cellStyle name="計算 4 4 12 11" xfId="13451"/>
    <cellStyle name="計算 4 4 12 2" xfId="13452"/>
    <cellStyle name="計算 4 4 12 3" xfId="13453"/>
    <cellStyle name="計算 4 4 12 4" xfId="13454"/>
    <cellStyle name="計算 4 4 12 5" xfId="13455"/>
    <cellStyle name="計算 4 4 12 6" xfId="13456"/>
    <cellStyle name="計算 4 4 12 7" xfId="13457"/>
    <cellStyle name="計算 4 4 12 8" xfId="13458"/>
    <cellStyle name="計算 4 4 12 9" xfId="13459"/>
    <cellStyle name="計算 4 4 13" xfId="13460"/>
    <cellStyle name="計算 4 4 13 10" xfId="13461"/>
    <cellStyle name="計算 4 4 13 11" xfId="13462"/>
    <cellStyle name="計算 4 4 13 12" xfId="13463"/>
    <cellStyle name="計算 4 4 13 13" xfId="13464"/>
    <cellStyle name="計算 4 4 13 2" xfId="13465"/>
    <cellStyle name="計算 4 4 13 3" xfId="13466"/>
    <cellStyle name="計算 4 4 13 4" xfId="13467"/>
    <cellStyle name="計算 4 4 13 5" xfId="13468"/>
    <cellStyle name="計算 4 4 13 6" xfId="13469"/>
    <cellStyle name="計算 4 4 13 7" xfId="13470"/>
    <cellStyle name="計算 4 4 13 8" xfId="13471"/>
    <cellStyle name="計算 4 4 13 9" xfId="13472"/>
    <cellStyle name="計算 4 4 14" xfId="13473"/>
    <cellStyle name="計算 4 4 14 10" xfId="13474"/>
    <cellStyle name="計算 4 4 14 11" xfId="13475"/>
    <cellStyle name="計算 4 4 14 2" xfId="13476"/>
    <cellStyle name="計算 4 4 14 3" xfId="13477"/>
    <cellStyle name="計算 4 4 14 4" xfId="13478"/>
    <cellStyle name="計算 4 4 14 5" xfId="13479"/>
    <cellStyle name="計算 4 4 14 6" xfId="13480"/>
    <cellStyle name="計算 4 4 14 7" xfId="13481"/>
    <cellStyle name="計算 4 4 14 8" xfId="13482"/>
    <cellStyle name="計算 4 4 14 9" xfId="13483"/>
    <cellStyle name="計算 4 4 15" xfId="13484"/>
    <cellStyle name="計算 4 4 15 10" xfId="13485"/>
    <cellStyle name="計算 4 4 15 11" xfId="13486"/>
    <cellStyle name="計算 4 4 15 12" xfId="13487"/>
    <cellStyle name="計算 4 4 15 13" xfId="13488"/>
    <cellStyle name="計算 4 4 15 2" xfId="13489"/>
    <cellStyle name="計算 4 4 15 3" xfId="13490"/>
    <cellStyle name="計算 4 4 15 4" xfId="13491"/>
    <cellStyle name="計算 4 4 15 5" xfId="13492"/>
    <cellStyle name="計算 4 4 15 6" xfId="13493"/>
    <cellStyle name="計算 4 4 15 7" xfId="13494"/>
    <cellStyle name="計算 4 4 15 8" xfId="13495"/>
    <cellStyle name="計算 4 4 15 9" xfId="13496"/>
    <cellStyle name="計算 4 4 16" xfId="13497"/>
    <cellStyle name="計算 4 4 16 10" xfId="13498"/>
    <cellStyle name="計算 4 4 16 11" xfId="13499"/>
    <cellStyle name="計算 4 4 16 12" xfId="13500"/>
    <cellStyle name="計算 4 4 16 13" xfId="13501"/>
    <cellStyle name="計算 4 4 16 2" xfId="13502"/>
    <cellStyle name="計算 4 4 16 3" xfId="13503"/>
    <cellStyle name="計算 4 4 16 4" xfId="13504"/>
    <cellStyle name="計算 4 4 16 5" xfId="13505"/>
    <cellStyle name="計算 4 4 16 6" xfId="13506"/>
    <cellStyle name="計算 4 4 16 7" xfId="13507"/>
    <cellStyle name="計算 4 4 16 8" xfId="13508"/>
    <cellStyle name="計算 4 4 16 9" xfId="13509"/>
    <cellStyle name="計算 4 4 17" xfId="13510"/>
    <cellStyle name="計算 4 4 17 10" xfId="13511"/>
    <cellStyle name="計算 4 4 17 11" xfId="13512"/>
    <cellStyle name="計算 4 4 17 12" xfId="13513"/>
    <cellStyle name="計算 4 4 17 13" xfId="13514"/>
    <cellStyle name="計算 4 4 17 2" xfId="13515"/>
    <cellStyle name="計算 4 4 17 3" xfId="13516"/>
    <cellStyle name="計算 4 4 17 4" xfId="13517"/>
    <cellStyle name="計算 4 4 17 5" xfId="13518"/>
    <cellStyle name="計算 4 4 17 6" xfId="13519"/>
    <cellStyle name="計算 4 4 17 7" xfId="13520"/>
    <cellStyle name="計算 4 4 17 8" xfId="13521"/>
    <cellStyle name="計算 4 4 17 9" xfId="13522"/>
    <cellStyle name="計算 4 4 18" xfId="13523"/>
    <cellStyle name="計算 4 4 18 10" xfId="13524"/>
    <cellStyle name="計算 4 4 18 11" xfId="13525"/>
    <cellStyle name="計算 4 4 18 12" xfId="13526"/>
    <cellStyle name="計算 4 4 18 13" xfId="13527"/>
    <cellStyle name="計算 4 4 18 2" xfId="13528"/>
    <cellStyle name="計算 4 4 18 3" xfId="13529"/>
    <cellStyle name="計算 4 4 18 4" xfId="13530"/>
    <cellStyle name="計算 4 4 18 5" xfId="13531"/>
    <cellStyle name="計算 4 4 18 6" xfId="13532"/>
    <cellStyle name="計算 4 4 18 7" xfId="13533"/>
    <cellStyle name="計算 4 4 18 8" xfId="13534"/>
    <cellStyle name="計算 4 4 18 9" xfId="13535"/>
    <cellStyle name="計算 4 4 19" xfId="13536"/>
    <cellStyle name="計算 4 4 19 10" xfId="13537"/>
    <cellStyle name="計算 4 4 19 11" xfId="13538"/>
    <cellStyle name="計算 4 4 19 12" xfId="13539"/>
    <cellStyle name="計算 4 4 19 13" xfId="13540"/>
    <cellStyle name="計算 4 4 19 2" xfId="13541"/>
    <cellStyle name="計算 4 4 19 3" xfId="13542"/>
    <cellStyle name="計算 4 4 19 4" xfId="13543"/>
    <cellStyle name="計算 4 4 19 5" xfId="13544"/>
    <cellStyle name="計算 4 4 19 6" xfId="13545"/>
    <cellStyle name="計算 4 4 19 7" xfId="13546"/>
    <cellStyle name="計算 4 4 19 8" xfId="13547"/>
    <cellStyle name="計算 4 4 19 9" xfId="13548"/>
    <cellStyle name="計算 4 4 2" xfId="13549"/>
    <cellStyle name="計算 4 4 2 10" xfId="13550"/>
    <cellStyle name="計算 4 4 2 11" xfId="13551"/>
    <cellStyle name="計算 4 4 2 12" xfId="13552"/>
    <cellStyle name="計算 4 4 2 13" xfId="13553"/>
    <cellStyle name="計算 4 4 2 14" xfId="13554"/>
    <cellStyle name="計算 4 4 2 15" xfId="13555"/>
    <cellStyle name="計算 4 4 2 16" xfId="13556"/>
    <cellStyle name="計算 4 4 2 17" xfId="13557"/>
    <cellStyle name="計算 4 4 2 18" xfId="13558"/>
    <cellStyle name="計算 4 4 2 19" xfId="13559"/>
    <cellStyle name="計算 4 4 2 2" xfId="13560"/>
    <cellStyle name="計算 4 4 2 2 10" xfId="13561"/>
    <cellStyle name="計算 4 4 2 2 11" xfId="13562"/>
    <cellStyle name="計算 4 4 2 2 12" xfId="13563"/>
    <cellStyle name="計算 4 4 2 2 2" xfId="13564"/>
    <cellStyle name="計算 4 4 2 2 2 10" xfId="13565"/>
    <cellStyle name="計算 4 4 2 2 2 11" xfId="13566"/>
    <cellStyle name="計算 4 4 2 2 2 2" xfId="13567"/>
    <cellStyle name="計算 4 4 2 2 2 3" xfId="13568"/>
    <cellStyle name="計算 4 4 2 2 2 4" xfId="13569"/>
    <cellStyle name="計算 4 4 2 2 2 5" xfId="13570"/>
    <cellStyle name="計算 4 4 2 2 2 6" xfId="13571"/>
    <cellStyle name="計算 4 4 2 2 2 7" xfId="13572"/>
    <cellStyle name="計算 4 4 2 2 2 8" xfId="13573"/>
    <cellStyle name="計算 4 4 2 2 2 9" xfId="13574"/>
    <cellStyle name="計算 4 4 2 2 3" xfId="13575"/>
    <cellStyle name="計算 4 4 2 2 4" xfId="13576"/>
    <cellStyle name="計算 4 4 2 2 5" xfId="13577"/>
    <cellStyle name="計算 4 4 2 2 6" xfId="13578"/>
    <cellStyle name="計算 4 4 2 2 7" xfId="13579"/>
    <cellStyle name="計算 4 4 2 2 8" xfId="13580"/>
    <cellStyle name="計算 4 4 2 2 9" xfId="13581"/>
    <cellStyle name="計算 4 4 2 20" xfId="13582"/>
    <cellStyle name="計算 4 4 2 21" xfId="13583"/>
    <cellStyle name="計算 4 4 2 22" xfId="13584"/>
    <cellStyle name="計算 4 4 2 23" xfId="13585"/>
    <cellStyle name="計算 4 4 2 24" xfId="13586"/>
    <cellStyle name="計算 4 4 2 25" xfId="13587"/>
    <cellStyle name="計算 4 4 2 26" xfId="13588"/>
    <cellStyle name="計算 4 4 2 27" xfId="13589"/>
    <cellStyle name="計算 4 4 2 28" xfId="13590"/>
    <cellStyle name="計算 4 4 2 29" xfId="13591"/>
    <cellStyle name="計算 4 4 2 3" xfId="13592"/>
    <cellStyle name="計算 4 4 2 3 10" xfId="13593"/>
    <cellStyle name="計算 4 4 2 3 11" xfId="13594"/>
    <cellStyle name="計算 4 4 2 3 2" xfId="13595"/>
    <cellStyle name="計算 4 4 2 3 3" xfId="13596"/>
    <cellStyle name="計算 4 4 2 3 4" xfId="13597"/>
    <cellStyle name="計算 4 4 2 3 5" xfId="13598"/>
    <cellStyle name="計算 4 4 2 3 6" xfId="13599"/>
    <cellStyle name="計算 4 4 2 3 7" xfId="13600"/>
    <cellStyle name="計算 4 4 2 3 8" xfId="13601"/>
    <cellStyle name="計算 4 4 2 3 9" xfId="13602"/>
    <cellStyle name="計算 4 4 2 30" xfId="13603"/>
    <cellStyle name="計算 4 4 2 31" xfId="13604"/>
    <cellStyle name="計算 4 4 2 32" xfId="13605"/>
    <cellStyle name="計算 4 4 2 33" xfId="13606"/>
    <cellStyle name="計算 4 4 2 34" xfId="13607"/>
    <cellStyle name="計算 4 4 2 35" xfId="13608"/>
    <cellStyle name="計算 4 4 2 4" xfId="13609"/>
    <cellStyle name="計算 4 4 2 4 10" xfId="13610"/>
    <cellStyle name="計算 4 4 2 4 11" xfId="13611"/>
    <cellStyle name="計算 4 4 2 4 2" xfId="13612"/>
    <cellStyle name="計算 4 4 2 4 3" xfId="13613"/>
    <cellStyle name="計算 4 4 2 4 4" xfId="13614"/>
    <cellStyle name="計算 4 4 2 4 5" xfId="13615"/>
    <cellStyle name="計算 4 4 2 4 6" xfId="13616"/>
    <cellStyle name="計算 4 4 2 4 7" xfId="13617"/>
    <cellStyle name="計算 4 4 2 4 8" xfId="13618"/>
    <cellStyle name="計算 4 4 2 4 9" xfId="13619"/>
    <cellStyle name="計算 4 4 2 5" xfId="13620"/>
    <cellStyle name="計算 4 4 2 5 10" xfId="13621"/>
    <cellStyle name="計算 4 4 2 5 11" xfId="13622"/>
    <cellStyle name="計算 4 4 2 5 2" xfId="13623"/>
    <cellStyle name="計算 4 4 2 5 3" xfId="13624"/>
    <cellStyle name="計算 4 4 2 5 4" xfId="13625"/>
    <cellStyle name="計算 4 4 2 5 5" xfId="13626"/>
    <cellStyle name="計算 4 4 2 5 6" xfId="13627"/>
    <cellStyle name="計算 4 4 2 5 7" xfId="13628"/>
    <cellStyle name="計算 4 4 2 5 8" xfId="13629"/>
    <cellStyle name="計算 4 4 2 5 9" xfId="13630"/>
    <cellStyle name="計算 4 4 2 6" xfId="13631"/>
    <cellStyle name="計算 4 4 2 6 10" xfId="13632"/>
    <cellStyle name="計算 4 4 2 6 11" xfId="13633"/>
    <cellStyle name="計算 4 4 2 6 2" xfId="13634"/>
    <cellStyle name="計算 4 4 2 6 3" xfId="13635"/>
    <cellStyle name="計算 4 4 2 6 4" xfId="13636"/>
    <cellStyle name="計算 4 4 2 6 5" xfId="13637"/>
    <cellStyle name="計算 4 4 2 6 6" xfId="13638"/>
    <cellStyle name="計算 4 4 2 6 7" xfId="13639"/>
    <cellStyle name="計算 4 4 2 6 8" xfId="13640"/>
    <cellStyle name="計算 4 4 2 6 9" xfId="13641"/>
    <cellStyle name="計算 4 4 2 7" xfId="13642"/>
    <cellStyle name="計算 4 4 2 7 10" xfId="13643"/>
    <cellStyle name="計算 4 4 2 7 11" xfId="13644"/>
    <cellStyle name="計算 4 4 2 7 2" xfId="13645"/>
    <cellStyle name="計算 4 4 2 7 3" xfId="13646"/>
    <cellStyle name="計算 4 4 2 7 4" xfId="13647"/>
    <cellStyle name="計算 4 4 2 7 5" xfId="13648"/>
    <cellStyle name="計算 4 4 2 7 6" xfId="13649"/>
    <cellStyle name="計算 4 4 2 7 7" xfId="13650"/>
    <cellStyle name="計算 4 4 2 7 8" xfId="13651"/>
    <cellStyle name="計算 4 4 2 7 9" xfId="13652"/>
    <cellStyle name="計算 4 4 2 8" xfId="13653"/>
    <cellStyle name="計算 4 4 2 8 10" xfId="13654"/>
    <cellStyle name="計算 4 4 2 8 11" xfId="13655"/>
    <cellStyle name="計算 4 4 2 8 2" xfId="13656"/>
    <cellStyle name="計算 4 4 2 8 3" xfId="13657"/>
    <cellStyle name="計算 4 4 2 8 4" xfId="13658"/>
    <cellStyle name="計算 4 4 2 8 5" xfId="13659"/>
    <cellStyle name="計算 4 4 2 8 6" xfId="13660"/>
    <cellStyle name="計算 4 4 2 8 7" xfId="13661"/>
    <cellStyle name="計算 4 4 2 8 8" xfId="13662"/>
    <cellStyle name="計算 4 4 2 8 9" xfId="13663"/>
    <cellStyle name="計算 4 4 2 9" xfId="13664"/>
    <cellStyle name="計算 4 4 2 9 10" xfId="13665"/>
    <cellStyle name="計算 4 4 2 9 11" xfId="13666"/>
    <cellStyle name="計算 4 4 2 9 2" xfId="13667"/>
    <cellStyle name="計算 4 4 2 9 3" xfId="13668"/>
    <cellStyle name="計算 4 4 2 9 4" xfId="13669"/>
    <cellStyle name="計算 4 4 2 9 5" xfId="13670"/>
    <cellStyle name="計算 4 4 2 9 6" xfId="13671"/>
    <cellStyle name="計算 4 4 2 9 7" xfId="13672"/>
    <cellStyle name="計算 4 4 2 9 8" xfId="13673"/>
    <cellStyle name="計算 4 4 2 9 9" xfId="13674"/>
    <cellStyle name="計算 4 4 20" xfId="13675"/>
    <cellStyle name="計算 4 4 20 10" xfId="13676"/>
    <cellStyle name="計算 4 4 20 11" xfId="13677"/>
    <cellStyle name="計算 4 4 20 12" xfId="13678"/>
    <cellStyle name="計算 4 4 20 13" xfId="13679"/>
    <cellStyle name="計算 4 4 20 2" xfId="13680"/>
    <cellStyle name="計算 4 4 20 3" xfId="13681"/>
    <cellStyle name="計算 4 4 20 4" xfId="13682"/>
    <cellStyle name="計算 4 4 20 5" xfId="13683"/>
    <cellStyle name="計算 4 4 20 6" xfId="13684"/>
    <cellStyle name="計算 4 4 20 7" xfId="13685"/>
    <cellStyle name="計算 4 4 20 8" xfId="13686"/>
    <cellStyle name="計算 4 4 20 9" xfId="13687"/>
    <cellStyle name="計算 4 4 21" xfId="13688"/>
    <cellStyle name="計算 4 4 21 10" xfId="13689"/>
    <cellStyle name="計算 4 4 21 11" xfId="13690"/>
    <cellStyle name="計算 4 4 21 12" xfId="13691"/>
    <cellStyle name="計算 4 4 21 13" xfId="13692"/>
    <cellStyle name="計算 4 4 21 2" xfId="13693"/>
    <cellStyle name="計算 4 4 21 3" xfId="13694"/>
    <cellStyle name="計算 4 4 21 4" xfId="13695"/>
    <cellStyle name="計算 4 4 21 5" xfId="13696"/>
    <cellStyle name="計算 4 4 21 6" xfId="13697"/>
    <cellStyle name="計算 4 4 21 7" xfId="13698"/>
    <cellStyle name="計算 4 4 21 8" xfId="13699"/>
    <cellStyle name="計算 4 4 21 9" xfId="13700"/>
    <cellStyle name="計算 4 4 22" xfId="13701"/>
    <cellStyle name="計算 4 4 22 10" xfId="13702"/>
    <cellStyle name="計算 4 4 22 11" xfId="13703"/>
    <cellStyle name="計算 4 4 22 12" xfId="13704"/>
    <cellStyle name="計算 4 4 22 13" xfId="13705"/>
    <cellStyle name="計算 4 4 22 2" xfId="13706"/>
    <cellStyle name="計算 4 4 22 3" xfId="13707"/>
    <cellStyle name="計算 4 4 22 4" xfId="13708"/>
    <cellStyle name="計算 4 4 22 5" xfId="13709"/>
    <cellStyle name="計算 4 4 22 6" xfId="13710"/>
    <cellStyle name="計算 4 4 22 7" xfId="13711"/>
    <cellStyle name="計算 4 4 22 8" xfId="13712"/>
    <cellStyle name="計算 4 4 22 9" xfId="13713"/>
    <cellStyle name="計算 4 4 23" xfId="13714"/>
    <cellStyle name="計算 4 4 23 10" xfId="13715"/>
    <cellStyle name="計算 4 4 23 11" xfId="13716"/>
    <cellStyle name="計算 4 4 23 12" xfId="13717"/>
    <cellStyle name="計算 4 4 23 13" xfId="13718"/>
    <cellStyle name="計算 4 4 23 2" xfId="13719"/>
    <cellStyle name="計算 4 4 23 3" xfId="13720"/>
    <cellStyle name="計算 4 4 23 4" xfId="13721"/>
    <cellStyle name="計算 4 4 23 5" xfId="13722"/>
    <cellStyle name="計算 4 4 23 6" xfId="13723"/>
    <cellStyle name="計算 4 4 23 7" xfId="13724"/>
    <cellStyle name="計算 4 4 23 8" xfId="13725"/>
    <cellStyle name="計算 4 4 23 9" xfId="13726"/>
    <cellStyle name="計算 4 4 24" xfId="13727"/>
    <cellStyle name="計算 4 4 25" xfId="13728"/>
    <cellStyle name="計算 4 4 26" xfId="13729"/>
    <cellStyle name="計算 4 4 27" xfId="13730"/>
    <cellStyle name="計算 4 4 28" xfId="13731"/>
    <cellStyle name="計算 4 4 29" xfId="13732"/>
    <cellStyle name="計算 4 4 3" xfId="13733"/>
    <cellStyle name="計算 4 4 3 10" xfId="13734"/>
    <cellStyle name="計算 4 4 3 11" xfId="13735"/>
    <cellStyle name="計算 4 4 3 12" xfId="13736"/>
    <cellStyle name="計算 4 4 3 13" xfId="13737"/>
    <cellStyle name="計算 4 4 3 14" xfId="13738"/>
    <cellStyle name="計算 4 4 3 2" xfId="13739"/>
    <cellStyle name="計算 4 4 3 2 10" xfId="13740"/>
    <cellStyle name="計算 4 4 3 2 11" xfId="13741"/>
    <cellStyle name="計算 4 4 3 2 12" xfId="13742"/>
    <cellStyle name="計算 4 4 3 2 2" xfId="13743"/>
    <cellStyle name="計算 4 4 3 2 2 10" xfId="13744"/>
    <cellStyle name="計算 4 4 3 2 2 11" xfId="13745"/>
    <cellStyle name="計算 4 4 3 2 2 2" xfId="13746"/>
    <cellStyle name="計算 4 4 3 2 2 3" xfId="13747"/>
    <cellStyle name="計算 4 4 3 2 2 4" xfId="13748"/>
    <cellStyle name="計算 4 4 3 2 2 5" xfId="13749"/>
    <cellStyle name="計算 4 4 3 2 2 6" xfId="13750"/>
    <cellStyle name="計算 4 4 3 2 2 7" xfId="13751"/>
    <cellStyle name="計算 4 4 3 2 2 8" xfId="13752"/>
    <cellStyle name="計算 4 4 3 2 2 9" xfId="13753"/>
    <cellStyle name="計算 4 4 3 2 3" xfId="13754"/>
    <cellStyle name="計算 4 4 3 2 4" xfId="13755"/>
    <cellStyle name="計算 4 4 3 2 5" xfId="13756"/>
    <cellStyle name="計算 4 4 3 2 6" xfId="13757"/>
    <cellStyle name="計算 4 4 3 2 7" xfId="13758"/>
    <cellStyle name="計算 4 4 3 2 8" xfId="13759"/>
    <cellStyle name="計算 4 4 3 2 9" xfId="13760"/>
    <cellStyle name="計算 4 4 3 3" xfId="13761"/>
    <cellStyle name="計算 4 4 3 3 10" xfId="13762"/>
    <cellStyle name="計算 4 4 3 3 11" xfId="13763"/>
    <cellStyle name="計算 4 4 3 3 2" xfId="13764"/>
    <cellStyle name="計算 4 4 3 3 3" xfId="13765"/>
    <cellStyle name="計算 4 4 3 3 4" xfId="13766"/>
    <cellStyle name="計算 4 4 3 3 5" xfId="13767"/>
    <cellStyle name="計算 4 4 3 3 6" xfId="13768"/>
    <cellStyle name="計算 4 4 3 3 7" xfId="13769"/>
    <cellStyle name="計算 4 4 3 3 8" xfId="13770"/>
    <cellStyle name="計算 4 4 3 3 9" xfId="13771"/>
    <cellStyle name="計算 4 4 3 4" xfId="13772"/>
    <cellStyle name="計算 4 4 3 4 10" xfId="13773"/>
    <cellStyle name="計算 4 4 3 4 11" xfId="13774"/>
    <cellStyle name="計算 4 4 3 4 2" xfId="13775"/>
    <cellStyle name="計算 4 4 3 4 3" xfId="13776"/>
    <cellStyle name="計算 4 4 3 4 4" xfId="13777"/>
    <cellStyle name="計算 4 4 3 4 5" xfId="13778"/>
    <cellStyle name="計算 4 4 3 4 6" xfId="13779"/>
    <cellStyle name="計算 4 4 3 4 7" xfId="13780"/>
    <cellStyle name="計算 4 4 3 4 8" xfId="13781"/>
    <cellStyle name="計算 4 4 3 4 9" xfId="13782"/>
    <cellStyle name="計算 4 4 3 5" xfId="13783"/>
    <cellStyle name="計算 4 4 3 5 10" xfId="13784"/>
    <cellStyle name="計算 4 4 3 5 11" xfId="13785"/>
    <cellStyle name="計算 4 4 3 5 2" xfId="13786"/>
    <cellStyle name="計算 4 4 3 5 3" xfId="13787"/>
    <cellStyle name="計算 4 4 3 5 4" xfId="13788"/>
    <cellStyle name="計算 4 4 3 5 5" xfId="13789"/>
    <cellStyle name="計算 4 4 3 5 6" xfId="13790"/>
    <cellStyle name="計算 4 4 3 5 7" xfId="13791"/>
    <cellStyle name="計算 4 4 3 5 8" xfId="13792"/>
    <cellStyle name="計算 4 4 3 5 9" xfId="13793"/>
    <cellStyle name="計算 4 4 3 6" xfId="13794"/>
    <cellStyle name="計算 4 4 3 6 10" xfId="13795"/>
    <cellStyle name="計算 4 4 3 6 11" xfId="13796"/>
    <cellStyle name="計算 4 4 3 6 2" xfId="13797"/>
    <cellStyle name="計算 4 4 3 6 3" xfId="13798"/>
    <cellStyle name="計算 4 4 3 6 4" xfId="13799"/>
    <cellStyle name="計算 4 4 3 6 5" xfId="13800"/>
    <cellStyle name="計算 4 4 3 6 6" xfId="13801"/>
    <cellStyle name="計算 4 4 3 6 7" xfId="13802"/>
    <cellStyle name="計算 4 4 3 6 8" xfId="13803"/>
    <cellStyle name="計算 4 4 3 6 9" xfId="13804"/>
    <cellStyle name="計算 4 4 3 7" xfId="13805"/>
    <cellStyle name="計算 4 4 3 7 10" xfId="13806"/>
    <cellStyle name="計算 4 4 3 7 11" xfId="13807"/>
    <cellStyle name="計算 4 4 3 7 2" xfId="13808"/>
    <cellStyle name="計算 4 4 3 7 3" xfId="13809"/>
    <cellStyle name="計算 4 4 3 7 4" xfId="13810"/>
    <cellStyle name="計算 4 4 3 7 5" xfId="13811"/>
    <cellStyle name="計算 4 4 3 7 6" xfId="13812"/>
    <cellStyle name="計算 4 4 3 7 7" xfId="13813"/>
    <cellStyle name="計算 4 4 3 7 8" xfId="13814"/>
    <cellStyle name="計算 4 4 3 7 9" xfId="13815"/>
    <cellStyle name="計算 4 4 3 8" xfId="13816"/>
    <cellStyle name="計算 4 4 3 9" xfId="13817"/>
    <cellStyle name="計算 4 4 30" xfId="13818"/>
    <cellStyle name="計算 4 4 31" xfId="13819"/>
    <cellStyle name="計算 4 4 32" xfId="13820"/>
    <cellStyle name="計算 4 4 33" xfId="13821"/>
    <cellStyle name="計算 4 4 34" xfId="13822"/>
    <cellStyle name="計算 4 4 35" xfId="13823"/>
    <cellStyle name="計算 4 4 36" xfId="13824"/>
    <cellStyle name="計算 4 4 37" xfId="13825"/>
    <cellStyle name="計算 4 4 38" xfId="13826"/>
    <cellStyle name="計算 4 4 39" xfId="13827"/>
    <cellStyle name="計算 4 4 4" xfId="13828"/>
    <cellStyle name="計算 4 4 4 10" xfId="13829"/>
    <cellStyle name="計算 4 4 4 2" xfId="13830"/>
    <cellStyle name="計算 4 4 4 2 10" xfId="13831"/>
    <cellStyle name="計算 4 4 4 2 11" xfId="13832"/>
    <cellStyle name="計算 4 4 4 2 2" xfId="13833"/>
    <cellStyle name="計算 4 4 4 2 3" xfId="13834"/>
    <cellStyle name="計算 4 4 4 2 4" xfId="13835"/>
    <cellStyle name="計算 4 4 4 2 5" xfId="13836"/>
    <cellStyle name="計算 4 4 4 2 6" xfId="13837"/>
    <cellStyle name="計算 4 4 4 2 7" xfId="13838"/>
    <cellStyle name="計算 4 4 4 2 8" xfId="13839"/>
    <cellStyle name="計算 4 4 4 2 9" xfId="13840"/>
    <cellStyle name="計算 4 4 4 3" xfId="13841"/>
    <cellStyle name="計算 4 4 4 3 10" xfId="13842"/>
    <cellStyle name="計算 4 4 4 3 11" xfId="13843"/>
    <cellStyle name="計算 4 4 4 3 2" xfId="13844"/>
    <cellStyle name="計算 4 4 4 3 3" xfId="13845"/>
    <cellStyle name="計算 4 4 4 3 4" xfId="13846"/>
    <cellStyle name="計算 4 4 4 3 5" xfId="13847"/>
    <cellStyle name="計算 4 4 4 3 6" xfId="13848"/>
    <cellStyle name="計算 4 4 4 3 7" xfId="13849"/>
    <cellStyle name="計算 4 4 4 3 8" xfId="13850"/>
    <cellStyle name="計算 4 4 4 3 9" xfId="13851"/>
    <cellStyle name="計算 4 4 4 4" xfId="13852"/>
    <cellStyle name="計算 4 4 4 5" xfId="13853"/>
    <cellStyle name="計算 4 4 4 6" xfId="13854"/>
    <cellStyle name="計算 4 4 4 7" xfId="13855"/>
    <cellStyle name="計算 4 4 4 8" xfId="13856"/>
    <cellStyle name="計算 4 4 4 9" xfId="13857"/>
    <cellStyle name="計算 4 4 40" xfId="13858"/>
    <cellStyle name="計算 4 4 41" xfId="13859"/>
    <cellStyle name="計算 4 4 42" xfId="13860"/>
    <cellStyle name="計算 4 4 43" xfId="13861"/>
    <cellStyle name="計算 4 4 44" xfId="13862"/>
    <cellStyle name="計算 4 4 45" xfId="13863"/>
    <cellStyle name="計算 4 4 5" xfId="13864"/>
    <cellStyle name="計算 4 4 5 10" xfId="13865"/>
    <cellStyle name="計算 4 4 5 11" xfId="13866"/>
    <cellStyle name="計算 4 4 5 2" xfId="13867"/>
    <cellStyle name="計算 4 4 5 3" xfId="13868"/>
    <cellStyle name="計算 4 4 5 4" xfId="13869"/>
    <cellStyle name="計算 4 4 5 5" xfId="13870"/>
    <cellStyle name="計算 4 4 5 6" xfId="13871"/>
    <cellStyle name="計算 4 4 5 7" xfId="13872"/>
    <cellStyle name="計算 4 4 5 8" xfId="13873"/>
    <cellStyle name="計算 4 4 5 9" xfId="13874"/>
    <cellStyle name="計算 4 4 6" xfId="13875"/>
    <cellStyle name="計算 4 4 6 10" xfId="13876"/>
    <cellStyle name="計算 4 4 6 11" xfId="13877"/>
    <cellStyle name="計算 4 4 6 2" xfId="13878"/>
    <cellStyle name="計算 4 4 6 3" xfId="13879"/>
    <cellStyle name="計算 4 4 6 4" xfId="13880"/>
    <cellStyle name="計算 4 4 6 5" xfId="13881"/>
    <cellStyle name="計算 4 4 6 6" xfId="13882"/>
    <cellStyle name="計算 4 4 6 7" xfId="13883"/>
    <cellStyle name="計算 4 4 6 8" xfId="13884"/>
    <cellStyle name="計算 4 4 6 9" xfId="13885"/>
    <cellStyle name="計算 4 4 7" xfId="13886"/>
    <cellStyle name="計算 4 4 7 10" xfId="13887"/>
    <cellStyle name="計算 4 4 7 11" xfId="13888"/>
    <cellStyle name="計算 4 4 7 2" xfId="13889"/>
    <cellStyle name="計算 4 4 7 3" xfId="13890"/>
    <cellStyle name="計算 4 4 7 4" xfId="13891"/>
    <cellStyle name="計算 4 4 7 5" xfId="13892"/>
    <cellStyle name="計算 4 4 7 6" xfId="13893"/>
    <cellStyle name="計算 4 4 7 7" xfId="13894"/>
    <cellStyle name="計算 4 4 7 8" xfId="13895"/>
    <cellStyle name="計算 4 4 7 9" xfId="13896"/>
    <cellStyle name="計算 4 4 8" xfId="13897"/>
    <cellStyle name="計算 4 4 8 10" xfId="13898"/>
    <cellStyle name="計算 4 4 8 11" xfId="13899"/>
    <cellStyle name="計算 4 4 8 2" xfId="13900"/>
    <cellStyle name="計算 4 4 8 3" xfId="13901"/>
    <cellStyle name="計算 4 4 8 4" xfId="13902"/>
    <cellStyle name="計算 4 4 8 5" xfId="13903"/>
    <cellStyle name="計算 4 4 8 6" xfId="13904"/>
    <cellStyle name="計算 4 4 8 7" xfId="13905"/>
    <cellStyle name="計算 4 4 8 8" xfId="13906"/>
    <cellStyle name="計算 4 4 8 9" xfId="13907"/>
    <cellStyle name="計算 4 4 9" xfId="13908"/>
    <cellStyle name="計算 4 4 9 10" xfId="13909"/>
    <cellStyle name="計算 4 4 9 11" xfId="13910"/>
    <cellStyle name="計算 4 4 9 2" xfId="13911"/>
    <cellStyle name="計算 4 4 9 3" xfId="13912"/>
    <cellStyle name="計算 4 4 9 4" xfId="13913"/>
    <cellStyle name="計算 4 4 9 5" xfId="13914"/>
    <cellStyle name="計算 4 4 9 6" xfId="13915"/>
    <cellStyle name="計算 4 4 9 7" xfId="13916"/>
    <cellStyle name="計算 4 4 9 8" xfId="13917"/>
    <cellStyle name="計算 4 4 9 9" xfId="13918"/>
    <cellStyle name="計算 4 40" xfId="13919"/>
    <cellStyle name="計算 4 40 10" xfId="13920"/>
    <cellStyle name="計算 4 40 11" xfId="13921"/>
    <cellStyle name="計算 4 40 12" xfId="13922"/>
    <cellStyle name="計算 4 40 13" xfId="13923"/>
    <cellStyle name="計算 4 40 2" xfId="13924"/>
    <cellStyle name="計算 4 40 3" xfId="13925"/>
    <cellStyle name="計算 4 40 4" xfId="13926"/>
    <cellStyle name="計算 4 40 5" xfId="13927"/>
    <cellStyle name="計算 4 40 6" xfId="13928"/>
    <cellStyle name="計算 4 40 7" xfId="13929"/>
    <cellStyle name="計算 4 40 8" xfId="13930"/>
    <cellStyle name="計算 4 40 9" xfId="13931"/>
    <cellStyle name="計算 4 41" xfId="13932"/>
    <cellStyle name="計算 4 41 10" xfId="13933"/>
    <cellStyle name="計算 4 41 11" xfId="13934"/>
    <cellStyle name="計算 4 41 12" xfId="13935"/>
    <cellStyle name="計算 4 41 13" xfId="13936"/>
    <cellStyle name="計算 4 41 2" xfId="13937"/>
    <cellStyle name="計算 4 41 3" xfId="13938"/>
    <cellStyle name="計算 4 41 4" xfId="13939"/>
    <cellStyle name="計算 4 41 5" xfId="13940"/>
    <cellStyle name="計算 4 41 6" xfId="13941"/>
    <cellStyle name="計算 4 41 7" xfId="13942"/>
    <cellStyle name="計算 4 41 8" xfId="13943"/>
    <cellStyle name="計算 4 41 9" xfId="13944"/>
    <cellStyle name="計算 4 42" xfId="13945"/>
    <cellStyle name="計算 4 42 10" xfId="13946"/>
    <cellStyle name="計算 4 42 11" xfId="13947"/>
    <cellStyle name="計算 4 42 12" xfId="13948"/>
    <cellStyle name="計算 4 42 13" xfId="13949"/>
    <cellStyle name="計算 4 42 2" xfId="13950"/>
    <cellStyle name="計算 4 42 3" xfId="13951"/>
    <cellStyle name="計算 4 42 4" xfId="13952"/>
    <cellStyle name="計算 4 42 5" xfId="13953"/>
    <cellStyle name="計算 4 42 6" xfId="13954"/>
    <cellStyle name="計算 4 42 7" xfId="13955"/>
    <cellStyle name="計算 4 42 8" xfId="13956"/>
    <cellStyle name="計算 4 42 9" xfId="13957"/>
    <cellStyle name="計算 4 43" xfId="13958"/>
    <cellStyle name="計算 4 43 10" xfId="13959"/>
    <cellStyle name="計算 4 43 11" xfId="13960"/>
    <cellStyle name="計算 4 43 12" xfId="13961"/>
    <cellStyle name="計算 4 43 13" xfId="13962"/>
    <cellStyle name="計算 4 43 2" xfId="13963"/>
    <cellStyle name="計算 4 43 3" xfId="13964"/>
    <cellStyle name="計算 4 43 4" xfId="13965"/>
    <cellStyle name="計算 4 43 5" xfId="13966"/>
    <cellStyle name="計算 4 43 6" xfId="13967"/>
    <cellStyle name="計算 4 43 7" xfId="13968"/>
    <cellStyle name="計算 4 43 8" xfId="13969"/>
    <cellStyle name="計算 4 43 9" xfId="13970"/>
    <cellStyle name="計算 4 44" xfId="13971"/>
    <cellStyle name="計算 4 44 10" xfId="13972"/>
    <cellStyle name="計算 4 44 11" xfId="13973"/>
    <cellStyle name="計算 4 44 12" xfId="13974"/>
    <cellStyle name="計算 4 44 13" xfId="13975"/>
    <cellStyle name="計算 4 44 2" xfId="13976"/>
    <cellStyle name="計算 4 44 3" xfId="13977"/>
    <cellStyle name="計算 4 44 4" xfId="13978"/>
    <cellStyle name="計算 4 44 5" xfId="13979"/>
    <cellStyle name="計算 4 44 6" xfId="13980"/>
    <cellStyle name="計算 4 44 7" xfId="13981"/>
    <cellStyle name="計算 4 44 8" xfId="13982"/>
    <cellStyle name="計算 4 44 9" xfId="13983"/>
    <cellStyle name="計算 4 45" xfId="13984"/>
    <cellStyle name="計算 4 45 10" xfId="13985"/>
    <cellStyle name="計算 4 45 11" xfId="13986"/>
    <cellStyle name="計算 4 45 12" xfId="13987"/>
    <cellStyle name="計算 4 45 13" xfId="13988"/>
    <cellStyle name="計算 4 45 2" xfId="13989"/>
    <cellStyle name="計算 4 45 3" xfId="13990"/>
    <cellStyle name="計算 4 45 4" xfId="13991"/>
    <cellStyle name="計算 4 45 5" xfId="13992"/>
    <cellStyle name="計算 4 45 6" xfId="13993"/>
    <cellStyle name="計算 4 45 7" xfId="13994"/>
    <cellStyle name="計算 4 45 8" xfId="13995"/>
    <cellStyle name="計算 4 45 9" xfId="13996"/>
    <cellStyle name="計算 4 46" xfId="13997"/>
    <cellStyle name="計算 4 46 10" xfId="13998"/>
    <cellStyle name="計算 4 46 11" xfId="13999"/>
    <cellStyle name="計算 4 46 12" xfId="14000"/>
    <cellStyle name="計算 4 46 13" xfId="14001"/>
    <cellStyle name="計算 4 46 2" xfId="14002"/>
    <cellStyle name="計算 4 46 3" xfId="14003"/>
    <cellStyle name="計算 4 46 4" xfId="14004"/>
    <cellStyle name="計算 4 46 5" xfId="14005"/>
    <cellStyle name="計算 4 46 6" xfId="14006"/>
    <cellStyle name="計算 4 46 7" xfId="14007"/>
    <cellStyle name="計算 4 46 8" xfId="14008"/>
    <cellStyle name="計算 4 46 9" xfId="14009"/>
    <cellStyle name="計算 4 47" xfId="14010"/>
    <cellStyle name="計算 4 47 10" xfId="14011"/>
    <cellStyle name="計算 4 47 11" xfId="14012"/>
    <cellStyle name="計算 4 47 12" xfId="14013"/>
    <cellStyle name="計算 4 47 13" xfId="14014"/>
    <cellStyle name="計算 4 47 2" xfId="14015"/>
    <cellStyle name="計算 4 47 3" xfId="14016"/>
    <cellStyle name="計算 4 47 4" xfId="14017"/>
    <cellStyle name="計算 4 47 5" xfId="14018"/>
    <cellStyle name="計算 4 47 6" xfId="14019"/>
    <cellStyle name="計算 4 47 7" xfId="14020"/>
    <cellStyle name="計算 4 47 8" xfId="14021"/>
    <cellStyle name="計算 4 47 9" xfId="14022"/>
    <cellStyle name="計算 4 48" xfId="14023"/>
    <cellStyle name="計算 4 48 10" xfId="14024"/>
    <cellStyle name="計算 4 48 11" xfId="14025"/>
    <cellStyle name="計算 4 48 12" xfId="14026"/>
    <cellStyle name="計算 4 48 13" xfId="14027"/>
    <cellStyle name="計算 4 48 2" xfId="14028"/>
    <cellStyle name="計算 4 48 3" xfId="14029"/>
    <cellStyle name="計算 4 48 4" xfId="14030"/>
    <cellStyle name="計算 4 48 5" xfId="14031"/>
    <cellStyle name="計算 4 48 6" xfId="14032"/>
    <cellStyle name="計算 4 48 7" xfId="14033"/>
    <cellStyle name="計算 4 48 8" xfId="14034"/>
    <cellStyle name="計算 4 48 9" xfId="14035"/>
    <cellStyle name="計算 4 49" xfId="14036"/>
    <cellStyle name="計算 4 49 10" xfId="14037"/>
    <cellStyle name="計算 4 49 11" xfId="14038"/>
    <cellStyle name="計算 4 49 12" xfId="14039"/>
    <cellStyle name="計算 4 49 13" xfId="14040"/>
    <cellStyle name="計算 4 49 2" xfId="14041"/>
    <cellStyle name="計算 4 49 3" xfId="14042"/>
    <cellStyle name="計算 4 49 4" xfId="14043"/>
    <cellStyle name="計算 4 49 5" xfId="14044"/>
    <cellStyle name="計算 4 49 6" xfId="14045"/>
    <cellStyle name="計算 4 49 7" xfId="14046"/>
    <cellStyle name="計算 4 49 8" xfId="14047"/>
    <cellStyle name="計算 4 49 9" xfId="14048"/>
    <cellStyle name="計算 4 5" xfId="14049"/>
    <cellStyle name="計算 4 5 10" xfId="14050"/>
    <cellStyle name="計算 4 5 10 10" xfId="14051"/>
    <cellStyle name="計算 4 5 10 11" xfId="14052"/>
    <cellStyle name="計算 4 5 10 2" xfId="14053"/>
    <cellStyle name="計算 4 5 10 3" xfId="14054"/>
    <cellStyle name="計算 4 5 10 4" xfId="14055"/>
    <cellStyle name="計算 4 5 10 5" xfId="14056"/>
    <cellStyle name="計算 4 5 10 6" xfId="14057"/>
    <cellStyle name="計算 4 5 10 7" xfId="14058"/>
    <cellStyle name="計算 4 5 10 8" xfId="14059"/>
    <cellStyle name="計算 4 5 10 9" xfId="14060"/>
    <cellStyle name="計算 4 5 11" xfId="14061"/>
    <cellStyle name="計算 4 5 11 10" xfId="14062"/>
    <cellStyle name="計算 4 5 11 11" xfId="14063"/>
    <cellStyle name="計算 4 5 11 2" xfId="14064"/>
    <cellStyle name="計算 4 5 11 3" xfId="14065"/>
    <cellStyle name="計算 4 5 11 4" xfId="14066"/>
    <cellStyle name="計算 4 5 11 5" xfId="14067"/>
    <cellStyle name="計算 4 5 11 6" xfId="14068"/>
    <cellStyle name="計算 4 5 11 7" xfId="14069"/>
    <cellStyle name="計算 4 5 11 8" xfId="14070"/>
    <cellStyle name="計算 4 5 11 9" xfId="14071"/>
    <cellStyle name="計算 4 5 12" xfId="14072"/>
    <cellStyle name="計算 4 5 12 10" xfId="14073"/>
    <cellStyle name="計算 4 5 12 11" xfId="14074"/>
    <cellStyle name="計算 4 5 12 12" xfId="14075"/>
    <cellStyle name="計算 4 5 12 13" xfId="14076"/>
    <cellStyle name="計算 4 5 12 2" xfId="14077"/>
    <cellStyle name="計算 4 5 12 3" xfId="14078"/>
    <cellStyle name="計算 4 5 12 4" xfId="14079"/>
    <cellStyle name="計算 4 5 12 5" xfId="14080"/>
    <cellStyle name="計算 4 5 12 6" xfId="14081"/>
    <cellStyle name="計算 4 5 12 7" xfId="14082"/>
    <cellStyle name="計算 4 5 12 8" xfId="14083"/>
    <cellStyle name="計算 4 5 12 9" xfId="14084"/>
    <cellStyle name="計算 4 5 13" xfId="14085"/>
    <cellStyle name="計算 4 5 13 10" xfId="14086"/>
    <cellStyle name="計算 4 5 13 11" xfId="14087"/>
    <cellStyle name="計算 4 5 13 2" xfId="14088"/>
    <cellStyle name="計算 4 5 13 3" xfId="14089"/>
    <cellStyle name="計算 4 5 13 4" xfId="14090"/>
    <cellStyle name="計算 4 5 13 5" xfId="14091"/>
    <cellStyle name="計算 4 5 13 6" xfId="14092"/>
    <cellStyle name="計算 4 5 13 7" xfId="14093"/>
    <cellStyle name="計算 4 5 13 8" xfId="14094"/>
    <cellStyle name="計算 4 5 13 9" xfId="14095"/>
    <cellStyle name="計算 4 5 14" xfId="14096"/>
    <cellStyle name="計算 4 5 14 10" xfId="14097"/>
    <cellStyle name="計算 4 5 14 11" xfId="14098"/>
    <cellStyle name="計算 4 5 14 12" xfId="14099"/>
    <cellStyle name="計算 4 5 14 13" xfId="14100"/>
    <cellStyle name="計算 4 5 14 2" xfId="14101"/>
    <cellStyle name="計算 4 5 14 3" xfId="14102"/>
    <cellStyle name="計算 4 5 14 4" xfId="14103"/>
    <cellStyle name="計算 4 5 14 5" xfId="14104"/>
    <cellStyle name="計算 4 5 14 6" xfId="14105"/>
    <cellStyle name="計算 4 5 14 7" xfId="14106"/>
    <cellStyle name="計算 4 5 14 8" xfId="14107"/>
    <cellStyle name="計算 4 5 14 9" xfId="14108"/>
    <cellStyle name="計算 4 5 15" xfId="14109"/>
    <cellStyle name="計算 4 5 15 10" xfId="14110"/>
    <cellStyle name="計算 4 5 15 11" xfId="14111"/>
    <cellStyle name="計算 4 5 15 12" xfId="14112"/>
    <cellStyle name="計算 4 5 15 13" xfId="14113"/>
    <cellStyle name="計算 4 5 15 2" xfId="14114"/>
    <cellStyle name="計算 4 5 15 3" xfId="14115"/>
    <cellStyle name="計算 4 5 15 4" xfId="14116"/>
    <cellStyle name="計算 4 5 15 5" xfId="14117"/>
    <cellStyle name="計算 4 5 15 6" xfId="14118"/>
    <cellStyle name="計算 4 5 15 7" xfId="14119"/>
    <cellStyle name="計算 4 5 15 8" xfId="14120"/>
    <cellStyle name="計算 4 5 15 9" xfId="14121"/>
    <cellStyle name="計算 4 5 16" xfId="14122"/>
    <cellStyle name="計算 4 5 16 10" xfId="14123"/>
    <cellStyle name="計算 4 5 16 11" xfId="14124"/>
    <cellStyle name="計算 4 5 16 12" xfId="14125"/>
    <cellStyle name="計算 4 5 16 13" xfId="14126"/>
    <cellStyle name="計算 4 5 16 2" xfId="14127"/>
    <cellStyle name="計算 4 5 16 3" xfId="14128"/>
    <cellStyle name="計算 4 5 16 4" xfId="14129"/>
    <cellStyle name="計算 4 5 16 5" xfId="14130"/>
    <cellStyle name="計算 4 5 16 6" xfId="14131"/>
    <cellStyle name="計算 4 5 16 7" xfId="14132"/>
    <cellStyle name="計算 4 5 16 8" xfId="14133"/>
    <cellStyle name="計算 4 5 16 9" xfId="14134"/>
    <cellStyle name="計算 4 5 17" xfId="14135"/>
    <cellStyle name="計算 4 5 17 10" xfId="14136"/>
    <cellStyle name="計算 4 5 17 11" xfId="14137"/>
    <cellStyle name="計算 4 5 17 12" xfId="14138"/>
    <cellStyle name="計算 4 5 17 13" xfId="14139"/>
    <cellStyle name="計算 4 5 17 2" xfId="14140"/>
    <cellStyle name="計算 4 5 17 3" xfId="14141"/>
    <cellStyle name="計算 4 5 17 4" xfId="14142"/>
    <cellStyle name="計算 4 5 17 5" xfId="14143"/>
    <cellStyle name="計算 4 5 17 6" xfId="14144"/>
    <cellStyle name="計算 4 5 17 7" xfId="14145"/>
    <cellStyle name="計算 4 5 17 8" xfId="14146"/>
    <cellStyle name="計算 4 5 17 9" xfId="14147"/>
    <cellStyle name="計算 4 5 18" xfId="14148"/>
    <cellStyle name="計算 4 5 18 10" xfId="14149"/>
    <cellStyle name="計算 4 5 18 11" xfId="14150"/>
    <cellStyle name="計算 4 5 18 12" xfId="14151"/>
    <cellStyle name="計算 4 5 18 13" xfId="14152"/>
    <cellStyle name="計算 4 5 18 2" xfId="14153"/>
    <cellStyle name="計算 4 5 18 3" xfId="14154"/>
    <cellStyle name="計算 4 5 18 4" xfId="14155"/>
    <cellStyle name="計算 4 5 18 5" xfId="14156"/>
    <cellStyle name="計算 4 5 18 6" xfId="14157"/>
    <cellStyle name="計算 4 5 18 7" xfId="14158"/>
    <cellStyle name="計算 4 5 18 8" xfId="14159"/>
    <cellStyle name="計算 4 5 18 9" xfId="14160"/>
    <cellStyle name="計算 4 5 19" xfId="14161"/>
    <cellStyle name="計算 4 5 19 10" xfId="14162"/>
    <cellStyle name="計算 4 5 19 11" xfId="14163"/>
    <cellStyle name="計算 4 5 19 12" xfId="14164"/>
    <cellStyle name="計算 4 5 19 13" xfId="14165"/>
    <cellStyle name="計算 4 5 19 2" xfId="14166"/>
    <cellStyle name="計算 4 5 19 3" xfId="14167"/>
    <cellStyle name="計算 4 5 19 4" xfId="14168"/>
    <cellStyle name="計算 4 5 19 5" xfId="14169"/>
    <cellStyle name="計算 4 5 19 6" xfId="14170"/>
    <cellStyle name="計算 4 5 19 7" xfId="14171"/>
    <cellStyle name="計算 4 5 19 8" xfId="14172"/>
    <cellStyle name="計算 4 5 19 9" xfId="14173"/>
    <cellStyle name="計算 4 5 2" xfId="14174"/>
    <cellStyle name="計算 4 5 2 10" xfId="14175"/>
    <cellStyle name="計算 4 5 2 2" xfId="14176"/>
    <cellStyle name="計算 4 5 2 2 10" xfId="14177"/>
    <cellStyle name="計算 4 5 2 2 11" xfId="14178"/>
    <cellStyle name="計算 4 5 2 2 2" xfId="14179"/>
    <cellStyle name="計算 4 5 2 2 3" xfId="14180"/>
    <cellStyle name="計算 4 5 2 2 4" xfId="14181"/>
    <cellStyle name="計算 4 5 2 2 5" xfId="14182"/>
    <cellStyle name="計算 4 5 2 2 6" xfId="14183"/>
    <cellStyle name="計算 4 5 2 2 7" xfId="14184"/>
    <cellStyle name="計算 4 5 2 2 8" xfId="14185"/>
    <cellStyle name="計算 4 5 2 2 9" xfId="14186"/>
    <cellStyle name="計算 4 5 2 3" xfId="14187"/>
    <cellStyle name="計算 4 5 2 3 10" xfId="14188"/>
    <cellStyle name="計算 4 5 2 3 11" xfId="14189"/>
    <cellStyle name="計算 4 5 2 3 2" xfId="14190"/>
    <cellStyle name="計算 4 5 2 3 3" xfId="14191"/>
    <cellStyle name="計算 4 5 2 3 4" xfId="14192"/>
    <cellStyle name="計算 4 5 2 3 5" xfId="14193"/>
    <cellStyle name="計算 4 5 2 3 6" xfId="14194"/>
    <cellStyle name="計算 4 5 2 3 7" xfId="14195"/>
    <cellStyle name="計算 4 5 2 3 8" xfId="14196"/>
    <cellStyle name="計算 4 5 2 3 9" xfId="14197"/>
    <cellStyle name="計算 4 5 2 4" xfId="14198"/>
    <cellStyle name="計算 4 5 2 5" xfId="14199"/>
    <cellStyle name="計算 4 5 2 6" xfId="14200"/>
    <cellStyle name="計算 4 5 2 7" xfId="14201"/>
    <cellStyle name="計算 4 5 2 8" xfId="14202"/>
    <cellStyle name="計算 4 5 2 9" xfId="14203"/>
    <cellStyle name="計算 4 5 20" xfId="14204"/>
    <cellStyle name="計算 4 5 20 10" xfId="14205"/>
    <cellStyle name="計算 4 5 20 11" xfId="14206"/>
    <cellStyle name="計算 4 5 20 12" xfId="14207"/>
    <cellStyle name="計算 4 5 20 13" xfId="14208"/>
    <cellStyle name="計算 4 5 20 2" xfId="14209"/>
    <cellStyle name="計算 4 5 20 3" xfId="14210"/>
    <cellStyle name="計算 4 5 20 4" xfId="14211"/>
    <cellStyle name="計算 4 5 20 5" xfId="14212"/>
    <cellStyle name="計算 4 5 20 6" xfId="14213"/>
    <cellStyle name="計算 4 5 20 7" xfId="14214"/>
    <cellStyle name="計算 4 5 20 8" xfId="14215"/>
    <cellStyle name="計算 4 5 20 9" xfId="14216"/>
    <cellStyle name="計算 4 5 21" xfId="14217"/>
    <cellStyle name="計算 4 5 21 10" xfId="14218"/>
    <cellStyle name="計算 4 5 21 11" xfId="14219"/>
    <cellStyle name="計算 4 5 21 12" xfId="14220"/>
    <cellStyle name="計算 4 5 21 13" xfId="14221"/>
    <cellStyle name="計算 4 5 21 2" xfId="14222"/>
    <cellStyle name="計算 4 5 21 3" xfId="14223"/>
    <cellStyle name="計算 4 5 21 4" xfId="14224"/>
    <cellStyle name="計算 4 5 21 5" xfId="14225"/>
    <cellStyle name="計算 4 5 21 6" xfId="14226"/>
    <cellStyle name="計算 4 5 21 7" xfId="14227"/>
    <cellStyle name="計算 4 5 21 8" xfId="14228"/>
    <cellStyle name="計算 4 5 21 9" xfId="14229"/>
    <cellStyle name="計算 4 5 22" xfId="14230"/>
    <cellStyle name="計算 4 5 22 10" xfId="14231"/>
    <cellStyle name="計算 4 5 22 11" xfId="14232"/>
    <cellStyle name="計算 4 5 22 12" xfId="14233"/>
    <cellStyle name="計算 4 5 22 13" xfId="14234"/>
    <cellStyle name="計算 4 5 22 2" xfId="14235"/>
    <cellStyle name="計算 4 5 22 3" xfId="14236"/>
    <cellStyle name="計算 4 5 22 4" xfId="14237"/>
    <cellStyle name="計算 4 5 22 5" xfId="14238"/>
    <cellStyle name="計算 4 5 22 6" xfId="14239"/>
    <cellStyle name="計算 4 5 22 7" xfId="14240"/>
    <cellStyle name="計算 4 5 22 8" xfId="14241"/>
    <cellStyle name="計算 4 5 22 9" xfId="14242"/>
    <cellStyle name="計算 4 5 23" xfId="14243"/>
    <cellStyle name="計算 4 5 24" xfId="14244"/>
    <cellStyle name="計算 4 5 25" xfId="14245"/>
    <cellStyle name="計算 4 5 26" xfId="14246"/>
    <cellStyle name="計算 4 5 27" xfId="14247"/>
    <cellStyle name="計算 4 5 28" xfId="14248"/>
    <cellStyle name="計算 4 5 29" xfId="14249"/>
    <cellStyle name="計算 4 5 3" xfId="14250"/>
    <cellStyle name="計算 4 5 3 10" xfId="14251"/>
    <cellStyle name="計算 4 5 3 11" xfId="14252"/>
    <cellStyle name="計算 4 5 3 2" xfId="14253"/>
    <cellStyle name="計算 4 5 3 3" xfId="14254"/>
    <cellStyle name="計算 4 5 3 4" xfId="14255"/>
    <cellStyle name="計算 4 5 3 5" xfId="14256"/>
    <cellStyle name="計算 4 5 3 6" xfId="14257"/>
    <cellStyle name="計算 4 5 3 7" xfId="14258"/>
    <cellStyle name="計算 4 5 3 8" xfId="14259"/>
    <cellStyle name="計算 4 5 3 9" xfId="14260"/>
    <cellStyle name="計算 4 5 30" xfId="14261"/>
    <cellStyle name="計算 4 5 31" xfId="14262"/>
    <cellStyle name="計算 4 5 32" xfId="14263"/>
    <cellStyle name="計算 4 5 33" xfId="14264"/>
    <cellStyle name="計算 4 5 34" xfId="14265"/>
    <cellStyle name="計算 4 5 35" xfId="14266"/>
    <cellStyle name="計算 4 5 36" xfId="14267"/>
    <cellStyle name="計算 4 5 37" xfId="14268"/>
    <cellStyle name="計算 4 5 38" xfId="14269"/>
    <cellStyle name="計算 4 5 39" xfId="14270"/>
    <cellStyle name="計算 4 5 4" xfId="14271"/>
    <cellStyle name="計算 4 5 4 10" xfId="14272"/>
    <cellStyle name="計算 4 5 4 11" xfId="14273"/>
    <cellStyle name="計算 4 5 4 2" xfId="14274"/>
    <cellStyle name="計算 4 5 4 3" xfId="14275"/>
    <cellStyle name="計算 4 5 4 4" xfId="14276"/>
    <cellStyle name="計算 4 5 4 5" xfId="14277"/>
    <cellStyle name="計算 4 5 4 6" xfId="14278"/>
    <cellStyle name="計算 4 5 4 7" xfId="14279"/>
    <cellStyle name="計算 4 5 4 8" xfId="14280"/>
    <cellStyle name="計算 4 5 4 9" xfId="14281"/>
    <cellStyle name="計算 4 5 40" xfId="14282"/>
    <cellStyle name="計算 4 5 41" xfId="14283"/>
    <cellStyle name="計算 4 5 42" xfId="14284"/>
    <cellStyle name="計算 4 5 43" xfId="14285"/>
    <cellStyle name="計算 4 5 44" xfId="14286"/>
    <cellStyle name="計算 4 5 45" xfId="14287"/>
    <cellStyle name="計算 4 5 46" xfId="14288"/>
    <cellStyle name="計算 4 5 47" xfId="14289"/>
    <cellStyle name="計算 4 5 48" xfId="14290"/>
    <cellStyle name="計算 4 5 5" xfId="14291"/>
    <cellStyle name="計算 4 5 5 10" xfId="14292"/>
    <cellStyle name="計算 4 5 5 11" xfId="14293"/>
    <cellStyle name="計算 4 5 5 2" xfId="14294"/>
    <cellStyle name="計算 4 5 5 3" xfId="14295"/>
    <cellStyle name="計算 4 5 5 4" xfId="14296"/>
    <cellStyle name="計算 4 5 5 5" xfId="14297"/>
    <cellStyle name="計算 4 5 5 6" xfId="14298"/>
    <cellStyle name="計算 4 5 5 7" xfId="14299"/>
    <cellStyle name="計算 4 5 5 8" xfId="14300"/>
    <cellStyle name="計算 4 5 5 9" xfId="14301"/>
    <cellStyle name="計算 4 5 6" xfId="14302"/>
    <cellStyle name="計算 4 5 6 10" xfId="14303"/>
    <cellStyle name="計算 4 5 6 11" xfId="14304"/>
    <cellStyle name="計算 4 5 6 2" xfId="14305"/>
    <cellStyle name="計算 4 5 6 3" xfId="14306"/>
    <cellStyle name="計算 4 5 6 4" xfId="14307"/>
    <cellStyle name="計算 4 5 6 5" xfId="14308"/>
    <cellStyle name="計算 4 5 6 6" xfId="14309"/>
    <cellStyle name="計算 4 5 6 7" xfId="14310"/>
    <cellStyle name="計算 4 5 6 8" xfId="14311"/>
    <cellStyle name="計算 4 5 6 9" xfId="14312"/>
    <cellStyle name="計算 4 5 7" xfId="14313"/>
    <cellStyle name="計算 4 5 7 10" xfId="14314"/>
    <cellStyle name="計算 4 5 7 11" xfId="14315"/>
    <cellStyle name="計算 4 5 7 2" xfId="14316"/>
    <cellStyle name="計算 4 5 7 3" xfId="14317"/>
    <cellStyle name="計算 4 5 7 4" xfId="14318"/>
    <cellStyle name="計算 4 5 7 5" xfId="14319"/>
    <cellStyle name="計算 4 5 7 6" xfId="14320"/>
    <cellStyle name="計算 4 5 7 7" xfId="14321"/>
    <cellStyle name="計算 4 5 7 8" xfId="14322"/>
    <cellStyle name="計算 4 5 7 9" xfId="14323"/>
    <cellStyle name="計算 4 5 8" xfId="14324"/>
    <cellStyle name="計算 4 5 8 10" xfId="14325"/>
    <cellStyle name="計算 4 5 8 11" xfId="14326"/>
    <cellStyle name="計算 4 5 8 2" xfId="14327"/>
    <cellStyle name="計算 4 5 8 3" xfId="14328"/>
    <cellStyle name="計算 4 5 8 4" xfId="14329"/>
    <cellStyle name="計算 4 5 8 5" xfId="14330"/>
    <cellStyle name="計算 4 5 8 6" xfId="14331"/>
    <cellStyle name="計算 4 5 8 7" xfId="14332"/>
    <cellStyle name="計算 4 5 8 8" xfId="14333"/>
    <cellStyle name="計算 4 5 8 9" xfId="14334"/>
    <cellStyle name="計算 4 5 9" xfId="14335"/>
    <cellStyle name="計算 4 5 9 10" xfId="14336"/>
    <cellStyle name="計算 4 5 9 11" xfId="14337"/>
    <cellStyle name="計算 4 5 9 2" xfId="14338"/>
    <cellStyle name="計算 4 5 9 3" xfId="14339"/>
    <cellStyle name="計算 4 5 9 4" xfId="14340"/>
    <cellStyle name="計算 4 5 9 5" xfId="14341"/>
    <cellStyle name="計算 4 5 9 6" xfId="14342"/>
    <cellStyle name="計算 4 5 9 7" xfId="14343"/>
    <cellStyle name="計算 4 5 9 8" xfId="14344"/>
    <cellStyle name="計算 4 5 9 9" xfId="14345"/>
    <cellStyle name="計算 4 50" xfId="14346"/>
    <cellStyle name="計算 4 50 10" xfId="14347"/>
    <cellStyle name="計算 4 50 11" xfId="14348"/>
    <cellStyle name="計算 4 50 12" xfId="14349"/>
    <cellStyle name="計算 4 50 13" xfId="14350"/>
    <cellStyle name="計算 4 50 2" xfId="14351"/>
    <cellStyle name="計算 4 50 3" xfId="14352"/>
    <cellStyle name="計算 4 50 4" xfId="14353"/>
    <cellStyle name="計算 4 50 5" xfId="14354"/>
    <cellStyle name="計算 4 50 6" xfId="14355"/>
    <cellStyle name="計算 4 50 7" xfId="14356"/>
    <cellStyle name="計算 4 50 8" xfId="14357"/>
    <cellStyle name="計算 4 50 9" xfId="14358"/>
    <cellStyle name="計算 4 51" xfId="14359"/>
    <cellStyle name="計算 4 51 10" xfId="14360"/>
    <cellStyle name="計算 4 51 11" xfId="14361"/>
    <cellStyle name="計算 4 51 12" xfId="14362"/>
    <cellStyle name="計算 4 51 13" xfId="14363"/>
    <cellStyle name="計算 4 51 2" xfId="14364"/>
    <cellStyle name="計算 4 51 3" xfId="14365"/>
    <cellStyle name="計算 4 51 4" xfId="14366"/>
    <cellStyle name="計算 4 51 5" xfId="14367"/>
    <cellStyle name="計算 4 51 6" xfId="14368"/>
    <cellStyle name="計算 4 51 7" xfId="14369"/>
    <cellStyle name="計算 4 51 8" xfId="14370"/>
    <cellStyle name="計算 4 51 9" xfId="14371"/>
    <cellStyle name="計算 4 52" xfId="14372"/>
    <cellStyle name="計算 4 52 10" xfId="14373"/>
    <cellStyle name="計算 4 52 11" xfId="14374"/>
    <cellStyle name="計算 4 52 12" xfId="14375"/>
    <cellStyle name="計算 4 52 13" xfId="14376"/>
    <cellStyle name="計算 4 52 2" xfId="14377"/>
    <cellStyle name="計算 4 52 3" xfId="14378"/>
    <cellStyle name="計算 4 52 4" xfId="14379"/>
    <cellStyle name="計算 4 52 5" xfId="14380"/>
    <cellStyle name="計算 4 52 6" xfId="14381"/>
    <cellStyle name="計算 4 52 7" xfId="14382"/>
    <cellStyle name="計算 4 52 8" xfId="14383"/>
    <cellStyle name="計算 4 52 9" xfId="14384"/>
    <cellStyle name="計算 4 53" xfId="14385"/>
    <cellStyle name="計算 4 53 10" xfId="14386"/>
    <cellStyle name="計算 4 53 11" xfId="14387"/>
    <cellStyle name="計算 4 53 12" xfId="14388"/>
    <cellStyle name="計算 4 53 13" xfId="14389"/>
    <cellStyle name="計算 4 53 2" xfId="14390"/>
    <cellStyle name="計算 4 53 3" xfId="14391"/>
    <cellStyle name="計算 4 53 4" xfId="14392"/>
    <cellStyle name="計算 4 53 5" xfId="14393"/>
    <cellStyle name="計算 4 53 6" xfId="14394"/>
    <cellStyle name="計算 4 53 7" xfId="14395"/>
    <cellStyle name="計算 4 53 8" xfId="14396"/>
    <cellStyle name="計算 4 53 9" xfId="14397"/>
    <cellStyle name="計算 4 54" xfId="14398"/>
    <cellStyle name="計算 4 54 10" xfId="14399"/>
    <cellStyle name="計算 4 54 11" xfId="14400"/>
    <cellStyle name="計算 4 54 12" xfId="14401"/>
    <cellStyle name="計算 4 54 13" xfId="14402"/>
    <cellStyle name="計算 4 54 2" xfId="14403"/>
    <cellStyle name="計算 4 54 3" xfId="14404"/>
    <cellStyle name="計算 4 54 4" xfId="14405"/>
    <cellStyle name="計算 4 54 5" xfId="14406"/>
    <cellStyle name="計算 4 54 6" xfId="14407"/>
    <cellStyle name="計算 4 54 7" xfId="14408"/>
    <cellStyle name="計算 4 54 8" xfId="14409"/>
    <cellStyle name="計算 4 54 9" xfId="14410"/>
    <cellStyle name="計算 4 55" xfId="14411"/>
    <cellStyle name="計算 4 55 10" xfId="14412"/>
    <cellStyle name="計算 4 55 11" xfId="14413"/>
    <cellStyle name="計算 4 55 12" xfId="14414"/>
    <cellStyle name="計算 4 55 13" xfId="14415"/>
    <cellStyle name="計算 4 55 2" xfId="14416"/>
    <cellStyle name="計算 4 55 3" xfId="14417"/>
    <cellStyle name="計算 4 55 4" xfId="14418"/>
    <cellStyle name="計算 4 55 5" xfId="14419"/>
    <cellStyle name="計算 4 55 6" xfId="14420"/>
    <cellStyle name="計算 4 55 7" xfId="14421"/>
    <cellStyle name="計算 4 55 8" xfId="14422"/>
    <cellStyle name="計算 4 55 9" xfId="14423"/>
    <cellStyle name="計算 4 56" xfId="14424"/>
    <cellStyle name="計算 4 56 10" xfId="14425"/>
    <cellStyle name="計算 4 56 11" xfId="14426"/>
    <cellStyle name="計算 4 56 12" xfId="14427"/>
    <cellStyle name="計算 4 56 13" xfId="14428"/>
    <cellStyle name="計算 4 56 2" xfId="14429"/>
    <cellStyle name="計算 4 56 3" xfId="14430"/>
    <cellStyle name="計算 4 56 4" xfId="14431"/>
    <cellStyle name="計算 4 56 5" xfId="14432"/>
    <cellStyle name="計算 4 56 6" xfId="14433"/>
    <cellStyle name="計算 4 56 7" xfId="14434"/>
    <cellStyle name="計算 4 56 8" xfId="14435"/>
    <cellStyle name="計算 4 56 9" xfId="14436"/>
    <cellStyle name="計算 4 57" xfId="14437"/>
    <cellStyle name="計算 4 58" xfId="14438"/>
    <cellStyle name="計算 4 59" xfId="14439"/>
    <cellStyle name="計算 4 6" xfId="14440"/>
    <cellStyle name="計算 4 6 10" xfId="14441"/>
    <cellStyle name="計算 4 6 10 10" xfId="14442"/>
    <cellStyle name="計算 4 6 10 11" xfId="14443"/>
    <cellStyle name="計算 4 6 10 2" xfId="14444"/>
    <cellStyle name="計算 4 6 10 3" xfId="14445"/>
    <cellStyle name="計算 4 6 10 4" xfId="14446"/>
    <cellStyle name="計算 4 6 10 5" xfId="14447"/>
    <cellStyle name="計算 4 6 10 6" xfId="14448"/>
    <cellStyle name="計算 4 6 10 7" xfId="14449"/>
    <cellStyle name="計算 4 6 10 8" xfId="14450"/>
    <cellStyle name="計算 4 6 10 9" xfId="14451"/>
    <cellStyle name="計算 4 6 11" xfId="14452"/>
    <cellStyle name="計算 4 6 11 10" xfId="14453"/>
    <cellStyle name="計算 4 6 11 11" xfId="14454"/>
    <cellStyle name="計算 4 6 11 2" xfId="14455"/>
    <cellStyle name="計算 4 6 11 3" xfId="14456"/>
    <cellStyle name="計算 4 6 11 4" xfId="14457"/>
    <cellStyle name="計算 4 6 11 5" xfId="14458"/>
    <cellStyle name="計算 4 6 11 6" xfId="14459"/>
    <cellStyle name="計算 4 6 11 7" xfId="14460"/>
    <cellStyle name="計算 4 6 11 8" xfId="14461"/>
    <cellStyle name="計算 4 6 11 9" xfId="14462"/>
    <cellStyle name="計算 4 6 12" xfId="14463"/>
    <cellStyle name="計算 4 6 12 10" xfId="14464"/>
    <cellStyle name="計算 4 6 12 11" xfId="14465"/>
    <cellStyle name="計算 4 6 12 12" xfId="14466"/>
    <cellStyle name="計算 4 6 12 13" xfId="14467"/>
    <cellStyle name="計算 4 6 12 2" xfId="14468"/>
    <cellStyle name="計算 4 6 12 3" xfId="14469"/>
    <cellStyle name="計算 4 6 12 4" xfId="14470"/>
    <cellStyle name="計算 4 6 12 5" xfId="14471"/>
    <cellStyle name="計算 4 6 12 6" xfId="14472"/>
    <cellStyle name="計算 4 6 12 7" xfId="14473"/>
    <cellStyle name="計算 4 6 12 8" xfId="14474"/>
    <cellStyle name="計算 4 6 12 9" xfId="14475"/>
    <cellStyle name="計算 4 6 13" xfId="14476"/>
    <cellStyle name="計算 4 6 13 10" xfId="14477"/>
    <cellStyle name="計算 4 6 13 11" xfId="14478"/>
    <cellStyle name="計算 4 6 13 2" xfId="14479"/>
    <cellStyle name="計算 4 6 13 3" xfId="14480"/>
    <cellStyle name="計算 4 6 13 4" xfId="14481"/>
    <cellStyle name="計算 4 6 13 5" xfId="14482"/>
    <cellStyle name="計算 4 6 13 6" xfId="14483"/>
    <cellStyle name="計算 4 6 13 7" xfId="14484"/>
    <cellStyle name="計算 4 6 13 8" xfId="14485"/>
    <cellStyle name="計算 4 6 13 9" xfId="14486"/>
    <cellStyle name="計算 4 6 14" xfId="14487"/>
    <cellStyle name="計算 4 6 14 10" xfId="14488"/>
    <cellStyle name="計算 4 6 14 11" xfId="14489"/>
    <cellStyle name="計算 4 6 14 12" xfId="14490"/>
    <cellStyle name="計算 4 6 14 13" xfId="14491"/>
    <cellStyle name="計算 4 6 14 2" xfId="14492"/>
    <cellStyle name="計算 4 6 14 3" xfId="14493"/>
    <cellStyle name="計算 4 6 14 4" xfId="14494"/>
    <cellStyle name="計算 4 6 14 5" xfId="14495"/>
    <cellStyle name="計算 4 6 14 6" xfId="14496"/>
    <cellStyle name="計算 4 6 14 7" xfId="14497"/>
    <cellStyle name="計算 4 6 14 8" xfId="14498"/>
    <cellStyle name="計算 4 6 14 9" xfId="14499"/>
    <cellStyle name="計算 4 6 15" xfId="14500"/>
    <cellStyle name="計算 4 6 15 10" xfId="14501"/>
    <cellStyle name="計算 4 6 15 11" xfId="14502"/>
    <cellStyle name="計算 4 6 15 12" xfId="14503"/>
    <cellStyle name="計算 4 6 15 13" xfId="14504"/>
    <cellStyle name="計算 4 6 15 2" xfId="14505"/>
    <cellStyle name="計算 4 6 15 3" xfId="14506"/>
    <cellStyle name="計算 4 6 15 4" xfId="14507"/>
    <cellStyle name="計算 4 6 15 5" xfId="14508"/>
    <cellStyle name="計算 4 6 15 6" xfId="14509"/>
    <cellStyle name="計算 4 6 15 7" xfId="14510"/>
    <cellStyle name="計算 4 6 15 8" xfId="14511"/>
    <cellStyle name="計算 4 6 15 9" xfId="14512"/>
    <cellStyle name="計算 4 6 16" xfId="14513"/>
    <cellStyle name="計算 4 6 16 10" xfId="14514"/>
    <cellStyle name="計算 4 6 16 11" xfId="14515"/>
    <cellStyle name="計算 4 6 16 12" xfId="14516"/>
    <cellStyle name="計算 4 6 16 13" xfId="14517"/>
    <cellStyle name="計算 4 6 16 2" xfId="14518"/>
    <cellStyle name="計算 4 6 16 3" xfId="14519"/>
    <cellStyle name="計算 4 6 16 4" xfId="14520"/>
    <cellStyle name="計算 4 6 16 5" xfId="14521"/>
    <cellStyle name="計算 4 6 16 6" xfId="14522"/>
    <cellStyle name="計算 4 6 16 7" xfId="14523"/>
    <cellStyle name="計算 4 6 16 8" xfId="14524"/>
    <cellStyle name="計算 4 6 16 9" xfId="14525"/>
    <cellStyle name="計算 4 6 17" xfId="14526"/>
    <cellStyle name="計算 4 6 17 10" xfId="14527"/>
    <cellStyle name="計算 4 6 17 11" xfId="14528"/>
    <cellStyle name="計算 4 6 17 12" xfId="14529"/>
    <cellStyle name="計算 4 6 17 13" xfId="14530"/>
    <cellStyle name="計算 4 6 17 2" xfId="14531"/>
    <cellStyle name="計算 4 6 17 3" xfId="14532"/>
    <cellStyle name="計算 4 6 17 4" xfId="14533"/>
    <cellStyle name="計算 4 6 17 5" xfId="14534"/>
    <cellStyle name="計算 4 6 17 6" xfId="14535"/>
    <cellStyle name="計算 4 6 17 7" xfId="14536"/>
    <cellStyle name="計算 4 6 17 8" xfId="14537"/>
    <cellStyle name="計算 4 6 17 9" xfId="14538"/>
    <cellStyle name="計算 4 6 18" xfId="14539"/>
    <cellStyle name="計算 4 6 18 10" xfId="14540"/>
    <cellStyle name="計算 4 6 18 11" xfId="14541"/>
    <cellStyle name="計算 4 6 18 12" xfId="14542"/>
    <cellStyle name="計算 4 6 18 13" xfId="14543"/>
    <cellStyle name="計算 4 6 18 2" xfId="14544"/>
    <cellStyle name="計算 4 6 18 3" xfId="14545"/>
    <cellStyle name="計算 4 6 18 4" xfId="14546"/>
    <cellStyle name="計算 4 6 18 5" xfId="14547"/>
    <cellStyle name="計算 4 6 18 6" xfId="14548"/>
    <cellStyle name="計算 4 6 18 7" xfId="14549"/>
    <cellStyle name="計算 4 6 18 8" xfId="14550"/>
    <cellStyle name="計算 4 6 18 9" xfId="14551"/>
    <cellStyle name="計算 4 6 19" xfId="14552"/>
    <cellStyle name="計算 4 6 19 10" xfId="14553"/>
    <cellStyle name="計算 4 6 19 11" xfId="14554"/>
    <cellStyle name="計算 4 6 19 12" xfId="14555"/>
    <cellStyle name="計算 4 6 19 13" xfId="14556"/>
    <cellStyle name="計算 4 6 19 2" xfId="14557"/>
    <cellStyle name="計算 4 6 19 3" xfId="14558"/>
    <cellStyle name="計算 4 6 19 4" xfId="14559"/>
    <cellStyle name="計算 4 6 19 5" xfId="14560"/>
    <cellStyle name="計算 4 6 19 6" xfId="14561"/>
    <cellStyle name="計算 4 6 19 7" xfId="14562"/>
    <cellStyle name="計算 4 6 19 8" xfId="14563"/>
    <cellStyle name="計算 4 6 19 9" xfId="14564"/>
    <cellStyle name="計算 4 6 2" xfId="14565"/>
    <cellStyle name="計算 4 6 2 10" xfId="14566"/>
    <cellStyle name="計算 4 6 2 2" xfId="14567"/>
    <cellStyle name="計算 4 6 2 2 10" xfId="14568"/>
    <cellStyle name="計算 4 6 2 2 11" xfId="14569"/>
    <cellStyle name="計算 4 6 2 2 2" xfId="14570"/>
    <cellStyle name="計算 4 6 2 2 3" xfId="14571"/>
    <cellStyle name="計算 4 6 2 2 4" xfId="14572"/>
    <cellStyle name="計算 4 6 2 2 5" xfId="14573"/>
    <cellStyle name="計算 4 6 2 2 6" xfId="14574"/>
    <cellStyle name="計算 4 6 2 2 7" xfId="14575"/>
    <cellStyle name="計算 4 6 2 2 8" xfId="14576"/>
    <cellStyle name="計算 4 6 2 2 9" xfId="14577"/>
    <cellStyle name="計算 4 6 2 3" xfId="14578"/>
    <cellStyle name="計算 4 6 2 3 10" xfId="14579"/>
    <cellStyle name="計算 4 6 2 3 11" xfId="14580"/>
    <cellStyle name="計算 4 6 2 3 2" xfId="14581"/>
    <cellStyle name="計算 4 6 2 3 3" xfId="14582"/>
    <cellStyle name="計算 4 6 2 3 4" xfId="14583"/>
    <cellStyle name="計算 4 6 2 3 5" xfId="14584"/>
    <cellStyle name="計算 4 6 2 3 6" xfId="14585"/>
    <cellStyle name="計算 4 6 2 3 7" xfId="14586"/>
    <cellStyle name="計算 4 6 2 3 8" xfId="14587"/>
    <cellStyle name="計算 4 6 2 3 9" xfId="14588"/>
    <cellStyle name="計算 4 6 2 4" xfId="14589"/>
    <cellStyle name="計算 4 6 2 5" xfId="14590"/>
    <cellStyle name="計算 4 6 2 6" xfId="14591"/>
    <cellStyle name="計算 4 6 2 7" xfId="14592"/>
    <cellStyle name="計算 4 6 2 8" xfId="14593"/>
    <cellStyle name="計算 4 6 2 9" xfId="14594"/>
    <cellStyle name="計算 4 6 20" xfId="14595"/>
    <cellStyle name="計算 4 6 20 10" xfId="14596"/>
    <cellStyle name="計算 4 6 20 11" xfId="14597"/>
    <cellStyle name="計算 4 6 20 12" xfId="14598"/>
    <cellStyle name="計算 4 6 20 13" xfId="14599"/>
    <cellStyle name="計算 4 6 20 2" xfId="14600"/>
    <cellStyle name="計算 4 6 20 3" xfId="14601"/>
    <cellStyle name="計算 4 6 20 4" xfId="14602"/>
    <cellStyle name="計算 4 6 20 5" xfId="14603"/>
    <cellStyle name="計算 4 6 20 6" xfId="14604"/>
    <cellStyle name="計算 4 6 20 7" xfId="14605"/>
    <cellStyle name="計算 4 6 20 8" xfId="14606"/>
    <cellStyle name="計算 4 6 20 9" xfId="14607"/>
    <cellStyle name="計算 4 6 21" xfId="14608"/>
    <cellStyle name="計算 4 6 21 10" xfId="14609"/>
    <cellStyle name="計算 4 6 21 11" xfId="14610"/>
    <cellStyle name="計算 4 6 21 12" xfId="14611"/>
    <cellStyle name="計算 4 6 21 13" xfId="14612"/>
    <cellStyle name="計算 4 6 21 2" xfId="14613"/>
    <cellStyle name="計算 4 6 21 3" xfId="14614"/>
    <cellStyle name="計算 4 6 21 4" xfId="14615"/>
    <cellStyle name="計算 4 6 21 5" xfId="14616"/>
    <cellStyle name="計算 4 6 21 6" xfId="14617"/>
    <cellStyle name="計算 4 6 21 7" xfId="14618"/>
    <cellStyle name="計算 4 6 21 8" xfId="14619"/>
    <cellStyle name="計算 4 6 21 9" xfId="14620"/>
    <cellStyle name="計算 4 6 22" xfId="14621"/>
    <cellStyle name="計算 4 6 22 10" xfId="14622"/>
    <cellStyle name="計算 4 6 22 11" xfId="14623"/>
    <cellStyle name="計算 4 6 22 12" xfId="14624"/>
    <cellStyle name="計算 4 6 22 13" xfId="14625"/>
    <cellStyle name="計算 4 6 22 2" xfId="14626"/>
    <cellStyle name="計算 4 6 22 3" xfId="14627"/>
    <cellStyle name="計算 4 6 22 4" xfId="14628"/>
    <cellStyle name="計算 4 6 22 5" xfId="14629"/>
    <cellStyle name="計算 4 6 22 6" xfId="14630"/>
    <cellStyle name="計算 4 6 22 7" xfId="14631"/>
    <cellStyle name="計算 4 6 22 8" xfId="14632"/>
    <cellStyle name="計算 4 6 22 9" xfId="14633"/>
    <cellStyle name="計算 4 6 23" xfId="14634"/>
    <cellStyle name="計算 4 6 24" xfId="14635"/>
    <cellStyle name="計算 4 6 25" xfId="14636"/>
    <cellStyle name="計算 4 6 26" xfId="14637"/>
    <cellStyle name="計算 4 6 27" xfId="14638"/>
    <cellStyle name="計算 4 6 28" xfId="14639"/>
    <cellStyle name="計算 4 6 29" xfId="14640"/>
    <cellStyle name="計算 4 6 3" xfId="14641"/>
    <cellStyle name="計算 4 6 3 10" xfId="14642"/>
    <cellStyle name="計算 4 6 3 11" xfId="14643"/>
    <cellStyle name="計算 4 6 3 2" xfId="14644"/>
    <cellStyle name="計算 4 6 3 3" xfId="14645"/>
    <cellStyle name="計算 4 6 3 4" xfId="14646"/>
    <cellStyle name="計算 4 6 3 5" xfId="14647"/>
    <cellStyle name="計算 4 6 3 6" xfId="14648"/>
    <cellStyle name="計算 4 6 3 7" xfId="14649"/>
    <cellStyle name="計算 4 6 3 8" xfId="14650"/>
    <cellStyle name="計算 4 6 3 9" xfId="14651"/>
    <cellStyle name="計算 4 6 30" xfId="14652"/>
    <cellStyle name="計算 4 6 31" xfId="14653"/>
    <cellStyle name="計算 4 6 32" xfId="14654"/>
    <cellStyle name="計算 4 6 33" xfId="14655"/>
    <cellStyle name="計算 4 6 34" xfId="14656"/>
    <cellStyle name="計算 4 6 35" xfId="14657"/>
    <cellStyle name="計算 4 6 36" xfId="14658"/>
    <cellStyle name="計算 4 6 37" xfId="14659"/>
    <cellStyle name="計算 4 6 38" xfId="14660"/>
    <cellStyle name="計算 4 6 39" xfId="14661"/>
    <cellStyle name="計算 4 6 4" xfId="14662"/>
    <cellStyle name="計算 4 6 4 10" xfId="14663"/>
    <cellStyle name="計算 4 6 4 11" xfId="14664"/>
    <cellStyle name="計算 4 6 4 2" xfId="14665"/>
    <cellStyle name="計算 4 6 4 3" xfId="14666"/>
    <cellStyle name="計算 4 6 4 4" xfId="14667"/>
    <cellStyle name="計算 4 6 4 5" xfId="14668"/>
    <cellStyle name="計算 4 6 4 6" xfId="14669"/>
    <cellStyle name="計算 4 6 4 7" xfId="14670"/>
    <cellStyle name="計算 4 6 4 8" xfId="14671"/>
    <cellStyle name="計算 4 6 4 9" xfId="14672"/>
    <cellStyle name="計算 4 6 40" xfId="14673"/>
    <cellStyle name="計算 4 6 41" xfId="14674"/>
    <cellStyle name="計算 4 6 42" xfId="14675"/>
    <cellStyle name="計算 4 6 43" xfId="14676"/>
    <cellStyle name="計算 4 6 44" xfId="14677"/>
    <cellStyle name="計算 4 6 45" xfId="14678"/>
    <cellStyle name="計算 4 6 46" xfId="14679"/>
    <cellStyle name="計算 4 6 47" xfId="14680"/>
    <cellStyle name="計算 4 6 48" xfId="14681"/>
    <cellStyle name="計算 4 6 5" xfId="14682"/>
    <cellStyle name="計算 4 6 5 10" xfId="14683"/>
    <cellStyle name="計算 4 6 5 11" xfId="14684"/>
    <cellStyle name="計算 4 6 5 2" xfId="14685"/>
    <cellStyle name="計算 4 6 5 3" xfId="14686"/>
    <cellStyle name="計算 4 6 5 4" xfId="14687"/>
    <cellStyle name="計算 4 6 5 5" xfId="14688"/>
    <cellStyle name="計算 4 6 5 6" xfId="14689"/>
    <cellStyle name="計算 4 6 5 7" xfId="14690"/>
    <cellStyle name="計算 4 6 5 8" xfId="14691"/>
    <cellStyle name="計算 4 6 5 9" xfId="14692"/>
    <cellStyle name="計算 4 6 6" xfId="14693"/>
    <cellStyle name="計算 4 6 6 10" xfId="14694"/>
    <cellStyle name="計算 4 6 6 11" xfId="14695"/>
    <cellStyle name="計算 4 6 6 2" xfId="14696"/>
    <cellStyle name="計算 4 6 6 3" xfId="14697"/>
    <cellStyle name="計算 4 6 6 4" xfId="14698"/>
    <cellStyle name="計算 4 6 6 5" xfId="14699"/>
    <cellStyle name="計算 4 6 6 6" xfId="14700"/>
    <cellStyle name="計算 4 6 6 7" xfId="14701"/>
    <cellStyle name="計算 4 6 6 8" xfId="14702"/>
    <cellStyle name="計算 4 6 6 9" xfId="14703"/>
    <cellStyle name="計算 4 6 7" xfId="14704"/>
    <cellStyle name="計算 4 6 7 10" xfId="14705"/>
    <cellStyle name="計算 4 6 7 11" xfId="14706"/>
    <cellStyle name="計算 4 6 7 2" xfId="14707"/>
    <cellStyle name="計算 4 6 7 3" xfId="14708"/>
    <cellStyle name="計算 4 6 7 4" xfId="14709"/>
    <cellStyle name="計算 4 6 7 5" xfId="14710"/>
    <cellStyle name="計算 4 6 7 6" xfId="14711"/>
    <cellStyle name="計算 4 6 7 7" xfId="14712"/>
    <cellStyle name="計算 4 6 7 8" xfId="14713"/>
    <cellStyle name="計算 4 6 7 9" xfId="14714"/>
    <cellStyle name="計算 4 6 8" xfId="14715"/>
    <cellStyle name="計算 4 6 8 10" xfId="14716"/>
    <cellStyle name="計算 4 6 8 11" xfId="14717"/>
    <cellStyle name="計算 4 6 8 2" xfId="14718"/>
    <cellStyle name="計算 4 6 8 3" xfId="14719"/>
    <cellStyle name="計算 4 6 8 4" xfId="14720"/>
    <cellStyle name="計算 4 6 8 5" xfId="14721"/>
    <cellStyle name="計算 4 6 8 6" xfId="14722"/>
    <cellStyle name="計算 4 6 8 7" xfId="14723"/>
    <cellStyle name="計算 4 6 8 8" xfId="14724"/>
    <cellStyle name="計算 4 6 8 9" xfId="14725"/>
    <cellStyle name="計算 4 6 9" xfId="14726"/>
    <cellStyle name="計算 4 6 9 10" xfId="14727"/>
    <cellStyle name="計算 4 6 9 11" xfId="14728"/>
    <cellStyle name="計算 4 6 9 2" xfId="14729"/>
    <cellStyle name="計算 4 6 9 3" xfId="14730"/>
    <cellStyle name="計算 4 6 9 4" xfId="14731"/>
    <cellStyle name="計算 4 6 9 5" xfId="14732"/>
    <cellStyle name="計算 4 6 9 6" xfId="14733"/>
    <cellStyle name="計算 4 6 9 7" xfId="14734"/>
    <cellStyle name="計算 4 6 9 8" xfId="14735"/>
    <cellStyle name="計算 4 6 9 9" xfId="14736"/>
    <cellStyle name="計算 4 60" xfId="14737"/>
    <cellStyle name="計算 4 61" xfId="14738"/>
    <cellStyle name="計算 4 62" xfId="14739"/>
    <cellStyle name="計算 4 63" xfId="14740"/>
    <cellStyle name="計算 4 64" xfId="14741"/>
    <cellStyle name="計算 4 65" xfId="14742"/>
    <cellStyle name="計算 4 66" xfId="14743"/>
    <cellStyle name="計算 4 67" xfId="14744"/>
    <cellStyle name="計算 4 68" xfId="14745"/>
    <cellStyle name="計算 4 69" xfId="14746"/>
    <cellStyle name="計算 4 7" xfId="14747"/>
    <cellStyle name="計算 4 7 10" xfId="14748"/>
    <cellStyle name="計算 4 7 10 10" xfId="14749"/>
    <cellStyle name="計算 4 7 10 11" xfId="14750"/>
    <cellStyle name="計算 4 7 10 12" xfId="14751"/>
    <cellStyle name="計算 4 7 10 13" xfId="14752"/>
    <cellStyle name="計算 4 7 10 2" xfId="14753"/>
    <cellStyle name="計算 4 7 10 3" xfId="14754"/>
    <cellStyle name="計算 4 7 10 4" xfId="14755"/>
    <cellStyle name="計算 4 7 10 5" xfId="14756"/>
    <cellStyle name="計算 4 7 10 6" xfId="14757"/>
    <cellStyle name="計算 4 7 10 7" xfId="14758"/>
    <cellStyle name="計算 4 7 10 8" xfId="14759"/>
    <cellStyle name="計算 4 7 10 9" xfId="14760"/>
    <cellStyle name="計算 4 7 11" xfId="14761"/>
    <cellStyle name="計算 4 7 12" xfId="14762"/>
    <cellStyle name="計算 4 7 13" xfId="14763"/>
    <cellStyle name="計算 4 7 14" xfId="14764"/>
    <cellStyle name="計算 4 7 15" xfId="14765"/>
    <cellStyle name="計算 4 7 16" xfId="14766"/>
    <cellStyle name="計算 4 7 17" xfId="14767"/>
    <cellStyle name="計算 4 7 18" xfId="14768"/>
    <cellStyle name="計算 4 7 19" xfId="14769"/>
    <cellStyle name="計算 4 7 2" xfId="14770"/>
    <cellStyle name="計算 4 7 2 10" xfId="14771"/>
    <cellStyle name="計算 4 7 2 2" xfId="14772"/>
    <cellStyle name="計算 4 7 2 2 10" xfId="14773"/>
    <cellStyle name="計算 4 7 2 2 11" xfId="14774"/>
    <cellStyle name="計算 4 7 2 2 2" xfId="14775"/>
    <cellStyle name="計算 4 7 2 2 3" xfId="14776"/>
    <cellStyle name="計算 4 7 2 2 4" xfId="14777"/>
    <cellStyle name="計算 4 7 2 2 5" xfId="14778"/>
    <cellStyle name="計算 4 7 2 2 6" xfId="14779"/>
    <cellStyle name="計算 4 7 2 2 7" xfId="14780"/>
    <cellStyle name="計算 4 7 2 2 8" xfId="14781"/>
    <cellStyle name="計算 4 7 2 2 9" xfId="14782"/>
    <cellStyle name="計算 4 7 2 3" xfId="14783"/>
    <cellStyle name="計算 4 7 2 3 10" xfId="14784"/>
    <cellStyle name="計算 4 7 2 3 11" xfId="14785"/>
    <cellStyle name="計算 4 7 2 3 2" xfId="14786"/>
    <cellStyle name="計算 4 7 2 3 3" xfId="14787"/>
    <cellStyle name="計算 4 7 2 3 4" xfId="14788"/>
    <cellStyle name="計算 4 7 2 3 5" xfId="14789"/>
    <cellStyle name="計算 4 7 2 3 6" xfId="14790"/>
    <cellStyle name="計算 4 7 2 3 7" xfId="14791"/>
    <cellStyle name="計算 4 7 2 3 8" xfId="14792"/>
    <cellStyle name="計算 4 7 2 3 9" xfId="14793"/>
    <cellStyle name="計算 4 7 2 4" xfId="14794"/>
    <cellStyle name="計算 4 7 2 5" xfId="14795"/>
    <cellStyle name="計算 4 7 2 6" xfId="14796"/>
    <cellStyle name="計算 4 7 2 7" xfId="14797"/>
    <cellStyle name="計算 4 7 2 8" xfId="14798"/>
    <cellStyle name="計算 4 7 2 9" xfId="14799"/>
    <cellStyle name="計算 4 7 20" xfId="14800"/>
    <cellStyle name="計算 4 7 21" xfId="14801"/>
    <cellStyle name="計算 4 7 22" xfId="14802"/>
    <cellStyle name="計算 4 7 23" xfId="14803"/>
    <cellStyle name="計算 4 7 24" xfId="14804"/>
    <cellStyle name="計算 4 7 25" xfId="14805"/>
    <cellStyle name="計算 4 7 26" xfId="14806"/>
    <cellStyle name="計算 4 7 27" xfId="14807"/>
    <cellStyle name="計算 4 7 28" xfId="14808"/>
    <cellStyle name="計算 4 7 29" xfId="14809"/>
    <cellStyle name="計算 4 7 3" xfId="14810"/>
    <cellStyle name="計算 4 7 3 10" xfId="14811"/>
    <cellStyle name="計算 4 7 3 11" xfId="14812"/>
    <cellStyle name="計算 4 7 3 2" xfId="14813"/>
    <cellStyle name="計算 4 7 3 3" xfId="14814"/>
    <cellStyle name="計算 4 7 3 4" xfId="14815"/>
    <cellStyle name="計算 4 7 3 5" xfId="14816"/>
    <cellStyle name="計算 4 7 3 6" xfId="14817"/>
    <cellStyle name="計算 4 7 3 7" xfId="14818"/>
    <cellStyle name="計算 4 7 3 8" xfId="14819"/>
    <cellStyle name="計算 4 7 3 9" xfId="14820"/>
    <cellStyle name="計算 4 7 30" xfId="14821"/>
    <cellStyle name="計算 4 7 31" xfId="14822"/>
    <cellStyle name="計算 4 7 32" xfId="14823"/>
    <cellStyle name="計算 4 7 33" xfId="14824"/>
    <cellStyle name="計算 4 7 34" xfId="14825"/>
    <cellStyle name="計算 4 7 35" xfId="14826"/>
    <cellStyle name="計算 4 7 36" xfId="14827"/>
    <cellStyle name="計算 4 7 37" xfId="14828"/>
    <cellStyle name="計算 4 7 4" xfId="14829"/>
    <cellStyle name="計算 4 7 4 10" xfId="14830"/>
    <cellStyle name="計算 4 7 4 11" xfId="14831"/>
    <cellStyle name="計算 4 7 4 2" xfId="14832"/>
    <cellStyle name="計算 4 7 4 3" xfId="14833"/>
    <cellStyle name="計算 4 7 4 4" xfId="14834"/>
    <cellStyle name="計算 4 7 4 5" xfId="14835"/>
    <cellStyle name="計算 4 7 4 6" xfId="14836"/>
    <cellStyle name="計算 4 7 4 7" xfId="14837"/>
    <cellStyle name="計算 4 7 4 8" xfId="14838"/>
    <cellStyle name="計算 4 7 4 9" xfId="14839"/>
    <cellStyle name="計算 4 7 5" xfId="14840"/>
    <cellStyle name="計算 4 7 5 10" xfId="14841"/>
    <cellStyle name="計算 4 7 5 11" xfId="14842"/>
    <cellStyle name="計算 4 7 5 2" xfId="14843"/>
    <cellStyle name="計算 4 7 5 3" xfId="14844"/>
    <cellStyle name="計算 4 7 5 4" xfId="14845"/>
    <cellStyle name="計算 4 7 5 5" xfId="14846"/>
    <cellStyle name="計算 4 7 5 6" xfId="14847"/>
    <cellStyle name="計算 4 7 5 7" xfId="14848"/>
    <cellStyle name="計算 4 7 5 8" xfId="14849"/>
    <cellStyle name="計算 4 7 5 9" xfId="14850"/>
    <cellStyle name="計算 4 7 6" xfId="14851"/>
    <cellStyle name="計算 4 7 6 10" xfId="14852"/>
    <cellStyle name="計算 4 7 6 11" xfId="14853"/>
    <cellStyle name="計算 4 7 6 2" xfId="14854"/>
    <cellStyle name="計算 4 7 6 3" xfId="14855"/>
    <cellStyle name="計算 4 7 6 4" xfId="14856"/>
    <cellStyle name="計算 4 7 6 5" xfId="14857"/>
    <cellStyle name="計算 4 7 6 6" xfId="14858"/>
    <cellStyle name="計算 4 7 6 7" xfId="14859"/>
    <cellStyle name="計算 4 7 6 8" xfId="14860"/>
    <cellStyle name="計算 4 7 6 9" xfId="14861"/>
    <cellStyle name="計算 4 7 7" xfId="14862"/>
    <cellStyle name="計算 4 7 7 10" xfId="14863"/>
    <cellStyle name="計算 4 7 7 11" xfId="14864"/>
    <cellStyle name="計算 4 7 7 2" xfId="14865"/>
    <cellStyle name="計算 4 7 7 3" xfId="14866"/>
    <cellStyle name="計算 4 7 7 4" xfId="14867"/>
    <cellStyle name="計算 4 7 7 5" xfId="14868"/>
    <cellStyle name="計算 4 7 7 6" xfId="14869"/>
    <cellStyle name="計算 4 7 7 7" xfId="14870"/>
    <cellStyle name="計算 4 7 7 8" xfId="14871"/>
    <cellStyle name="計算 4 7 7 9" xfId="14872"/>
    <cellStyle name="計算 4 7 8" xfId="14873"/>
    <cellStyle name="計算 4 7 8 10" xfId="14874"/>
    <cellStyle name="計算 4 7 8 11" xfId="14875"/>
    <cellStyle name="計算 4 7 8 2" xfId="14876"/>
    <cellStyle name="計算 4 7 8 3" xfId="14877"/>
    <cellStyle name="計算 4 7 8 4" xfId="14878"/>
    <cellStyle name="計算 4 7 8 5" xfId="14879"/>
    <cellStyle name="計算 4 7 8 6" xfId="14880"/>
    <cellStyle name="計算 4 7 8 7" xfId="14881"/>
    <cellStyle name="計算 4 7 8 8" xfId="14882"/>
    <cellStyle name="計算 4 7 8 9" xfId="14883"/>
    <cellStyle name="計算 4 7 9" xfId="14884"/>
    <cellStyle name="計算 4 7 9 10" xfId="14885"/>
    <cellStyle name="計算 4 7 9 11" xfId="14886"/>
    <cellStyle name="計算 4 7 9 2" xfId="14887"/>
    <cellStyle name="計算 4 7 9 3" xfId="14888"/>
    <cellStyle name="計算 4 7 9 4" xfId="14889"/>
    <cellStyle name="計算 4 7 9 5" xfId="14890"/>
    <cellStyle name="計算 4 7 9 6" xfId="14891"/>
    <cellStyle name="計算 4 7 9 7" xfId="14892"/>
    <cellStyle name="計算 4 7 9 8" xfId="14893"/>
    <cellStyle name="計算 4 7 9 9" xfId="14894"/>
    <cellStyle name="計算 4 70" xfId="14895"/>
    <cellStyle name="計算 4 71" xfId="14896"/>
    <cellStyle name="計算 4 72" xfId="14897"/>
    <cellStyle name="計算 4 73" xfId="14898"/>
    <cellStyle name="計算 4 74" xfId="14899"/>
    <cellStyle name="計算 4 75" xfId="14900"/>
    <cellStyle name="計算 4 76" xfId="14901"/>
    <cellStyle name="計算 4 77" xfId="14902"/>
    <cellStyle name="計算 4 78" xfId="14903"/>
    <cellStyle name="計算 4 79" xfId="14904"/>
    <cellStyle name="計算 4 8" xfId="14905"/>
    <cellStyle name="計算 4 8 10" xfId="14906"/>
    <cellStyle name="計算 4 8 11" xfId="14907"/>
    <cellStyle name="計算 4 8 2" xfId="14908"/>
    <cellStyle name="計算 4 8 2 10" xfId="14909"/>
    <cellStyle name="計算 4 8 2 2" xfId="14910"/>
    <cellStyle name="計算 4 8 2 2 10" xfId="14911"/>
    <cellStyle name="計算 4 8 2 2 11" xfId="14912"/>
    <cellStyle name="計算 4 8 2 2 2" xfId="14913"/>
    <cellStyle name="計算 4 8 2 2 3" xfId="14914"/>
    <cellStyle name="計算 4 8 2 2 4" xfId="14915"/>
    <cellStyle name="計算 4 8 2 2 5" xfId="14916"/>
    <cellStyle name="計算 4 8 2 2 6" xfId="14917"/>
    <cellStyle name="計算 4 8 2 2 7" xfId="14918"/>
    <cellStyle name="計算 4 8 2 2 8" xfId="14919"/>
    <cellStyle name="計算 4 8 2 2 9" xfId="14920"/>
    <cellStyle name="計算 4 8 2 3" xfId="14921"/>
    <cellStyle name="計算 4 8 2 3 10" xfId="14922"/>
    <cellStyle name="計算 4 8 2 3 11" xfId="14923"/>
    <cellStyle name="計算 4 8 2 3 2" xfId="14924"/>
    <cellStyle name="計算 4 8 2 3 3" xfId="14925"/>
    <cellStyle name="計算 4 8 2 3 4" xfId="14926"/>
    <cellStyle name="計算 4 8 2 3 5" xfId="14927"/>
    <cellStyle name="計算 4 8 2 3 6" xfId="14928"/>
    <cellStyle name="計算 4 8 2 3 7" xfId="14929"/>
    <cellStyle name="計算 4 8 2 3 8" xfId="14930"/>
    <cellStyle name="計算 4 8 2 3 9" xfId="14931"/>
    <cellStyle name="計算 4 8 2 4" xfId="14932"/>
    <cellStyle name="計算 4 8 2 5" xfId="14933"/>
    <cellStyle name="計算 4 8 2 6" xfId="14934"/>
    <cellStyle name="計算 4 8 2 7" xfId="14935"/>
    <cellStyle name="計算 4 8 2 8" xfId="14936"/>
    <cellStyle name="計算 4 8 2 9" xfId="14937"/>
    <cellStyle name="計算 4 8 3" xfId="14938"/>
    <cellStyle name="計算 4 8 3 10" xfId="14939"/>
    <cellStyle name="計算 4 8 3 11" xfId="14940"/>
    <cellStyle name="計算 4 8 3 2" xfId="14941"/>
    <cellStyle name="計算 4 8 3 3" xfId="14942"/>
    <cellStyle name="計算 4 8 3 4" xfId="14943"/>
    <cellStyle name="計算 4 8 3 5" xfId="14944"/>
    <cellStyle name="計算 4 8 3 6" xfId="14945"/>
    <cellStyle name="計算 4 8 3 7" xfId="14946"/>
    <cellStyle name="計算 4 8 3 8" xfId="14947"/>
    <cellStyle name="計算 4 8 3 9" xfId="14948"/>
    <cellStyle name="計算 4 8 4" xfId="14949"/>
    <cellStyle name="計算 4 8 4 10" xfId="14950"/>
    <cellStyle name="計算 4 8 4 11" xfId="14951"/>
    <cellStyle name="計算 4 8 4 2" xfId="14952"/>
    <cellStyle name="計算 4 8 4 3" xfId="14953"/>
    <cellStyle name="計算 4 8 4 4" xfId="14954"/>
    <cellStyle name="計算 4 8 4 5" xfId="14955"/>
    <cellStyle name="計算 4 8 4 6" xfId="14956"/>
    <cellStyle name="計算 4 8 4 7" xfId="14957"/>
    <cellStyle name="計算 4 8 4 8" xfId="14958"/>
    <cellStyle name="計算 4 8 4 9" xfId="14959"/>
    <cellStyle name="計算 4 8 5" xfId="14960"/>
    <cellStyle name="計算 4 8 5 10" xfId="14961"/>
    <cellStyle name="計算 4 8 5 11" xfId="14962"/>
    <cellStyle name="計算 4 8 5 2" xfId="14963"/>
    <cellStyle name="計算 4 8 5 3" xfId="14964"/>
    <cellStyle name="計算 4 8 5 4" xfId="14965"/>
    <cellStyle name="計算 4 8 5 5" xfId="14966"/>
    <cellStyle name="計算 4 8 5 6" xfId="14967"/>
    <cellStyle name="計算 4 8 5 7" xfId="14968"/>
    <cellStyle name="計算 4 8 5 8" xfId="14969"/>
    <cellStyle name="計算 4 8 5 9" xfId="14970"/>
    <cellStyle name="計算 4 8 6" xfId="14971"/>
    <cellStyle name="計算 4 8 6 10" xfId="14972"/>
    <cellStyle name="計算 4 8 6 11" xfId="14973"/>
    <cellStyle name="計算 4 8 6 2" xfId="14974"/>
    <cellStyle name="計算 4 8 6 3" xfId="14975"/>
    <cellStyle name="計算 4 8 6 4" xfId="14976"/>
    <cellStyle name="計算 4 8 6 5" xfId="14977"/>
    <cellStyle name="計算 4 8 6 6" xfId="14978"/>
    <cellStyle name="計算 4 8 6 7" xfId="14979"/>
    <cellStyle name="計算 4 8 6 8" xfId="14980"/>
    <cellStyle name="計算 4 8 6 9" xfId="14981"/>
    <cellStyle name="計算 4 8 7" xfId="14982"/>
    <cellStyle name="計算 4 8 7 10" xfId="14983"/>
    <cellStyle name="計算 4 8 7 11" xfId="14984"/>
    <cellStyle name="計算 4 8 7 12" xfId="14985"/>
    <cellStyle name="計算 4 8 7 13" xfId="14986"/>
    <cellStyle name="計算 4 8 7 2" xfId="14987"/>
    <cellStyle name="計算 4 8 7 3" xfId="14988"/>
    <cellStyle name="計算 4 8 7 4" xfId="14989"/>
    <cellStyle name="計算 4 8 7 5" xfId="14990"/>
    <cellStyle name="計算 4 8 7 6" xfId="14991"/>
    <cellStyle name="計算 4 8 7 7" xfId="14992"/>
    <cellStyle name="計算 4 8 7 8" xfId="14993"/>
    <cellStyle name="計算 4 8 7 9" xfId="14994"/>
    <cellStyle name="計算 4 8 8" xfId="14995"/>
    <cellStyle name="計算 4 8 9" xfId="14996"/>
    <cellStyle name="計算 4 80" xfId="14997"/>
    <cellStyle name="計算 4 81" xfId="14998"/>
    <cellStyle name="計算 4 82" xfId="14999"/>
    <cellStyle name="計算 4 83" xfId="15000"/>
    <cellStyle name="計算 4 84" xfId="15001"/>
    <cellStyle name="計算 4 85" xfId="15002"/>
    <cellStyle name="計算 4 9" xfId="15003"/>
    <cellStyle name="計算 4 9 10" xfId="15004"/>
    <cellStyle name="計算 4 9 2" xfId="15005"/>
    <cellStyle name="計算 4 9 2 10" xfId="15006"/>
    <cellStyle name="計算 4 9 2 11" xfId="15007"/>
    <cellStyle name="計算 4 9 2 2" xfId="15008"/>
    <cellStyle name="計算 4 9 2 3" xfId="15009"/>
    <cellStyle name="計算 4 9 2 4" xfId="15010"/>
    <cellStyle name="計算 4 9 2 5" xfId="15011"/>
    <cellStyle name="計算 4 9 2 6" xfId="15012"/>
    <cellStyle name="計算 4 9 2 7" xfId="15013"/>
    <cellStyle name="計算 4 9 2 8" xfId="15014"/>
    <cellStyle name="計算 4 9 2 9" xfId="15015"/>
    <cellStyle name="計算 4 9 3" xfId="15016"/>
    <cellStyle name="計算 4 9 3 10" xfId="15017"/>
    <cellStyle name="計算 4 9 3 11" xfId="15018"/>
    <cellStyle name="計算 4 9 3 2" xfId="15019"/>
    <cellStyle name="計算 4 9 3 3" xfId="15020"/>
    <cellStyle name="計算 4 9 3 4" xfId="15021"/>
    <cellStyle name="計算 4 9 3 5" xfId="15022"/>
    <cellStyle name="計算 4 9 3 6" xfId="15023"/>
    <cellStyle name="計算 4 9 3 7" xfId="15024"/>
    <cellStyle name="計算 4 9 3 8" xfId="15025"/>
    <cellStyle name="計算 4 9 3 9" xfId="15026"/>
    <cellStyle name="計算 4 9 4" xfId="15027"/>
    <cellStyle name="計算 4 9 4 10" xfId="15028"/>
    <cellStyle name="計算 4 9 4 11" xfId="15029"/>
    <cellStyle name="計算 4 9 4 2" xfId="15030"/>
    <cellStyle name="計算 4 9 4 3" xfId="15031"/>
    <cellStyle name="計算 4 9 4 4" xfId="15032"/>
    <cellStyle name="計算 4 9 4 5" xfId="15033"/>
    <cellStyle name="計算 4 9 4 6" xfId="15034"/>
    <cellStyle name="計算 4 9 4 7" xfId="15035"/>
    <cellStyle name="計算 4 9 4 8" xfId="15036"/>
    <cellStyle name="計算 4 9 4 9" xfId="15037"/>
    <cellStyle name="計算 4 9 5" xfId="15038"/>
    <cellStyle name="計算 4 9 5 10" xfId="15039"/>
    <cellStyle name="計算 4 9 5 11" xfId="15040"/>
    <cellStyle name="計算 4 9 5 2" xfId="15041"/>
    <cellStyle name="計算 4 9 5 3" xfId="15042"/>
    <cellStyle name="計算 4 9 5 4" xfId="15043"/>
    <cellStyle name="計算 4 9 5 5" xfId="15044"/>
    <cellStyle name="計算 4 9 5 6" xfId="15045"/>
    <cellStyle name="計算 4 9 5 7" xfId="15046"/>
    <cellStyle name="計算 4 9 5 8" xfId="15047"/>
    <cellStyle name="計算 4 9 5 9" xfId="15048"/>
    <cellStyle name="計算 4 9 6" xfId="15049"/>
    <cellStyle name="計算 4 9 6 10" xfId="15050"/>
    <cellStyle name="計算 4 9 6 11" xfId="15051"/>
    <cellStyle name="計算 4 9 6 12" xfId="15052"/>
    <cellStyle name="計算 4 9 6 13" xfId="15053"/>
    <cellStyle name="計算 4 9 6 2" xfId="15054"/>
    <cellStyle name="計算 4 9 6 3" xfId="15055"/>
    <cellStyle name="計算 4 9 6 4" xfId="15056"/>
    <cellStyle name="計算 4 9 6 5" xfId="15057"/>
    <cellStyle name="計算 4 9 6 6" xfId="15058"/>
    <cellStyle name="計算 4 9 6 7" xfId="15059"/>
    <cellStyle name="計算 4 9 6 8" xfId="15060"/>
    <cellStyle name="計算 4 9 6 9" xfId="15061"/>
    <cellStyle name="計算 4 9 7" xfId="15062"/>
    <cellStyle name="計算 4 9 8" xfId="15063"/>
    <cellStyle name="計算 4 9 9" xfId="15064"/>
    <cellStyle name="計算 5" xfId="15065"/>
    <cellStyle name="計算 5 10" xfId="15066"/>
    <cellStyle name="計算 5 10 10" xfId="15067"/>
    <cellStyle name="計算 5 10 11" xfId="15068"/>
    <cellStyle name="計算 5 10 2" xfId="15069"/>
    <cellStyle name="計算 5 10 3" xfId="15070"/>
    <cellStyle name="計算 5 10 4" xfId="15071"/>
    <cellStyle name="計算 5 10 5" xfId="15072"/>
    <cellStyle name="計算 5 10 6" xfId="15073"/>
    <cellStyle name="計算 5 10 7" xfId="15074"/>
    <cellStyle name="計算 5 10 8" xfId="15075"/>
    <cellStyle name="計算 5 10 9" xfId="15076"/>
    <cellStyle name="計算 5 11" xfId="15077"/>
    <cellStyle name="計算 5 11 10" xfId="15078"/>
    <cellStyle name="計算 5 11 11" xfId="15079"/>
    <cellStyle name="計算 5 11 2" xfId="15080"/>
    <cellStyle name="計算 5 11 3" xfId="15081"/>
    <cellStyle name="計算 5 11 4" xfId="15082"/>
    <cellStyle name="計算 5 11 5" xfId="15083"/>
    <cellStyle name="計算 5 11 6" xfId="15084"/>
    <cellStyle name="計算 5 11 7" xfId="15085"/>
    <cellStyle name="計算 5 11 8" xfId="15086"/>
    <cellStyle name="計算 5 11 9" xfId="15087"/>
    <cellStyle name="計算 5 12" xfId="15088"/>
    <cellStyle name="計算 5 12 10" xfId="15089"/>
    <cellStyle name="計算 5 12 11" xfId="15090"/>
    <cellStyle name="計算 5 12 12" xfId="15091"/>
    <cellStyle name="計算 5 12 13" xfId="15092"/>
    <cellStyle name="計算 5 12 2" xfId="15093"/>
    <cellStyle name="計算 5 12 3" xfId="15094"/>
    <cellStyle name="計算 5 12 4" xfId="15095"/>
    <cellStyle name="計算 5 12 5" xfId="15096"/>
    <cellStyle name="計算 5 12 6" xfId="15097"/>
    <cellStyle name="計算 5 12 7" xfId="15098"/>
    <cellStyle name="計算 5 12 8" xfId="15099"/>
    <cellStyle name="計算 5 12 9" xfId="15100"/>
    <cellStyle name="計算 5 13" xfId="15101"/>
    <cellStyle name="計算 5 13 10" xfId="15102"/>
    <cellStyle name="計算 5 13 11" xfId="15103"/>
    <cellStyle name="計算 5 13 12" xfId="15104"/>
    <cellStyle name="計算 5 13 13" xfId="15105"/>
    <cellStyle name="計算 5 13 2" xfId="15106"/>
    <cellStyle name="計算 5 13 3" xfId="15107"/>
    <cellStyle name="計算 5 13 4" xfId="15108"/>
    <cellStyle name="計算 5 13 5" xfId="15109"/>
    <cellStyle name="計算 5 13 6" xfId="15110"/>
    <cellStyle name="計算 5 13 7" xfId="15111"/>
    <cellStyle name="計算 5 13 8" xfId="15112"/>
    <cellStyle name="計算 5 13 9" xfId="15113"/>
    <cellStyle name="計算 5 14" xfId="15114"/>
    <cellStyle name="計算 5 14 10" xfId="15115"/>
    <cellStyle name="計算 5 14 11" xfId="15116"/>
    <cellStyle name="計算 5 14 12" xfId="15117"/>
    <cellStyle name="計算 5 14 13" xfId="15118"/>
    <cellStyle name="計算 5 14 2" xfId="15119"/>
    <cellStyle name="計算 5 14 3" xfId="15120"/>
    <cellStyle name="計算 5 14 4" xfId="15121"/>
    <cellStyle name="計算 5 14 5" xfId="15122"/>
    <cellStyle name="計算 5 14 6" xfId="15123"/>
    <cellStyle name="計算 5 14 7" xfId="15124"/>
    <cellStyle name="計算 5 14 8" xfId="15125"/>
    <cellStyle name="計算 5 14 9" xfId="15126"/>
    <cellStyle name="計算 5 15" xfId="15127"/>
    <cellStyle name="計算 5 15 10" xfId="15128"/>
    <cellStyle name="計算 5 15 11" xfId="15129"/>
    <cellStyle name="計算 5 15 12" xfId="15130"/>
    <cellStyle name="計算 5 15 13" xfId="15131"/>
    <cellStyle name="計算 5 15 2" xfId="15132"/>
    <cellStyle name="計算 5 15 3" xfId="15133"/>
    <cellStyle name="計算 5 15 4" xfId="15134"/>
    <cellStyle name="計算 5 15 5" xfId="15135"/>
    <cellStyle name="計算 5 15 6" xfId="15136"/>
    <cellStyle name="計算 5 15 7" xfId="15137"/>
    <cellStyle name="計算 5 15 8" xfId="15138"/>
    <cellStyle name="計算 5 15 9" xfId="15139"/>
    <cellStyle name="計算 5 16" xfId="15140"/>
    <cellStyle name="計算 5 16 10" xfId="15141"/>
    <cellStyle name="計算 5 16 11" xfId="15142"/>
    <cellStyle name="計算 5 16 12" xfId="15143"/>
    <cellStyle name="計算 5 16 13" xfId="15144"/>
    <cellStyle name="計算 5 16 2" xfId="15145"/>
    <cellStyle name="計算 5 16 3" xfId="15146"/>
    <cellStyle name="計算 5 16 4" xfId="15147"/>
    <cellStyle name="計算 5 16 5" xfId="15148"/>
    <cellStyle name="計算 5 16 6" xfId="15149"/>
    <cellStyle name="計算 5 16 7" xfId="15150"/>
    <cellStyle name="計算 5 16 8" xfId="15151"/>
    <cellStyle name="計算 5 16 9" xfId="15152"/>
    <cellStyle name="計算 5 17" xfId="15153"/>
    <cellStyle name="計算 5 17 10" xfId="15154"/>
    <cellStyle name="計算 5 17 11" xfId="15155"/>
    <cellStyle name="計算 5 17 12" xfId="15156"/>
    <cellStyle name="計算 5 17 13" xfId="15157"/>
    <cellStyle name="計算 5 17 2" xfId="15158"/>
    <cellStyle name="計算 5 17 3" xfId="15159"/>
    <cellStyle name="計算 5 17 4" xfId="15160"/>
    <cellStyle name="計算 5 17 5" xfId="15161"/>
    <cellStyle name="計算 5 17 6" xfId="15162"/>
    <cellStyle name="計算 5 17 7" xfId="15163"/>
    <cellStyle name="計算 5 17 8" xfId="15164"/>
    <cellStyle name="計算 5 17 9" xfId="15165"/>
    <cellStyle name="計算 5 18" xfId="15166"/>
    <cellStyle name="計算 5 18 10" xfId="15167"/>
    <cellStyle name="計算 5 18 11" xfId="15168"/>
    <cellStyle name="計算 5 18 12" xfId="15169"/>
    <cellStyle name="計算 5 18 13" xfId="15170"/>
    <cellStyle name="計算 5 18 2" xfId="15171"/>
    <cellStyle name="計算 5 18 3" xfId="15172"/>
    <cellStyle name="計算 5 18 4" xfId="15173"/>
    <cellStyle name="計算 5 18 5" xfId="15174"/>
    <cellStyle name="計算 5 18 6" xfId="15175"/>
    <cellStyle name="計算 5 18 7" xfId="15176"/>
    <cellStyle name="計算 5 18 8" xfId="15177"/>
    <cellStyle name="計算 5 18 9" xfId="15178"/>
    <cellStyle name="計算 5 19" xfId="15179"/>
    <cellStyle name="計算 5 19 10" xfId="15180"/>
    <cellStyle name="計算 5 19 11" xfId="15181"/>
    <cellStyle name="計算 5 19 12" xfId="15182"/>
    <cellStyle name="計算 5 19 13" xfId="15183"/>
    <cellStyle name="計算 5 19 2" xfId="15184"/>
    <cellStyle name="計算 5 19 3" xfId="15185"/>
    <cellStyle name="計算 5 19 4" xfId="15186"/>
    <cellStyle name="計算 5 19 5" xfId="15187"/>
    <cellStyle name="計算 5 19 6" xfId="15188"/>
    <cellStyle name="計算 5 19 7" xfId="15189"/>
    <cellStyle name="計算 5 19 8" xfId="15190"/>
    <cellStyle name="計算 5 19 9" xfId="15191"/>
    <cellStyle name="計算 5 2" xfId="15192"/>
    <cellStyle name="計算 5 2 10" xfId="15193"/>
    <cellStyle name="計算 5 2 11" xfId="15194"/>
    <cellStyle name="計算 5 2 12" xfId="15195"/>
    <cellStyle name="計算 5 2 2" xfId="15196"/>
    <cellStyle name="計算 5 2 2 10" xfId="15197"/>
    <cellStyle name="計算 5 2 2 11" xfId="15198"/>
    <cellStyle name="計算 5 2 2 2" xfId="15199"/>
    <cellStyle name="計算 5 2 2 3" xfId="15200"/>
    <cellStyle name="計算 5 2 2 4" xfId="15201"/>
    <cellStyle name="計算 5 2 2 5" xfId="15202"/>
    <cellStyle name="計算 5 2 2 6" xfId="15203"/>
    <cellStyle name="計算 5 2 2 7" xfId="15204"/>
    <cellStyle name="計算 5 2 2 8" xfId="15205"/>
    <cellStyle name="計算 5 2 2 9" xfId="15206"/>
    <cellStyle name="計算 5 2 3" xfId="15207"/>
    <cellStyle name="計算 5 2 3 10" xfId="15208"/>
    <cellStyle name="計算 5 2 3 11" xfId="15209"/>
    <cellStyle name="計算 5 2 3 2" xfId="15210"/>
    <cellStyle name="計算 5 2 3 3" xfId="15211"/>
    <cellStyle name="計算 5 2 3 4" xfId="15212"/>
    <cellStyle name="計算 5 2 3 5" xfId="15213"/>
    <cellStyle name="計算 5 2 3 6" xfId="15214"/>
    <cellStyle name="計算 5 2 3 7" xfId="15215"/>
    <cellStyle name="計算 5 2 3 8" xfId="15216"/>
    <cellStyle name="計算 5 2 3 9" xfId="15217"/>
    <cellStyle name="計算 5 2 4" xfId="15218"/>
    <cellStyle name="計算 5 2 4 10" xfId="15219"/>
    <cellStyle name="計算 5 2 4 11" xfId="15220"/>
    <cellStyle name="計算 5 2 4 12" xfId="15221"/>
    <cellStyle name="計算 5 2 4 13" xfId="15222"/>
    <cellStyle name="計算 5 2 4 2" xfId="15223"/>
    <cellStyle name="計算 5 2 4 3" xfId="15224"/>
    <cellStyle name="計算 5 2 4 4" xfId="15225"/>
    <cellStyle name="計算 5 2 4 5" xfId="15226"/>
    <cellStyle name="計算 5 2 4 6" xfId="15227"/>
    <cellStyle name="計算 5 2 4 7" xfId="15228"/>
    <cellStyle name="計算 5 2 4 8" xfId="15229"/>
    <cellStyle name="計算 5 2 4 9" xfId="15230"/>
    <cellStyle name="計算 5 2 5" xfId="15231"/>
    <cellStyle name="計算 5 2 6" xfId="15232"/>
    <cellStyle name="計算 5 2 7" xfId="15233"/>
    <cellStyle name="計算 5 2 8" xfId="15234"/>
    <cellStyle name="計算 5 2 9" xfId="15235"/>
    <cellStyle name="計算 5 20" xfId="15236"/>
    <cellStyle name="計算 5 20 10" xfId="15237"/>
    <cellStyle name="計算 5 20 11" xfId="15238"/>
    <cellStyle name="計算 5 20 12" xfId="15239"/>
    <cellStyle name="計算 5 20 13" xfId="15240"/>
    <cellStyle name="計算 5 20 2" xfId="15241"/>
    <cellStyle name="計算 5 20 3" xfId="15242"/>
    <cellStyle name="計算 5 20 4" xfId="15243"/>
    <cellStyle name="計算 5 20 5" xfId="15244"/>
    <cellStyle name="計算 5 20 6" xfId="15245"/>
    <cellStyle name="計算 5 20 7" xfId="15246"/>
    <cellStyle name="計算 5 20 8" xfId="15247"/>
    <cellStyle name="計算 5 20 9" xfId="15248"/>
    <cellStyle name="計算 5 21" xfId="15249"/>
    <cellStyle name="計算 5 21 10" xfId="15250"/>
    <cellStyle name="計算 5 21 11" xfId="15251"/>
    <cellStyle name="計算 5 21 12" xfId="15252"/>
    <cellStyle name="計算 5 21 13" xfId="15253"/>
    <cellStyle name="計算 5 21 2" xfId="15254"/>
    <cellStyle name="計算 5 21 3" xfId="15255"/>
    <cellStyle name="計算 5 21 4" xfId="15256"/>
    <cellStyle name="計算 5 21 5" xfId="15257"/>
    <cellStyle name="計算 5 21 6" xfId="15258"/>
    <cellStyle name="計算 5 21 7" xfId="15259"/>
    <cellStyle name="計算 5 21 8" xfId="15260"/>
    <cellStyle name="計算 5 21 9" xfId="15261"/>
    <cellStyle name="計算 5 22" xfId="15262"/>
    <cellStyle name="計算 5 22 10" xfId="15263"/>
    <cellStyle name="計算 5 22 11" xfId="15264"/>
    <cellStyle name="計算 5 22 12" xfId="15265"/>
    <cellStyle name="計算 5 22 13" xfId="15266"/>
    <cellStyle name="計算 5 22 2" xfId="15267"/>
    <cellStyle name="計算 5 22 3" xfId="15268"/>
    <cellStyle name="計算 5 22 4" xfId="15269"/>
    <cellStyle name="計算 5 22 5" xfId="15270"/>
    <cellStyle name="計算 5 22 6" xfId="15271"/>
    <cellStyle name="計算 5 22 7" xfId="15272"/>
    <cellStyle name="計算 5 22 8" xfId="15273"/>
    <cellStyle name="計算 5 22 9" xfId="15274"/>
    <cellStyle name="計算 5 23" xfId="15275"/>
    <cellStyle name="計算 5 23 10" xfId="15276"/>
    <cellStyle name="計算 5 23 11" xfId="15277"/>
    <cellStyle name="計算 5 23 12" xfId="15278"/>
    <cellStyle name="計算 5 23 13" xfId="15279"/>
    <cellStyle name="計算 5 23 2" xfId="15280"/>
    <cellStyle name="計算 5 23 3" xfId="15281"/>
    <cellStyle name="計算 5 23 4" xfId="15282"/>
    <cellStyle name="計算 5 23 5" xfId="15283"/>
    <cellStyle name="計算 5 23 6" xfId="15284"/>
    <cellStyle name="計算 5 23 7" xfId="15285"/>
    <cellStyle name="計算 5 23 8" xfId="15286"/>
    <cellStyle name="計算 5 23 9" xfId="15287"/>
    <cellStyle name="計算 5 24" xfId="15288"/>
    <cellStyle name="計算 5 25" xfId="15289"/>
    <cellStyle name="計算 5 26" xfId="15290"/>
    <cellStyle name="計算 5 27" xfId="15291"/>
    <cellStyle name="計算 5 28" xfId="15292"/>
    <cellStyle name="計算 5 29" xfId="15293"/>
    <cellStyle name="計算 5 3" xfId="15294"/>
    <cellStyle name="計算 5 3 10" xfId="15295"/>
    <cellStyle name="計算 5 3 11" xfId="15296"/>
    <cellStyle name="計算 5 3 12" xfId="15297"/>
    <cellStyle name="計算 5 3 2" xfId="15298"/>
    <cellStyle name="計算 5 3 2 10" xfId="15299"/>
    <cellStyle name="計算 5 3 2 11" xfId="15300"/>
    <cellStyle name="計算 5 3 2 2" xfId="15301"/>
    <cellStyle name="計算 5 3 2 3" xfId="15302"/>
    <cellStyle name="計算 5 3 2 4" xfId="15303"/>
    <cellStyle name="計算 5 3 2 5" xfId="15304"/>
    <cellStyle name="計算 5 3 2 6" xfId="15305"/>
    <cellStyle name="計算 5 3 2 7" xfId="15306"/>
    <cellStyle name="計算 5 3 2 8" xfId="15307"/>
    <cellStyle name="計算 5 3 2 9" xfId="15308"/>
    <cellStyle name="計算 5 3 3" xfId="15309"/>
    <cellStyle name="計算 5 3 3 10" xfId="15310"/>
    <cellStyle name="計算 5 3 3 11" xfId="15311"/>
    <cellStyle name="計算 5 3 3 2" xfId="15312"/>
    <cellStyle name="計算 5 3 3 3" xfId="15313"/>
    <cellStyle name="計算 5 3 3 4" xfId="15314"/>
    <cellStyle name="計算 5 3 3 5" xfId="15315"/>
    <cellStyle name="計算 5 3 3 6" xfId="15316"/>
    <cellStyle name="計算 5 3 3 7" xfId="15317"/>
    <cellStyle name="計算 5 3 3 8" xfId="15318"/>
    <cellStyle name="計算 5 3 3 9" xfId="15319"/>
    <cellStyle name="計算 5 3 4" xfId="15320"/>
    <cellStyle name="計算 5 3 4 10" xfId="15321"/>
    <cellStyle name="計算 5 3 4 11" xfId="15322"/>
    <cellStyle name="計算 5 3 4 12" xfId="15323"/>
    <cellStyle name="計算 5 3 4 13" xfId="15324"/>
    <cellStyle name="計算 5 3 4 2" xfId="15325"/>
    <cellStyle name="計算 5 3 4 3" xfId="15326"/>
    <cellStyle name="計算 5 3 4 4" xfId="15327"/>
    <cellStyle name="計算 5 3 4 5" xfId="15328"/>
    <cellStyle name="計算 5 3 4 6" xfId="15329"/>
    <cellStyle name="計算 5 3 4 7" xfId="15330"/>
    <cellStyle name="計算 5 3 4 8" xfId="15331"/>
    <cellStyle name="計算 5 3 4 9" xfId="15332"/>
    <cellStyle name="計算 5 3 5" xfId="15333"/>
    <cellStyle name="計算 5 3 6" xfId="15334"/>
    <cellStyle name="計算 5 3 7" xfId="15335"/>
    <cellStyle name="計算 5 3 8" xfId="15336"/>
    <cellStyle name="計算 5 3 9" xfId="15337"/>
    <cellStyle name="計算 5 30" xfId="15338"/>
    <cellStyle name="計算 5 31" xfId="15339"/>
    <cellStyle name="計算 5 32" xfId="15340"/>
    <cellStyle name="計算 5 33" xfId="15341"/>
    <cellStyle name="計算 5 34" xfId="15342"/>
    <cellStyle name="計算 5 35" xfId="15343"/>
    <cellStyle name="計算 5 36" xfId="15344"/>
    <cellStyle name="計算 5 37" xfId="15345"/>
    <cellStyle name="計算 5 38" xfId="15346"/>
    <cellStyle name="計算 5 39" xfId="15347"/>
    <cellStyle name="計算 5 4" xfId="15348"/>
    <cellStyle name="計算 5 4 10" xfId="15349"/>
    <cellStyle name="計算 5 4 11" xfId="15350"/>
    <cellStyle name="計算 5 4 12" xfId="15351"/>
    <cellStyle name="計算 5 4 2" xfId="15352"/>
    <cellStyle name="計算 5 4 2 10" xfId="15353"/>
    <cellStyle name="計算 5 4 2 11" xfId="15354"/>
    <cellStyle name="計算 5 4 2 2" xfId="15355"/>
    <cellStyle name="計算 5 4 2 3" xfId="15356"/>
    <cellStyle name="計算 5 4 2 4" xfId="15357"/>
    <cellStyle name="計算 5 4 2 5" xfId="15358"/>
    <cellStyle name="計算 5 4 2 6" xfId="15359"/>
    <cellStyle name="計算 5 4 2 7" xfId="15360"/>
    <cellStyle name="計算 5 4 2 8" xfId="15361"/>
    <cellStyle name="計算 5 4 2 9" xfId="15362"/>
    <cellStyle name="計算 5 4 3" xfId="15363"/>
    <cellStyle name="計算 5 4 3 10" xfId="15364"/>
    <cellStyle name="計算 5 4 3 11" xfId="15365"/>
    <cellStyle name="計算 5 4 3 2" xfId="15366"/>
    <cellStyle name="計算 5 4 3 3" xfId="15367"/>
    <cellStyle name="計算 5 4 3 4" xfId="15368"/>
    <cellStyle name="計算 5 4 3 5" xfId="15369"/>
    <cellStyle name="計算 5 4 3 6" xfId="15370"/>
    <cellStyle name="計算 5 4 3 7" xfId="15371"/>
    <cellStyle name="計算 5 4 3 8" xfId="15372"/>
    <cellStyle name="計算 5 4 3 9" xfId="15373"/>
    <cellStyle name="計算 5 4 4" xfId="15374"/>
    <cellStyle name="計算 5 4 4 10" xfId="15375"/>
    <cellStyle name="計算 5 4 4 11" xfId="15376"/>
    <cellStyle name="計算 5 4 4 12" xfId="15377"/>
    <cellStyle name="計算 5 4 4 13" xfId="15378"/>
    <cellStyle name="計算 5 4 4 2" xfId="15379"/>
    <cellStyle name="計算 5 4 4 3" xfId="15380"/>
    <cellStyle name="計算 5 4 4 4" xfId="15381"/>
    <cellStyle name="計算 5 4 4 5" xfId="15382"/>
    <cellStyle name="計算 5 4 4 6" xfId="15383"/>
    <cellStyle name="計算 5 4 4 7" xfId="15384"/>
    <cellStyle name="計算 5 4 4 8" xfId="15385"/>
    <cellStyle name="計算 5 4 4 9" xfId="15386"/>
    <cellStyle name="計算 5 4 5" xfId="15387"/>
    <cellStyle name="計算 5 4 6" xfId="15388"/>
    <cellStyle name="計算 5 4 7" xfId="15389"/>
    <cellStyle name="計算 5 4 8" xfId="15390"/>
    <cellStyle name="計算 5 4 9" xfId="15391"/>
    <cellStyle name="計算 5 40" xfId="15392"/>
    <cellStyle name="計算 5 41" xfId="15393"/>
    <cellStyle name="計算 5 42" xfId="15394"/>
    <cellStyle name="計算 5 43" xfId="15395"/>
    <cellStyle name="計算 5 44" xfId="15396"/>
    <cellStyle name="計算 5 45" xfId="15397"/>
    <cellStyle name="計算 5 46" xfId="15398"/>
    <cellStyle name="計算 5 47" xfId="15399"/>
    <cellStyle name="計算 5 48" xfId="15400"/>
    <cellStyle name="計算 5 49" xfId="15401"/>
    <cellStyle name="計算 5 5" xfId="15402"/>
    <cellStyle name="計算 5 5 10" xfId="15403"/>
    <cellStyle name="計算 5 5 11" xfId="15404"/>
    <cellStyle name="計算 5 5 12" xfId="15405"/>
    <cellStyle name="計算 5 5 2" xfId="15406"/>
    <cellStyle name="計算 5 5 2 10" xfId="15407"/>
    <cellStyle name="計算 5 5 2 11" xfId="15408"/>
    <cellStyle name="計算 5 5 2 2" xfId="15409"/>
    <cellStyle name="計算 5 5 2 3" xfId="15410"/>
    <cellStyle name="計算 5 5 2 4" xfId="15411"/>
    <cellStyle name="計算 5 5 2 5" xfId="15412"/>
    <cellStyle name="計算 5 5 2 6" xfId="15413"/>
    <cellStyle name="計算 5 5 2 7" xfId="15414"/>
    <cellStyle name="計算 5 5 2 8" xfId="15415"/>
    <cellStyle name="計算 5 5 2 9" xfId="15416"/>
    <cellStyle name="計算 5 5 3" xfId="15417"/>
    <cellStyle name="計算 5 5 3 10" xfId="15418"/>
    <cellStyle name="計算 5 5 3 11" xfId="15419"/>
    <cellStyle name="計算 5 5 3 2" xfId="15420"/>
    <cellStyle name="計算 5 5 3 3" xfId="15421"/>
    <cellStyle name="計算 5 5 3 4" xfId="15422"/>
    <cellStyle name="計算 5 5 3 5" xfId="15423"/>
    <cellStyle name="計算 5 5 3 6" xfId="15424"/>
    <cellStyle name="計算 5 5 3 7" xfId="15425"/>
    <cellStyle name="計算 5 5 3 8" xfId="15426"/>
    <cellStyle name="計算 5 5 3 9" xfId="15427"/>
    <cellStyle name="計算 5 5 4" xfId="15428"/>
    <cellStyle name="計算 5 5 4 10" xfId="15429"/>
    <cellStyle name="計算 5 5 4 11" xfId="15430"/>
    <cellStyle name="計算 5 5 4 12" xfId="15431"/>
    <cellStyle name="計算 5 5 4 13" xfId="15432"/>
    <cellStyle name="計算 5 5 4 2" xfId="15433"/>
    <cellStyle name="計算 5 5 4 3" xfId="15434"/>
    <cellStyle name="計算 5 5 4 4" xfId="15435"/>
    <cellStyle name="計算 5 5 4 5" xfId="15436"/>
    <cellStyle name="計算 5 5 4 6" xfId="15437"/>
    <cellStyle name="計算 5 5 4 7" xfId="15438"/>
    <cellStyle name="計算 5 5 4 8" xfId="15439"/>
    <cellStyle name="計算 5 5 4 9" xfId="15440"/>
    <cellStyle name="計算 5 5 5" xfId="15441"/>
    <cellStyle name="計算 5 5 6" xfId="15442"/>
    <cellStyle name="計算 5 5 7" xfId="15443"/>
    <cellStyle name="計算 5 5 8" xfId="15444"/>
    <cellStyle name="計算 5 5 9" xfId="15445"/>
    <cellStyle name="計算 5 50" xfId="15446"/>
    <cellStyle name="計算 5 6" xfId="15447"/>
    <cellStyle name="計算 5 6 10" xfId="15448"/>
    <cellStyle name="計算 5 6 11" xfId="15449"/>
    <cellStyle name="計算 5 6 12" xfId="15450"/>
    <cellStyle name="計算 5 6 2" xfId="15451"/>
    <cellStyle name="計算 5 6 2 10" xfId="15452"/>
    <cellStyle name="計算 5 6 2 11" xfId="15453"/>
    <cellStyle name="計算 5 6 2 2" xfId="15454"/>
    <cellStyle name="計算 5 6 2 3" xfId="15455"/>
    <cellStyle name="計算 5 6 2 4" xfId="15456"/>
    <cellStyle name="計算 5 6 2 5" xfId="15457"/>
    <cellStyle name="計算 5 6 2 6" xfId="15458"/>
    <cellStyle name="計算 5 6 2 7" xfId="15459"/>
    <cellStyle name="計算 5 6 2 8" xfId="15460"/>
    <cellStyle name="計算 5 6 2 9" xfId="15461"/>
    <cellStyle name="計算 5 6 3" xfId="15462"/>
    <cellStyle name="計算 5 6 3 10" xfId="15463"/>
    <cellStyle name="計算 5 6 3 11" xfId="15464"/>
    <cellStyle name="計算 5 6 3 2" xfId="15465"/>
    <cellStyle name="計算 5 6 3 3" xfId="15466"/>
    <cellStyle name="計算 5 6 3 4" xfId="15467"/>
    <cellStyle name="計算 5 6 3 5" xfId="15468"/>
    <cellStyle name="計算 5 6 3 6" xfId="15469"/>
    <cellStyle name="計算 5 6 3 7" xfId="15470"/>
    <cellStyle name="計算 5 6 3 8" xfId="15471"/>
    <cellStyle name="計算 5 6 3 9" xfId="15472"/>
    <cellStyle name="計算 5 6 4" xfId="15473"/>
    <cellStyle name="計算 5 6 4 10" xfId="15474"/>
    <cellStyle name="計算 5 6 4 11" xfId="15475"/>
    <cellStyle name="計算 5 6 4 12" xfId="15476"/>
    <cellStyle name="計算 5 6 4 13" xfId="15477"/>
    <cellStyle name="計算 5 6 4 2" xfId="15478"/>
    <cellStyle name="計算 5 6 4 3" xfId="15479"/>
    <cellStyle name="計算 5 6 4 4" xfId="15480"/>
    <cellStyle name="計算 5 6 4 5" xfId="15481"/>
    <cellStyle name="計算 5 6 4 6" xfId="15482"/>
    <cellStyle name="計算 5 6 4 7" xfId="15483"/>
    <cellStyle name="計算 5 6 4 8" xfId="15484"/>
    <cellStyle name="計算 5 6 4 9" xfId="15485"/>
    <cellStyle name="計算 5 6 5" xfId="15486"/>
    <cellStyle name="計算 5 6 6" xfId="15487"/>
    <cellStyle name="計算 5 6 7" xfId="15488"/>
    <cellStyle name="計算 5 6 8" xfId="15489"/>
    <cellStyle name="計算 5 6 9" xfId="15490"/>
    <cellStyle name="計算 5 7" xfId="15491"/>
    <cellStyle name="計算 5 7 10" xfId="15492"/>
    <cellStyle name="計算 5 7 11" xfId="15493"/>
    <cellStyle name="計算 5 7 12" xfId="15494"/>
    <cellStyle name="計算 5 7 2" xfId="15495"/>
    <cellStyle name="計算 5 7 2 10" xfId="15496"/>
    <cellStyle name="計算 5 7 2 11" xfId="15497"/>
    <cellStyle name="計算 5 7 2 2" xfId="15498"/>
    <cellStyle name="計算 5 7 2 3" xfId="15499"/>
    <cellStyle name="計算 5 7 2 4" xfId="15500"/>
    <cellStyle name="計算 5 7 2 5" xfId="15501"/>
    <cellStyle name="計算 5 7 2 6" xfId="15502"/>
    <cellStyle name="計算 5 7 2 7" xfId="15503"/>
    <cellStyle name="計算 5 7 2 8" xfId="15504"/>
    <cellStyle name="計算 5 7 2 9" xfId="15505"/>
    <cellStyle name="計算 5 7 3" xfId="15506"/>
    <cellStyle name="計算 5 7 3 10" xfId="15507"/>
    <cellStyle name="計算 5 7 3 11" xfId="15508"/>
    <cellStyle name="計算 5 7 3 2" xfId="15509"/>
    <cellStyle name="計算 5 7 3 3" xfId="15510"/>
    <cellStyle name="計算 5 7 3 4" xfId="15511"/>
    <cellStyle name="計算 5 7 3 5" xfId="15512"/>
    <cellStyle name="計算 5 7 3 6" xfId="15513"/>
    <cellStyle name="計算 5 7 3 7" xfId="15514"/>
    <cellStyle name="計算 5 7 3 8" xfId="15515"/>
    <cellStyle name="計算 5 7 3 9" xfId="15516"/>
    <cellStyle name="計算 5 7 4" xfId="15517"/>
    <cellStyle name="計算 5 7 4 10" xfId="15518"/>
    <cellStyle name="計算 5 7 4 11" xfId="15519"/>
    <cellStyle name="計算 5 7 4 12" xfId="15520"/>
    <cellStyle name="計算 5 7 4 13" xfId="15521"/>
    <cellStyle name="計算 5 7 4 2" xfId="15522"/>
    <cellStyle name="計算 5 7 4 3" xfId="15523"/>
    <cellStyle name="計算 5 7 4 4" xfId="15524"/>
    <cellStyle name="計算 5 7 4 5" xfId="15525"/>
    <cellStyle name="計算 5 7 4 6" xfId="15526"/>
    <cellStyle name="計算 5 7 4 7" xfId="15527"/>
    <cellStyle name="計算 5 7 4 8" xfId="15528"/>
    <cellStyle name="計算 5 7 4 9" xfId="15529"/>
    <cellStyle name="計算 5 7 5" xfId="15530"/>
    <cellStyle name="計算 5 7 6" xfId="15531"/>
    <cellStyle name="計算 5 7 7" xfId="15532"/>
    <cellStyle name="計算 5 7 8" xfId="15533"/>
    <cellStyle name="計算 5 7 9" xfId="15534"/>
    <cellStyle name="計算 5 8" xfId="15535"/>
    <cellStyle name="計算 5 8 10" xfId="15536"/>
    <cellStyle name="計算 5 8 11" xfId="15537"/>
    <cellStyle name="計算 5 8 12" xfId="15538"/>
    <cellStyle name="計算 5 8 2" xfId="15539"/>
    <cellStyle name="計算 5 8 2 10" xfId="15540"/>
    <cellStyle name="計算 5 8 2 11" xfId="15541"/>
    <cellStyle name="計算 5 8 2 2" xfId="15542"/>
    <cellStyle name="計算 5 8 2 3" xfId="15543"/>
    <cellStyle name="計算 5 8 2 4" xfId="15544"/>
    <cellStyle name="計算 5 8 2 5" xfId="15545"/>
    <cellStyle name="計算 5 8 2 6" xfId="15546"/>
    <cellStyle name="計算 5 8 2 7" xfId="15547"/>
    <cellStyle name="計算 5 8 2 8" xfId="15548"/>
    <cellStyle name="計算 5 8 2 9" xfId="15549"/>
    <cellStyle name="計算 5 8 3" xfId="15550"/>
    <cellStyle name="計算 5 8 3 10" xfId="15551"/>
    <cellStyle name="計算 5 8 3 11" xfId="15552"/>
    <cellStyle name="計算 5 8 3 2" xfId="15553"/>
    <cellStyle name="計算 5 8 3 3" xfId="15554"/>
    <cellStyle name="計算 5 8 3 4" xfId="15555"/>
    <cellStyle name="計算 5 8 3 5" xfId="15556"/>
    <cellStyle name="計算 5 8 3 6" xfId="15557"/>
    <cellStyle name="計算 5 8 3 7" xfId="15558"/>
    <cellStyle name="計算 5 8 3 8" xfId="15559"/>
    <cellStyle name="計算 5 8 3 9" xfId="15560"/>
    <cellStyle name="計算 5 8 4" xfId="15561"/>
    <cellStyle name="計算 5 8 4 10" xfId="15562"/>
    <cellStyle name="計算 5 8 4 11" xfId="15563"/>
    <cellStyle name="計算 5 8 4 12" xfId="15564"/>
    <cellStyle name="計算 5 8 4 13" xfId="15565"/>
    <cellStyle name="計算 5 8 4 2" xfId="15566"/>
    <cellStyle name="計算 5 8 4 3" xfId="15567"/>
    <cellStyle name="計算 5 8 4 4" xfId="15568"/>
    <cellStyle name="計算 5 8 4 5" xfId="15569"/>
    <cellStyle name="計算 5 8 4 6" xfId="15570"/>
    <cellStyle name="計算 5 8 4 7" xfId="15571"/>
    <cellStyle name="計算 5 8 4 8" xfId="15572"/>
    <cellStyle name="計算 5 8 4 9" xfId="15573"/>
    <cellStyle name="計算 5 8 5" xfId="15574"/>
    <cellStyle name="計算 5 8 6" xfId="15575"/>
    <cellStyle name="計算 5 8 7" xfId="15576"/>
    <cellStyle name="計算 5 8 8" xfId="15577"/>
    <cellStyle name="計算 5 8 9" xfId="15578"/>
    <cellStyle name="計算 5 9" xfId="15579"/>
    <cellStyle name="計算 5 9 10" xfId="15580"/>
    <cellStyle name="計算 5 9 11" xfId="15581"/>
    <cellStyle name="計算 5 9 12" xfId="15582"/>
    <cellStyle name="計算 5 9 2" xfId="15583"/>
    <cellStyle name="計算 5 9 2 10" xfId="15584"/>
    <cellStyle name="計算 5 9 2 11" xfId="15585"/>
    <cellStyle name="計算 5 9 2 2" xfId="15586"/>
    <cellStyle name="計算 5 9 2 3" xfId="15587"/>
    <cellStyle name="計算 5 9 2 4" xfId="15588"/>
    <cellStyle name="計算 5 9 2 5" xfId="15589"/>
    <cellStyle name="計算 5 9 2 6" xfId="15590"/>
    <cellStyle name="計算 5 9 2 7" xfId="15591"/>
    <cellStyle name="計算 5 9 2 8" xfId="15592"/>
    <cellStyle name="計算 5 9 2 9" xfId="15593"/>
    <cellStyle name="計算 5 9 3" xfId="15594"/>
    <cellStyle name="計算 5 9 3 10" xfId="15595"/>
    <cellStyle name="計算 5 9 3 11" xfId="15596"/>
    <cellStyle name="計算 5 9 3 2" xfId="15597"/>
    <cellStyle name="計算 5 9 3 3" xfId="15598"/>
    <cellStyle name="計算 5 9 3 4" xfId="15599"/>
    <cellStyle name="計算 5 9 3 5" xfId="15600"/>
    <cellStyle name="計算 5 9 3 6" xfId="15601"/>
    <cellStyle name="計算 5 9 3 7" xfId="15602"/>
    <cellStyle name="計算 5 9 3 8" xfId="15603"/>
    <cellStyle name="計算 5 9 3 9" xfId="15604"/>
    <cellStyle name="計算 5 9 4" xfId="15605"/>
    <cellStyle name="計算 5 9 4 10" xfId="15606"/>
    <cellStyle name="計算 5 9 4 11" xfId="15607"/>
    <cellStyle name="計算 5 9 4 12" xfId="15608"/>
    <cellStyle name="計算 5 9 4 13" xfId="15609"/>
    <cellStyle name="計算 5 9 4 2" xfId="15610"/>
    <cellStyle name="計算 5 9 4 3" xfId="15611"/>
    <cellStyle name="計算 5 9 4 4" xfId="15612"/>
    <cellStyle name="計算 5 9 4 5" xfId="15613"/>
    <cellStyle name="計算 5 9 4 6" xfId="15614"/>
    <cellStyle name="計算 5 9 4 7" xfId="15615"/>
    <cellStyle name="計算 5 9 4 8" xfId="15616"/>
    <cellStyle name="計算 5 9 4 9" xfId="15617"/>
    <cellStyle name="計算 5 9 5" xfId="15618"/>
    <cellStyle name="計算 5 9 6" xfId="15619"/>
    <cellStyle name="計算 5 9 7" xfId="15620"/>
    <cellStyle name="計算 5 9 8" xfId="15621"/>
    <cellStyle name="計算 5 9 9" xfId="15622"/>
    <cellStyle name="警告文 2" xfId="15623"/>
    <cellStyle name="警告文 2 2" xfId="15624"/>
    <cellStyle name="警告文 2 3" xfId="15625"/>
    <cellStyle name="警告文 3" xfId="15626"/>
    <cellStyle name="警告文 3 2" xfId="15627"/>
    <cellStyle name="警告文 3 3" xfId="15628"/>
    <cellStyle name="桁区切り 2" xfId="15629"/>
    <cellStyle name="桁区切り 2 2" xfId="15630"/>
    <cellStyle name="桁区切り 2 2 2" xfId="15631"/>
    <cellStyle name="桁区切り 2 2 3" xfId="15632"/>
    <cellStyle name="桁区切り 2 3" xfId="15633"/>
    <cellStyle name="桁区切り 2 3 2" xfId="15634"/>
    <cellStyle name="桁区切り 2 3 2 2" xfId="15635"/>
    <cellStyle name="桁区切り 2 3 3" xfId="15636"/>
    <cellStyle name="桁区切り 2 3 4" xfId="15637"/>
    <cellStyle name="桁区切り 2 3 5" xfId="15638"/>
    <cellStyle name="桁区切り 2 3 6" xfId="15639"/>
    <cellStyle name="桁区切り 2 4" xfId="15640"/>
    <cellStyle name="桁区切り 2 5" xfId="15641"/>
    <cellStyle name="桁区切り 2 6" xfId="15642"/>
    <cellStyle name="桁区切り 3" xfId="15643"/>
    <cellStyle name="桁区切り 3 2" xfId="15644"/>
    <cellStyle name="桁区切り 3 2 2" xfId="15645"/>
    <cellStyle name="桁区切り 3 3" xfId="15646"/>
    <cellStyle name="桁区切り 3 3 2" xfId="15647"/>
    <cellStyle name="桁区切り 3 4" xfId="15648"/>
    <cellStyle name="桁区切り 4" xfId="15649"/>
    <cellStyle name="桁区切り 4 2" xfId="15650"/>
    <cellStyle name="桁区切り 4 2 2" xfId="15651"/>
    <cellStyle name="桁区切り 4 3" xfId="15652"/>
    <cellStyle name="桁区切り 4 4" xfId="15653"/>
    <cellStyle name="桁区切り 4 5" xfId="15654"/>
    <cellStyle name="桁区切り 4 6" xfId="15655"/>
    <cellStyle name="桁区切り 5" xfId="15656"/>
    <cellStyle name="桁区切り 5 2" xfId="15657"/>
    <cellStyle name="桁区切り 5 2 2" xfId="15658"/>
    <cellStyle name="桁区切り 5 3" xfId="15659"/>
    <cellStyle name="桁区切り 5 4" xfId="15660"/>
    <cellStyle name="桁区切り 5 5" xfId="15661"/>
    <cellStyle name="桁区切り 5 6" xfId="15662"/>
    <cellStyle name="桁区切り 6" xfId="15663"/>
    <cellStyle name="桁区切り 6 2" xfId="15664"/>
    <cellStyle name="桁区切り 6 2 2" xfId="15665"/>
    <cellStyle name="桁区切り 6 3" xfId="15666"/>
    <cellStyle name="桁区切り 6 4" xfId="15667"/>
    <cellStyle name="桁区切り 6 5" xfId="15668"/>
    <cellStyle name="桁区切り 6 6" xfId="15669"/>
    <cellStyle name="桁区切り 7" xfId="15670"/>
    <cellStyle name="桁区切り 7 2" xfId="15671"/>
    <cellStyle name="桁区切り 7 2 2" xfId="15672"/>
    <cellStyle name="桁区切り 7 3" xfId="15673"/>
    <cellStyle name="桁区切り 7 4" xfId="15674"/>
    <cellStyle name="桁区切り 7 5" xfId="15675"/>
    <cellStyle name="桁区切り 7 6" xfId="15676"/>
    <cellStyle name="桁区切り 8" xfId="15677"/>
    <cellStyle name="桁区切り 8 2" xfId="15678"/>
    <cellStyle name="桁区切り 8 2 2" xfId="15679"/>
    <cellStyle name="桁区切り 8 3" xfId="15680"/>
    <cellStyle name="桁区切り 8 4" xfId="15681"/>
    <cellStyle name="桁区切り 8 5" xfId="15682"/>
    <cellStyle name="桁区切り 8 6" xfId="15683"/>
    <cellStyle name="桁区切り 9" xfId="15684"/>
    <cellStyle name="桁区切り 9 2" xfId="15685"/>
    <cellStyle name="桁区切り 9 2 2" xfId="15686"/>
    <cellStyle name="桁区切り 9 3" xfId="15687"/>
    <cellStyle name="桁区切り 9 4" xfId="15688"/>
    <cellStyle name="桁区切り 9 5" xfId="15689"/>
    <cellStyle name="桁区切り 9 6" xfId="15690"/>
    <cellStyle name="見出し 1 2" xfId="15691"/>
    <cellStyle name="見出し 1 2 2" xfId="15692"/>
    <cellStyle name="見出し 1 2 3" xfId="15693"/>
    <cellStyle name="見出し 1 3" xfId="15694"/>
    <cellStyle name="見出し 1 3 2" xfId="15695"/>
    <cellStyle name="見出し 1 3 3" xfId="15696"/>
    <cellStyle name="見出し 2 2" xfId="15697"/>
    <cellStyle name="見出し 2 2 2" xfId="15698"/>
    <cellStyle name="見出し 2 2 3" xfId="15699"/>
    <cellStyle name="見出し 2 3" xfId="15700"/>
    <cellStyle name="見出し 2 3 2" xfId="15701"/>
    <cellStyle name="見出し 2 3 3" xfId="15702"/>
    <cellStyle name="見出し 3 2" xfId="15703"/>
    <cellStyle name="見出し 3 2 2" xfId="15704"/>
    <cellStyle name="見出し 3 2 2 2" xfId="15705"/>
    <cellStyle name="見出し 3 2 3" xfId="15706"/>
    <cellStyle name="見出し 3 2 4" xfId="15707"/>
    <cellStyle name="見出し 3 3" xfId="15708"/>
    <cellStyle name="見出し 3 3 10" xfId="15709"/>
    <cellStyle name="見出し 3 3 10 2" xfId="15710"/>
    <cellStyle name="見出し 3 3 11" xfId="15711"/>
    <cellStyle name="見出し 3 3 11 2" xfId="15712"/>
    <cellStyle name="見出し 3 3 12" xfId="15713"/>
    <cellStyle name="見出し 3 3 12 2" xfId="15714"/>
    <cellStyle name="見出し 3 3 13" xfId="15715"/>
    <cellStyle name="見出し 3 3 14" xfId="15716"/>
    <cellStyle name="見出し 3 3 15" xfId="15717"/>
    <cellStyle name="見出し 3 3 16" xfId="15718"/>
    <cellStyle name="見出し 3 3 17" xfId="15719"/>
    <cellStyle name="見出し 3 3 18" xfId="15720"/>
    <cellStyle name="見出し 3 3 19" xfId="15721"/>
    <cellStyle name="見出し 3 3 2" xfId="15722"/>
    <cellStyle name="見出し 3 3 2 10" xfId="15723"/>
    <cellStyle name="見出し 3 3 2 10 2" xfId="15724"/>
    <cellStyle name="見出し 3 3 2 11" xfId="15725"/>
    <cellStyle name="見出し 3 3 2 12" xfId="15726"/>
    <cellStyle name="見出し 3 3 2 13" xfId="15727"/>
    <cellStyle name="見出し 3 3 2 14" xfId="15728"/>
    <cellStyle name="見出し 3 3 2 15" xfId="15729"/>
    <cellStyle name="見出し 3 3 2 16" xfId="15730"/>
    <cellStyle name="見出し 3 3 2 17" xfId="15731"/>
    <cellStyle name="見出し 3 3 2 18" xfId="15732"/>
    <cellStyle name="見出し 3 3 2 19" xfId="15733"/>
    <cellStyle name="見出し 3 3 2 2" xfId="15734"/>
    <cellStyle name="見出し 3 3 2 2 2" xfId="15735"/>
    <cellStyle name="見出し 3 3 2 20" xfId="15736"/>
    <cellStyle name="見出し 3 3 2 21" xfId="15737"/>
    <cellStyle name="見出し 3 3 2 22" xfId="15738"/>
    <cellStyle name="見出し 3 3 2 23" xfId="15739"/>
    <cellStyle name="見出し 3 3 2 24" xfId="15740"/>
    <cellStyle name="見出し 3 3 2 25" xfId="15741"/>
    <cellStyle name="見出し 3 3 2 26" xfId="15742"/>
    <cellStyle name="見出し 3 3 2 3" xfId="15743"/>
    <cellStyle name="見出し 3 3 2 3 2" xfId="15744"/>
    <cellStyle name="見出し 3 3 2 4" xfId="15745"/>
    <cellStyle name="見出し 3 3 2 4 2" xfId="15746"/>
    <cellStyle name="見出し 3 3 2 5" xfId="15747"/>
    <cellStyle name="見出し 3 3 2 5 2" xfId="15748"/>
    <cellStyle name="見出し 3 3 2 6" xfId="15749"/>
    <cellStyle name="見出し 3 3 2 6 2" xfId="15750"/>
    <cellStyle name="見出し 3 3 2 7" xfId="15751"/>
    <cellStyle name="見出し 3 3 2 7 2" xfId="15752"/>
    <cellStyle name="見出し 3 3 2 8" xfId="15753"/>
    <cellStyle name="見出し 3 3 2 8 2" xfId="15754"/>
    <cellStyle name="見出し 3 3 2 9" xfId="15755"/>
    <cellStyle name="見出し 3 3 2 9 2" xfId="15756"/>
    <cellStyle name="見出し 3 3 20" xfId="15757"/>
    <cellStyle name="見出し 3 3 21" xfId="15758"/>
    <cellStyle name="見出し 3 3 22" xfId="15759"/>
    <cellStyle name="見出し 3 3 23" xfId="15760"/>
    <cellStyle name="見出し 3 3 24" xfId="15761"/>
    <cellStyle name="見出し 3 3 25" xfId="15762"/>
    <cellStyle name="見出し 3 3 26" xfId="15763"/>
    <cellStyle name="見出し 3 3 27" xfId="15764"/>
    <cellStyle name="見出し 3 3 28" xfId="15765"/>
    <cellStyle name="見出し 3 3 3" xfId="15766"/>
    <cellStyle name="見出し 3 3 3 10" xfId="15767"/>
    <cellStyle name="見出し 3 3 3 10 2" xfId="15768"/>
    <cellStyle name="見出し 3 3 3 11" xfId="15769"/>
    <cellStyle name="見出し 3 3 3 12" xfId="15770"/>
    <cellStyle name="見出し 3 3 3 13" xfId="15771"/>
    <cellStyle name="見出し 3 3 3 14" xfId="15772"/>
    <cellStyle name="見出し 3 3 3 15" xfId="15773"/>
    <cellStyle name="見出し 3 3 3 16" xfId="15774"/>
    <cellStyle name="見出し 3 3 3 17" xfId="15775"/>
    <cellStyle name="見出し 3 3 3 18" xfId="15776"/>
    <cellStyle name="見出し 3 3 3 19" xfId="15777"/>
    <cellStyle name="見出し 3 3 3 2" xfId="15778"/>
    <cellStyle name="見出し 3 3 3 2 2" xfId="15779"/>
    <cellStyle name="見出し 3 3 3 20" xfId="15780"/>
    <cellStyle name="見出し 3 3 3 21" xfId="15781"/>
    <cellStyle name="見出し 3 3 3 22" xfId="15782"/>
    <cellStyle name="見出し 3 3 3 23" xfId="15783"/>
    <cellStyle name="見出し 3 3 3 24" xfId="15784"/>
    <cellStyle name="見出し 3 3 3 25" xfId="15785"/>
    <cellStyle name="見出し 3 3 3 26" xfId="15786"/>
    <cellStyle name="見出し 3 3 3 3" xfId="15787"/>
    <cellStyle name="見出し 3 3 3 3 2" xfId="15788"/>
    <cellStyle name="見出し 3 3 3 4" xfId="15789"/>
    <cellStyle name="見出し 3 3 3 4 2" xfId="15790"/>
    <cellStyle name="見出し 3 3 3 5" xfId="15791"/>
    <cellStyle name="見出し 3 3 3 5 2" xfId="15792"/>
    <cellStyle name="見出し 3 3 3 6" xfId="15793"/>
    <cellStyle name="見出し 3 3 3 6 2" xfId="15794"/>
    <cellStyle name="見出し 3 3 3 7" xfId="15795"/>
    <cellStyle name="見出し 3 3 3 7 2" xfId="15796"/>
    <cellStyle name="見出し 3 3 3 8" xfId="15797"/>
    <cellStyle name="見出し 3 3 3 8 2" xfId="15798"/>
    <cellStyle name="見出し 3 3 3 9" xfId="15799"/>
    <cellStyle name="見出し 3 3 3 9 2" xfId="15800"/>
    <cellStyle name="見出し 3 3 4" xfId="15801"/>
    <cellStyle name="見出し 3 3 4 2" xfId="15802"/>
    <cellStyle name="見出し 3 3 5" xfId="15803"/>
    <cellStyle name="見出し 3 3 5 2" xfId="15804"/>
    <cellStyle name="見出し 3 3 6" xfId="15805"/>
    <cellStyle name="見出し 3 3 6 2" xfId="15806"/>
    <cellStyle name="見出し 3 3 7" xfId="15807"/>
    <cellStyle name="見出し 3 3 7 2" xfId="15808"/>
    <cellStyle name="見出し 3 3 8" xfId="15809"/>
    <cellStyle name="見出し 3 3 8 2" xfId="15810"/>
    <cellStyle name="見出し 3 3 9" xfId="15811"/>
    <cellStyle name="見出し 3 3 9 2" xfId="15812"/>
    <cellStyle name="見出し 4 2" xfId="15813"/>
    <cellStyle name="見出し 4 2 2" xfId="15814"/>
    <cellStyle name="見出し 4 2 3" xfId="15815"/>
    <cellStyle name="見出し 4 3" xfId="15816"/>
    <cellStyle name="見出し 4 3 2" xfId="15817"/>
    <cellStyle name="見出し 4 3 3" xfId="15818"/>
    <cellStyle name="集計 2" xfId="15819"/>
    <cellStyle name="集計 2 2" xfId="15820"/>
    <cellStyle name="集計 2 3" xfId="15821"/>
    <cellStyle name="集計 3" xfId="15822"/>
    <cellStyle name="集計 3 10" xfId="15823"/>
    <cellStyle name="集計 3 10 10" xfId="15824"/>
    <cellStyle name="集計 3 10 11" xfId="15825"/>
    <cellStyle name="集計 3 10 12" xfId="15826"/>
    <cellStyle name="集計 3 10 2" xfId="15827"/>
    <cellStyle name="集計 3 10 2 10" xfId="15828"/>
    <cellStyle name="集計 3 10 2 11" xfId="15829"/>
    <cellStyle name="集計 3 10 2 2" xfId="15830"/>
    <cellStyle name="集計 3 10 2 3" xfId="15831"/>
    <cellStyle name="集計 3 10 2 4" xfId="15832"/>
    <cellStyle name="集計 3 10 2 5" xfId="15833"/>
    <cellStyle name="集計 3 10 2 6" xfId="15834"/>
    <cellStyle name="集計 3 10 2 7" xfId="15835"/>
    <cellStyle name="集計 3 10 2 8" xfId="15836"/>
    <cellStyle name="集計 3 10 2 9" xfId="15837"/>
    <cellStyle name="集計 3 10 3" xfId="15838"/>
    <cellStyle name="集計 3 10 3 10" xfId="15839"/>
    <cellStyle name="集計 3 10 3 11" xfId="15840"/>
    <cellStyle name="集計 3 10 3 2" xfId="15841"/>
    <cellStyle name="集計 3 10 3 3" xfId="15842"/>
    <cellStyle name="集計 3 10 3 4" xfId="15843"/>
    <cellStyle name="集計 3 10 3 5" xfId="15844"/>
    <cellStyle name="集計 3 10 3 6" xfId="15845"/>
    <cellStyle name="集計 3 10 3 7" xfId="15846"/>
    <cellStyle name="集計 3 10 3 8" xfId="15847"/>
    <cellStyle name="集計 3 10 3 9" xfId="15848"/>
    <cellStyle name="集計 3 10 4" xfId="15849"/>
    <cellStyle name="集計 3 10 4 10" xfId="15850"/>
    <cellStyle name="集計 3 10 4 11" xfId="15851"/>
    <cellStyle name="集計 3 10 4 12" xfId="15852"/>
    <cellStyle name="集計 3 10 4 13" xfId="15853"/>
    <cellStyle name="集計 3 10 4 2" xfId="15854"/>
    <cellStyle name="集計 3 10 4 3" xfId="15855"/>
    <cellStyle name="集計 3 10 4 4" xfId="15856"/>
    <cellStyle name="集計 3 10 4 5" xfId="15857"/>
    <cellStyle name="集計 3 10 4 6" xfId="15858"/>
    <cellStyle name="集計 3 10 4 7" xfId="15859"/>
    <cellStyle name="集計 3 10 4 8" xfId="15860"/>
    <cellStyle name="集計 3 10 4 9" xfId="15861"/>
    <cellStyle name="集計 3 10 5" xfId="15862"/>
    <cellStyle name="集計 3 10 6" xfId="15863"/>
    <cellStyle name="集計 3 10 7" xfId="15864"/>
    <cellStyle name="集計 3 10 8" xfId="15865"/>
    <cellStyle name="集計 3 10 9" xfId="15866"/>
    <cellStyle name="集計 3 11" xfId="15867"/>
    <cellStyle name="集計 3 11 10" xfId="15868"/>
    <cellStyle name="集計 3 11 11" xfId="15869"/>
    <cellStyle name="集計 3 11 12" xfId="15870"/>
    <cellStyle name="集計 3 11 2" xfId="15871"/>
    <cellStyle name="集計 3 11 2 10" xfId="15872"/>
    <cellStyle name="集計 3 11 2 11" xfId="15873"/>
    <cellStyle name="集計 3 11 2 2" xfId="15874"/>
    <cellStyle name="集計 3 11 2 3" xfId="15875"/>
    <cellStyle name="集計 3 11 2 4" xfId="15876"/>
    <cellStyle name="集計 3 11 2 5" xfId="15877"/>
    <cellStyle name="集計 3 11 2 6" xfId="15878"/>
    <cellStyle name="集計 3 11 2 7" xfId="15879"/>
    <cellStyle name="集計 3 11 2 8" xfId="15880"/>
    <cellStyle name="集計 3 11 2 9" xfId="15881"/>
    <cellStyle name="集計 3 11 3" xfId="15882"/>
    <cellStyle name="集計 3 11 3 10" xfId="15883"/>
    <cellStyle name="集計 3 11 3 11" xfId="15884"/>
    <cellStyle name="集計 3 11 3 2" xfId="15885"/>
    <cellStyle name="集計 3 11 3 3" xfId="15886"/>
    <cellStyle name="集計 3 11 3 4" xfId="15887"/>
    <cellStyle name="集計 3 11 3 5" xfId="15888"/>
    <cellStyle name="集計 3 11 3 6" xfId="15889"/>
    <cellStyle name="集計 3 11 3 7" xfId="15890"/>
    <cellStyle name="集計 3 11 3 8" xfId="15891"/>
    <cellStyle name="集計 3 11 3 9" xfId="15892"/>
    <cellStyle name="集計 3 11 4" xfId="15893"/>
    <cellStyle name="集計 3 11 4 10" xfId="15894"/>
    <cellStyle name="集計 3 11 4 11" xfId="15895"/>
    <cellStyle name="集計 3 11 4 12" xfId="15896"/>
    <cellStyle name="集計 3 11 4 13" xfId="15897"/>
    <cellStyle name="集計 3 11 4 2" xfId="15898"/>
    <cellStyle name="集計 3 11 4 3" xfId="15899"/>
    <cellStyle name="集計 3 11 4 4" xfId="15900"/>
    <cellStyle name="集計 3 11 4 5" xfId="15901"/>
    <cellStyle name="集計 3 11 4 6" xfId="15902"/>
    <cellStyle name="集計 3 11 4 7" xfId="15903"/>
    <cellStyle name="集計 3 11 4 8" xfId="15904"/>
    <cellStyle name="集計 3 11 4 9" xfId="15905"/>
    <cellStyle name="集計 3 11 5" xfId="15906"/>
    <cellStyle name="集計 3 11 6" xfId="15907"/>
    <cellStyle name="集計 3 11 7" xfId="15908"/>
    <cellStyle name="集計 3 11 8" xfId="15909"/>
    <cellStyle name="集計 3 11 9" xfId="15910"/>
    <cellStyle name="集計 3 12" xfId="15911"/>
    <cellStyle name="集計 3 12 10" xfId="15912"/>
    <cellStyle name="集計 3 12 11" xfId="15913"/>
    <cellStyle name="集計 3 12 12" xfId="15914"/>
    <cellStyle name="集計 3 12 2" xfId="15915"/>
    <cellStyle name="集計 3 12 2 10" xfId="15916"/>
    <cellStyle name="集計 3 12 2 11" xfId="15917"/>
    <cellStyle name="集計 3 12 2 2" xfId="15918"/>
    <cellStyle name="集計 3 12 2 3" xfId="15919"/>
    <cellStyle name="集計 3 12 2 4" xfId="15920"/>
    <cellStyle name="集計 3 12 2 5" xfId="15921"/>
    <cellStyle name="集計 3 12 2 6" xfId="15922"/>
    <cellStyle name="集計 3 12 2 7" xfId="15923"/>
    <cellStyle name="集計 3 12 2 8" xfId="15924"/>
    <cellStyle name="集計 3 12 2 9" xfId="15925"/>
    <cellStyle name="集計 3 12 3" xfId="15926"/>
    <cellStyle name="集計 3 12 3 10" xfId="15927"/>
    <cellStyle name="集計 3 12 3 11" xfId="15928"/>
    <cellStyle name="集計 3 12 3 2" xfId="15929"/>
    <cellStyle name="集計 3 12 3 3" xfId="15930"/>
    <cellStyle name="集計 3 12 3 4" xfId="15931"/>
    <cellStyle name="集計 3 12 3 5" xfId="15932"/>
    <cellStyle name="集計 3 12 3 6" xfId="15933"/>
    <cellStyle name="集計 3 12 3 7" xfId="15934"/>
    <cellStyle name="集計 3 12 3 8" xfId="15935"/>
    <cellStyle name="集計 3 12 3 9" xfId="15936"/>
    <cellStyle name="集計 3 12 4" xfId="15937"/>
    <cellStyle name="集計 3 12 4 10" xfId="15938"/>
    <cellStyle name="集計 3 12 4 11" xfId="15939"/>
    <cellStyle name="集計 3 12 4 12" xfId="15940"/>
    <cellStyle name="集計 3 12 4 13" xfId="15941"/>
    <cellStyle name="集計 3 12 4 2" xfId="15942"/>
    <cellStyle name="集計 3 12 4 3" xfId="15943"/>
    <cellStyle name="集計 3 12 4 4" xfId="15944"/>
    <cellStyle name="集計 3 12 4 5" xfId="15945"/>
    <cellStyle name="集計 3 12 4 6" xfId="15946"/>
    <cellStyle name="集計 3 12 4 7" xfId="15947"/>
    <cellStyle name="集計 3 12 4 8" xfId="15948"/>
    <cellStyle name="集計 3 12 4 9" xfId="15949"/>
    <cellStyle name="集計 3 12 5" xfId="15950"/>
    <cellStyle name="集計 3 12 6" xfId="15951"/>
    <cellStyle name="集計 3 12 7" xfId="15952"/>
    <cellStyle name="集計 3 12 8" xfId="15953"/>
    <cellStyle name="集計 3 12 9" xfId="15954"/>
    <cellStyle name="集計 3 13" xfId="15955"/>
    <cellStyle name="集計 3 13 10" xfId="15956"/>
    <cellStyle name="集計 3 13 11" xfId="15957"/>
    <cellStyle name="集計 3 13 12" xfId="15958"/>
    <cellStyle name="集計 3 13 2" xfId="15959"/>
    <cellStyle name="集計 3 13 2 10" xfId="15960"/>
    <cellStyle name="集計 3 13 2 11" xfId="15961"/>
    <cellStyle name="集計 3 13 2 2" xfId="15962"/>
    <cellStyle name="集計 3 13 2 3" xfId="15963"/>
    <cellStyle name="集計 3 13 2 4" xfId="15964"/>
    <cellStyle name="集計 3 13 2 5" xfId="15965"/>
    <cellStyle name="集計 3 13 2 6" xfId="15966"/>
    <cellStyle name="集計 3 13 2 7" xfId="15967"/>
    <cellStyle name="集計 3 13 2 8" xfId="15968"/>
    <cellStyle name="集計 3 13 2 9" xfId="15969"/>
    <cellStyle name="集計 3 13 3" xfId="15970"/>
    <cellStyle name="集計 3 13 3 10" xfId="15971"/>
    <cellStyle name="集計 3 13 3 11" xfId="15972"/>
    <cellStyle name="集計 3 13 3 2" xfId="15973"/>
    <cellStyle name="集計 3 13 3 3" xfId="15974"/>
    <cellStyle name="集計 3 13 3 4" xfId="15975"/>
    <cellStyle name="集計 3 13 3 5" xfId="15976"/>
    <cellStyle name="集計 3 13 3 6" xfId="15977"/>
    <cellStyle name="集計 3 13 3 7" xfId="15978"/>
    <cellStyle name="集計 3 13 3 8" xfId="15979"/>
    <cellStyle name="集計 3 13 3 9" xfId="15980"/>
    <cellStyle name="集計 3 13 4" xfId="15981"/>
    <cellStyle name="集計 3 13 4 10" xfId="15982"/>
    <cellStyle name="集計 3 13 4 11" xfId="15983"/>
    <cellStyle name="集計 3 13 4 12" xfId="15984"/>
    <cellStyle name="集計 3 13 4 13" xfId="15985"/>
    <cellStyle name="集計 3 13 4 2" xfId="15986"/>
    <cellStyle name="集計 3 13 4 3" xfId="15987"/>
    <cellStyle name="集計 3 13 4 4" xfId="15988"/>
    <cellStyle name="集計 3 13 4 5" xfId="15989"/>
    <cellStyle name="集計 3 13 4 6" xfId="15990"/>
    <cellStyle name="集計 3 13 4 7" xfId="15991"/>
    <cellStyle name="集計 3 13 4 8" xfId="15992"/>
    <cellStyle name="集計 3 13 4 9" xfId="15993"/>
    <cellStyle name="集計 3 13 5" xfId="15994"/>
    <cellStyle name="集計 3 13 6" xfId="15995"/>
    <cellStyle name="集計 3 13 7" xfId="15996"/>
    <cellStyle name="集計 3 13 8" xfId="15997"/>
    <cellStyle name="集計 3 13 9" xfId="15998"/>
    <cellStyle name="集計 3 14" xfId="15999"/>
    <cellStyle name="集計 3 14 10" xfId="16000"/>
    <cellStyle name="集計 3 14 11" xfId="16001"/>
    <cellStyle name="集計 3 14 12" xfId="16002"/>
    <cellStyle name="集計 3 14 13" xfId="16003"/>
    <cellStyle name="集計 3 14 2" xfId="16004"/>
    <cellStyle name="集計 3 14 2 10" xfId="16005"/>
    <cellStyle name="集計 3 14 2 11" xfId="16006"/>
    <cellStyle name="集計 3 14 2 2" xfId="16007"/>
    <cellStyle name="集計 3 14 2 3" xfId="16008"/>
    <cellStyle name="集計 3 14 2 4" xfId="16009"/>
    <cellStyle name="集計 3 14 2 5" xfId="16010"/>
    <cellStyle name="集計 3 14 2 6" xfId="16011"/>
    <cellStyle name="集計 3 14 2 7" xfId="16012"/>
    <cellStyle name="集計 3 14 2 8" xfId="16013"/>
    <cellStyle name="集計 3 14 2 9" xfId="16014"/>
    <cellStyle name="集計 3 14 3" xfId="16015"/>
    <cellStyle name="集計 3 14 3 10" xfId="16016"/>
    <cellStyle name="集計 3 14 3 11" xfId="16017"/>
    <cellStyle name="集計 3 14 3 2" xfId="16018"/>
    <cellStyle name="集計 3 14 3 3" xfId="16019"/>
    <cellStyle name="集計 3 14 3 4" xfId="16020"/>
    <cellStyle name="集計 3 14 3 5" xfId="16021"/>
    <cellStyle name="集計 3 14 3 6" xfId="16022"/>
    <cellStyle name="集計 3 14 3 7" xfId="16023"/>
    <cellStyle name="集計 3 14 3 8" xfId="16024"/>
    <cellStyle name="集計 3 14 3 9" xfId="16025"/>
    <cellStyle name="集計 3 14 4" xfId="16026"/>
    <cellStyle name="集計 3 14 4 10" xfId="16027"/>
    <cellStyle name="集計 3 14 4 11" xfId="16028"/>
    <cellStyle name="集計 3 14 4 12" xfId="16029"/>
    <cellStyle name="集計 3 14 4 13" xfId="16030"/>
    <cellStyle name="集計 3 14 4 2" xfId="16031"/>
    <cellStyle name="集計 3 14 4 3" xfId="16032"/>
    <cellStyle name="集計 3 14 4 4" xfId="16033"/>
    <cellStyle name="集計 3 14 4 5" xfId="16034"/>
    <cellStyle name="集計 3 14 4 6" xfId="16035"/>
    <cellStyle name="集計 3 14 4 7" xfId="16036"/>
    <cellStyle name="集計 3 14 4 8" xfId="16037"/>
    <cellStyle name="集計 3 14 4 9" xfId="16038"/>
    <cellStyle name="集計 3 14 5" xfId="16039"/>
    <cellStyle name="集計 3 14 6" xfId="16040"/>
    <cellStyle name="集計 3 14 7" xfId="16041"/>
    <cellStyle name="集計 3 14 8" xfId="16042"/>
    <cellStyle name="集計 3 14 9" xfId="16043"/>
    <cellStyle name="集計 3 15" xfId="16044"/>
    <cellStyle name="集計 3 15 10" xfId="16045"/>
    <cellStyle name="集計 3 15 11" xfId="16046"/>
    <cellStyle name="集計 3 15 12" xfId="16047"/>
    <cellStyle name="集計 3 15 13" xfId="16048"/>
    <cellStyle name="集計 3 15 14" xfId="16049"/>
    <cellStyle name="集計 3 15 2" xfId="16050"/>
    <cellStyle name="集計 3 15 2 10" xfId="16051"/>
    <cellStyle name="集計 3 15 2 11" xfId="16052"/>
    <cellStyle name="集計 3 15 2 2" xfId="16053"/>
    <cellStyle name="集計 3 15 2 3" xfId="16054"/>
    <cellStyle name="集計 3 15 2 4" xfId="16055"/>
    <cellStyle name="集計 3 15 2 5" xfId="16056"/>
    <cellStyle name="集計 3 15 2 6" xfId="16057"/>
    <cellStyle name="集計 3 15 2 7" xfId="16058"/>
    <cellStyle name="集計 3 15 2 8" xfId="16059"/>
    <cellStyle name="集計 3 15 2 9" xfId="16060"/>
    <cellStyle name="集計 3 15 3" xfId="16061"/>
    <cellStyle name="集計 3 15 3 10" xfId="16062"/>
    <cellStyle name="集計 3 15 3 11" xfId="16063"/>
    <cellStyle name="集計 3 15 3 2" xfId="16064"/>
    <cellStyle name="集計 3 15 3 3" xfId="16065"/>
    <cellStyle name="集計 3 15 3 4" xfId="16066"/>
    <cellStyle name="集計 3 15 3 5" xfId="16067"/>
    <cellStyle name="集計 3 15 3 6" xfId="16068"/>
    <cellStyle name="集計 3 15 3 7" xfId="16069"/>
    <cellStyle name="集計 3 15 3 8" xfId="16070"/>
    <cellStyle name="集計 3 15 3 9" xfId="16071"/>
    <cellStyle name="集計 3 15 4" xfId="16072"/>
    <cellStyle name="集計 3 15 4 10" xfId="16073"/>
    <cellStyle name="集計 3 15 4 11" xfId="16074"/>
    <cellStyle name="集計 3 15 4 12" xfId="16075"/>
    <cellStyle name="集計 3 15 4 13" xfId="16076"/>
    <cellStyle name="集計 3 15 4 2" xfId="16077"/>
    <cellStyle name="集計 3 15 4 3" xfId="16078"/>
    <cellStyle name="集計 3 15 4 4" xfId="16079"/>
    <cellStyle name="集計 3 15 4 5" xfId="16080"/>
    <cellStyle name="集計 3 15 4 6" xfId="16081"/>
    <cellStyle name="集計 3 15 4 7" xfId="16082"/>
    <cellStyle name="集計 3 15 4 8" xfId="16083"/>
    <cellStyle name="集計 3 15 4 9" xfId="16084"/>
    <cellStyle name="集計 3 15 5" xfId="16085"/>
    <cellStyle name="集計 3 15 6" xfId="16086"/>
    <cellStyle name="集計 3 15 7" xfId="16087"/>
    <cellStyle name="集計 3 15 8" xfId="16088"/>
    <cellStyle name="集計 3 15 9" xfId="16089"/>
    <cellStyle name="集計 3 16" xfId="16090"/>
    <cellStyle name="集計 3 16 10" xfId="16091"/>
    <cellStyle name="集計 3 16 11" xfId="16092"/>
    <cellStyle name="集計 3 16 12" xfId="16093"/>
    <cellStyle name="集計 3 16 13" xfId="16094"/>
    <cellStyle name="集計 3 16 14" xfId="16095"/>
    <cellStyle name="集計 3 16 2" xfId="16096"/>
    <cellStyle name="集計 3 16 2 10" xfId="16097"/>
    <cellStyle name="集計 3 16 2 11" xfId="16098"/>
    <cellStyle name="集計 3 16 2 2" xfId="16099"/>
    <cellStyle name="集計 3 16 2 3" xfId="16100"/>
    <cellStyle name="集計 3 16 2 4" xfId="16101"/>
    <cellStyle name="集計 3 16 2 5" xfId="16102"/>
    <cellStyle name="集計 3 16 2 6" xfId="16103"/>
    <cellStyle name="集計 3 16 2 7" xfId="16104"/>
    <cellStyle name="集計 3 16 2 8" xfId="16105"/>
    <cellStyle name="集計 3 16 2 9" xfId="16106"/>
    <cellStyle name="集計 3 16 3" xfId="16107"/>
    <cellStyle name="集計 3 16 3 10" xfId="16108"/>
    <cellStyle name="集計 3 16 3 11" xfId="16109"/>
    <cellStyle name="集計 3 16 3 2" xfId="16110"/>
    <cellStyle name="集計 3 16 3 3" xfId="16111"/>
    <cellStyle name="集計 3 16 3 4" xfId="16112"/>
    <cellStyle name="集計 3 16 3 5" xfId="16113"/>
    <cellStyle name="集計 3 16 3 6" xfId="16114"/>
    <cellStyle name="集計 3 16 3 7" xfId="16115"/>
    <cellStyle name="集計 3 16 3 8" xfId="16116"/>
    <cellStyle name="集計 3 16 3 9" xfId="16117"/>
    <cellStyle name="集計 3 16 4" xfId="16118"/>
    <cellStyle name="集計 3 16 4 10" xfId="16119"/>
    <cellStyle name="集計 3 16 4 11" xfId="16120"/>
    <cellStyle name="集計 3 16 4 12" xfId="16121"/>
    <cellStyle name="集計 3 16 4 13" xfId="16122"/>
    <cellStyle name="集計 3 16 4 2" xfId="16123"/>
    <cellStyle name="集計 3 16 4 3" xfId="16124"/>
    <cellStyle name="集計 3 16 4 4" xfId="16125"/>
    <cellStyle name="集計 3 16 4 5" xfId="16126"/>
    <cellStyle name="集計 3 16 4 6" xfId="16127"/>
    <cellStyle name="集計 3 16 4 7" xfId="16128"/>
    <cellStyle name="集計 3 16 4 8" xfId="16129"/>
    <cellStyle name="集計 3 16 4 9" xfId="16130"/>
    <cellStyle name="集計 3 16 5" xfId="16131"/>
    <cellStyle name="集計 3 16 6" xfId="16132"/>
    <cellStyle name="集計 3 16 7" xfId="16133"/>
    <cellStyle name="集計 3 16 8" xfId="16134"/>
    <cellStyle name="集計 3 16 9" xfId="16135"/>
    <cellStyle name="集計 3 17" xfId="16136"/>
    <cellStyle name="集計 3 17 10" xfId="16137"/>
    <cellStyle name="集計 3 17 11" xfId="16138"/>
    <cellStyle name="集計 3 17 12" xfId="16139"/>
    <cellStyle name="集計 3 17 13" xfId="16140"/>
    <cellStyle name="集計 3 17 14" xfId="16141"/>
    <cellStyle name="集計 3 17 2" xfId="16142"/>
    <cellStyle name="集計 3 17 2 10" xfId="16143"/>
    <cellStyle name="集計 3 17 2 11" xfId="16144"/>
    <cellStyle name="集計 3 17 2 2" xfId="16145"/>
    <cellStyle name="集計 3 17 2 3" xfId="16146"/>
    <cellStyle name="集計 3 17 2 4" xfId="16147"/>
    <cellStyle name="集計 3 17 2 5" xfId="16148"/>
    <cellStyle name="集計 3 17 2 6" xfId="16149"/>
    <cellStyle name="集計 3 17 2 7" xfId="16150"/>
    <cellStyle name="集計 3 17 2 8" xfId="16151"/>
    <cellStyle name="集計 3 17 2 9" xfId="16152"/>
    <cellStyle name="集計 3 17 3" xfId="16153"/>
    <cellStyle name="集計 3 17 3 10" xfId="16154"/>
    <cellStyle name="集計 3 17 3 11" xfId="16155"/>
    <cellStyle name="集計 3 17 3 2" xfId="16156"/>
    <cellStyle name="集計 3 17 3 3" xfId="16157"/>
    <cellStyle name="集計 3 17 3 4" xfId="16158"/>
    <cellStyle name="集計 3 17 3 5" xfId="16159"/>
    <cellStyle name="集計 3 17 3 6" xfId="16160"/>
    <cellStyle name="集計 3 17 3 7" xfId="16161"/>
    <cellStyle name="集計 3 17 3 8" xfId="16162"/>
    <cellStyle name="集計 3 17 3 9" xfId="16163"/>
    <cellStyle name="集計 3 17 4" xfId="16164"/>
    <cellStyle name="集計 3 17 4 10" xfId="16165"/>
    <cellStyle name="集計 3 17 4 11" xfId="16166"/>
    <cellStyle name="集計 3 17 4 12" xfId="16167"/>
    <cellStyle name="集計 3 17 4 13" xfId="16168"/>
    <cellStyle name="集計 3 17 4 2" xfId="16169"/>
    <cellStyle name="集計 3 17 4 3" xfId="16170"/>
    <cellStyle name="集計 3 17 4 4" xfId="16171"/>
    <cellStyle name="集計 3 17 4 5" xfId="16172"/>
    <cellStyle name="集計 3 17 4 6" xfId="16173"/>
    <cellStyle name="集計 3 17 4 7" xfId="16174"/>
    <cellStyle name="集計 3 17 4 8" xfId="16175"/>
    <cellStyle name="集計 3 17 4 9" xfId="16176"/>
    <cellStyle name="集計 3 17 5" xfId="16177"/>
    <cellStyle name="集計 3 17 6" xfId="16178"/>
    <cellStyle name="集計 3 17 7" xfId="16179"/>
    <cellStyle name="集計 3 17 8" xfId="16180"/>
    <cellStyle name="集計 3 17 9" xfId="16181"/>
    <cellStyle name="集計 3 18" xfId="16182"/>
    <cellStyle name="集計 3 18 10" xfId="16183"/>
    <cellStyle name="集計 3 18 11" xfId="16184"/>
    <cellStyle name="集計 3 18 12" xfId="16185"/>
    <cellStyle name="集計 3 18 13" xfId="16186"/>
    <cellStyle name="集計 3 18 14" xfId="16187"/>
    <cellStyle name="集計 3 18 2" xfId="16188"/>
    <cellStyle name="集計 3 18 2 10" xfId="16189"/>
    <cellStyle name="集計 3 18 2 11" xfId="16190"/>
    <cellStyle name="集計 3 18 2 2" xfId="16191"/>
    <cellStyle name="集計 3 18 2 3" xfId="16192"/>
    <cellStyle name="集計 3 18 2 4" xfId="16193"/>
    <cellStyle name="集計 3 18 2 5" xfId="16194"/>
    <cellStyle name="集計 3 18 2 6" xfId="16195"/>
    <cellStyle name="集計 3 18 2 7" xfId="16196"/>
    <cellStyle name="集計 3 18 2 8" xfId="16197"/>
    <cellStyle name="集計 3 18 2 9" xfId="16198"/>
    <cellStyle name="集計 3 18 3" xfId="16199"/>
    <cellStyle name="集計 3 18 3 10" xfId="16200"/>
    <cellStyle name="集計 3 18 3 11" xfId="16201"/>
    <cellStyle name="集計 3 18 3 2" xfId="16202"/>
    <cellStyle name="集計 3 18 3 3" xfId="16203"/>
    <cellStyle name="集計 3 18 3 4" xfId="16204"/>
    <cellStyle name="集計 3 18 3 5" xfId="16205"/>
    <cellStyle name="集計 3 18 3 6" xfId="16206"/>
    <cellStyle name="集計 3 18 3 7" xfId="16207"/>
    <cellStyle name="集計 3 18 3 8" xfId="16208"/>
    <cellStyle name="集計 3 18 3 9" xfId="16209"/>
    <cellStyle name="集計 3 18 4" xfId="16210"/>
    <cellStyle name="集計 3 18 4 10" xfId="16211"/>
    <cellStyle name="集計 3 18 4 11" xfId="16212"/>
    <cellStyle name="集計 3 18 4 12" xfId="16213"/>
    <cellStyle name="集計 3 18 4 13" xfId="16214"/>
    <cellStyle name="集計 3 18 4 2" xfId="16215"/>
    <cellStyle name="集計 3 18 4 3" xfId="16216"/>
    <cellStyle name="集計 3 18 4 4" xfId="16217"/>
    <cellStyle name="集計 3 18 4 5" xfId="16218"/>
    <cellStyle name="集計 3 18 4 6" xfId="16219"/>
    <cellStyle name="集計 3 18 4 7" xfId="16220"/>
    <cellStyle name="集計 3 18 4 8" xfId="16221"/>
    <cellStyle name="集計 3 18 4 9" xfId="16222"/>
    <cellStyle name="集計 3 18 5" xfId="16223"/>
    <cellStyle name="集計 3 18 6" xfId="16224"/>
    <cellStyle name="集計 3 18 7" xfId="16225"/>
    <cellStyle name="集計 3 18 8" xfId="16226"/>
    <cellStyle name="集計 3 18 9" xfId="16227"/>
    <cellStyle name="集計 3 19" xfId="16228"/>
    <cellStyle name="集計 3 19 10" xfId="16229"/>
    <cellStyle name="集計 3 19 11" xfId="16230"/>
    <cellStyle name="集計 3 19 12" xfId="16231"/>
    <cellStyle name="集計 3 19 13" xfId="16232"/>
    <cellStyle name="集計 3 19 14" xfId="16233"/>
    <cellStyle name="集計 3 19 2" xfId="16234"/>
    <cellStyle name="集計 3 19 2 10" xfId="16235"/>
    <cellStyle name="集計 3 19 2 11" xfId="16236"/>
    <cellStyle name="集計 3 19 2 2" xfId="16237"/>
    <cellStyle name="集計 3 19 2 3" xfId="16238"/>
    <cellStyle name="集計 3 19 2 4" xfId="16239"/>
    <cellStyle name="集計 3 19 2 5" xfId="16240"/>
    <cellStyle name="集計 3 19 2 6" xfId="16241"/>
    <cellStyle name="集計 3 19 2 7" xfId="16242"/>
    <cellStyle name="集計 3 19 2 8" xfId="16243"/>
    <cellStyle name="集計 3 19 2 9" xfId="16244"/>
    <cellStyle name="集計 3 19 3" xfId="16245"/>
    <cellStyle name="集計 3 19 3 10" xfId="16246"/>
    <cellStyle name="集計 3 19 3 11" xfId="16247"/>
    <cellStyle name="集計 3 19 3 2" xfId="16248"/>
    <cellStyle name="集計 3 19 3 3" xfId="16249"/>
    <cellStyle name="集計 3 19 3 4" xfId="16250"/>
    <cellStyle name="集計 3 19 3 5" xfId="16251"/>
    <cellStyle name="集計 3 19 3 6" xfId="16252"/>
    <cellStyle name="集計 3 19 3 7" xfId="16253"/>
    <cellStyle name="集計 3 19 3 8" xfId="16254"/>
    <cellStyle name="集計 3 19 3 9" xfId="16255"/>
    <cellStyle name="集計 3 19 4" xfId="16256"/>
    <cellStyle name="集計 3 19 4 10" xfId="16257"/>
    <cellStyle name="集計 3 19 4 11" xfId="16258"/>
    <cellStyle name="集計 3 19 4 12" xfId="16259"/>
    <cellStyle name="集計 3 19 4 13" xfId="16260"/>
    <cellStyle name="集計 3 19 4 2" xfId="16261"/>
    <cellStyle name="集計 3 19 4 3" xfId="16262"/>
    <cellStyle name="集計 3 19 4 4" xfId="16263"/>
    <cellStyle name="集計 3 19 4 5" xfId="16264"/>
    <cellStyle name="集計 3 19 4 6" xfId="16265"/>
    <cellStyle name="集計 3 19 4 7" xfId="16266"/>
    <cellStyle name="集計 3 19 4 8" xfId="16267"/>
    <cellStyle name="集計 3 19 4 9" xfId="16268"/>
    <cellStyle name="集計 3 19 5" xfId="16269"/>
    <cellStyle name="集計 3 19 6" xfId="16270"/>
    <cellStyle name="集計 3 19 7" xfId="16271"/>
    <cellStyle name="集計 3 19 8" xfId="16272"/>
    <cellStyle name="集計 3 19 9" xfId="16273"/>
    <cellStyle name="集計 3 2" xfId="16274"/>
    <cellStyle name="集計 3 2 10" xfId="16275"/>
    <cellStyle name="集計 3 2 10 10" xfId="16276"/>
    <cellStyle name="集計 3 2 10 11" xfId="16277"/>
    <cellStyle name="集計 3 2 10 2" xfId="16278"/>
    <cellStyle name="集計 3 2 10 3" xfId="16279"/>
    <cellStyle name="集計 3 2 10 4" xfId="16280"/>
    <cellStyle name="集計 3 2 10 5" xfId="16281"/>
    <cellStyle name="集計 3 2 10 6" xfId="16282"/>
    <cellStyle name="集計 3 2 10 7" xfId="16283"/>
    <cellStyle name="集計 3 2 10 8" xfId="16284"/>
    <cellStyle name="集計 3 2 10 9" xfId="16285"/>
    <cellStyle name="集計 3 2 11" xfId="16286"/>
    <cellStyle name="集計 3 2 11 10" xfId="16287"/>
    <cellStyle name="集計 3 2 11 11" xfId="16288"/>
    <cellStyle name="集計 3 2 11 2" xfId="16289"/>
    <cellStyle name="集計 3 2 11 3" xfId="16290"/>
    <cellStyle name="集計 3 2 11 4" xfId="16291"/>
    <cellStyle name="集計 3 2 11 5" xfId="16292"/>
    <cellStyle name="集計 3 2 11 6" xfId="16293"/>
    <cellStyle name="集計 3 2 11 7" xfId="16294"/>
    <cellStyle name="集計 3 2 11 8" xfId="16295"/>
    <cellStyle name="集計 3 2 11 9" xfId="16296"/>
    <cellStyle name="集計 3 2 12" xfId="16297"/>
    <cellStyle name="集計 3 2 12 10" xfId="16298"/>
    <cellStyle name="集計 3 2 12 11" xfId="16299"/>
    <cellStyle name="集計 3 2 12 2" xfId="16300"/>
    <cellStyle name="集計 3 2 12 3" xfId="16301"/>
    <cellStyle name="集計 3 2 12 4" xfId="16302"/>
    <cellStyle name="集計 3 2 12 5" xfId="16303"/>
    <cellStyle name="集計 3 2 12 6" xfId="16304"/>
    <cellStyle name="集計 3 2 12 7" xfId="16305"/>
    <cellStyle name="集計 3 2 12 8" xfId="16306"/>
    <cellStyle name="集計 3 2 12 9" xfId="16307"/>
    <cellStyle name="集計 3 2 13" xfId="16308"/>
    <cellStyle name="集計 3 2 13 10" xfId="16309"/>
    <cellStyle name="集計 3 2 13 11" xfId="16310"/>
    <cellStyle name="集計 3 2 13 2" xfId="16311"/>
    <cellStyle name="集計 3 2 13 3" xfId="16312"/>
    <cellStyle name="集計 3 2 13 4" xfId="16313"/>
    <cellStyle name="集計 3 2 13 5" xfId="16314"/>
    <cellStyle name="集計 3 2 13 6" xfId="16315"/>
    <cellStyle name="集計 3 2 13 7" xfId="16316"/>
    <cellStyle name="集計 3 2 13 8" xfId="16317"/>
    <cellStyle name="集計 3 2 13 9" xfId="16318"/>
    <cellStyle name="集計 3 2 14" xfId="16319"/>
    <cellStyle name="集計 3 2 14 10" xfId="16320"/>
    <cellStyle name="集計 3 2 14 11" xfId="16321"/>
    <cellStyle name="集計 3 2 14 2" xfId="16322"/>
    <cellStyle name="集計 3 2 14 3" xfId="16323"/>
    <cellStyle name="集計 3 2 14 4" xfId="16324"/>
    <cellStyle name="集計 3 2 14 5" xfId="16325"/>
    <cellStyle name="集計 3 2 14 6" xfId="16326"/>
    <cellStyle name="集計 3 2 14 7" xfId="16327"/>
    <cellStyle name="集計 3 2 14 8" xfId="16328"/>
    <cellStyle name="集計 3 2 14 9" xfId="16329"/>
    <cellStyle name="集計 3 2 15" xfId="16330"/>
    <cellStyle name="集計 3 2 15 10" xfId="16331"/>
    <cellStyle name="集計 3 2 15 11" xfId="16332"/>
    <cellStyle name="集計 3 2 15 12" xfId="16333"/>
    <cellStyle name="集計 3 2 15 13" xfId="16334"/>
    <cellStyle name="集計 3 2 15 2" xfId="16335"/>
    <cellStyle name="集計 3 2 15 3" xfId="16336"/>
    <cellStyle name="集計 3 2 15 4" xfId="16337"/>
    <cellStyle name="集計 3 2 15 5" xfId="16338"/>
    <cellStyle name="集計 3 2 15 6" xfId="16339"/>
    <cellStyle name="集計 3 2 15 7" xfId="16340"/>
    <cellStyle name="集計 3 2 15 8" xfId="16341"/>
    <cellStyle name="集計 3 2 15 9" xfId="16342"/>
    <cellStyle name="集計 3 2 16" xfId="16343"/>
    <cellStyle name="集計 3 2 16 10" xfId="16344"/>
    <cellStyle name="集計 3 2 16 11" xfId="16345"/>
    <cellStyle name="集計 3 2 16 2" xfId="16346"/>
    <cellStyle name="集計 3 2 16 3" xfId="16347"/>
    <cellStyle name="集計 3 2 16 4" xfId="16348"/>
    <cellStyle name="集計 3 2 16 5" xfId="16349"/>
    <cellStyle name="集計 3 2 16 6" xfId="16350"/>
    <cellStyle name="集計 3 2 16 7" xfId="16351"/>
    <cellStyle name="集計 3 2 16 8" xfId="16352"/>
    <cellStyle name="集計 3 2 16 9" xfId="16353"/>
    <cellStyle name="集計 3 2 17" xfId="16354"/>
    <cellStyle name="集計 3 2 17 10" xfId="16355"/>
    <cellStyle name="集計 3 2 17 11" xfId="16356"/>
    <cellStyle name="集計 3 2 17 12" xfId="16357"/>
    <cellStyle name="集計 3 2 17 13" xfId="16358"/>
    <cellStyle name="集計 3 2 17 2" xfId="16359"/>
    <cellStyle name="集計 3 2 17 3" xfId="16360"/>
    <cellStyle name="集計 3 2 17 4" xfId="16361"/>
    <cellStyle name="集計 3 2 17 5" xfId="16362"/>
    <cellStyle name="集計 3 2 17 6" xfId="16363"/>
    <cellStyle name="集計 3 2 17 7" xfId="16364"/>
    <cellStyle name="集計 3 2 17 8" xfId="16365"/>
    <cellStyle name="集計 3 2 17 9" xfId="16366"/>
    <cellStyle name="集計 3 2 18" xfId="16367"/>
    <cellStyle name="集計 3 2 18 10" xfId="16368"/>
    <cellStyle name="集計 3 2 18 11" xfId="16369"/>
    <cellStyle name="集計 3 2 18 12" xfId="16370"/>
    <cellStyle name="集計 3 2 18 13" xfId="16371"/>
    <cellStyle name="集計 3 2 18 2" xfId="16372"/>
    <cellStyle name="集計 3 2 18 3" xfId="16373"/>
    <cellStyle name="集計 3 2 18 4" xfId="16374"/>
    <cellStyle name="集計 3 2 18 5" xfId="16375"/>
    <cellStyle name="集計 3 2 18 6" xfId="16376"/>
    <cellStyle name="集計 3 2 18 7" xfId="16377"/>
    <cellStyle name="集計 3 2 18 8" xfId="16378"/>
    <cellStyle name="集計 3 2 18 9" xfId="16379"/>
    <cellStyle name="集計 3 2 19" xfId="16380"/>
    <cellStyle name="集計 3 2 19 10" xfId="16381"/>
    <cellStyle name="集計 3 2 19 11" xfId="16382"/>
    <cellStyle name="集計 3 2 19 12" xfId="16383"/>
    <cellStyle name="集計 3 2 19 13" xfId="16384"/>
    <cellStyle name="集計 3 2 19 2" xfId="16385"/>
    <cellStyle name="集計 3 2 19 3" xfId="16386"/>
    <cellStyle name="集計 3 2 19 4" xfId="16387"/>
    <cellStyle name="集計 3 2 19 5" xfId="16388"/>
    <cellStyle name="集計 3 2 19 6" xfId="16389"/>
    <cellStyle name="集計 3 2 19 7" xfId="16390"/>
    <cellStyle name="集計 3 2 19 8" xfId="16391"/>
    <cellStyle name="集計 3 2 19 9" xfId="16392"/>
    <cellStyle name="集計 3 2 2" xfId="16393"/>
    <cellStyle name="集計 3 2 2 10" xfId="16394"/>
    <cellStyle name="集計 3 2 2 11" xfId="16395"/>
    <cellStyle name="集計 3 2 2 12" xfId="16396"/>
    <cellStyle name="集計 3 2 2 13" xfId="16397"/>
    <cellStyle name="集計 3 2 2 14" xfId="16398"/>
    <cellStyle name="集計 3 2 2 15" xfId="16399"/>
    <cellStyle name="集計 3 2 2 16" xfId="16400"/>
    <cellStyle name="集計 3 2 2 17" xfId="16401"/>
    <cellStyle name="集計 3 2 2 18" xfId="16402"/>
    <cellStyle name="集計 3 2 2 19" xfId="16403"/>
    <cellStyle name="集計 3 2 2 2" xfId="16404"/>
    <cellStyle name="集計 3 2 2 2 10" xfId="16405"/>
    <cellStyle name="集計 3 2 2 2 2" xfId="16406"/>
    <cellStyle name="集計 3 2 2 2 2 10" xfId="16407"/>
    <cellStyle name="集計 3 2 2 2 2 11" xfId="16408"/>
    <cellStyle name="集計 3 2 2 2 2 2" xfId="16409"/>
    <cellStyle name="集計 3 2 2 2 2 3" xfId="16410"/>
    <cellStyle name="集計 3 2 2 2 2 4" xfId="16411"/>
    <cellStyle name="集計 3 2 2 2 2 5" xfId="16412"/>
    <cellStyle name="集計 3 2 2 2 2 6" xfId="16413"/>
    <cellStyle name="集計 3 2 2 2 2 7" xfId="16414"/>
    <cellStyle name="集計 3 2 2 2 2 8" xfId="16415"/>
    <cellStyle name="集計 3 2 2 2 2 9" xfId="16416"/>
    <cellStyle name="集計 3 2 2 2 3" xfId="16417"/>
    <cellStyle name="集計 3 2 2 2 3 10" xfId="16418"/>
    <cellStyle name="集計 3 2 2 2 3 11" xfId="16419"/>
    <cellStyle name="集計 3 2 2 2 3 2" xfId="16420"/>
    <cellStyle name="集計 3 2 2 2 3 3" xfId="16421"/>
    <cellStyle name="集計 3 2 2 2 3 4" xfId="16422"/>
    <cellStyle name="集計 3 2 2 2 3 5" xfId="16423"/>
    <cellStyle name="集計 3 2 2 2 3 6" xfId="16424"/>
    <cellStyle name="集計 3 2 2 2 3 7" xfId="16425"/>
    <cellStyle name="集計 3 2 2 2 3 8" xfId="16426"/>
    <cellStyle name="集計 3 2 2 2 3 9" xfId="16427"/>
    <cellStyle name="集計 3 2 2 2 4" xfId="16428"/>
    <cellStyle name="集計 3 2 2 2 5" xfId="16429"/>
    <cellStyle name="集計 3 2 2 2 6" xfId="16430"/>
    <cellStyle name="集計 3 2 2 2 7" xfId="16431"/>
    <cellStyle name="集計 3 2 2 2 8" xfId="16432"/>
    <cellStyle name="集計 3 2 2 2 9" xfId="16433"/>
    <cellStyle name="集計 3 2 2 20" xfId="16434"/>
    <cellStyle name="集計 3 2 2 21" xfId="16435"/>
    <cellStyle name="集計 3 2 2 22" xfId="16436"/>
    <cellStyle name="集計 3 2 2 23" xfId="16437"/>
    <cellStyle name="集計 3 2 2 24" xfId="16438"/>
    <cellStyle name="集計 3 2 2 25" xfId="16439"/>
    <cellStyle name="集計 3 2 2 26" xfId="16440"/>
    <cellStyle name="集計 3 2 2 27" xfId="16441"/>
    <cellStyle name="集計 3 2 2 28" xfId="16442"/>
    <cellStyle name="集計 3 2 2 29" xfId="16443"/>
    <cellStyle name="集計 3 2 2 3" xfId="16444"/>
    <cellStyle name="集計 3 2 2 3 10" xfId="16445"/>
    <cellStyle name="集計 3 2 2 3 11" xfId="16446"/>
    <cellStyle name="集計 3 2 2 3 2" xfId="16447"/>
    <cellStyle name="集計 3 2 2 3 3" xfId="16448"/>
    <cellStyle name="集計 3 2 2 3 4" xfId="16449"/>
    <cellStyle name="集計 3 2 2 3 5" xfId="16450"/>
    <cellStyle name="集計 3 2 2 3 6" xfId="16451"/>
    <cellStyle name="集計 3 2 2 3 7" xfId="16452"/>
    <cellStyle name="集計 3 2 2 3 8" xfId="16453"/>
    <cellStyle name="集計 3 2 2 3 9" xfId="16454"/>
    <cellStyle name="集計 3 2 2 30" xfId="16455"/>
    <cellStyle name="集計 3 2 2 31" xfId="16456"/>
    <cellStyle name="集計 3 2 2 32" xfId="16457"/>
    <cellStyle name="集計 3 2 2 33" xfId="16458"/>
    <cellStyle name="集計 3 2 2 34" xfId="16459"/>
    <cellStyle name="集計 3 2 2 4" xfId="16460"/>
    <cellStyle name="集計 3 2 2 4 10" xfId="16461"/>
    <cellStyle name="集計 3 2 2 4 11" xfId="16462"/>
    <cellStyle name="集計 3 2 2 4 2" xfId="16463"/>
    <cellStyle name="集計 3 2 2 4 3" xfId="16464"/>
    <cellStyle name="集計 3 2 2 4 4" xfId="16465"/>
    <cellStyle name="集計 3 2 2 4 5" xfId="16466"/>
    <cellStyle name="集計 3 2 2 4 6" xfId="16467"/>
    <cellStyle name="集計 3 2 2 4 7" xfId="16468"/>
    <cellStyle name="集計 3 2 2 4 8" xfId="16469"/>
    <cellStyle name="集計 3 2 2 4 9" xfId="16470"/>
    <cellStyle name="集計 3 2 2 5" xfId="16471"/>
    <cellStyle name="集計 3 2 2 5 10" xfId="16472"/>
    <cellStyle name="集計 3 2 2 5 11" xfId="16473"/>
    <cellStyle name="集計 3 2 2 5 2" xfId="16474"/>
    <cellStyle name="集計 3 2 2 5 3" xfId="16475"/>
    <cellStyle name="集計 3 2 2 5 4" xfId="16476"/>
    <cellStyle name="集計 3 2 2 5 5" xfId="16477"/>
    <cellStyle name="集計 3 2 2 5 6" xfId="16478"/>
    <cellStyle name="集計 3 2 2 5 7" xfId="16479"/>
    <cellStyle name="集計 3 2 2 5 8" xfId="16480"/>
    <cellStyle name="集計 3 2 2 5 9" xfId="16481"/>
    <cellStyle name="集計 3 2 2 6" xfId="16482"/>
    <cellStyle name="集計 3 2 2 6 10" xfId="16483"/>
    <cellStyle name="集計 3 2 2 6 11" xfId="16484"/>
    <cellStyle name="集計 3 2 2 6 2" xfId="16485"/>
    <cellStyle name="集計 3 2 2 6 3" xfId="16486"/>
    <cellStyle name="集計 3 2 2 6 4" xfId="16487"/>
    <cellStyle name="集計 3 2 2 6 5" xfId="16488"/>
    <cellStyle name="集計 3 2 2 6 6" xfId="16489"/>
    <cellStyle name="集計 3 2 2 6 7" xfId="16490"/>
    <cellStyle name="集計 3 2 2 6 8" xfId="16491"/>
    <cellStyle name="集計 3 2 2 6 9" xfId="16492"/>
    <cellStyle name="集計 3 2 2 7" xfId="16493"/>
    <cellStyle name="集計 3 2 2 7 10" xfId="16494"/>
    <cellStyle name="集計 3 2 2 7 11" xfId="16495"/>
    <cellStyle name="集計 3 2 2 7 2" xfId="16496"/>
    <cellStyle name="集計 3 2 2 7 3" xfId="16497"/>
    <cellStyle name="集計 3 2 2 7 4" xfId="16498"/>
    <cellStyle name="集計 3 2 2 7 5" xfId="16499"/>
    <cellStyle name="集計 3 2 2 7 6" xfId="16500"/>
    <cellStyle name="集計 3 2 2 7 7" xfId="16501"/>
    <cellStyle name="集計 3 2 2 7 8" xfId="16502"/>
    <cellStyle name="集計 3 2 2 7 9" xfId="16503"/>
    <cellStyle name="集計 3 2 2 8" xfId="16504"/>
    <cellStyle name="集計 3 2 2 8 10" xfId="16505"/>
    <cellStyle name="集計 3 2 2 8 11" xfId="16506"/>
    <cellStyle name="集計 3 2 2 8 2" xfId="16507"/>
    <cellStyle name="集計 3 2 2 8 3" xfId="16508"/>
    <cellStyle name="集計 3 2 2 8 4" xfId="16509"/>
    <cellStyle name="集計 3 2 2 8 5" xfId="16510"/>
    <cellStyle name="集計 3 2 2 8 6" xfId="16511"/>
    <cellStyle name="集計 3 2 2 8 7" xfId="16512"/>
    <cellStyle name="集計 3 2 2 8 8" xfId="16513"/>
    <cellStyle name="集計 3 2 2 8 9" xfId="16514"/>
    <cellStyle name="集計 3 2 2 9" xfId="16515"/>
    <cellStyle name="集計 3 2 2 9 10" xfId="16516"/>
    <cellStyle name="集計 3 2 2 9 11" xfId="16517"/>
    <cellStyle name="集計 3 2 2 9 2" xfId="16518"/>
    <cellStyle name="集計 3 2 2 9 3" xfId="16519"/>
    <cellStyle name="集計 3 2 2 9 4" xfId="16520"/>
    <cellStyle name="集計 3 2 2 9 5" xfId="16521"/>
    <cellStyle name="集計 3 2 2 9 6" xfId="16522"/>
    <cellStyle name="集計 3 2 2 9 7" xfId="16523"/>
    <cellStyle name="集計 3 2 2 9 8" xfId="16524"/>
    <cellStyle name="集計 3 2 2 9 9" xfId="16525"/>
    <cellStyle name="集計 3 2 20" xfId="16526"/>
    <cellStyle name="集計 3 2 20 10" xfId="16527"/>
    <cellStyle name="集計 3 2 20 11" xfId="16528"/>
    <cellStyle name="集計 3 2 20 12" xfId="16529"/>
    <cellStyle name="集計 3 2 20 13" xfId="16530"/>
    <cellStyle name="集計 3 2 20 2" xfId="16531"/>
    <cellStyle name="集計 3 2 20 3" xfId="16532"/>
    <cellStyle name="集計 3 2 20 4" xfId="16533"/>
    <cellStyle name="集計 3 2 20 5" xfId="16534"/>
    <cellStyle name="集計 3 2 20 6" xfId="16535"/>
    <cellStyle name="集計 3 2 20 7" xfId="16536"/>
    <cellStyle name="集計 3 2 20 8" xfId="16537"/>
    <cellStyle name="集計 3 2 20 9" xfId="16538"/>
    <cellStyle name="集計 3 2 21" xfId="16539"/>
    <cellStyle name="集計 3 2 21 10" xfId="16540"/>
    <cellStyle name="集計 3 2 21 11" xfId="16541"/>
    <cellStyle name="集計 3 2 21 12" xfId="16542"/>
    <cellStyle name="集計 3 2 21 13" xfId="16543"/>
    <cellStyle name="集計 3 2 21 2" xfId="16544"/>
    <cellStyle name="集計 3 2 21 3" xfId="16545"/>
    <cellStyle name="集計 3 2 21 4" xfId="16546"/>
    <cellStyle name="集計 3 2 21 5" xfId="16547"/>
    <cellStyle name="集計 3 2 21 6" xfId="16548"/>
    <cellStyle name="集計 3 2 21 7" xfId="16549"/>
    <cellStyle name="集計 3 2 21 8" xfId="16550"/>
    <cellStyle name="集計 3 2 21 9" xfId="16551"/>
    <cellStyle name="集計 3 2 22" xfId="16552"/>
    <cellStyle name="集計 3 2 22 10" xfId="16553"/>
    <cellStyle name="集計 3 2 22 11" xfId="16554"/>
    <cellStyle name="集計 3 2 22 12" xfId="16555"/>
    <cellStyle name="集計 3 2 22 13" xfId="16556"/>
    <cellStyle name="集計 3 2 22 2" xfId="16557"/>
    <cellStyle name="集計 3 2 22 3" xfId="16558"/>
    <cellStyle name="集計 3 2 22 4" xfId="16559"/>
    <cellStyle name="集計 3 2 22 5" xfId="16560"/>
    <cellStyle name="集計 3 2 22 6" xfId="16561"/>
    <cellStyle name="集計 3 2 22 7" xfId="16562"/>
    <cellStyle name="集計 3 2 22 8" xfId="16563"/>
    <cellStyle name="集計 3 2 22 9" xfId="16564"/>
    <cellStyle name="集計 3 2 23" xfId="16565"/>
    <cellStyle name="集計 3 2 23 10" xfId="16566"/>
    <cellStyle name="集計 3 2 23 11" xfId="16567"/>
    <cellStyle name="集計 3 2 23 12" xfId="16568"/>
    <cellStyle name="集計 3 2 23 13" xfId="16569"/>
    <cellStyle name="集計 3 2 23 2" xfId="16570"/>
    <cellStyle name="集計 3 2 23 3" xfId="16571"/>
    <cellStyle name="集計 3 2 23 4" xfId="16572"/>
    <cellStyle name="集計 3 2 23 5" xfId="16573"/>
    <cellStyle name="集計 3 2 23 6" xfId="16574"/>
    <cellStyle name="集計 3 2 23 7" xfId="16575"/>
    <cellStyle name="集計 3 2 23 8" xfId="16576"/>
    <cellStyle name="集計 3 2 23 9" xfId="16577"/>
    <cellStyle name="集計 3 2 24" xfId="16578"/>
    <cellStyle name="集計 3 2 24 10" xfId="16579"/>
    <cellStyle name="集計 3 2 24 11" xfId="16580"/>
    <cellStyle name="集計 3 2 24 12" xfId="16581"/>
    <cellStyle name="集計 3 2 24 13" xfId="16582"/>
    <cellStyle name="集計 3 2 24 2" xfId="16583"/>
    <cellStyle name="集計 3 2 24 3" xfId="16584"/>
    <cellStyle name="集計 3 2 24 4" xfId="16585"/>
    <cellStyle name="集計 3 2 24 5" xfId="16586"/>
    <cellStyle name="集計 3 2 24 6" xfId="16587"/>
    <cellStyle name="集計 3 2 24 7" xfId="16588"/>
    <cellStyle name="集計 3 2 24 8" xfId="16589"/>
    <cellStyle name="集計 3 2 24 9" xfId="16590"/>
    <cellStyle name="集計 3 2 25" xfId="16591"/>
    <cellStyle name="集計 3 2 25 10" xfId="16592"/>
    <cellStyle name="集計 3 2 25 11" xfId="16593"/>
    <cellStyle name="集計 3 2 25 12" xfId="16594"/>
    <cellStyle name="集計 3 2 25 13" xfId="16595"/>
    <cellStyle name="集計 3 2 25 2" xfId="16596"/>
    <cellStyle name="集計 3 2 25 3" xfId="16597"/>
    <cellStyle name="集計 3 2 25 4" xfId="16598"/>
    <cellStyle name="集計 3 2 25 5" xfId="16599"/>
    <cellStyle name="集計 3 2 25 6" xfId="16600"/>
    <cellStyle name="集計 3 2 25 7" xfId="16601"/>
    <cellStyle name="集計 3 2 25 8" xfId="16602"/>
    <cellStyle name="集計 3 2 25 9" xfId="16603"/>
    <cellStyle name="集計 3 2 26" xfId="16604"/>
    <cellStyle name="集計 3 2 27" xfId="16605"/>
    <cellStyle name="集計 3 2 28" xfId="16606"/>
    <cellStyle name="集計 3 2 29" xfId="16607"/>
    <cellStyle name="集計 3 2 3" xfId="16608"/>
    <cellStyle name="集計 3 2 3 10" xfId="16609"/>
    <cellStyle name="集計 3 2 3 11" xfId="16610"/>
    <cellStyle name="集計 3 2 3 12" xfId="16611"/>
    <cellStyle name="集計 3 2 3 13" xfId="16612"/>
    <cellStyle name="集計 3 2 3 14" xfId="16613"/>
    <cellStyle name="集計 3 2 3 2" xfId="16614"/>
    <cellStyle name="集計 3 2 3 2 10" xfId="16615"/>
    <cellStyle name="集計 3 2 3 2 11" xfId="16616"/>
    <cellStyle name="集計 3 2 3 2 12" xfId="16617"/>
    <cellStyle name="集計 3 2 3 2 2" xfId="16618"/>
    <cellStyle name="集計 3 2 3 2 2 10" xfId="16619"/>
    <cellStyle name="集計 3 2 3 2 2 11" xfId="16620"/>
    <cellStyle name="集計 3 2 3 2 2 2" xfId="16621"/>
    <cellStyle name="集計 3 2 3 2 2 3" xfId="16622"/>
    <cellStyle name="集計 3 2 3 2 2 4" xfId="16623"/>
    <cellStyle name="集計 3 2 3 2 2 5" xfId="16624"/>
    <cellStyle name="集計 3 2 3 2 2 6" xfId="16625"/>
    <cellStyle name="集計 3 2 3 2 2 7" xfId="16626"/>
    <cellStyle name="集計 3 2 3 2 2 8" xfId="16627"/>
    <cellStyle name="集計 3 2 3 2 2 9" xfId="16628"/>
    <cellStyle name="集計 3 2 3 2 3" xfId="16629"/>
    <cellStyle name="集計 3 2 3 2 4" xfId="16630"/>
    <cellStyle name="集計 3 2 3 2 5" xfId="16631"/>
    <cellStyle name="集計 3 2 3 2 6" xfId="16632"/>
    <cellStyle name="集計 3 2 3 2 7" xfId="16633"/>
    <cellStyle name="集計 3 2 3 2 8" xfId="16634"/>
    <cellStyle name="集計 3 2 3 2 9" xfId="16635"/>
    <cellStyle name="集計 3 2 3 3" xfId="16636"/>
    <cellStyle name="集計 3 2 3 3 10" xfId="16637"/>
    <cellStyle name="集計 3 2 3 3 11" xfId="16638"/>
    <cellStyle name="集計 3 2 3 3 2" xfId="16639"/>
    <cellStyle name="集計 3 2 3 3 3" xfId="16640"/>
    <cellStyle name="集計 3 2 3 3 4" xfId="16641"/>
    <cellStyle name="集計 3 2 3 3 5" xfId="16642"/>
    <cellStyle name="集計 3 2 3 3 6" xfId="16643"/>
    <cellStyle name="集計 3 2 3 3 7" xfId="16644"/>
    <cellStyle name="集計 3 2 3 3 8" xfId="16645"/>
    <cellStyle name="集計 3 2 3 3 9" xfId="16646"/>
    <cellStyle name="集計 3 2 3 4" xfId="16647"/>
    <cellStyle name="集計 3 2 3 4 10" xfId="16648"/>
    <cellStyle name="集計 3 2 3 4 11" xfId="16649"/>
    <cellStyle name="集計 3 2 3 4 2" xfId="16650"/>
    <cellStyle name="集計 3 2 3 4 3" xfId="16651"/>
    <cellStyle name="集計 3 2 3 4 4" xfId="16652"/>
    <cellStyle name="集計 3 2 3 4 5" xfId="16653"/>
    <cellStyle name="集計 3 2 3 4 6" xfId="16654"/>
    <cellStyle name="集計 3 2 3 4 7" xfId="16655"/>
    <cellStyle name="集計 3 2 3 4 8" xfId="16656"/>
    <cellStyle name="集計 3 2 3 4 9" xfId="16657"/>
    <cellStyle name="集計 3 2 3 5" xfId="16658"/>
    <cellStyle name="集計 3 2 3 5 10" xfId="16659"/>
    <cellStyle name="集計 3 2 3 5 11" xfId="16660"/>
    <cellStyle name="集計 3 2 3 5 2" xfId="16661"/>
    <cellStyle name="集計 3 2 3 5 3" xfId="16662"/>
    <cellStyle name="集計 3 2 3 5 4" xfId="16663"/>
    <cellStyle name="集計 3 2 3 5 5" xfId="16664"/>
    <cellStyle name="集計 3 2 3 5 6" xfId="16665"/>
    <cellStyle name="集計 3 2 3 5 7" xfId="16666"/>
    <cellStyle name="集計 3 2 3 5 8" xfId="16667"/>
    <cellStyle name="集計 3 2 3 5 9" xfId="16668"/>
    <cellStyle name="集計 3 2 3 6" xfId="16669"/>
    <cellStyle name="集計 3 2 3 6 10" xfId="16670"/>
    <cellStyle name="集計 3 2 3 6 11" xfId="16671"/>
    <cellStyle name="集計 3 2 3 6 2" xfId="16672"/>
    <cellStyle name="集計 3 2 3 6 3" xfId="16673"/>
    <cellStyle name="集計 3 2 3 6 4" xfId="16674"/>
    <cellStyle name="集計 3 2 3 6 5" xfId="16675"/>
    <cellStyle name="集計 3 2 3 6 6" xfId="16676"/>
    <cellStyle name="集計 3 2 3 6 7" xfId="16677"/>
    <cellStyle name="集計 3 2 3 6 8" xfId="16678"/>
    <cellStyle name="集計 3 2 3 6 9" xfId="16679"/>
    <cellStyle name="集計 3 2 3 7" xfId="16680"/>
    <cellStyle name="集計 3 2 3 7 10" xfId="16681"/>
    <cellStyle name="集計 3 2 3 7 11" xfId="16682"/>
    <cellStyle name="集計 3 2 3 7 2" xfId="16683"/>
    <cellStyle name="集計 3 2 3 7 3" xfId="16684"/>
    <cellStyle name="集計 3 2 3 7 4" xfId="16685"/>
    <cellStyle name="集計 3 2 3 7 5" xfId="16686"/>
    <cellStyle name="集計 3 2 3 7 6" xfId="16687"/>
    <cellStyle name="集計 3 2 3 7 7" xfId="16688"/>
    <cellStyle name="集計 3 2 3 7 8" xfId="16689"/>
    <cellStyle name="集計 3 2 3 7 9" xfId="16690"/>
    <cellStyle name="集計 3 2 3 8" xfId="16691"/>
    <cellStyle name="集計 3 2 3 9" xfId="16692"/>
    <cellStyle name="集計 3 2 30" xfId="16693"/>
    <cellStyle name="集計 3 2 31" xfId="16694"/>
    <cellStyle name="集計 3 2 32" xfId="16695"/>
    <cellStyle name="集計 3 2 33" xfId="16696"/>
    <cellStyle name="集計 3 2 34" xfId="16697"/>
    <cellStyle name="集計 3 2 35" xfId="16698"/>
    <cellStyle name="集計 3 2 36" xfId="16699"/>
    <cellStyle name="集計 3 2 37" xfId="16700"/>
    <cellStyle name="集計 3 2 38" xfId="16701"/>
    <cellStyle name="集計 3 2 39" xfId="16702"/>
    <cellStyle name="集計 3 2 4" xfId="16703"/>
    <cellStyle name="集計 3 2 4 10" xfId="16704"/>
    <cellStyle name="集計 3 2 4 2" xfId="16705"/>
    <cellStyle name="集計 3 2 4 2 10" xfId="16706"/>
    <cellStyle name="集計 3 2 4 2 11" xfId="16707"/>
    <cellStyle name="集計 3 2 4 2 2" xfId="16708"/>
    <cellStyle name="集計 3 2 4 2 3" xfId="16709"/>
    <cellStyle name="集計 3 2 4 2 4" xfId="16710"/>
    <cellStyle name="集計 3 2 4 2 5" xfId="16711"/>
    <cellStyle name="集計 3 2 4 2 6" xfId="16712"/>
    <cellStyle name="集計 3 2 4 2 7" xfId="16713"/>
    <cellStyle name="集計 3 2 4 2 8" xfId="16714"/>
    <cellStyle name="集計 3 2 4 2 9" xfId="16715"/>
    <cellStyle name="集計 3 2 4 3" xfId="16716"/>
    <cellStyle name="集計 3 2 4 3 10" xfId="16717"/>
    <cellStyle name="集計 3 2 4 3 11" xfId="16718"/>
    <cellStyle name="集計 3 2 4 3 2" xfId="16719"/>
    <cellStyle name="集計 3 2 4 3 3" xfId="16720"/>
    <cellStyle name="集計 3 2 4 3 4" xfId="16721"/>
    <cellStyle name="集計 3 2 4 3 5" xfId="16722"/>
    <cellStyle name="集計 3 2 4 3 6" xfId="16723"/>
    <cellStyle name="集計 3 2 4 3 7" xfId="16724"/>
    <cellStyle name="集計 3 2 4 3 8" xfId="16725"/>
    <cellStyle name="集計 3 2 4 3 9" xfId="16726"/>
    <cellStyle name="集計 3 2 4 4" xfId="16727"/>
    <cellStyle name="集計 3 2 4 5" xfId="16728"/>
    <cellStyle name="集計 3 2 4 6" xfId="16729"/>
    <cellStyle name="集計 3 2 4 7" xfId="16730"/>
    <cellStyle name="集計 3 2 4 8" xfId="16731"/>
    <cellStyle name="集計 3 2 4 9" xfId="16732"/>
    <cellStyle name="集計 3 2 40" xfId="16733"/>
    <cellStyle name="集計 3 2 41" xfId="16734"/>
    <cellStyle name="集計 3 2 42" xfId="16735"/>
    <cellStyle name="集計 3 2 43" xfId="16736"/>
    <cellStyle name="集計 3 2 44" xfId="16737"/>
    <cellStyle name="集計 3 2 45" xfId="16738"/>
    <cellStyle name="集計 3 2 46" xfId="16739"/>
    <cellStyle name="集計 3 2 47" xfId="16740"/>
    <cellStyle name="集計 3 2 5" xfId="16741"/>
    <cellStyle name="集計 3 2 5 10" xfId="16742"/>
    <cellStyle name="集計 3 2 5 11" xfId="16743"/>
    <cellStyle name="集計 3 2 5 2" xfId="16744"/>
    <cellStyle name="集計 3 2 5 3" xfId="16745"/>
    <cellStyle name="集計 3 2 5 4" xfId="16746"/>
    <cellStyle name="集計 3 2 5 5" xfId="16747"/>
    <cellStyle name="集計 3 2 5 6" xfId="16748"/>
    <cellStyle name="集計 3 2 5 7" xfId="16749"/>
    <cellStyle name="集計 3 2 5 8" xfId="16750"/>
    <cellStyle name="集計 3 2 5 9" xfId="16751"/>
    <cellStyle name="集計 3 2 6" xfId="16752"/>
    <cellStyle name="集計 3 2 6 10" xfId="16753"/>
    <cellStyle name="集計 3 2 6 11" xfId="16754"/>
    <cellStyle name="集計 3 2 6 2" xfId="16755"/>
    <cellStyle name="集計 3 2 6 3" xfId="16756"/>
    <cellStyle name="集計 3 2 6 4" xfId="16757"/>
    <cellStyle name="集計 3 2 6 5" xfId="16758"/>
    <cellStyle name="集計 3 2 6 6" xfId="16759"/>
    <cellStyle name="集計 3 2 6 7" xfId="16760"/>
    <cellStyle name="集計 3 2 6 8" xfId="16761"/>
    <cellStyle name="集計 3 2 6 9" xfId="16762"/>
    <cellStyle name="集計 3 2 7" xfId="16763"/>
    <cellStyle name="集計 3 2 7 10" xfId="16764"/>
    <cellStyle name="集計 3 2 7 11" xfId="16765"/>
    <cellStyle name="集計 3 2 7 2" xfId="16766"/>
    <cellStyle name="集計 3 2 7 3" xfId="16767"/>
    <cellStyle name="集計 3 2 7 4" xfId="16768"/>
    <cellStyle name="集計 3 2 7 5" xfId="16769"/>
    <cellStyle name="集計 3 2 7 6" xfId="16770"/>
    <cellStyle name="集計 3 2 7 7" xfId="16771"/>
    <cellStyle name="集計 3 2 7 8" xfId="16772"/>
    <cellStyle name="集計 3 2 7 9" xfId="16773"/>
    <cellStyle name="集計 3 2 8" xfId="16774"/>
    <cellStyle name="集計 3 2 8 10" xfId="16775"/>
    <cellStyle name="集計 3 2 8 11" xfId="16776"/>
    <cellStyle name="集計 3 2 8 2" xfId="16777"/>
    <cellStyle name="集計 3 2 8 3" xfId="16778"/>
    <cellStyle name="集計 3 2 8 4" xfId="16779"/>
    <cellStyle name="集計 3 2 8 5" xfId="16780"/>
    <cellStyle name="集計 3 2 8 6" xfId="16781"/>
    <cellStyle name="集計 3 2 8 7" xfId="16782"/>
    <cellStyle name="集計 3 2 8 8" xfId="16783"/>
    <cellStyle name="集計 3 2 8 9" xfId="16784"/>
    <cellStyle name="集計 3 2 9" xfId="16785"/>
    <cellStyle name="集計 3 2 9 10" xfId="16786"/>
    <cellStyle name="集計 3 2 9 11" xfId="16787"/>
    <cellStyle name="集計 3 2 9 2" xfId="16788"/>
    <cellStyle name="集計 3 2 9 3" xfId="16789"/>
    <cellStyle name="集計 3 2 9 4" xfId="16790"/>
    <cellStyle name="集計 3 2 9 5" xfId="16791"/>
    <cellStyle name="集計 3 2 9 6" xfId="16792"/>
    <cellStyle name="集計 3 2 9 7" xfId="16793"/>
    <cellStyle name="集計 3 2 9 8" xfId="16794"/>
    <cellStyle name="集計 3 2 9 9" xfId="16795"/>
    <cellStyle name="集計 3 20" xfId="16796"/>
    <cellStyle name="集計 3 20 10" xfId="16797"/>
    <cellStyle name="集計 3 20 11" xfId="16798"/>
    <cellStyle name="集計 3 20 12" xfId="16799"/>
    <cellStyle name="集計 3 20 13" xfId="16800"/>
    <cellStyle name="集計 3 20 14" xfId="16801"/>
    <cellStyle name="集計 3 20 2" xfId="16802"/>
    <cellStyle name="集計 3 20 2 10" xfId="16803"/>
    <cellStyle name="集計 3 20 2 11" xfId="16804"/>
    <cellStyle name="集計 3 20 2 2" xfId="16805"/>
    <cellStyle name="集計 3 20 2 3" xfId="16806"/>
    <cellStyle name="集計 3 20 2 4" xfId="16807"/>
    <cellStyle name="集計 3 20 2 5" xfId="16808"/>
    <cellStyle name="集計 3 20 2 6" xfId="16809"/>
    <cellStyle name="集計 3 20 2 7" xfId="16810"/>
    <cellStyle name="集計 3 20 2 8" xfId="16811"/>
    <cellStyle name="集計 3 20 2 9" xfId="16812"/>
    <cellStyle name="集計 3 20 3" xfId="16813"/>
    <cellStyle name="集計 3 20 3 10" xfId="16814"/>
    <cellStyle name="集計 3 20 3 11" xfId="16815"/>
    <cellStyle name="集計 3 20 3 2" xfId="16816"/>
    <cellStyle name="集計 3 20 3 3" xfId="16817"/>
    <cellStyle name="集計 3 20 3 4" xfId="16818"/>
    <cellStyle name="集計 3 20 3 5" xfId="16819"/>
    <cellStyle name="集計 3 20 3 6" xfId="16820"/>
    <cellStyle name="集計 3 20 3 7" xfId="16821"/>
    <cellStyle name="集計 3 20 3 8" xfId="16822"/>
    <cellStyle name="集計 3 20 3 9" xfId="16823"/>
    <cellStyle name="集計 3 20 4" xfId="16824"/>
    <cellStyle name="集計 3 20 4 10" xfId="16825"/>
    <cellStyle name="集計 3 20 4 11" xfId="16826"/>
    <cellStyle name="集計 3 20 4 12" xfId="16827"/>
    <cellStyle name="集計 3 20 4 13" xfId="16828"/>
    <cellStyle name="集計 3 20 4 2" xfId="16829"/>
    <cellStyle name="集計 3 20 4 3" xfId="16830"/>
    <cellStyle name="集計 3 20 4 4" xfId="16831"/>
    <cellStyle name="集計 3 20 4 5" xfId="16832"/>
    <cellStyle name="集計 3 20 4 6" xfId="16833"/>
    <cellStyle name="集計 3 20 4 7" xfId="16834"/>
    <cellStyle name="集計 3 20 4 8" xfId="16835"/>
    <cellStyle name="集計 3 20 4 9" xfId="16836"/>
    <cellStyle name="集計 3 20 5" xfId="16837"/>
    <cellStyle name="集計 3 20 6" xfId="16838"/>
    <cellStyle name="集計 3 20 7" xfId="16839"/>
    <cellStyle name="集計 3 20 8" xfId="16840"/>
    <cellStyle name="集計 3 20 9" xfId="16841"/>
    <cellStyle name="集計 3 21" xfId="16842"/>
    <cellStyle name="集計 3 21 10" xfId="16843"/>
    <cellStyle name="集計 3 21 11" xfId="16844"/>
    <cellStyle name="集計 3 21 12" xfId="16845"/>
    <cellStyle name="集計 3 21 13" xfId="16846"/>
    <cellStyle name="集計 3 21 14" xfId="16847"/>
    <cellStyle name="集計 3 21 2" xfId="16848"/>
    <cellStyle name="集計 3 21 2 10" xfId="16849"/>
    <cellStyle name="集計 3 21 2 11" xfId="16850"/>
    <cellStyle name="集計 3 21 2 2" xfId="16851"/>
    <cellStyle name="集計 3 21 2 3" xfId="16852"/>
    <cellStyle name="集計 3 21 2 4" xfId="16853"/>
    <cellStyle name="集計 3 21 2 5" xfId="16854"/>
    <cellStyle name="集計 3 21 2 6" xfId="16855"/>
    <cellStyle name="集計 3 21 2 7" xfId="16856"/>
    <cellStyle name="集計 3 21 2 8" xfId="16857"/>
    <cellStyle name="集計 3 21 2 9" xfId="16858"/>
    <cellStyle name="集計 3 21 3" xfId="16859"/>
    <cellStyle name="集計 3 21 3 10" xfId="16860"/>
    <cellStyle name="集計 3 21 3 11" xfId="16861"/>
    <cellStyle name="集計 3 21 3 2" xfId="16862"/>
    <cellStyle name="集計 3 21 3 3" xfId="16863"/>
    <cellStyle name="集計 3 21 3 4" xfId="16864"/>
    <cellStyle name="集計 3 21 3 5" xfId="16865"/>
    <cellStyle name="集計 3 21 3 6" xfId="16866"/>
    <cellStyle name="集計 3 21 3 7" xfId="16867"/>
    <cellStyle name="集計 3 21 3 8" xfId="16868"/>
    <cellStyle name="集計 3 21 3 9" xfId="16869"/>
    <cellStyle name="集計 3 21 4" xfId="16870"/>
    <cellStyle name="集計 3 21 4 10" xfId="16871"/>
    <cellStyle name="集計 3 21 4 11" xfId="16872"/>
    <cellStyle name="集計 3 21 4 12" xfId="16873"/>
    <cellStyle name="集計 3 21 4 13" xfId="16874"/>
    <cellStyle name="集計 3 21 4 2" xfId="16875"/>
    <cellStyle name="集計 3 21 4 3" xfId="16876"/>
    <cellStyle name="集計 3 21 4 4" xfId="16877"/>
    <cellStyle name="集計 3 21 4 5" xfId="16878"/>
    <cellStyle name="集計 3 21 4 6" xfId="16879"/>
    <cellStyle name="集計 3 21 4 7" xfId="16880"/>
    <cellStyle name="集計 3 21 4 8" xfId="16881"/>
    <cellStyle name="集計 3 21 4 9" xfId="16882"/>
    <cellStyle name="集計 3 21 5" xfId="16883"/>
    <cellStyle name="集計 3 21 6" xfId="16884"/>
    <cellStyle name="集計 3 21 7" xfId="16885"/>
    <cellStyle name="集計 3 21 8" xfId="16886"/>
    <cellStyle name="集計 3 21 9" xfId="16887"/>
    <cellStyle name="集計 3 22" xfId="16888"/>
    <cellStyle name="集計 3 22 10" xfId="16889"/>
    <cellStyle name="集計 3 22 11" xfId="16890"/>
    <cellStyle name="集計 3 22 12" xfId="16891"/>
    <cellStyle name="集計 3 22 13" xfId="16892"/>
    <cellStyle name="集計 3 22 14" xfId="16893"/>
    <cellStyle name="集計 3 22 2" xfId="16894"/>
    <cellStyle name="集計 3 22 2 10" xfId="16895"/>
    <cellStyle name="集計 3 22 2 11" xfId="16896"/>
    <cellStyle name="集計 3 22 2 2" xfId="16897"/>
    <cellStyle name="集計 3 22 2 3" xfId="16898"/>
    <cellStyle name="集計 3 22 2 4" xfId="16899"/>
    <cellStyle name="集計 3 22 2 5" xfId="16900"/>
    <cellStyle name="集計 3 22 2 6" xfId="16901"/>
    <cellStyle name="集計 3 22 2 7" xfId="16902"/>
    <cellStyle name="集計 3 22 2 8" xfId="16903"/>
    <cellStyle name="集計 3 22 2 9" xfId="16904"/>
    <cellStyle name="集計 3 22 3" xfId="16905"/>
    <cellStyle name="集計 3 22 3 10" xfId="16906"/>
    <cellStyle name="集計 3 22 3 11" xfId="16907"/>
    <cellStyle name="集計 3 22 3 2" xfId="16908"/>
    <cellStyle name="集計 3 22 3 3" xfId="16909"/>
    <cellStyle name="集計 3 22 3 4" xfId="16910"/>
    <cellStyle name="集計 3 22 3 5" xfId="16911"/>
    <cellStyle name="集計 3 22 3 6" xfId="16912"/>
    <cellStyle name="集計 3 22 3 7" xfId="16913"/>
    <cellStyle name="集計 3 22 3 8" xfId="16914"/>
    <cellStyle name="集計 3 22 3 9" xfId="16915"/>
    <cellStyle name="集計 3 22 4" xfId="16916"/>
    <cellStyle name="集計 3 22 4 10" xfId="16917"/>
    <cellStyle name="集計 3 22 4 11" xfId="16918"/>
    <cellStyle name="集計 3 22 4 12" xfId="16919"/>
    <cellStyle name="集計 3 22 4 13" xfId="16920"/>
    <cellStyle name="集計 3 22 4 2" xfId="16921"/>
    <cellStyle name="集計 3 22 4 3" xfId="16922"/>
    <cellStyle name="集計 3 22 4 4" xfId="16923"/>
    <cellStyle name="集計 3 22 4 5" xfId="16924"/>
    <cellStyle name="集計 3 22 4 6" xfId="16925"/>
    <cellStyle name="集計 3 22 4 7" xfId="16926"/>
    <cellStyle name="集計 3 22 4 8" xfId="16927"/>
    <cellStyle name="集計 3 22 4 9" xfId="16928"/>
    <cellStyle name="集計 3 22 5" xfId="16929"/>
    <cellStyle name="集計 3 22 6" xfId="16930"/>
    <cellStyle name="集計 3 22 7" xfId="16931"/>
    <cellStyle name="集計 3 22 8" xfId="16932"/>
    <cellStyle name="集計 3 22 9" xfId="16933"/>
    <cellStyle name="集計 3 23" xfId="16934"/>
    <cellStyle name="集計 3 23 10" xfId="16935"/>
    <cellStyle name="集計 3 23 11" xfId="16936"/>
    <cellStyle name="集計 3 23 12" xfId="16937"/>
    <cellStyle name="集計 3 23 13" xfId="16938"/>
    <cellStyle name="集計 3 23 14" xfId="16939"/>
    <cellStyle name="集計 3 23 2" xfId="16940"/>
    <cellStyle name="集計 3 23 2 10" xfId="16941"/>
    <cellStyle name="集計 3 23 2 11" xfId="16942"/>
    <cellStyle name="集計 3 23 2 2" xfId="16943"/>
    <cellStyle name="集計 3 23 2 3" xfId="16944"/>
    <cellStyle name="集計 3 23 2 4" xfId="16945"/>
    <cellStyle name="集計 3 23 2 5" xfId="16946"/>
    <cellStyle name="集計 3 23 2 6" xfId="16947"/>
    <cellStyle name="集計 3 23 2 7" xfId="16948"/>
    <cellStyle name="集計 3 23 2 8" xfId="16949"/>
    <cellStyle name="集計 3 23 2 9" xfId="16950"/>
    <cellStyle name="集計 3 23 3" xfId="16951"/>
    <cellStyle name="集計 3 23 3 10" xfId="16952"/>
    <cellStyle name="集計 3 23 3 11" xfId="16953"/>
    <cellStyle name="集計 3 23 3 2" xfId="16954"/>
    <cellStyle name="集計 3 23 3 3" xfId="16955"/>
    <cellStyle name="集計 3 23 3 4" xfId="16956"/>
    <cellStyle name="集計 3 23 3 5" xfId="16957"/>
    <cellStyle name="集計 3 23 3 6" xfId="16958"/>
    <cellStyle name="集計 3 23 3 7" xfId="16959"/>
    <cellStyle name="集計 3 23 3 8" xfId="16960"/>
    <cellStyle name="集計 3 23 3 9" xfId="16961"/>
    <cellStyle name="集計 3 23 4" xfId="16962"/>
    <cellStyle name="集計 3 23 4 10" xfId="16963"/>
    <cellStyle name="集計 3 23 4 11" xfId="16964"/>
    <cellStyle name="集計 3 23 4 12" xfId="16965"/>
    <cellStyle name="集計 3 23 4 13" xfId="16966"/>
    <cellStyle name="集計 3 23 4 2" xfId="16967"/>
    <cellStyle name="集計 3 23 4 3" xfId="16968"/>
    <cellStyle name="集計 3 23 4 4" xfId="16969"/>
    <cellStyle name="集計 3 23 4 5" xfId="16970"/>
    <cellStyle name="集計 3 23 4 6" xfId="16971"/>
    <cellStyle name="集計 3 23 4 7" xfId="16972"/>
    <cellStyle name="集計 3 23 4 8" xfId="16973"/>
    <cellStyle name="集計 3 23 4 9" xfId="16974"/>
    <cellStyle name="集計 3 23 5" xfId="16975"/>
    <cellStyle name="集計 3 23 6" xfId="16976"/>
    <cellStyle name="集計 3 23 7" xfId="16977"/>
    <cellStyle name="集計 3 23 8" xfId="16978"/>
    <cellStyle name="集計 3 23 9" xfId="16979"/>
    <cellStyle name="集計 3 24" xfId="16980"/>
    <cellStyle name="集計 3 24 10" xfId="16981"/>
    <cellStyle name="集計 3 24 11" xfId="16982"/>
    <cellStyle name="集計 3 24 12" xfId="16983"/>
    <cellStyle name="集計 3 24 13" xfId="16984"/>
    <cellStyle name="集計 3 24 14" xfId="16985"/>
    <cellStyle name="集計 3 24 2" xfId="16986"/>
    <cellStyle name="集計 3 24 2 10" xfId="16987"/>
    <cellStyle name="集計 3 24 2 11" xfId="16988"/>
    <cellStyle name="集計 3 24 2 2" xfId="16989"/>
    <cellStyle name="集計 3 24 2 3" xfId="16990"/>
    <cellStyle name="集計 3 24 2 4" xfId="16991"/>
    <cellStyle name="集計 3 24 2 5" xfId="16992"/>
    <cellStyle name="集計 3 24 2 6" xfId="16993"/>
    <cellStyle name="集計 3 24 2 7" xfId="16994"/>
    <cellStyle name="集計 3 24 2 8" xfId="16995"/>
    <cellStyle name="集計 3 24 2 9" xfId="16996"/>
    <cellStyle name="集計 3 24 3" xfId="16997"/>
    <cellStyle name="集計 3 24 3 10" xfId="16998"/>
    <cellStyle name="集計 3 24 3 11" xfId="16999"/>
    <cellStyle name="集計 3 24 3 2" xfId="17000"/>
    <cellStyle name="集計 3 24 3 3" xfId="17001"/>
    <cellStyle name="集計 3 24 3 4" xfId="17002"/>
    <cellStyle name="集計 3 24 3 5" xfId="17003"/>
    <cellStyle name="集計 3 24 3 6" xfId="17004"/>
    <cellStyle name="集計 3 24 3 7" xfId="17005"/>
    <cellStyle name="集計 3 24 3 8" xfId="17006"/>
    <cellStyle name="集計 3 24 3 9" xfId="17007"/>
    <cellStyle name="集計 3 24 4" xfId="17008"/>
    <cellStyle name="集計 3 24 4 10" xfId="17009"/>
    <cellStyle name="集計 3 24 4 11" xfId="17010"/>
    <cellStyle name="集計 3 24 4 12" xfId="17011"/>
    <cellStyle name="集計 3 24 4 13" xfId="17012"/>
    <cellStyle name="集計 3 24 4 2" xfId="17013"/>
    <cellStyle name="集計 3 24 4 3" xfId="17014"/>
    <cellStyle name="集計 3 24 4 4" xfId="17015"/>
    <cellStyle name="集計 3 24 4 5" xfId="17016"/>
    <cellStyle name="集計 3 24 4 6" xfId="17017"/>
    <cellStyle name="集計 3 24 4 7" xfId="17018"/>
    <cellStyle name="集計 3 24 4 8" xfId="17019"/>
    <cellStyle name="集計 3 24 4 9" xfId="17020"/>
    <cellStyle name="集計 3 24 5" xfId="17021"/>
    <cellStyle name="集計 3 24 6" xfId="17022"/>
    <cellStyle name="集計 3 24 7" xfId="17023"/>
    <cellStyle name="集計 3 24 8" xfId="17024"/>
    <cellStyle name="集計 3 24 9" xfId="17025"/>
    <cellStyle name="集計 3 25" xfId="17026"/>
    <cellStyle name="集計 3 25 10" xfId="17027"/>
    <cellStyle name="集計 3 25 11" xfId="17028"/>
    <cellStyle name="集計 3 25 2" xfId="17029"/>
    <cellStyle name="集計 3 25 3" xfId="17030"/>
    <cellStyle name="集計 3 25 4" xfId="17031"/>
    <cellStyle name="集計 3 25 5" xfId="17032"/>
    <cellStyle name="集計 3 25 6" xfId="17033"/>
    <cellStyle name="集計 3 25 7" xfId="17034"/>
    <cellStyle name="集計 3 25 8" xfId="17035"/>
    <cellStyle name="集計 3 25 9" xfId="17036"/>
    <cellStyle name="集計 3 26" xfId="17037"/>
    <cellStyle name="集計 3 26 10" xfId="17038"/>
    <cellStyle name="集計 3 26 11" xfId="17039"/>
    <cellStyle name="集計 3 26 2" xfId="17040"/>
    <cellStyle name="集計 3 26 3" xfId="17041"/>
    <cellStyle name="集計 3 26 4" xfId="17042"/>
    <cellStyle name="集計 3 26 5" xfId="17043"/>
    <cellStyle name="集計 3 26 6" xfId="17044"/>
    <cellStyle name="集計 3 26 7" xfId="17045"/>
    <cellStyle name="集計 3 26 8" xfId="17046"/>
    <cellStyle name="集計 3 26 9" xfId="17047"/>
    <cellStyle name="集計 3 27" xfId="17048"/>
    <cellStyle name="集計 3 27 10" xfId="17049"/>
    <cellStyle name="集計 3 27 11" xfId="17050"/>
    <cellStyle name="集計 3 27 2" xfId="17051"/>
    <cellStyle name="集計 3 27 3" xfId="17052"/>
    <cellStyle name="集計 3 27 4" xfId="17053"/>
    <cellStyle name="集計 3 27 5" xfId="17054"/>
    <cellStyle name="集計 3 27 6" xfId="17055"/>
    <cellStyle name="集計 3 27 7" xfId="17056"/>
    <cellStyle name="集計 3 27 8" xfId="17057"/>
    <cellStyle name="集計 3 27 9" xfId="17058"/>
    <cellStyle name="集計 3 28" xfId="17059"/>
    <cellStyle name="集計 3 28 10" xfId="17060"/>
    <cellStyle name="集計 3 28 11" xfId="17061"/>
    <cellStyle name="集計 3 28 2" xfId="17062"/>
    <cellStyle name="集計 3 28 3" xfId="17063"/>
    <cellStyle name="集計 3 28 4" xfId="17064"/>
    <cellStyle name="集計 3 28 5" xfId="17065"/>
    <cellStyle name="集計 3 28 6" xfId="17066"/>
    <cellStyle name="集計 3 28 7" xfId="17067"/>
    <cellStyle name="集計 3 28 8" xfId="17068"/>
    <cellStyle name="集計 3 28 9" xfId="17069"/>
    <cellStyle name="集計 3 29" xfId="17070"/>
    <cellStyle name="集計 3 29 10" xfId="17071"/>
    <cellStyle name="集計 3 29 11" xfId="17072"/>
    <cellStyle name="集計 3 29 2" xfId="17073"/>
    <cellStyle name="集計 3 29 3" xfId="17074"/>
    <cellStyle name="集計 3 29 4" xfId="17075"/>
    <cellStyle name="集計 3 29 5" xfId="17076"/>
    <cellStyle name="集計 3 29 6" xfId="17077"/>
    <cellStyle name="集計 3 29 7" xfId="17078"/>
    <cellStyle name="集計 3 29 8" xfId="17079"/>
    <cellStyle name="集計 3 29 9" xfId="17080"/>
    <cellStyle name="集計 3 3" xfId="17081"/>
    <cellStyle name="集計 3 3 10" xfId="17082"/>
    <cellStyle name="集計 3 3 10 10" xfId="17083"/>
    <cellStyle name="集計 3 3 10 11" xfId="17084"/>
    <cellStyle name="集計 3 3 10 2" xfId="17085"/>
    <cellStyle name="集計 3 3 10 3" xfId="17086"/>
    <cellStyle name="集計 3 3 10 4" xfId="17087"/>
    <cellStyle name="集計 3 3 10 5" xfId="17088"/>
    <cellStyle name="集計 3 3 10 6" xfId="17089"/>
    <cellStyle name="集計 3 3 10 7" xfId="17090"/>
    <cellStyle name="集計 3 3 10 8" xfId="17091"/>
    <cellStyle name="集計 3 3 10 9" xfId="17092"/>
    <cellStyle name="集計 3 3 11" xfId="17093"/>
    <cellStyle name="集計 3 3 11 10" xfId="17094"/>
    <cellStyle name="集計 3 3 11 11" xfId="17095"/>
    <cellStyle name="集計 3 3 11 2" xfId="17096"/>
    <cellStyle name="集計 3 3 11 3" xfId="17097"/>
    <cellStyle name="集計 3 3 11 4" xfId="17098"/>
    <cellStyle name="集計 3 3 11 5" xfId="17099"/>
    <cellStyle name="集計 3 3 11 6" xfId="17100"/>
    <cellStyle name="集計 3 3 11 7" xfId="17101"/>
    <cellStyle name="集計 3 3 11 8" xfId="17102"/>
    <cellStyle name="集計 3 3 11 9" xfId="17103"/>
    <cellStyle name="集計 3 3 12" xfId="17104"/>
    <cellStyle name="集計 3 3 12 10" xfId="17105"/>
    <cellStyle name="集計 3 3 12 11" xfId="17106"/>
    <cellStyle name="集計 3 3 12 2" xfId="17107"/>
    <cellStyle name="集計 3 3 12 3" xfId="17108"/>
    <cellStyle name="集計 3 3 12 4" xfId="17109"/>
    <cellStyle name="集計 3 3 12 5" xfId="17110"/>
    <cellStyle name="集計 3 3 12 6" xfId="17111"/>
    <cellStyle name="集計 3 3 12 7" xfId="17112"/>
    <cellStyle name="集計 3 3 12 8" xfId="17113"/>
    <cellStyle name="集計 3 3 12 9" xfId="17114"/>
    <cellStyle name="集計 3 3 13" xfId="17115"/>
    <cellStyle name="集計 3 3 13 10" xfId="17116"/>
    <cellStyle name="集計 3 3 13 11" xfId="17117"/>
    <cellStyle name="集計 3 3 13 12" xfId="17118"/>
    <cellStyle name="集計 3 3 13 13" xfId="17119"/>
    <cellStyle name="集計 3 3 13 2" xfId="17120"/>
    <cellStyle name="集計 3 3 13 3" xfId="17121"/>
    <cellStyle name="集計 3 3 13 4" xfId="17122"/>
    <cellStyle name="集計 3 3 13 5" xfId="17123"/>
    <cellStyle name="集計 3 3 13 6" xfId="17124"/>
    <cellStyle name="集計 3 3 13 7" xfId="17125"/>
    <cellStyle name="集計 3 3 13 8" xfId="17126"/>
    <cellStyle name="集計 3 3 13 9" xfId="17127"/>
    <cellStyle name="集計 3 3 14" xfId="17128"/>
    <cellStyle name="集計 3 3 14 10" xfId="17129"/>
    <cellStyle name="集計 3 3 14 11" xfId="17130"/>
    <cellStyle name="集計 3 3 14 2" xfId="17131"/>
    <cellStyle name="集計 3 3 14 3" xfId="17132"/>
    <cellStyle name="集計 3 3 14 4" xfId="17133"/>
    <cellStyle name="集計 3 3 14 5" xfId="17134"/>
    <cellStyle name="集計 3 3 14 6" xfId="17135"/>
    <cellStyle name="集計 3 3 14 7" xfId="17136"/>
    <cellStyle name="集計 3 3 14 8" xfId="17137"/>
    <cellStyle name="集計 3 3 14 9" xfId="17138"/>
    <cellStyle name="集計 3 3 15" xfId="17139"/>
    <cellStyle name="集計 3 3 15 10" xfId="17140"/>
    <cellStyle name="集計 3 3 15 11" xfId="17141"/>
    <cellStyle name="集計 3 3 15 12" xfId="17142"/>
    <cellStyle name="集計 3 3 15 13" xfId="17143"/>
    <cellStyle name="集計 3 3 15 2" xfId="17144"/>
    <cellStyle name="集計 3 3 15 3" xfId="17145"/>
    <cellStyle name="集計 3 3 15 4" xfId="17146"/>
    <cellStyle name="集計 3 3 15 5" xfId="17147"/>
    <cellStyle name="集計 3 3 15 6" xfId="17148"/>
    <cellStyle name="集計 3 3 15 7" xfId="17149"/>
    <cellStyle name="集計 3 3 15 8" xfId="17150"/>
    <cellStyle name="集計 3 3 15 9" xfId="17151"/>
    <cellStyle name="集計 3 3 16" xfId="17152"/>
    <cellStyle name="集計 3 3 16 10" xfId="17153"/>
    <cellStyle name="集計 3 3 16 11" xfId="17154"/>
    <cellStyle name="集計 3 3 16 12" xfId="17155"/>
    <cellStyle name="集計 3 3 16 13" xfId="17156"/>
    <cellStyle name="集計 3 3 16 2" xfId="17157"/>
    <cellStyle name="集計 3 3 16 3" xfId="17158"/>
    <cellStyle name="集計 3 3 16 4" xfId="17159"/>
    <cellStyle name="集計 3 3 16 5" xfId="17160"/>
    <cellStyle name="集計 3 3 16 6" xfId="17161"/>
    <cellStyle name="集計 3 3 16 7" xfId="17162"/>
    <cellStyle name="集計 3 3 16 8" xfId="17163"/>
    <cellStyle name="集計 3 3 16 9" xfId="17164"/>
    <cellStyle name="集計 3 3 17" xfId="17165"/>
    <cellStyle name="集計 3 3 17 10" xfId="17166"/>
    <cellStyle name="集計 3 3 17 11" xfId="17167"/>
    <cellStyle name="集計 3 3 17 12" xfId="17168"/>
    <cellStyle name="集計 3 3 17 13" xfId="17169"/>
    <cellStyle name="集計 3 3 17 2" xfId="17170"/>
    <cellStyle name="集計 3 3 17 3" xfId="17171"/>
    <cellStyle name="集計 3 3 17 4" xfId="17172"/>
    <cellStyle name="集計 3 3 17 5" xfId="17173"/>
    <cellStyle name="集計 3 3 17 6" xfId="17174"/>
    <cellStyle name="集計 3 3 17 7" xfId="17175"/>
    <cellStyle name="集計 3 3 17 8" xfId="17176"/>
    <cellStyle name="集計 3 3 17 9" xfId="17177"/>
    <cellStyle name="集計 3 3 18" xfId="17178"/>
    <cellStyle name="集計 3 3 18 10" xfId="17179"/>
    <cellStyle name="集計 3 3 18 11" xfId="17180"/>
    <cellStyle name="集計 3 3 18 12" xfId="17181"/>
    <cellStyle name="集計 3 3 18 13" xfId="17182"/>
    <cellStyle name="集計 3 3 18 2" xfId="17183"/>
    <cellStyle name="集計 3 3 18 3" xfId="17184"/>
    <cellStyle name="集計 3 3 18 4" xfId="17185"/>
    <cellStyle name="集計 3 3 18 5" xfId="17186"/>
    <cellStyle name="集計 3 3 18 6" xfId="17187"/>
    <cellStyle name="集計 3 3 18 7" xfId="17188"/>
    <cellStyle name="集計 3 3 18 8" xfId="17189"/>
    <cellStyle name="集計 3 3 18 9" xfId="17190"/>
    <cellStyle name="集計 3 3 19" xfId="17191"/>
    <cellStyle name="集計 3 3 19 10" xfId="17192"/>
    <cellStyle name="集計 3 3 19 11" xfId="17193"/>
    <cellStyle name="集計 3 3 19 12" xfId="17194"/>
    <cellStyle name="集計 3 3 19 13" xfId="17195"/>
    <cellStyle name="集計 3 3 19 2" xfId="17196"/>
    <cellStyle name="集計 3 3 19 3" xfId="17197"/>
    <cellStyle name="集計 3 3 19 4" xfId="17198"/>
    <cellStyle name="集計 3 3 19 5" xfId="17199"/>
    <cellStyle name="集計 3 3 19 6" xfId="17200"/>
    <cellStyle name="集計 3 3 19 7" xfId="17201"/>
    <cellStyle name="集計 3 3 19 8" xfId="17202"/>
    <cellStyle name="集計 3 3 19 9" xfId="17203"/>
    <cellStyle name="集計 3 3 2" xfId="17204"/>
    <cellStyle name="集計 3 3 2 10" xfId="17205"/>
    <cellStyle name="集計 3 3 2 11" xfId="17206"/>
    <cellStyle name="集計 3 3 2 12" xfId="17207"/>
    <cellStyle name="集計 3 3 2 13" xfId="17208"/>
    <cellStyle name="集計 3 3 2 14" xfId="17209"/>
    <cellStyle name="集計 3 3 2 15" xfId="17210"/>
    <cellStyle name="集計 3 3 2 16" xfId="17211"/>
    <cellStyle name="集計 3 3 2 17" xfId="17212"/>
    <cellStyle name="集計 3 3 2 18" xfId="17213"/>
    <cellStyle name="集計 3 3 2 19" xfId="17214"/>
    <cellStyle name="集計 3 3 2 2" xfId="17215"/>
    <cellStyle name="集計 3 3 2 2 10" xfId="17216"/>
    <cellStyle name="集計 3 3 2 2 11" xfId="17217"/>
    <cellStyle name="集計 3 3 2 2 12" xfId="17218"/>
    <cellStyle name="集計 3 3 2 2 2" xfId="17219"/>
    <cellStyle name="集計 3 3 2 2 2 10" xfId="17220"/>
    <cellStyle name="集計 3 3 2 2 2 11" xfId="17221"/>
    <cellStyle name="集計 3 3 2 2 2 2" xfId="17222"/>
    <cellStyle name="集計 3 3 2 2 2 3" xfId="17223"/>
    <cellStyle name="集計 3 3 2 2 2 4" xfId="17224"/>
    <cellStyle name="集計 3 3 2 2 2 5" xfId="17225"/>
    <cellStyle name="集計 3 3 2 2 2 6" xfId="17226"/>
    <cellStyle name="集計 3 3 2 2 2 7" xfId="17227"/>
    <cellStyle name="集計 3 3 2 2 2 8" xfId="17228"/>
    <cellStyle name="集計 3 3 2 2 2 9" xfId="17229"/>
    <cellStyle name="集計 3 3 2 2 3" xfId="17230"/>
    <cellStyle name="集計 3 3 2 2 4" xfId="17231"/>
    <cellStyle name="集計 3 3 2 2 5" xfId="17232"/>
    <cellStyle name="集計 3 3 2 2 6" xfId="17233"/>
    <cellStyle name="集計 3 3 2 2 7" xfId="17234"/>
    <cellStyle name="集計 3 3 2 2 8" xfId="17235"/>
    <cellStyle name="集計 3 3 2 2 9" xfId="17236"/>
    <cellStyle name="集計 3 3 2 20" xfId="17237"/>
    <cellStyle name="集計 3 3 2 21" xfId="17238"/>
    <cellStyle name="集計 3 3 2 22" xfId="17239"/>
    <cellStyle name="集計 3 3 2 23" xfId="17240"/>
    <cellStyle name="集計 3 3 2 24" xfId="17241"/>
    <cellStyle name="集計 3 3 2 25" xfId="17242"/>
    <cellStyle name="集計 3 3 2 26" xfId="17243"/>
    <cellStyle name="集計 3 3 2 27" xfId="17244"/>
    <cellStyle name="集計 3 3 2 28" xfId="17245"/>
    <cellStyle name="集計 3 3 2 29" xfId="17246"/>
    <cellStyle name="集計 3 3 2 3" xfId="17247"/>
    <cellStyle name="集計 3 3 2 3 10" xfId="17248"/>
    <cellStyle name="集計 3 3 2 3 11" xfId="17249"/>
    <cellStyle name="集計 3 3 2 3 2" xfId="17250"/>
    <cellStyle name="集計 3 3 2 3 3" xfId="17251"/>
    <cellStyle name="集計 3 3 2 3 4" xfId="17252"/>
    <cellStyle name="集計 3 3 2 3 5" xfId="17253"/>
    <cellStyle name="集計 3 3 2 3 6" xfId="17254"/>
    <cellStyle name="集計 3 3 2 3 7" xfId="17255"/>
    <cellStyle name="集計 3 3 2 3 8" xfId="17256"/>
    <cellStyle name="集計 3 3 2 3 9" xfId="17257"/>
    <cellStyle name="集計 3 3 2 30" xfId="17258"/>
    <cellStyle name="集計 3 3 2 31" xfId="17259"/>
    <cellStyle name="集計 3 3 2 32" xfId="17260"/>
    <cellStyle name="集計 3 3 2 33" xfId="17261"/>
    <cellStyle name="集計 3 3 2 34" xfId="17262"/>
    <cellStyle name="集計 3 3 2 4" xfId="17263"/>
    <cellStyle name="集計 3 3 2 4 10" xfId="17264"/>
    <cellStyle name="集計 3 3 2 4 11" xfId="17265"/>
    <cellStyle name="集計 3 3 2 4 2" xfId="17266"/>
    <cellStyle name="集計 3 3 2 4 3" xfId="17267"/>
    <cellStyle name="集計 3 3 2 4 4" xfId="17268"/>
    <cellStyle name="集計 3 3 2 4 5" xfId="17269"/>
    <cellStyle name="集計 3 3 2 4 6" xfId="17270"/>
    <cellStyle name="集計 3 3 2 4 7" xfId="17271"/>
    <cellStyle name="集計 3 3 2 4 8" xfId="17272"/>
    <cellStyle name="集計 3 3 2 4 9" xfId="17273"/>
    <cellStyle name="集計 3 3 2 5" xfId="17274"/>
    <cellStyle name="集計 3 3 2 5 10" xfId="17275"/>
    <cellStyle name="集計 3 3 2 5 11" xfId="17276"/>
    <cellStyle name="集計 3 3 2 5 2" xfId="17277"/>
    <cellStyle name="集計 3 3 2 5 3" xfId="17278"/>
    <cellStyle name="集計 3 3 2 5 4" xfId="17279"/>
    <cellStyle name="集計 3 3 2 5 5" xfId="17280"/>
    <cellStyle name="集計 3 3 2 5 6" xfId="17281"/>
    <cellStyle name="集計 3 3 2 5 7" xfId="17282"/>
    <cellStyle name="集計 3 3 2 5 8" xfId="17283"/>
    <cellStyle name="集計 3 3 2 5 9" xfId="17284"/>
    <cellStyle name="集計 3 3 2 6" xfId="17285"/>
    <cellStyle name="集計 3 3 2 6 10" xfId="17286"/>
    <cellStyle name="集計 3 3 2 6 11" xfId="17287"/>
    <cellStyle name="集計 3 3 2 6 2" xfId="17288"/>
    <cellStyle name="集計 3 3 2 6 3" xfId="17289"/>
    <cellStyle name="集計 3 3 2 6 4" xfId="17290"/>
    <cellStyle name="集計 3 3 2 6 5" xfId="17291"/>
    <cellStyle name="集計 3 3 2 6 6" xfId="17292"/>
    <cellStyle name="集計 3 3 2 6 7" xfId="17293"/>
    <cellStyle name="集計 3 3 2 6 8" xfId="17294"/>
    <cellStyle name="集計 3 3 2 6 9" xfId="17295"/>
    <cellStyle name="集計 3 3 2 7" xfId="17296"/>
    <cellStyle name="集計 3 3 2 7 10" xfId="17297"/>
    <cellStyle name="集計 3 3 2 7 11" xfId="17298"/>
    <cellStyle name="集計 3 3 2 7 2" xfId="17299"/>
    <cellStyle name="集計 3 3 2 7 3" xfId="17300"/>
    <cellStyle name="集計 3 3 2 7 4" xfId="17301"/>
    <cellStyle name="集計 3 3 2 7 5" xfId="17302"/>
    <cellStyle name="集計 3 3 2 7 6" xfId="17303"/>
    <cellStyle name="集計 3 3 2 7 7" xfId="17304"/>
    <cellStyle name="集計 3 3 2 7 8" xfId="17305"/>
    <cellStyle name="集計 3 3 2 7 9" xfId="17306"/>
    <cellStyle name="集計 3 3 2 8" xfId="17307"/>
    <cellStyle name="集計 3 3 2 8 10" xfId="17308"/>
    <cellStyle name="集計 3 3 2 8 11" xfId="17309"/>
    <cellStyle name="集計 3 3 2 8 2" xfId="17310"/>
    <cellStyle name="集計 3 3 2 8 3" xfId="17311"/>
    <cellStyle name="集計 3 3 2 8 4" xfId="17312"/>
    <cellStyle name="集計 3 3 2 8 5" xfId="17313"/>
    <cellStyle name="集計 3 3 2 8 6" xfId="17314"/>
    <cellStyle name="集計 3 3 2 8 7" xfId="17315"/>
    <cellStyle name="集計 3 3 2 8 8" xfId="17316"/>
    <cellStyle name="集計 3 3 2 8 9" xfId="17317"/>
    <cellStyle name="集計 3 3 2 9" xfId="17318"/>
    <cellStyle name="集計 3 3 2 9 10" xfId="17319"/>
    <cellStyle name="集計 3 3 2 9 11" xfId="17320"/>
    <cellStyle name="集計 3 3 2 9 2" xfId="17321"/>
    <cellStyle name="集計 3 3 2 9 3" xfId="17322"/>
    <cellStyle name="集計 3 3 2 9 4" xfId="17323"/>
    <cellStyle name="集計 3 3 2 9 5" xfId="17324"/>
    <cellStyle name="集計 3 3 2 9 6" xfId="17325"/>
    <cellStyle name="集計 3 3 2 9 7" xfId="17326"/>
    <cellStyle name="集計 3 3 2 9 8" xfId="17327"/>
    <cellStyle name="集計 3 3 2 9 9" xfId="17328"/>
    <cellStyle name="集計 3 3 20" xfId="17329"/>
    <cellStyle name="集計 3 3 20 10" xfId="17330"/>
    <cellStyle name="集計 3 3 20 11" xfId="17331"/>
    <cellStyle name="集計 3 3 20 12" xfId="17332"/>
    <cellStyle name="集計 3 3 20 13" xfId="17333"/>
    <cellStyle name="集計 3 3 20 2" xfId="17334"/>
    <cellStyle name="集計 3 3 20 3" xfId="17335"/>
    <cellStyle name="集計 3 3 20 4" xfId="17336"/>
    <cellStyle name="集計 3 3 20 5" xfId="17337"/>
    <cellStyle name="集計 3 3 20 6" xfId="17338"/>
    <cellStyle name="集計 3 3 20 7" xfId="17339"/>
    <cellStyle name="集計 3 3 20 8" xfId="17340"/>
    <cellStyle name="集計 3 3 20 9" xfId="17341"/>
    <cellStyle name="集計 3 3 21" xfId="17342"/>
    <cellStyle name="集計 3 3 21 10" xfId="17343"/>
    <cellStyle name="集計 3 3 21 11" xfId="17344"/>
    <cellStyle name="集計 3 3 21 12" xfId="17345"/>
    <cellStyle name="集計 3 3 21 13" xfId="17346"/>
    <cellStyle name="集計 3 3 21 2" xfId="17347"/>
    <cellStyle name="集計 3 3 21 3" xfId="17348"/>
    <cellStyle name="集計 3 3 21 4" xfId="17349"/>
    <cellStyle name="集計 3 3 21 5" xfId="17350"/>
    <cellStyle name="集計 3 3 21 6" xfId="17351"/>
    <cellStyle name="集計 3 3 21 7" xfId="17352"/>
    <cellStyle name="集計 3 3 21 8" xfId="17353"/>
    <cellStyle name="集計 3 3 21 9" xfId="17354"/>
    <cellStyle name="集計 3 3 22" xfId="17355"/>
    <cellStyle name="集計 3 3 22 10" xfId="17356"/>
    <cellStyle name="集計 3 3 22 11" xfId="17357"/>
    <cellStyle name="集計 3 3 22 12" xfId="17358"/>
    <cellStyle name="集計 3 3 22 13" xfId="17359"/>
    <cellStyle name="集計 3 3 22 2" xfId="17360"/>
    <cellStyle name="集計 3 3 22 3" xfId="17361"/>
    <cellStyle name="集計 3 3 22 4" xfId="17362"/>
    <cellStyle name="集計 3 3 22 5" xfId="17363"/>
    <cellStyle name="集計 3 3 22 6" xfId="17364"/>
    <cellStyle name="集計 3 3 22 7" xfId="17365"/>
    <cellStyle name="集計 3 3 22 8" xfId="17366"/>
    <cellStyle name="集計 3 3 22 9" xfId="17367"/>
    <cellStyle name="集計 3 3 23" xfId="17368"/>
    <cellStyle name="集計 3 3 23 10" xfId="17369"/>
    <cellStyle name="集計 3 3 23 11" xfId="17370"/>
    <cellStyle name="集計 3 3 23 12" xfId="17371"/>
    <cellStyle name="集計 3 3 23 13" xfId="17372"/>
    <cellStyle name="集計 3 3 23 2" xfId="17373"/>
    <cellStyle name="集計 3 3 23 3" xfId="17374"/>
    <cellStyle name="集計 3 3 23 4" xfId="17375"/>
    <cellStyle name="集計 3 3 23 5" xfId="17376"/>
    <cellStyle name="集計 3 3 23 6" xfId="17377"/>
    <cellStyle name="集計 3 3 23 7" xfId="17378"/>
    <cellStyle name="集計 3 3 23 8" xfId="17379"/>
    <cellStyle name="集計 3 3 23 9" xfId="17380"/>
    <cellStyle name="集計 3 3 24" xfId="17381"/>
    <cellStyle name="集計 3 3 25" xfId="17382"/>
    <cellStyle name="集計 3 3 26" xfId="17383"/>
    <cellStyle name="集計 3 3 27" xfId="17384"/>
    <cellStyle name="集計 3 3 28" xfId="17385"/>
    <cellStyle name="集計 3 3 29" xfId="17386"/>
    <cellStyle name="集計 3 3 3" xfId="17387"/>
    <cellStyle name="集計 3 3 3 10" xfId="17388"/>
    <cellStyle name="集計 3 3 3 11" xfId="17389"/>
    <cellStyle name="集計 3 3 3 12" xfId="17390"/>
    <cellStyle name="集計 3 3 3 13" xfId="17391"/>
    <cellStyle name="集計 3 3 3 14" xfId="17392"/>
    <cellStyle name="集計 3 3 3 2" xfId="17393"/>
    <cellStyle name="集計 3 3 3 2 10" xfId="17394"/>
    <cellStyle name="集計 3 3 3 2 11" xfId="17395"/>
    <cellStyle name="集計 3 3 3 2 12" xfId="17396"/>
    <cellStyle name="集計 3 3 3 2 2" xfId="17397"/>
    <cellStyle name="集計 3 3 3 2 2 10" xfId="17398"/>
    <cellStyle name="集計 3 3 3 2 2 11" xfId="17399"/>
    <cellStyle name="集計 3 3 3 2 2 2" xfId="17400"/>
    <cellStyle name="集計 3 3 3 2 2 3" xfId="17401"/>
    <cellStyle name="集計 3 3 3 2 2 4" xfId="17402"/>
    <cellStyle name="集計 3 3 3 2 2 5" xfId="17403"/>
    <cellStyle name="集計 3 3 3 2 2 6" xfId="17404"/>
    <cellStyle name="集計 3 3 3 2 2 7" xfId="17405"/>
    <cellStyle name="集計 3 3 3 2 2 8" xfId="17406"/>
    <cellStyle name="集計 3 3 3 2 2 9" xfId="17407"/>
    <cellStyle name="集計 3 3 3 2 3" xfId="17408"/>
    <cellStyle name="集計 3 3 3 2 4" xfId="17409"/>
    <cellStyle name="集計 3 3 3 2 5" xfId="17410"/>
    <cellStyle name="集計 3 3 3 2 6" xfId="17411"/>
    <cellStyle name="集計 3 3 3 2 7" xfId="17412"/>
    <cellStyle name="集計 3 3 3 2 8" xfId="17413"/>
    <cellStyle name="集計 3 3 3 2 9" xfId="17414"/>
    <cellStyle name="集計 3 3 3 3" xfId="17415"/>
    <cellStyle name="集計 3 3 3 3 10" xfId="17416"/>
    <cellStyle name="集計 3 3 3 3 11" xfId="17417"/>
    <cellStyle name="集計 3 3 3 3 2" xfId="17418"/>
    <cellStyle name="集計 3 3 3 3 3" xfId="17419"/>
    <cellStyle name="集計 3 3 3 3 4" xfId="17420"/>
    <cellStyle name="集計 3 3 3 3 5" xfId="17421"/>
    <cellStyle name="集計 3 3 3 3 6" xfId="17422"/>
    <cellStyle name="集計 3 3 3 3 7" xfId="17423"/>
    <cellStyle name="集計 3 3 3 3 8" xfId="17424"/>
    <cellStyle name="集計 3 3 3 3 9" xfId="17425"/>
    <cellStyle name="集計 3 3 3 4" xfId="17426"/>
    <cellStyle name="集計 3 3 3 4 10" xfId="17427"/>
    <cellStyle name="集計 3 3 3 4 11" xfId="17428"/>
    <cellStyle name="集計 3 3 3 4 2" xfId="17429"/>
    <cellStyle name="集計 3 3 3 4 3" xfId="17430"/>
    <cellStyle name="集計 3 3 3 4 4" xfId="17431"/>
    <cellStyle name="集計 3 3 3 4 5" xfId="17432"/>
    <cellStyle name="集計 3 3 3 4 6" xfId="17433"/>
    <cellStyle name="集計 3 3 3 4 7" xfId="17434"/>
    <cellStyle name="集計 3 3 3 4 8" xfId="17435"/>
    <cellStyle name="集計 3 3 3 4 9" xfId="17436"/>
    <cellStyle name="集計 3 3 3 5" xfId="17437"/>
    <cellStyle name="集計 3 3 3 5 10" xfId="17438"/>
    <cellStyle name="集計 3 3 3 5 11" xfId="17439"/>
    <cellStyle name="集計 3 3 3 5 2" xfId="17440"/>
    <cellStyle name="集計 3 3 3 5 3" xfId="17441"/>
    <cellStyle name="集計 3 3 3 5 4" xfId="17442"/>
    <cellStyle name="集計 3 3 3 5 5" xfId="17443"/>
    <cellStyle name="集計 3 3 3 5 6" xfId="17444"/>
    <cellStyle name="集計 3 3 3 5 7" xfId="17445"/>
    <cellStyle name="集計 3 3 3 5 8" xfId="17446"/>
    <cellStyle name="集計 3 3 3 5 9" xfId="17447"/>
    <cellStyle name="集計 3 3 3 6" xfId="17448"/>
    <cellStyle name="集計 3 3 3 6 10" xfId="17449"/>
    <cellStyle name="集計 3 3 3 6 11" xfId="17450"/>
    <cellStyle name="集計 3 3 3 6 2" xfId="17451"/>
    <cellStyle name="集計 3 3 3 6 3" xfId="17452"/>
    <cellStyle name="集計 3 3 3 6 4" xfId="17453"/>
    <cellStyle name="集計 3 3 3 6 5" xfId="17454"/>
    <cellStyle name="集計 3 3 3 6 6" xfId="17455"/>
    <cellStyle name="集計 3 3 3 6 7" xfId="17456"/>
    <cellStyle name="集計 3 3 3 6 8" xfId="17457"/>
    <cellStyle name="集計 3 3 3 6 9" xfId="17458"/>
    <cellStyle name="集計 3 3 3 7" xfId="17459"/>
    <cellStyle name="集計 3 3 3 7 10" xfId="17460"/>
    <cellStyle name="集計 3 3 3 7 11" xfId="17461"/>
    <cellStyle name="集計 3 3 3 7 2" xfId="17462"/>
    <cellStyle name="集計 3 3 3 7 3" xfId="17463"/>
    <cellStyle name="集計 3 3 3 7 4" xfId="17464"/>
    <cellStyle name="集計 3 3 3 7 5" xfId="17465"/>
    <cellStyle name="集計 3 3 3 7 6" xfId="17466"/>
    <cellStyle name="集計 3 3 3 7 7" xfId="17467"/>
    <cellStyle name="集計 3 3 3 7 8" xfId="17468"/>
    <cellStyle name="集計 3 3 3 7 9" xfId="17469"/>
    <cellStyle name="集計 3 3 3 8" xfId="17470"/>
    <cellStyle name="集計 3 3 3 9" xfId="17471"/>
    <cellStyle name="集計 3 3 30" xfId="17472"/>
    <cellStyle name="集計 3 3 31" xfId="17473"/>
    <cellStyle name="集計 3 3 32" xfId="17474"/>
    <cellStyle name="集計 3 3 33" xfId="17475"/>
    <cellStyle name="集計 3 3 34" xfId="17476"/>
    <cellStyle name="集計 3 3 35" xfId="17477"/>
    <cellStyle name="集計 3 3 36" xfId="17478"/>
    <cellStyle name="集計 3 3 37" xfId="17479"/>
    <cellStyle name="集計 3 3 38" xfId="17480"/>
    <cellStyle name="集計 3 3 39" xfId="17481"/>
    <cellStyle name="集計 3 3 4" xfId="17482"/>
    <cellStyle name="集計 3 3 4 10" xfId="17483"/>
    <cellStyle name="集計 3 3 4 2" xfId="17484"/>
    <cellStyle name="集計 3 3 4 2 10" xfId="17485"/>
    <cellStyle name="集計 3 3 4 2 11" xfId="17486"/>
    <cellStyle name="集計 3 3 4 2 2" xfId="17487"/>
    <cellStyle name="集計 3 3 4 2 3" xfId="17488"/>
    <cellStyle name="集計 3 3 4 2 4" xfId="17489"/>
    <cellStyle name="集計 3 3 4 2 5" xfId="17490"/>
    <cellStyle name="集計 3 3 4 2 6" xfId="17491"/>
    <cellStyle name="集計 3 3 4 2 7" xfId="17492"/>
    <cellStyle name="集計 3 3 4 2 8" xfId="17493"/>
    <cellStyle name="集計 3 3 4 2 9" xfId="17494"/>
    <cellStyle name="集計 3 3 4 3" xfId="17495"/>
    <cellStyle name="集計 3 3 4 3 10" xfId="17496"/>
    <cellStyle name="集計 3 3 4 3 11" xfId="17497"/>
    <cellStyle name="集計 3 3 4 3 2" xfId="17498"/>
    <cellStyle name="集計 3 3 4 3 3" xfId="17499"/>
    <cellStyle name="集計 3 3 4 3 4" xfId="17500"/>
    <cellStyle name="集計 3 3 4 3 5" xfId="17501"/>
    <cellStyle name="集計 3 3 4 3 6" xfId="17502"/>
    <cellStyle name="集計 3 3 4 3 7" xfId="17503"/>
    <cellStyle name="集計 3 3 4 3 8" xfId="17504"/>
    <cellStyle name="集計 3 3 4 3 9" xfId="17505"/>
    <cellStyle name="集計 3 3 4 4" xfId="17506"/>
    <cellStyle name="集計 3 3 4 5" xfId="17507"/>
    <cellStyle name="集計 3 3 4 6" xfId="17508"/>
    <cellStyle name="集計 3 3 4 7" xfId="17509"/>
    <cellStyle name="集計 3 3 4 8" xfId="17510"/>
    <cellStyle name="集計 3 3 4 9" xfId="17511"/>
    <cellStyle name="集計 3 3 40" xfId="17512"/>
    <cellStyle name="集計 3 3 41" xfId="17513"/>
    <cellStyle name="集計 3 3 42" xfId="17514"/>
    <cellStyle name="集計 3 3 43" xfId="17515"/>
    <cellStyle name="集計 3 3 44" xfId="17516"/>
    <cellStyle name="集計 3 3 45" xfId="17517"/>
    <cellStyle name="集計 3 3 5" xfId="17518"/>
    <cellStyle name="集計 3 3 5 10" xfId="17519"/>
    <cellStyle name="集計 3 3 5 11" xfId="17520"/>
    <cellStyle name="集計 3 3 5 2" xfId="17521"/>
    <cellStyle name="集計 3 3 5 3" xfId="17522"/>
    <cellStyle name="集計 3 3 5 4" xfId="17523"/>
    <cellStyle name="集計 3 3 5 5" xfId="17524"/>
    <cellStyle name="集計 3 3 5 6" xfId="17525"/>
    <cellStyle name="集計 3 3 5 7" xfId="17526"/>
    <cellStyle name="集計 3 3 5 8" xfId="17527"/>
    <cellStyle name="集計 3 3 5 9" xfId="17528"/>
    <cellStyle name="集計 3 3 6" xfId="17529"/>
    <cellStyle name="集計 3 3 6 10" xfId="17530"/>
    <cellStyle name="集計 3 3 6 11" xfId="17531"/>
    <cellStyle name="集計 3 3 6 2" xfId="17532"/>
    <cellStyle name="集計 3 3 6 3" xfId="17533"/>
    <cellStyle name="集計 3 3 6 4" xfId="17534"/>
    <cellStyle name="集計 3 3 6 5" xfId="17535"/>
    <cellStyle name="集計 3 3 6 6" xfId="17536"/>
    <cellStyle name="集計 3 3 6 7" xfId="17537"/>
    <cellStyle name="集計 3 3 6 8" xfId="17538"/>
    <cellStyle name="集計 3 3 6 9" xfId="17539"/>
    <cellStyle name="集計 3 3 7" xfId="17540"/>
    <cellStyle name="集計 3 3 7 10" xfId="17541"/>
    <cellStyle name="集計 3 3 7 11" xfId="17542"/>
    <cellStyle name="集計 3 3 7 2" xfId="17543"/>
    <cellStyle name="集計 3 3 7 3" xfId="17544"/>
    <cellStyle name="集計 3 3 7 4" xfId="17545"/>
    <cellStyle name="集計 3 3 7 5" xfId="17546"/>
    <cellStyle name="集計 3 3 7 6" xfId="17547"/>
    <cellStyle name="集計 3 3 7 7" xfId="17548"/>
    <cellStyle name="集計 3 3 7 8" xfId="17549"/>
    <cellStyle name="集計 3 3 7 9" xfId="17550"/>
    <cellStyle name="集計 3 3 8" xfId="17551"/>
    <cellStyle name="集計 3 3 8 10" xfId="17552"/>
    <cellStyle name="集計 3 3 8 11" xfId="17553"/>
    <cellStyle name="集計 3 3 8 2" xfId="17554"/>
    <cellStyle name="集計 3 3 8 3" xfId="17555"/>
    <cellStyle name="集計 3 3 8 4" xfId="17556"/>
    <cellStyle name="集計 3 3 8 5" xfId="17557"/>
    <cellStyle name="集計 3 3 8 6" xfId="17558"/>
    <cellStyle name="集計 3 3 8 7" xfId="17559"/>
    <cellStyle name="集計 3 3 8 8" xfId="17560"/>
    <cellStyle name="集計 3 3 8 9" xfId="17561"/>
    <cellStyle name="集計 3 3 9" xfId="17562"/>
    <cellStyle name="集計 3 3 9 10" xfId="17563"/>
    <cellStyle name="集計 3 3 9 11" xfId="17564"/>
    <cellStyle name="集計 3 3 9 2" xfId="17565"/>
    <cellStyle name="集計 3 3 9 3" xfId="17566"/>
    <cellStyle name="集計 3 3 9 4" xfId="17567"/>
    <cellStyle name="集計 3 3 9 5" xfId="17568"/>
    <cellStyle name="集計 3 3 9 6" xfId="17569"/>
    <cellStyle name="集計 3 3 9 7" xfId="17570"/>
    <cellStyle name="集計 3 3 9 8" xfId="17571"/>
    <cellStyle name="集計 3 3 9 9" xfId="17572"/>
    <cellStyle name="集計 3 30" xfId="17573"/>
    <cellStyle name="集計 3 30 10" xfId="17574"/>
    <cellStyle name="集計 3 30 11" xfId="17575"/>
    <cellStyle name="集計 3 30 2" xfId="17576"/>
    <cellStyle name="集計 3 30 3" xfId="17577"/>
    <cellStyle name="集計 3 30 4" xfId="17578"/>
    <cellStyle name="集計 3 30 5" xfId="17579"/>
    <cellStyle name="集計 3 30 6" xfId="17580"/>
    <cellStyle name="集計 3 30 7" xfId="17581"/>
    <cellStyle name="集計 3 30 8" xfId="17582"/>
    <cellStyle name="集計 3 30 9" xfId="17583"/>
    <cellStyle name="集計 3 31" xfId="17584"/>
    <cellStyle name="集計 3 31 10" xfId="17585"/>
    <cellStyle name="集計 3 31 11" xfId="17586"/>
    <cellStyle name="集計 3 31 2" xfId="17587"/>
    <cellStyle name="集計 3 31 3" xfId="17588"/>
    <cellStyle name="集計 3 31 4" xfId="17589"/>
    <cellStyle name="集計 3 31 5" xfId="17590"/>
    <cellStyle name="集計 3 31 6" xfId="17591"/>
    <cellStyle name="集計 3 31 7" xfId="17592"/>
    <cellStyle name="集計 3 31 8" xfId="17593"/>
    <cellStyle name="集計 3 31 9" xfId="17594"/>
    <cellStyle name="集計 3 32" xfId="17595"/>
    <cellStyle name="集計 3 32 10" xfId="17596"/>
    <cellStyle name="集計 3 32 11" xfId="17597"/>
    <cellStyle name="集計 3 32 2" xfId="17598"/>
    <cellStyle name="集計 3 32 3" xfId="17599"/>
    <cellStyle name="集計 3 32 4" xfId="17600"/>
    <cellStyle name="集計 3 32 5" xfId="17601"/>
    <cellStyle name="集計 3 32 6" xfId="17602"/>
    <cellStyle name="集計 3 32 7" xfId="17603"/>
    <cellStyle name="集計 3 32 8" xfId="17604"/>
    <cellStyle name="集計 3 32 9" xfId="17605"/>
    <cellStyle name="集計 3 33" xfId="17606"/>
    <cellStyle name="集計 3 33 10" xfId="17607"/>
    <cellStyle name="集計 3 33 11" xfId="17608"/>
    <cellStyle name="集計 3 33 2" xfId="17609"/>
    <cellStyle name="集計 3 33 3" xfId="17610"/>
    <cellStyle name="集計 3 33 4" xfId="17611"/>
    <cellStyle name="集計 3 33 5" xfId="17612"/>
    <cellStyle name="集計 3 33 6" xfId="17613"/>
    <cellStyle name="集計 3 33 7" xfId="17614"/>
    <cellStyle name="集計 3 33 8" xfId="17615"/>
    <cellStyle name="集計 3 33 9" xfId="17616"/>
    <cellStyle name="集計 3 34" xfId="17617"/>
    <cellStyle name="集計 3 34 10" xfId="17618"/>
    <cellStyle name="集計 3 34 11" xfId="17619"/>
    <cellStyle name="集計 3 34 2" xfId="17620"/>
    <cellStyle name="集計 3 34 3" xfId="17621"/>
    <cellStyle name="集計 3 34 4" xfId="17622"/>
    <cellStyle name="集計 3 34 5" xfId="17623"/>
    <cellStyle name="集計 3 34 6" xfId="17624"/>
    <cellStyle name="集計 3 34 7" xfId="17625"/>
    <cellStyle name="集計 3 34 8" xfId="17626"/>
    <cellStyle name="集計 3 34 9" xfId="17627"/>
    <cellStyle name="集計 3 35" xfId="17628"/>
    <cellStyle name="集計 3 35 10" xfId="17629"/>
    <cellStyle name="集計 3 35 11" xfId="17630"/>
    <cellStyle name="集計 3 35 2" xfId="17631"/>
    <cellStyle name="集計 3 35 3" xfId="17632"/>
    <cellStyle name="集計 3 35 4" xfId="17633"/>
    <cellStyle name="集計 3 35 5" xfId="17634"/>
    <cellStyle name="集計 3 35 6" xfId="17635"/>
    <cellStyle name="集計 3 35 7" xfId="17636"/>
    <cellStyle name="集計 3 35 8" xfId="17637"/>
    <cellStyle name="集計 3 35 9" xfId="17638"/>
    <cellStyle name="集計 3 36" xfId="17639"/>
    <cellStyle name="集計 3 36 10" xfId="17640"/>
    <cellStyle name="集計 3 36 11" xfId="17641"/>
    <cellStyle name="集計 3 36 12" xfId="17642"/>
    <cellStyle name="集計 3 36 13" xfId="17643"/>
    <cellStyle name="集計 3 36 2" xfId="17644"/>
    <cellStyle name="集計 3 36 3" xfId="17645"/>
    <cellStyle name="集計 3 36 4" xfId="17646"/>
    <cellStyle name="集計 3 36 5" xfId="17647"/>
    <cellStyle name="集計 3 36 6" xfId="17648"/>
    <cellStyle name="集計 3 36 7" xfId="17649"/>
    <cellStyle name="集計 3 36 8" xfId="17650"/>
    <cellStyle name="集計 3 36 9" xfId="17651"/>
    <cellStyle name="集計 3 37" xfId="17652"/>
    <cellStyle name="集計 3 37 10" xfId="17653"/>
    <cellStyle name="集計 3 37 11" xfId="17654"/>
    <cellStyle name="集計 3 37 12" xfId="17655"/>
    <cellStyle name="集計 3 37 13" xfId="17656"/>
    <cellStyle name="集計 3 37 2" xfId="17657"/>
    <cellStyle name="集計 3 37 3" xfId="17658"/>
    <cellStyle name="集計 3 37 4" xfId="17659"/>
    <cellStyle name="集計 3 37 5" xfId="17660"/>
    <cellStyle name="集計 3 37 6" xfId="17661"/>
    <cellStyle name="集計 3 37 7" xfId="17662"/>
    <cellStyle name="集計 3 37 8" xfId="17663"/>
    <cellStyle name="集計 3 37 9" xfId="17664"/>
    <cellStyle name="集計 3 38" xfId="17665"/>
    <cellStyle name="集計 3 38 10" xfId="17666"/>
    <cellStyle name="集計 3 38 11" xfId="17667"/>
    <cellStyle name="集計 3 38 12" xfId="17668"/>
    <cellStyle name="集計 3 38 13" xfId="17669"/>
    <cellStyle name="集計 3 38 2" xfId="17670"/>
    <cellStyle name="集計 3 38 3" xfId="17671"/>
    <cellStyle name="集計 3 38 4" xfId="17672"/>
    <cellStyle name="集計 3 38 5" xfId="17673"/>
    <cellStyle name="集計 3 38 6" xfId="17674"/>
    <cellStyle name="集計 3 38 7" xfId="17675"/>
    <cellStyle name="集計 3 38 8" xfId="17676"/>
    <cellStyle name="集計 3 38 9" xfId="17677"/>
    <cellStyle name="集計 3 39" xfId="17678"/>
    <cellStyle name="集計 3 39 10" xfId="17679"/>
    <cellStyle name="集計 3 39 11" xfId="17680"/>
    <cellStyle name="集計 3 39 12" xfId="17681"/>
    <cellStyle name="集計 3 39 13" xfId="17682"/>
    <cellStyle name="集計 3 39 2" xfId="17683"/>
    <cellStyle name="集計 3 39 3" xfId="17684"/>
    <cellStyle name="集計 3 39 4" xfId="17685"/>
    <cellStyle name="集計 3 39 5" xfId="17686"/>
    <cellStyle name="集計 3 39 6" xfId="17687"/>
    <cellStyle name="集計 3 39 7" xfId="17688"/>
    <cellStyle name="集計 3 39 8" xfId="17689"/>
    <cellStyle name="集計 3 39 9" xfId="17690"/>
    <cellStyle name="集計 3 4" xfId="17691"/>
    <cellStyle name="集計 3 4 10" xfId="17692"/>
    <cellStyle name="集計 3 4 10 10" xfId="17693"/>
    <cellStyle name="集計 3 4 10 11" xfId="17694"/>
    <cellStyle name="集計 3 4 10 2" xfId="17695"/>
    <cellStyle name="集計 3 4 10 3" xfId="17696"/>
    <cellStyle name="集計 3 4 10 4" xfId="17697"/>
    <cellStyle name="集計 3 4 10 5" xfId="17698"/>
    <cellStyle name="集計 3 4 10 6" xfId="17699"/>
    <cellStyle name="集計 3 4 10 7" xfId="17700"/>
    <cellStyle name="集計 3 4 10 8" xfId="17701"/>
    <cellStyle name="集計 3 4 10 9" xfId="17702"/>
    <cellStyle name="集計 3 4 11" xfId="17703"/>
    <cellStyle name="集計 3 4 11 10" xfId="17704"/>
    <cellStyle name="集計 3 4 11 11" xfId="17705"/>
    <cellStyle name="集計 3 4 11 2" xfId="17706"/>
    <cellStyle name="集計 3 4 11 3" xfId="17707"/>
    <cellStyle name="集計 3 4 11 4" xfId="17708"/>
    <cellStyle name="集計 3 4 11 5" xfId="17709"/>
    <cellStyle name="集計 3 4 11 6" xfId="17710"/>
    <cellStyle name="集計 3 4 11 7" xfId="17711"/>
    <cellStyle name="集計 3 4 11 8" xfId="17712"/>
    <cellStyle name="集計 3 4 11 9" xfId="17713"/>
    <cellStyle name="集計 3 4 12" xfId="17714"/>
    <cellStyle name="集計 3 4 12 10" xfId="17715"/>
    <cellStyle name="集計 3 4 12 11" xfId="17716"/>
    <cellStyle name="集計 3 4 12 2" xfId="17717"/>
    <cellStyle name="集計 3 4 12 3" xfId="17718"/>
    <cellStyle name="集計 3 4 12 4" xfId="17719"/>
    <cellStyle name="集計 3 4 12 5" xfId="17720"/>
    <cellStyle name="集計 3 4 12 6" xfId="17721"/>
    <cellStyle name="集計 3 4 12 7" xfId="17722"/>
    <cellStyle name="集計 3 4 12 8" xfId="17723"/>
    <cellStyle name="集計 3 4 12 9" xfId="17724"/>
    <cellStyle name="集計 3 4 13" xfId="17725"/>
    <cellStyle name="集計 3 4 13 10" xfId="17726"/>
    <cellStyle name="集計 3 4 13 11" xfId="17727"/>
    <cellStyle name="集計 3 4 13 12" xfId="17728"/>
    <cellStyle name="集計 3 4 13 13" xfId="17729"/>
    <cellStyle name="集計 3 4 13 2" xfId="17730"/>
    <cellStyle name="集計 3 4 13 3" xfId="17731"/>
    <cellStyle name="集計 3 4 13 4" xfId="17732"/>
    <cellStyle name="集計 3 4 13 5" xfId="17733"/>
    <cellStyle name="集計 3 4 13 6" xfId="17734"/>
    <cellStyle name="集計 3 4 13 7" xfId="17735"/>
    <cellStyle name="集計 3 4 13 8" xfId="17736"/>
    <cellStyle name="集計 3 4 13 9" xfId="17737"/>
    <cellStyle name="集計 3 4 14" xfId="17738"/>
    <cellStyle name="集計 3 4 14 10" xfId="17739"/>
    <cellStyle name="集計 3 4 14 11" xfId="17740"/>
    <cellStyle name="集計 3 4 14 2" xfId="17741"/>
    <cellStyle name="集計 3 4 14 3" xfId="17742"/>
    <cellStyle name="集計 3 4 14 4" xfId="17743"/>
    <cellStyle name="集計 3 4 14 5" xfId="17744"/>
    <cellStyle name="集計 3 4 14 6" xfId="17745"/>
    <cellStyle name="集計 3 4 14 7" xfId="17746"/>
    <cellStyle name="集計 3 4 14 8" xfId="17747"/>
    <cellStyle name="集計 3 4 14 9" xfId="17748"/>
    <cellStyle name="集計 3 4 15" xfId="17749"/>
    <cellStyle name="集計 3 4 15 10" xfId="17750"/>
    <cellStyle name="集計 3 4 15 11" xfId="17751"/>
    <cellStyle name="集計 3 4 15 12" xfId="17752"/>
    <cellStyle name="集計 3 4 15 13" xfId="17753"/>
    <cellStyle name="集計 3 4 15 2" xfId="17754"/>
    <cellStyle name="集計 3 4 15 3" xfId="17755"/>
    <cellStyle name="集計 3 4 15 4" xfId="17756"/>
    <cellStyle name="集計 3 4 15 5" xfId="17757"/>
    <cellStyle name="集計 3 4 15 6" xfId="17758"/>
    <cellStyle name="集計 3 4 15 7" xfId="17759"/>
    <cellStyle name="集計 3 4 15 8" xfId="17760"/>
    <cellStyle name="集計 3 4 15 9" xfId="17761"/>
    <cellStyle name="集計 3 4 16" xfId="17762"/>
    <cellStyle name="集計 3 4 16 10" xfId="17763"/>
    <cellStyle name="集計 3 4 16 11" xfId="17764"/>
    <cellStyle name="集計 3 4 16 12" xfId="17765"/>
    <cellStyle name="集計 3 4 16 13" xfId="17766"/>
    <cellStyle name="集計 3 4 16 2" xfId="17767"/>
    <cellStyle name="集計 3 4 16 3" xfId="17768"/>
    <cellStyle name="集計 3 4 16 4" xfId="17769"/>
    <cellStyle name="集計 3 4 16 5" xfId="17770"/>
    <cellStyle name="集計 3 4 16 6" xfId="17771"/>
    <cellStyle name="集計 3 4 16 7" xfId="17772"/>
    <cellStyle name="集計 3 4 16 8" xfId="17773"/>
    <cellStyle name="集計 3 4 16 9" xfId="17774"/>
    <cellStyle name="集計 3 4 17" xfId="17775"/>
    <cellStyle name="集計 3 4 17 10" xfId="17776"/>
    <cellStyle name="集計 3 4 17 11" xfId="17777"/>
    <cellStyle name="集計 3 4 17 12" xfId="17778"/>
    <cellStyle name="集計 3 4 17 13" xfId="17779"/>
    <cellStyle name="集計 3 4 17 2" xfId="17780"/>
    <cellStyle name="集計 3 4 17 3" xfId="17781"/>
    <cellStyle name="集計 3 4 17 4" xfId="17782"/>
    <cellStyle name="集計 3 4 17 5" xfId="17783"/>
    <cellStyle name="集計 3 4 17 6" xfId="17784"/>
    <cellStyle name="集計 3 4 17 7" xfId="17785"/>
    <cellStyle name="集計 3 4 17 8" xfId="17786"/>
    <cellStyle name="集計 3 4 17 9" xfId="17787"/>
    <cellStyle name="集計 3 4 18" xfId="17788"/>
    <cellStyle name="集計 3 4 18 10" xfId="17789"/>
    <cellStyle name="集計 3 4 18 11" xfId="17790"/>
    <cellStyle name="集計 3 4 18 12" xfId="17791"/>
    <cellStyle name="集計 3 4 18 13" xfId="17792"/>
    <cellStyle name="集計 3 4 18 2" xfId="17793"/>
    <cellStyle name="集計 3 4 18 3" xfId="17794"/>
    <cellStyle name="集計 3 4 18 4" xfId="17795"/>
    <cellStyle name="集計 3 4 18 5" xfId="17796"/>
    <cellStyle name="集計 3 4 18 6" xfId="17797"/>
    <cellStyle name="集計 3 4 18 7" xfId="17798"/>
    <cellStyle name="集計 3 4 18 8" xfId="17799"/>
    <cellStyle name="集計 3 4 18 9" xfId="17800"/>
    <cellStyle name="集計 3 4 19" xfId="17801"/>
    <cellStyle name="集計 3 4 19 10" xfId="17802"/>
    <cellStyle name="集計 3 4 19 11" xfId="17803"/>
    <cellStyle name="集計 3 4 19 12" xfId="17804"/>
    <cellStyle name="集計 3 4 19 13" xfId="17805"/>
    <cellStyle name="集計 3 4 19 2" xfId="17806"/>
    <cellStyle name="集計 3 4 19 3" xfId="17807"/>
    <cellStyle name="集計 3 4 19 4" xfId="17808"/>
    <cellStyle name="集計 3 4 19 5" xfId="17809"/>
    <cellStyle name="集計 3 4 19 6" xfId="17810"/>
    <cellStyle name="集計 3 4 19 7" xfId="17811"/>
    <cellStyle name="集計 3 4 19 8" xfId="17812"/>
    <cellStyle name="集計 3 4 19 9" xfId="17813"/>
    <cellStyle name="集計 3 4 2" xfId="17814"/>
    <cellStyle name="集計 3 4 2 10" xfId="17815"/>
    <cellStyle name="集計 3 4 2 11" xfId="17816"/>
    <cellStyle name="集計 3 4 2 12" xfId="17817"/>
    <cellStyle name="集計 3 4 2 13" xfId="17818"/>
    <cellStyle name="集計 3 4 2 14" xfId="17819"/>
    <cellStyle name="集計 3 4 2 15" xfId="17820"/>
    <cellStyle name="集計 3 4 2 16" xfId="17821"/>
    <cellStyle name="集計 3 4 2 17" xfId="17822"/>
    <cellStyle name="集計 3 4 2 18" xfId="17823"/>
    <cellStyle name="集計 3 4 2 19" xfId="17824"/>
    <cellStyle name="集計 3 4 2 2" xfId="17825"/>
    <cellStyle name="集計 3 4 2 2 10" xfId="17826"/>
    <cellStyle name="集計 3 4 2 2 11" xfId="17827"/>
    <cellStyle name="集計 3 4 2 2 12" xfId="17828"/>
    <cellStyle name="集計 3 4 2 2 2" xfId="17829"/>
    <cellStyle name="集計 3 4 2 2 2 10" xfId="17830"/>
    <cellStyle name="集計 3 4 2 2 2 11" xfId="17831"/>
    <cellStyle name="集計 3 4 2 2 2 2" xfId="17832"/>
    <cellStyle name="集計 3 4 2 2 2 3" xfId="17833"/>
    <cellStyle name="集計 3 4 2 2 2 4" xfId="17834"/>
    <cellStyle name="集計 3 4 2 2 2 5" xfId="17835"/>
    <cellStyle name="集計 3 4 2 2 2 6" xfId="17836"/>
    <cellStyle name="集計 3 4 2 2 2 7" xfId="17837"/>
    <cellStyle name="集計 3 4 2 2 2 8" xfId="17838"/>
    <cellStyle name="集計 3 4 2 2 2 9" xfId="17839"/>
    <cellStyle name="集計 3 4 2 2 3" xfId="17840"/>
    <cellStyle name="集計 3 4 2 2 4" xfId="17841"/>
    <cellStyle name="集計 3 4 2 2 5" xfId="17842"/>
    <cellStyle name="集計 3 4 2 2 6" xfId="17843"/>
    <cellStyle name="集計 3 4 2 2 7" xfId="17844"/>
    <cellStyle name="集計 3 4 2 2 8" xfId="17845"/>
    <cellStyle name="集計 3 4 2 2 9" xfId="17846"/>
    <cellStyle name="集計 3 4 2 20" xfId="17847"/>
    <cellStyle name="集計 3 4 2 21" xfId="17848"/>
    <cellStyle name="集計 3 4 2 22" xfId="17849"/>
    <cellStyle name="集計 3 4 2 23" xfId="17850"/>
    <cellStyle name="集計 3 4 2 24" xfId="17851"/>
    <cellStyle name="集計 3 4 2 25" xfId="17852"/>
    <cellStyle name="集計 3 4 2 26" xfId="17853"/>
    <cellStyle name="集計 3 4 2 27" xfId="17854"/>
    <cellStyle name="集計 3 4 2 28" xfId="17855"/>
    <cellStyle name="集計 3 4 2 29" xfId="17856"/>
    <cellStyle name="集計 3 4 2 3" xfId="17857"/>
    <cellStyle name="集計 3 4 2 3 10" xfId="17858"/>
    <cellStyle name="集計 3 4 2 3 11" xfId="17859"/>
    <cellStyle name="集計 3 4 2 3 2" xfId="17860"/>
    <cellStyle name="集計 3 4 2 3 3" xfId="17861"/>
    <cellStyle name="集計 3 4 2 3 4" xfId="17862"/>
    <cellStyle name="集計 3 4 2 3 5" xfId="17863"/>
    <cellStyle name="集計 3 4 2 3 6" xfId="17864"/>
    <cellStyle name="集計 3 4 2 3 7" xfId="17865"/>
    <cellStyle name="集計 3 4 2 3 8" xfId="17866"/>
    <cellStyle name="集計 3 4 2 3 9" xfId="17867"/>
    <cellStyle name="集計 3 4 2 30" xfId="17868"/>
    <cellStyle name="集計 3 4 2 31" xfId="17869"/>
    <cellStyle name="集計 3 4 2 32" xfId="17870"/>
    <cellStyle name="集計 3 4 2 33" xfId="17871"/>
    <cellStyle name="集計 3 4 2 34" xfId="17872"/>
    <cellStyle name="集計 3 4 2 4" xfId="17873"/>
    <cellStyle name="集計 3 4 2 4 10" xfId="17874"/>
    <cellStyle name="集計 3 4 2 4 11" xfId="17875"/>
    <cellStyle name="集計 3 4 2 4 2" xfId="17876"/>
    <cellStyle name="集計 3 4 2 4 3" xfId="17877"/>
    <cellStyle name="集計 3 4 2 4 4" xfId="17878"/>
    <cellStyle name="集計 3 4 2 4 5" xfId="17879"/>
    <cellStyle name="集計 3 4 2 4 6" xfId="17880"/>
    <cellStyle name="集計 3 4 2 4 7" xfId="17881"/>
    <cellStyle name="集計 3 4 2 4 8" xfId="17882"/>
    <cellStyle name="集計 3 4 2 4 9" xfId="17883"/>
    <cellStyle name="集計 3 4 2 5" xfId="17884"/>
    <cellStyle name="集計 3 4 2 5 10" xfId="17885"/>
    <cellStyle name="集計 3 4 2 5 11" xfId="17886"/>
    <cellStyle name="集計 3 4 2 5 2" xfId="17887"/>
    <cellStyle name="集計 3 4 2 5 3" xfId="17888"/>
    <cellStyle name="集計 3 4 2 5 4" xfId="17889"/>
    <cellStyle name="集計 3 4 2 5 5" xfId="17890"/>
    <cellStyle name="集計 3 4 2 5 6" xfId="17891"/>
    <cellStyle name="集計 3 4 2 5 7" xfId="17892"/>
    <cellStyle name="集計 3 4 2 5 8" xfId="17893"/>
    <cellStyle name="集計 3 4 2 5 9" xfId="17894"/>
    <cellStyle name="集計 3 4 2 6" xfId="17895"/>
    <cellStyle name="集計 3 4 2 6 10" xfId="17896"/>
    <cellStyle name="集計 3 4 2 6 11" xfId="17897"/>
    <cellStyle name="集計 3 4 2 6 2" xfId="17898"/>
    <cellStyle name="集計 3 4 2 6 3" xfId="17899"/>
    <cellStyle name="集計 3 4 2 6 4" xfId="17900"/>
    <cellStyle name="集計 3 4 2 6 5" xfId="17901"/>
    <cellStyle name="集計 3 4 2 6 6" xfId="17902"/>
    <cellStyle name="集計 3 4 2 6 7" xfId="17903"/>
    <cellStyle name="集計 3 4 2 6 8" xfId="17904"/>
    <cellStyle name="集計 3 4 2 6 9" xfId="17905"/>
    <cellStyle name="集計 3 4 2 7" xfId="17906"/>
    <cellStyle name="集計 3 4 2 7 10" xfId="17907"/>
    <cellStyle name="集計 3 4 2 7 11" xfId="17908"/>
    <cellStyle name="集計 3 4 2 7 2" xfId="17909"/>
    <cellStyle name="集計 3 4 2 7 3" xfId="17910"/>
    <cellStyle name="集計 3 4 2 7 4" xfId="17911"/>
    <cellStyle name="集計 3 4 2 7 5" xfId="17912"/>
    <cellStyle name="集計 3 4 2 7 6" xfId="17913"/>
    <cellStyle name="集計 3 4 2 7 7" xfId="17914"/>
    <cellStyle name="集計 3 4 2 7 8" xfId="17915"/>
    <cellStyle name="集計 3 4 2 7 9" xfId="17916"/>
    <cellStyle name="集計 3 4 2 8" xfId="17917"/>
    <cellStyle name="集計 3 4 2 8 10" xfId="17918"/>
    <cellStyle name="集計 3 4 2 8 11" xfId="17919"/>
    <cellStyle name="集計 3 4 2 8 2" xfId="17920"/>
    <cellStyle name="集計 3 4 2 8 3" xfId="17921"/>
    <cellStyle name="集計 3 4 2 8 4" xfId="17922"/>
    <cellStyle name="集計 3 4 2 8 5" xfId="17923"/>
    <cellStyle name="集計 3 4 2 8 6" xfId="17924"/>
    <cellStyle name="集計 3 4 2 8 7" xfId="17925"/>
    <cellStyle name="集計 3 4 2 8 8" xfId="17926"/>
    <cellStyle name="集計 3 4 2 8 9" xfId="17927"/>
    <cellStyle name="集計 3 4 2 9" xfId="17928"/>
    <cellStyle name="集計 3 4 2 9 10" xfId="17929"/>
    <cellStyle name="集計 3 4 2 9 11" xfId="17930"/>
    <cellStyle name="集計 3 4 2 9 2" xfId="17931"/>
    <cellStyle name="集計 3 4 2 9 3" xfId="17932"/>
    <cellStyle name="集計 3 4 2 9 4" xfId="17933"/>
    <cellStyle name="集計 3 4 2 9 5" xfId="17934"/>
    <cellStyle name="集計 3 4 2 9 6" xfId="17935"/>
    <cellStyle name="集計 3 4 2 9 7" xfId="17936"/>
    <cellStyle name="集計 3 4 2 9 8" xfId="17937"/>
    <cellStyle name="集計 3 4 2 9 9" xfId="17938"/>
    <cellStyle name="集計 3 4 20" xfId="17939"/>
    <cellStyle name="集計 3 4 20 10" xfId="17940"/>
    <cellStyle name="集計 3 4 20 11" xfId="17941"/>
    <cellStyle name="集計 3 4 20 12" xfId="17942"/>
    <cellStyle name="集計 3 4 20 13" xfId="17943"/>
    <cellStyle name="集計 3 4 20 2" xfId="17944"/>
    <cellStyle name="集計 3 4 20 3" xfId="17945"/>
    <cellStyle name="集計 3 4 20 4" xfId="17946"/>
    <cellStyle name="集計 3 4 20 5" xfId="17947"/>
    <cellStyle name="集計 3 4 20 6" xfId="17948"/>
    <cellStyle name="集計 3 4 20 7" xfId="17949"/>
    <cellStyle name="集計 3 4 20 8" xfId="17950"/>
    <cellStyle name="集計 3 4 20 9" xfId="17951"/>
    <cellStyle name="集計 3 4 21" xfId="17952"/>
    <cellStyle name="集計 3 4 21 10" xfId="17953"/>
    <cellStyle name="集計 3 4 21 11" xfId="17954"/>
    <cellStyle name="集計 3 4 21 12" xfId="17955"/>
    <cellStyle name="集計 3 4 21 13" xfId="17956"/>
    <cellStyle name="集計 3 4 21 2" xfId="17957"/>
    <cellStyle name="集計 3 4 21 3" xfId="17958"/>
    <cellStyle name="集計 3 4 21 4" xfId="17959"/>
    <cellStyle name="集計 3 4 21 5" xfId="17960"/>
    <cellStyle name="集計 3 4 21 6" xfId="17961"/>
    <cellStyle name="集計 3 4 21 7" xfId="17962"/>
    <cellStyle name="集計 3 4 21 8" xfId="17963"/>
    <cellStyle name="集計 3 4 21 9" xfId="17964"/>
    <cellStyle name="集計 3 4 22" xfId="17965"/>
    <cellStyle name="集計 3 4 22 10" xfId="17966"/>
    <cellStyle name="集計 3 4 22 11" xfId="17967"/>
    <cellStyle name="集計 3 4 22 12" xfId="17968"/>
    <cellStyle name="集計 3 4 22 13" xfId="17969"/>
    <cellStyle name="集計 3 4 22 2" xfId="17970"/>
    <cellStyle name="集計 3 4 22 3" xfId="17971"/>
    <cellStyle name="集計 3 4 22 4" xfId="17972"/>
    <cellStyle name="集計 3 4 22 5" xfId="17973"/>
    <cellStyle name="集計 3 4 22 6" xfId="17974"/>
    <cellStyle name="集計 3 4 22 7" xfId="17975"/>
    <cellStyle name="集計 3 4 22 8" xfId="17976"/>
    <cellStyle name="集計 3 4 22 9" xfId="17977"/>
    <cellStyle name="集計 3 4 23" xfId="17978"/>
    <cellStyle name="集計 3 4 23 10" xfId="17979"/>
    <cellStyle name="集計 3 4 23 11" xfId="17980"/>
    <cellStyle name="集計 3 4 23 12" xfId="17981"/>
    <cellStyle name="集計 3 4 23 13" xfId="17982"/>
    <cellStyle name="集計 3 4 23 2" xfId="17983"/>
    <cellStyle name="集計 3 4 23 3" xfId="17984"/>
    <cellStyle name="集計 3 4 23 4" xfId="17985"/>
    <cellStyle name="集計 3 4 23 5" xfId="17986"/>
    <cellStyle name="集計 3 4 23 6" xfId="17987"/>
    <cellStyle name="集計 3 4 23 7" xfId="17988"/>
    <cellStyle name="集計 3 4 23 8" xfId="17989"/>
    <cellStyle name="集計 3 4 23 9" xfId="17990"/>
    <cellStyle name="集計 3 4 24" xfId="17991"/>
    <cellStyle name="集計 3 4 25" xfId="17992"/>
    <cellStyle name="集計 3 4 26" xfId="17993"/>
    <cellStyle name="集計 3 4 27" xfId="17994"/>
    <cellStyle name="集計 3 4 28" xfId="17995"/>
    <cellStyle name="集計 3 4 29" xfId="17996"/>
    <cellStyle name="集計 3 4 3" xfId="17997"/>
    <cellStyle name="集計 3 4 3 10" xfId="17998"/>
    <cellStyle name="集計 3 4 3 11" xfId="17999"/>
    <cellStyle name="集計 3 4 3 12" xfId="18000"/>
    <cellStyle name="集計 3 4 3 13" xfId="18001"/>
    <cellStyle name="集計 3 4 3 14" xfId="18002"/>
    <cellStyle name="集計 3 4 3 2" xfId="18003"/>
    <cellStyle name="集計 3 4 3 2 10" xfId="18004"/>
    <cellStyle name="集計 3 4 3 2 11" xfId="18005"/>
    <cellStyle name="集計 3 4 3 2 12" xfId="18006"/>
    <cellStyle name="集計 3 4 3 2 2" xfId="18007"/>
    <cellStyle name="集計 3 4 3 2 2 10" xfId="18008"/>
    <cellStyle name="集計 3 4 3 2 2 11" xfId="18009"/>
    <cellStyle name="集計 3 4 3 2 2 2" xfId="18010"/>
    <cellStyle name="集計 3 4 3 2 2 3" xfId="18011"/>
    <cellStyle name="集計 3 4 3 2 2 4" xfId="18012"/>
    <cellStyle name="集計 3 4 3 2 2 5" xfId="18013"/>
    <cellStyle name="集計 3 4 3 2 2 6" xfId="18014"/>
    <cellStyle name="集計 3 4 3 2 2 7" xfId="18015"/>
    <cellStyle name="集計 3 4 3 2 2 8" xfId="18016"/>
    <cellStyle name="集計 3 4 3 2 2 9" xfId="18017"/>
    <cellStyle name="集計 3 4 3 2 3" xfId="18018"/>
    <cellStyle name="集計 3 4 3 2 4" xfId="18019"/>
    <cellStyle name="集計 3 4 3 2 5" xfId="18020"/>
    <cellStyle name="集計 3 4 3 2 6" xfId="18021"/>
    <cellStyle name="集計 3 4 3 2 7" xfId="18022"/>
    <cellStyle name="集計 3 4 3 2 8" xfId="18023"/>
    <cellStyle name="集計 3 4 3 2 9" xfId="18024"/>
    <cellStyle name="集計 3 4 3 3" xfId="18025"/>
    <cellStyle name="集計 3 4 3 3 10" xfId="18026"/>
    <cellStyle name="集計 3 4 3 3 11" xfId="18027"/>
    <cellStyle name="集計 3 4 3 3 2" xfId="18028"/>
    <cellStyle name="集計 3 4 3 3 3" xfId="18029"/>
    <cellStyle name="集計 3 4 3 3 4" xfId="18030"/>
    <cellStyle name="集計 3 4 3 3 5" xfId="18031"/>
    <cellStyle name="集計 3 4 3 3 6" xfId="18032"/>
    <cellStyle name="集計 3 4 3 3 7" xfId="18033"/>
    <cellStyle name="集計 3 4 3 3 8" xfId="18034"/>
    <cellStyle name="集計 3 4 3 3 9" xfId="18035"/>
    <cellStyle name="集計 3 4 3 4" xfId="18036"/>
    <cellStyle name="集計 3 4 3 4 10" xfId="18037"/>
    <cellStyle name="集計 3 4 3 4 11" xfId="18038"/>
    <cellStyle name="集計 3 4 3 4 2" xfId="18039"/>
    <cellStyle name="集計 3 4 3 4 3" xfId="18040"/>
    <cellStyle name="集計 3 4 3 4 4" xfId="18041"/>
    <cellStyle name="集計 3 4 3 4 5" xfId="18042"/>
    <cellStyle name="集計 3 4 3 4 6" xfId="18043"/>
    <cellStyle name="集計 3 4 3 4 7" xfId="18044"/>
    <cellStyle name="集計 3 4 3 4 8" xfId="18045"/>
    <cellStyle name="集計 3 4 3 4 9" xfId="18046"/>
    <cellStyle name="集計 3 4 3 5" xfId="18047"/>
    <cellStyle name="集計 3 4 3 5 10" xfId="18048"/>
    <cellStyle name="集計 3 4 3 5 11" xfId="18049"/>
    <cellStyle name="集計 3 4 3 5 2" xfId="18050"/>
    <cellStyle name="集計 3 4 3 5 3" xfId="18051"/>
    <cellStyle name="集計 3 4 3 5 4" xfId="18052"/>
    <cellStyle name="集計 3 4 3 5 5" xfId="18053"/>
    <cellStyle name="集計 3 4 3 5 6" xfId="18054"/>
    <cellStyle name="集計 3 4 3 5 7" xfId="18055"/>
    <cellStyle name="集計 3 4 3 5 8" xfId="18056"/>
    <cellStyle name="集計 3 4 3 5 9" xfId="18057"/>
    <cellStyle name="集計 3 4 3 6" xfId="18058"/>
    <cellStyle name="集計 3 4 3 6 10" xfId="18059"/>
    <cellStyle name="集計 3 4 3 6 11" xfId="18060"/>
    <cellStyle name="集計 3 4 3 6 2" xfId="18061"/>
    <cellStyle name="集計 3 4 3 6 3" xfId="18062"/>
    <cellStyle name="集計 3 4 3 6 4" xfId="18063"/>
    <cellStyle name="集計 3 4 3 6 5" xfId="18064"/>
    <cellStyle name="集計 3 4 3 6 6" xfId="18065"/>
    <cellStyle name="集計 3 4 3 6 7" xfId="18066"/>
    <cellStyle name="集計 3 4 3 6 8" xfId="18067"/>
    <cellStyle name="集計 3 4 3 6 9" xfId="18068"/>
    <cellStyle name="集計 3 4 3 7" xfId="18069"/>
    <cellStyle name="集計 3 4 3 7 10" xfId="18070"/>
    <cellStyle name="集計 3 4 3 7 11" xfId="18071"/>
    <cellStyle name="集計 3 4 3 7 2" xfId="18072"/>
    <cellStyle name="集計 3 4 3 7 3" xfId="18073"/>
    <cellStyle name="集計 3 4 3 7 4" xfId="18074"/>
    <cellStyle name="集計 3 4 3 7 5" xfId="18075"/>
    <cellStyle name="集計 3 4 3 7 6" xfId="18076"/>
    <cellStyle name="集計 3 4 3 7 7" xfId="18077"/>
    <cellStyle name="集計 3 4 3 7 8" xfId="18078"/>
    <cellStyle name="集計 3 4 3 7 9" xfId="18079"/>
    <cellStyle name="集計 3 4 3 8" xfId="18080"/>
    <cellStyle name="集計 3 4 3 9" xfId="18081"/>
    <cellStyle name="集計 3 4 30" xfId="18082"/>
    <cellStyle name="集計 3 4 31" xfId="18083"/>
    <cellStyle name="集計 3 4 32" xfId="18084"/>
    <cellStyle name="集計 3 4 33" xfId="18085"/>
    <cellStyle name="集計 3 4 34" xfId="18086"/>
    <cellStyle name="集計 3 4 35" xfId="18087"/>
    <cellStyle name="集計 3 4 36" xfId="18088"/>
    <cellStyle name="集計 3 4 37" xfId="18089"/>
    <cellStyle name="集計 3 4 38" xfId="18090"/>
    <cellStyle name="集計 3 4 39" xfId="18091"/>
    <cellStyle name="集計 3 4 4" xfId="18092"/>
    <cellStyle name="集計 3 4 4 10" xfId="18093"/>
    <cellStyle name="集計 3 4 4 2" xfId="18094"/>
    <cellStyle name="集計 3 4 4 2 10" xfId="18095"/>
    <cellStyle name="集計 3 4 4 2 11" xfId="18096"/>
    <cellStyle name="集計 3 4 4 2 2" xfId="18097"/>
    <cellStyle name="集計 3 4 4 2 3" xfId="18098"/>
    <cellStyle name="集計 3 4 4 2 4" xfId="18099"/>
    <cellStyle name="集計 3 4 4 2 5" xfId="18100"/>
    <cellStyle name="集計 3 4 4 2 6" xfId="18101"/>
    <cellStyle name="集計 3 4 4 2 7" xfId="18102"/>
    <cellStyle name="集計 3 4 4 2 8" xfId="18103"/>
    <cellStyle name="集計 3 4 4 2 9" xfId="18104"/>
    <cellStyle name="集計 3 4 4 3" xfId="18105"/>
    <cellStyle name="集計 3 4 4 3 10" xfId="18106"/>
    <cellStyle name="集計 3 4 4 3 11" xfId="18107"/>
    <cellStyle name="集計 3 4 4 3 2" xfId="18108"/>
    <cellStyle name="集計 3 4 4 3 3" xfId="18109"/>
    <cellStyle name="集計 3 4 4 3 4" xfId="18110"/>
    <cellStyle name="集計 3 4 4 3 5" xfId="18111"/>
    <cellStyle name="集計 3 4 4 3 6" xfId="18112"/>
    <cellStyle name="集計 3 4 4 3 7" xfId="18113"/>
    <cellStyle name="集計 3 4 4 3 8" xfId="18114"/>
    <cellStyle name="集計 3 4 4 3 9" xfId="18115"/>
    <cellStyle name="集計 3 4 4 4" xfId="18116"/>
    <cellStyle name="集計 3 4 4 5" xfId="18117"/>
    <cellStyle name="集計 3 4 4 6" xfId="18118"/>
    <cellStyle name="集計 3 4 4 7" xfId="18119"/>
    <cellStyle name="集計 3 4 4 8" xfId="18120"/>
    <cellStyle name="集計 3 4 4 9" xfId="18121"/>
    <cellStyle name="集計 3 4 40" xfId="18122"/>
    <cellStyle name="集計 3 4 41" xfId="18123"/>
    <cellStyle name="集計 3 4 42" xfId="18124"/>
    <cellStyle name="集計 3 4 43" xfId="18125"/>
    <cellStyle name="集計 3 4 44" xfId="18126"/>
    <cellStyle name="集計 3 4 45" xfId="18127"/>
    <cellStyle name="集計 3 4 5" xfId="18128"/>
    <cellStyle name="集計 3 4 5 10" xfId="18129"/>
    <cellStyle name="集計 3 4 5 11" xfId="18130"/>
    <cellStyle name="集計 3 4 5 2" xfId="18131"/>
    <cellStyle name="集計 3 4 5 3" xfId="18132"/>
    <cellStyle name="集計 3 4 5 4" xfId="18133"/>
    <cellStyle name="集計 3 4 5 5" xfId="18134"/>
    <cellStyle name="集計 3 4 5 6" xfId="18135"/>
    <cellStyle name="集計 3 4 5 7" xfId="18136"/>
    <cellStyle name="集計 3 4 5 8" xfId="18137"/>
    <cellStyle name="集計 3 4 5 9" xfId="18138"/>
    <cellStyle name="集計 3 4 6" xfId="18139"/>
    <cellStyle name="集計 3 4 6 10" xfId="18140"/>
    <cellStyle name="集計 3 4 6 11" xfId="18141"/>
    <cellStyle name="集計 3 4 6 2" xfId="18142"/>
    <cellStyle name="集計 3 4 6 3" xfId="18143"/>
    <cellStyle name="集計 3 4 6 4" xfId="18144"/>
    <cellStyle name="集計 3 4 6 5" xfId="18145"/>
    <cellStyle name="集計 3 4 6 6" xfId="18146"/>
    <cellStyle name="集計 3 4 6 7" xfId="18147"/>
    <cellStyle name="集計 3 4 6 8" xfId="18148"/>
    <cellStyle name="集計 3 4 6 9" xfId="18149"/>
    <cellStyle name="集計 3 4 7" xfId="18150"/>
    <cellStyle name="集計 3 4 7 10" xfId="18151"/>
    <cellStyle name="集計 3 4 7 11" xfId="18152"/>
    <cellStyle name="集計 3 4 7 2" xfId="18153"/>
    <cellStyle name="集計 3 4 7 3" xfId="18154"/>
    <cellStyle name="集計 3 4 7 4" xfId="18155"/>
    <cellStyle name="集計 3 4 7 5" xfId="18156"/>
    <cellStyle name="集計 3 4 7 6" xfId="18157"/>
    <cellStyle name="集計 3 4 7 7" xfId="18158"/>
    <cellStyle name="集計 3 4 7 8" xfId="18159"/>
    <cellStyle name="集計 3 4 7 9" xfId="18160"/>
    <cellStyle name="集計 3 4 8" xfId="18161"/>
    <cellStyle name="集計 3 4 8 10" xfId="18162"/>
    <cellStyle name="集計 3 4 8 11" xfId="18163"/>
    <cellStyle name="集計 3 4 8 2" xfId="18164"/>
    <cellStyle name="集計 3 4 8 3" xfId="18165"/>
    <cellStyle name="集計 3 4 8 4" xfId="18166"/>
    <cellStyle name="集計 3 4 8 5" xfId="18167"/>
    <cellStyle name="集計 3 4 8 6" xfId="18168"/>
    <cellStyle name="集計 3 4 8 7" xfId="18169"/>
    <cellStyle name="集計 3 4 8 8" xfId="18170"/>
    <cellStyle name="集計 3 4 8 9" xfId="18171"/>
    <cellStyle name="集計 3 4 9" xfId="18172"/>
    <cellStyle name="集計 3 4 9 10" xfId="18173"/>
    <cellStyle name="集計 3 4 9 11" xfId="18174"/>
    <cellStyle name="集計 3 4 9 2" xfId="18175"/>
    <cellStyle name="集計 3 4 9 3" xfId="18176"/>
    <cellStyle name="集計 3 4 9 4" xfId="18177"/>
    <cellStyle name="集計 3 4 9 5" xfId="18178"/>
    <cellStyle name="集計 3 4 9 6" xfId="18179"/>
    <cellStyle name="集計 3 4 9 7" xfId="18180"/>
    <cellStyle name="集計 3 4 9 8" xfId="18181"/>
    <cellStyle name="集計 3 4 9 9" xfId="18182"/>
    <cellStyle name="集計 3 40" xfId="18183"/>
    <cellStyle name="集計 3 40 10" xfId="18184"/>
    <cellStyle name="集計 3 40 11" xfId="18185"/>
    <cellStyle name="集計 3 40 12" xfId="18186"/>
    <cellStyle name="集計 3 40 13" xfId="18187"/>
    <cellStyle name="集計 3 40 2" xfId="18188"/>
    <cellStyle name="集計 3 40 3" xfId="18189"/>
    <cellStyle name="集計 3 40 4" xfId="18190"/>
    <cellStyle name="集計 3 40 5" xfId="18191"/>
    <cellStyle name="集計 3 40 6" xfId="18192"/>
    <cellStyle name="集計 3 40 7" xfId="18193"/>
    <cellStyle name="集計 3 40 8" xfId="18194"/>
    <cellStyle name="集計 3 40 9" xfId="18195"/>
    <cellStyle name="集計 3 41" xfId="18196"/>
    <cellStyle name="集計 3 41 10" xfId="18197"/>
    <cellStyle name="集計 3 41 11" xfId="18198"/>
    <cellStyle name="集計 3 41 12" xfId="18199"/>
    <cellStyle name="集計 3 41 13" xfId="18200"/>
    <cellStyle name="集計 3 41 2" xfId="18201"/>
    <cellStyle name="集計 3 41 3" xfId="18202"/>
    <cellStyle name="集計 3 41 4" xfId="18203"/>
    <cellStyle name="集計 3 41 5" xfId="18204"/>
    <cellStyle name="集計 3 41 6" xfId="18205"/>
    <cellStyle name="集計 3 41 7" xfId="18206"/>
    <cellStyle name="集計 3 41 8" xfId="18207"/>
    <cellStyle name="集計 3 41 9" xfId="18208"/>
    <cellStyle name="集計 3 42" xfId="18209"/>
    <cellStyle name="集計 3 42 10" xfId="18210"/>
    <cellStyle name="集計 3 42 11" xfId="18211"/>
    <cellStyle name="集計 3 42 12" xfId="18212"/>
    <cellStyle name="集計 3 42 13" xfId="18213"/>
    <cellStyle name="集計 3 42 2" xfId="18214"/>
    <cellStyle name="集計 3 42 3" xfId="18215"/>
    <cellStyle name="集計 3 42 4" xfId="18216"/>
    <cellStyle name="集計 3 42 5" xfId="18217"/>
    <cellStyle name="集計 3 42 6" xfId="18218"/>
    <cellStyle name="集計 3 42 7" xfId="18219"/>
    <cellStyle name="集計 3 42 8" xfId="18220"/>
    <cellStyle name="集計 3 42 9" xfId="18221"/>
    <cellStyle name="集計 3 43" xfId="18222"/>
    <cellStyle name="集計 3 43 10" xfId="18223"/>
    <cellStyle name="集計 3 43 11" xfId="18224"/>
    <cellStyle name="集計 3 43 12" xfId="18225"/>
    <cellStyle name="集計 3 43 13" xfId="18226"/>
    <cellStyle name="集計 3 43 2" xfId="18227"/>
    <cellStyle name="集計 3 43 3" xfId="18228"/>
    <cellStyle name="集計 3 43 4" xfId="18229"/>
    <cellStyle name="集計 3 43 5" xfId="18230"/>
    <cellStyle name="集計 3 43 6" xfId="18231"/>
    <cellStyle name="集計 3 43 7" xfId="18232"/>
    <cellStyle name="集計 3 43 8" xfId="18233"/>
    <cellStyle name="集計 3 43 9" xfId="18234"/>
    <cellStyle name="集計 3 44" xfId="18235"/>
    <cellStyle name="集計 3 44 10" xfId="18236"/>
    <cellStyle name="集計 3 44 11" xfId="18237"/>
    <cellStyle name="集計 3 44 12" xfId="18238"/>
    <cellStyle name="集計 3 44 13" xfId="18239"/>
    <cellStyle name="集計 3 44 2" xfId="18240"/>
    <cellStyle name="集計 3 44 3" xfId="18241"/>
    <cellStyle name="集計 3 44 4" xfId="18242"/>
    <cellStyle name="集計 3 44 5" xfId="18243"/>
    <cellStyle name="集計 3 44 6" xfId="18244"/>
    <cellStyle name="集計 3 44 7" xfId="18245"/>
    <cellStyle name="集計 3 44 8" xfId="18246"/>
    <cellStyle name="集計 3 44 9" xfId="18247"/>
    <cellStyle name="集計 3 45" xfId="18248"/>
    <cellStyle name="集計 3 45 10" xfId="18249"/>
    <cellStyle name="集計 3 45 11" xfId="18250"/>
    <cellStyle name="集計 3 45 12" xfId="18251"/>
    <cellStyle name="集計 3 45 13" xfId="18252"/>
    <cellStyle name="集計 3 45 2" xfId="18253"/>
    <cellStyle name="集計 3 45 3" xfId="18254"/>
    <cellStyle name="集計 3 45 4" xfId="18255"/>
    <cellStyle name="集計 3 45 5" xfId="18256"/>
    <cellStyle name="集計 3 45 6" xfId="18257"/>
    <cellStyle name="集計 3 45 7" xfId="18258"/>
    <cellStyle name="集計 3 45 8" xfId="18259"/>
    <cellStyle name="集計 3 45 9" xfId="18260"/>
    <cellStyle name="集計 3 46" xfId="18261"/>
    <cellStyle name="集計 3 46 10" xfId="18262"/>
    <cellStyle name="集計 3 46 11" xfId="18263"/>
    <cellStyle name="集計 3 46 12" xfId="18264"/>
    <cellStyle name="集計 3 46 13" xfId="18265"/>
    <cellStyle name="集計 3 46 2" xfId="18266"/>
    <cellStyle name="集計 3 46 3" xfId="18267"/>
    <cellStyle name="集計 3 46 4" xfId="18268"/>
    <cellStyle name="集計 3 46 5" xfId="18269"/>
    <cellStyle name="集計 3 46 6" xfId="18270"/>
    <cellStyle name="集計 3 46 7" xfId="18271"/>
    <cellStyle name="集計 3 46 8" xfId="18272"/>
    <cellStyle name="集計 3 46 9" xfId="18273"/>
    <cellStyle name="集計 3 47" xfId="18274"/>
    <cellStyle name="集計 3 47 10" xfId="18275"/>
    <cellStyle name="集計 3 47 11" xfId="18276"/>
    <cellStyle name="集計 3 47 12" xfId="18277"/>
    <cellStyle name="集計 3 47 13" xfId="18278"/>
    <cellStyle name="集計 3 47 2" xfId="18279"/>
    <cellStyle name="集計 3 47 3" xfId="18280"/>
    <cellStyle name="集計 3 47 4" xfId="18281"/>
    <cellStyle name="集計 3 47 5" xfId="18282"/>
    <cellStyle name="集計 3 47 6" xfId="18283"/>
    <cellStyle name="集計 3 47 7" xfId="18284"/>
    <cellStyle name="集計 3 47 8" xfId="18285"/>
    <cellStyle name="集計 3 47 9" xfId="18286"/>
    <cellStyle name="集計 3 48" xfId="18287"/>
    <cellStyle name="集計 3 48 10" xfId="18288"/>
    <cellStyle name="集計 3 48 11" xfId="18289"/>
    <cellStyle name="集計 3 48 12" xfId="18290"/>
    <cellStyle name="集計 3 48 13" xfId="18291"/>
    <cellStyle name="集計 3 48 2" xfId="18292"/>
    <cellStyle name="集計 3 48 3" xfId="18293"/>
    <cellStyle name="集計 3 48 4" xfId="18294"/>
    <cellStyle name="集計 3 48 5" xfId="18295"/>
    <cellStyle name="集計 3 48 6" xfId="18296"/>
    <cellStyle name="集計 3 48 7" xfId="18297"/>
    <cellStyle name="集計 3 48 8" xfId="18298"/>
    <cellStyle name="集計 3 48 9" xfId="18299"/>
    <cellStyle name="集計 3 49" xfId="18300"/>
    <cellStyle name="集計 3 49 10" xfId="18301"/>
    <cellStyle name="集計 3 49 11" xfId="18302"/>
    <cellStyle name="集計 3 49 12" xfId="18303"/>
    <cellStyle name="集計 3 49 13" xfId="18304"/>
    <cellStyle name="集計 3 49 2" xfId="18305"/>
    <cellStyle name="集計 3 49 3" xfId="18306"/>
    <cellStyle name="集計 3 49 4" xfId="18307"/>
    <cellStyle name="集計 3 49 5" xfId="18308"/>
    <cellStyle name="集計 3 49 6" xfId="18309"/>
    <cellStyle name="集計 3 49 7" xfId="18310"/>
    <cellStyle name="集計 3 49 8" xfId="18311"/>
    <cellStyle name="集計 3 49 9" xfId="18312"/>
    <cellStyle name="集計 3 5" xfId="18313"/>
    <cellStyle name="集計 3 5 10" xfId="18314"/>
    <cellStyle name="集計 3 5 10 10" xfId="18315"/>
    <cellStyle name="集計 3 5 10 11" xfId="18316"/>
    <cellStyle name="集計 3 5 10 2" xfId="18317"/>
    <cellStyle name="集計 3 5 10 3" xfId="18318"/>
    <cellStyle name="集計 3 5 10 4" xfId="18319"/>
    <cellStyle name="集計 3 5 10 5" xfId="18320"/>
    <cellStyle name="集計 3 5 10 6" xfId="18321"/>
    <cellStyle name="集計 3 5 10 7" xfId="18322"/>
    <cellStyle name="集計 3 5 10 8" xfId="18323"/>
    <cellStyle name="集計 3 5 10 9" xfId="18324"/>
    <cellStyle name="集計 3 5 11" xfId="18325"/>
    <cellStyle name="集計 3 5 11 10" xfId="18326"/>
    <cellStyle name="集計 3 5 11 11" xfId="18327"/>
    <cellStyle name="集計 3 5 11 12" xfId="18328"/>
    <cellStyle name="集計 3 5 11 13" xfId="18329"/>
    <cellStyle name="集計 3 5 11 2" xfId="18330"/>
    <cellStyle name="集計 3 5 11 3" xfId="18331"/>
    <cellStyle name="集計 3 5 11 4" xfId="18332"/>
    <cellStyle name="集計 3 5 11 5" xfId="18333"/>
    <cellStyle name="集計 3 5 11 6" xfId="18334"/>
    <cellStyle name="集計 3 5 11 7" xfId="18335"/>
    <cellStyle name="集計 3 5 11 8" xfId="18336"/>
    <cellStyle name="集計 3 5 11 9" xfId="18337"/>
    <cellStyle name="集計 3 5 12" xfId="18338"/>
    <cellStyle name="集計 3 5 12 10" xfId="18339"/>
    <cellStyle name="集計 3 5 12 11" xfId="18340"/>
    <cellStyle name="集計 3 5 12 2" xfId="18341"/>
    <cellStyle name="集計 3 5 12 3" xfId="18342"/>
    <cellStyle name="集計 3 5 12 4" xfId="18343"/>
    <cellStyle name="集計 3 5 12 5" xfId="18344"/>
    <cellStyle name="集計 3 5 12 6" xfId="18345"/>
    <cellStyle name="集計 3 5 12 7" xfId="18346"/>
    <cellStyle name="集計 3 5 12 8" xfId="18347"/>
    <cellStyle name="集計 3 5 12 9" xfId="18348"/>
    <cellStyle name="集計 3 5 13" xfId="18349"/>
    <cellStyle name="集計 3 5 13 10" xfId="18350"/>
    <cellStyle name="集計 3 5 13 11" xfId="18351"/>
    <cellStyle name="集計 3 5 13 12" xfId="18352"/>
    <cellStyle name="集計 3 5 13 13" xfId="18353"/>
    <cellStyle name="集計 3 5 13 2" xfId="18354"/>
    <cellStyle name="集計 3 5 13 3" xfId="18355"/>
    <cellStyle name="集計 3 5 13 4" xfId="18356"/>
    <cellStyle name="集計 3 5 13 5" xfId="18357"/>
    <cellStyle name="集計 3 5 13 6" xfId="18358"/>
    <cellStyle name="集計 3 5 13 7" xfId="18359"/>
    <cellStyle name="集計 3 5 13 8" xfId="18360"/>
    <cellStyle name="集計 3 5 13 9" xfId="18361"/>
    <cellStyle name="集計 3 5 14" xfId="18362"/>
    <cellStyle name="集計 3 5 14 10" xfId="18363"/>
    <cellStyle name="集計 3 5 14 11" xfId="18364"/>
    <cellStyle name="集計 3 5 14 12" xfId="18365"/>
    <cellStyle name="集計 3 5 14 13" xfId="18366"/>
    <cellStyle name="集計 3 5 14 2" xfId="18367"/>
    <cellStyle name="集計 3 5 14 3" xfId="18368"/>
    <cellStyle name="集計 3 5 14 4" xfId="18369"/>
    <cellStyle name="集計 3 5 14 5" xfId="18370"/>
    <cellStyle name="集計 3 5 14 6" xfId="18371"/>
    <cellStyle name="集計 3 5 14 7" xfId="18372"/>
    <cellStyle name="集計 3 5 14 8" xfId="18373"/>
    <cellStyle name="集計 3 5 14 9" xfId="18374"/>
    <cellStyle name="集計 3 5 15" xfId="18375"/>
    <cellStyle name="集計 3 5 15 10" xfId="18376"/>
    <cellStyle name="集計 3 5 15 11" xfId="18377"/>
    <cellStyle name="集計 3 5 15 12" xfId="18378"/>
    <cellStyle name="集計 3 5 15 13" xfId="18379"/>
    <cellStyle name="集計 3 5 15 2" xfId="18380"/>
    <cellStyle name="集計 3 5 15 3" xfId="18381"/>
    <cellStyle name="集計 3 5 15 4" xfId="18382"/>
    <cellStyle name="集計 3 5 15 5" xfId="18383"/>
    <cellStyle name="集計 3 5 15 6" xfId="18384"/>
    <cellStyle name="集計 3 5 15 7" xfId="18385"/>
    <cellStyle name="集計 3 5 15 8" xfId="18386"/>
    <cellStyle name="集計 3 5 15 9" xfId="18387"/>
    <cellStyle name="集計 3 5 16" xfId="18388"/>
    <cellStyle name="集計 3 5 16 10" xfId="18389"/>
    <cellStyle name="集計 3 5 16 11" xfId="18390"/>
    <cellStyle name="集計 3 5 16 12" xfId="18391"/>
    <cellStyle name="集計 3 5 16 13" xfId="18392"/>
    <cellStyle name="集計 3 5 16 2" xfId="18393"/>
    <cellStyle name="集計 3 5 16 3" xfId="18394"/>
    <cellStyle name="集計 3 5 16 4" xfId="18395"/>
    <cellStyle name="集計 3 5 16 5" xfId="18396"/>
    <cellStyle name="集計 3 5 16 6" xfId="18397"/>
    <cellStyle name="集計 3 5 16 7" xfId="18398"/>
    <cellStyle name="集計 3 5 16 8" xfId="18399"/>
    <cellStyle name="集計 3 5 16 9" xfId="18400"/>
    <cellStyle name="集計 3 5 17" xfId="18401"/>
    <cellStyle name="集計 3 5 17 10" xfId="18402"/>
    <cellStyle name="集計 3 5 17 11" xfId="18403"/>
    <cellStyle name="集計 3 5 17 12" xfId="18404"/>
    <cellStyle name="集計 3 5 17 13" xfId="18405"/>
    <cellStyle name="集計 3 5 17 2" xfId="18406"/>
    <cellStyle name="集計 3 5 17 3" xfId="18407"/>
    <cellStyle name="集計 3 5 17 4" xfId="18408"/>
    <cellStyle name="集計 3 5 17 5" xfId="18409"/>
    <cellStyle name="集計 3 5 17 6" xfId="18410"/>
    <cellStyle name="集計 3 5 17 7" xfId="18411"/>
    <cellStyle name="集計 3 5 17 8" xfId="18412"/>
    <cellStyle name="集計 3 5 17 9" xfId="18413"/>
    <cellStyle name="集計 3 5 18" xfId="18414"/>
    <cellStyle name="集計 3 5 18 10" xfId="18415"/>
    <cellStyle name="集計 3 5 18 11" xfId="18416"/>
    <cellStyle name="集計 3 5 18 12" xfId="18417"/>
    <cellStyle name="集計 3 5 18 13" xfId="18418"/>
    <cellStyle name="集計 3 5 18 2" xfId="18419"/>
    <cellStyle name="集計 3 5 18 3" xfId="18420"/>
    <cellStyle name="集計 3 5 18 4" xfId="18421"/>
    <cellStyle name="集計 3 5 18 5" xfId="18422"/>
    <cellStyle name="集計 3 5 18 6" xfId="18423"/>
    <cellStyle name="集計 3 5 18 7" xfId="18424"/>
    <cellStyle name="集計 3 5 18 8" xfId="18425"/>
    <cellStyle name="集計 3 5 18 9" xfId="18426"/>
    <cellStyle name="集計 3 5 19" xfId="18427"/>
    <cellStyle name="集計 3 5 19 10" xfId="18428"/>
    <cellStyle name="集計 3 5 19 11" xfId="18429"/>
    <cellStyle name="集計 3 5 19 12" xfId="18430"/>
    <cellStyle name="集計 3 5 19 13" xfId="18431"/>
    <cellStyle name="集計 3 5 19 2" xfId="18432"/>
    <cellStyle name="集計 3 5 19 3" xfId="18433"/>
    <cellStyle name="集計 3 5 19 4" xfId="18434"/>
    <cellStyle name="集計 3 5 19 5" xfId="18435"/>
    <cellStyle name="集計 3 5 19 6" xfId="18436"/>
    <cellStyle name="集計 3 5 19 7" xfId="18437"/>
    <cellStyle name="集計 3 5 19 8" xfId="18438"/>
    <cellStyle name="集計 3 5 19 9" xfId="18439"/>
    <cellStyle name="集計 3 5 2" xfId="18440"/>
    <cellStyle name="集計 3 5 2 10" xfId="18441"/>
    <cellStyle name="集計 3 5 2 2" xfId="18442"/>
    <cellStyle name="集計 3 5 2 2 10" xfId="18443"/>
    <cellStyle name="集計 3 5 2 2 11" xfId="18444"/>
    <cellStyle name="集計 3 5 2 2 2" xfId="18445"/>
    <cellStyle name="集計 3 5 2 2 3" xfId="18446"/>
    <cellStyle name="集計 3 5 2 2 4" xfId="18447"/>
    <cellStyle name="集計 3 5 2 2 5" xfId="18448"/>
    <cellStyle name="集計 3 5 2 2 6" xfId="18449"/>
    <cellStyle name="集計 3 5 2 2 7" xfId="18450"/>
    <cellStyle name="集計 3 5 2 2 8" xfId="18451"/>
    <cellStyle name="集計 3 5 2 2 9" xfId="18452"/>
    <cellStyle name="集計 3 5 2 3" xfId="18453"/>
    <cellStyle name="集計 3 5 2 3 10" xfId="18454"/>
    <cellStyle name="集計 3 5 2 3 11" xfId="18455"/>
    <cellStyle name="集計 3 5 2 3 2" xfId="18456"/>
    <cellStyle name="集計 3 5 2 3 3" xfId="18457"/>
    <cellStyle name="集計 3 5 2 3 4" xfId="18458"/>
    <cellStyle name="集計 3 5 2 3 5" xfId="18459"/>
    <cellStyle name="集計 3 5 2 3 6" xfId="18460"/>
    <cellStyle name="集計 3 5 2 3 7" xfId="18461"/>
    <cellStyle name="集計 3 5 2 3 8" xfId="18462"/>
    <cellStyle name="集計 3 5 2 3 9" xfId="18463"/>
    <cellStyle name="集計 3 5 2 4" xfId="18464"/>
    <cellStyle name="集計 3 5 2 5" xfId="18465"/>
    <cellStyle name="集計 3 5 2 6" xfId="18466"/>
    <cellStyle name="集計 3 5 2 7" xfId="18467"/>
    <cellStyle name="集計 3 5 2 8" xfId="18468"/>
    <cellStyle name="集計 3 5 2 9" xfId="18469"/>
    <cellStyle name="集計 3 5 20" xfId="18470"/>
    <cellStyle name="集計 3 5 20 10" xfId="18471"/>
    <cellStyle name="集計 3 5 20 11" xfId="18472"/>
    <cellStyle name="集計 3 5 20 12" xfId="18473"/>
    <cellStyle name="集計 3 5 20 13" xfId="18474"/>
    <cellStyle name="集計 3 5 20 2" xfId="18475"/>
    <cellStyle name="集計 3 5 20 3" xfId="18476"/>
    <cellStyle name="集計 3 5 20 4" xfId="18477"/>
    <cellStyle name="集計 3 5 20 5" xfId="18478"/>
    <cellStyle name="集計 3 5 20 6" xfId="18479"/>
    <cellStyle name="集計 3 5 20 7" xfId="18480"/>
    <cellStyle name="集計 3 5 20 8" xfId="18481"/>
    <cellStyle name="集計 3 5 20 9" xfId="18482"/>
    <cellStyle name="集計 3 5 21" xfId="18483"/>
    <cellStyle name="集計 3 5 21 10" xfId="18484"/>
    <cellStyle name="集計 3 5 21 11" xfId="18485"/>
    <cellStyle name="集計 3 5 21 12" xfId="18486"/>
    <cellStyle name="集計 3 5 21 13" xfId="18487"/>
    <cellStyle name="集計 3 5 21 2" xfId="18488"/>
    <cellStyle name="集計 3 5 21 3" xfId="18489"/>
    <cellStyle name="集計 3 5 21 4" xfId="18490"/>
    <cellStyle name="集計 3 5 21 5" xfId="18491"/>
    <cellStyle name="集計 3 5 21 6" xfId="18492"/>
    <cellStyle name="集計 3 5 21 7" xfId="18493"/>
    <cellStyle name="集計 3 5 21 8" xfId="18494"/>
    <cellStyle name="集計 3 5 21 9" xfId="18495"/>
    <cellStyle name="集計 3 5 22" xfId="18496"/>
    <cellStyle name="集計 3 5 23" xfId="18497"/>
    <cellStyle name="集計 3 5 24" xfId="18498"/>
    <cellStyle name="集計 3 5 25" xfId="18499"/>
    <cellStyle name="集計 3 5 26" xfId="18500"/>
    <cellStyle name="集計 3 5 27" xfId="18501"/>
    <cellStyle name="集計 3 5 28" xfId="18502"/>
    <cellStyle name="集計 3 5 29" xfId="18503"/>
    <cellStyle name="集計 3 5 3" xfId="18504"/>
    <cellStyle name="集計 3 5 3 10" xfId="18505"/>
    <cellStyle name="集計 3 5 3 11" xfId="18506"/>
    <cellStyle name="集計 3 5 3 2" xfId="18507"/>
    <cellStyle name="集計 3 5 3 3" xfId="18508"/>
    <cellStyle name="集計 3 5 3 4" xfId="18509"/>
    <cellStyle name="集計 3 5 3 5" xfId="18510"/>
    <cellStyle name="集計 3 5 3 6" xfId="18511"/>
    <cellStyle name="集計 3 5 3 7" xfId="18512"/>
    <cellStyle name="集計 3 5 3 8" xfId="18513"/>
    <cellStyle name="集計 3 5 3 9" xfId="18514"/>
    <cellStyle name="集計 3 5 30" xfId="18515"/>
    <cellStyle name="集計 3 5 31" xfId="18516"/>
    <cellStyle name="集計 3 5 32" xfId="18517"/>
    <cellStyle name="集計 3 5 33" xfId="18518"/>
    <cellStyle name="集計 3 5 34" xfId="18519"/>
    <cellStyle name="集計 3 5 35" xfId="18520"/>
    <cellStyle name="集計 3 5 36" xfId="18521"/>
    <cellStyle name="集計 3 5 37" xfId="18522"/>
    <cellStyle name="集計 3 5 38" xfId="18523"/>
    <cellStyle name="集計 3 5 39" xfId="18524"/>
    <cellStyle name="集計 3 5 4" xfId="18525"/>
    <cellStyle name="集計 3 5 4 10" xfId="18526"/>
    <cellStyle name="集計 3 5 4 11" xfId="18527"/>
    <cellStyle name="集計 3 5 4 2" xfId="18528"/>
    <cellStyle name="集計 3 5 4 3" xfId="18529"/>
    <cellStyle name="集計 3 5 4 4" xfId="18530"/>
    <cellStyle name="集計 3 5 4 5" xfId="18531"/>
    <cellStyle name="集計 3 5 4 6" xfId="18532"/>
    <cellStyle name="集計 3 5 4 7" xfId="18533"/>
    <cellStyle name="集計 3 5 4 8" xfId="18534"/>
    <cellStyle name="集計 3 5 4 9" xfId="18535"/>
    <cellStyle name="集計 3 5 40" xfId="18536"/>
    <cellStyle name="集計 3 5 41" xfId="18537"/>
    <cellStyle name="集計 3 5 42" xfId="18538"/>
    <cellStyle name="集計 3 5 43" xfId="18539"/>
    <cellStyle name="集計 3 5 5" xfId="18540"/>
    <cellStyle name="集計 3 5 5 10" xfId="18541"/>
    <cellStyle name="集計 3 5 5 11" xfId="18542"/>
    <cellStyle name="集計 3 5 5 2" xfId="18543"/>
    <cellStyle name="集計 3 5 5 3" xfId="18544"/>
    <cellStyle name="集計 3 5 5 4" xfId="18545"/>
    <cellStyle name="集計 3 5 5 5" xfId="18546"/>
    <cellStyle name="集計 3 5 5 6" xfId="18547"/>
    <cellStyle name="集計 3 5 5 7" xfId="18548"/>
    <cellStyle name="集計 3 5 5 8" xfId="18549"/>
    <cellStyle name="集計 3 5 5 9" xfId="18550"/>
    <cellStyle name="集計 3 5 6" xfId="18551"/>
    <cellStyle name="集計 3 5 6 10" xfId="18552"/>
    <cellStyle name="集計 3 5 6 11" xfId="18553"/>
    <cellStyle name="集計 3 5 6 2" xfId="18554"/>
    <cellStyle name="集計 3 5 6 3" xfId="18555"/>
    <cellStyle name="集計 3 5 6 4" xfId="18556"/>
    <cellStyle name="集計 3 5 6 5" xfId="18557"/>
    <cellStyle name="集計 3 5 6 6" xfId="18558"/>
    <cellStyle name="集計 3 5 6 7" xfId="18559"/>
    <cellStyle name="集計 3 5 6 8" xfId="18560"/>
    <cellStyle name="集計 3 5 6 9" xfId="18561"/>
    <cellStyle name="集計 3 5 7" xfId="18562"/>
    <cellStyle name="集計 3 5 7 10" xfId="18563"/>
    <cellStyle name="集計 3 5 7 11" xfId="18564"/>
    <cellStyle name="集計 3 5 7 2" xfId="18565"/>
    <cellStyle name="集計 3 5 7 3" xfId="18566"/>
    <cellStyle name="集計 3 5 7 4" xfId="18567"/>
    <cellStyle name="集計 3 5 7 5" xfId="18568"/>
    <cellStyle name="集計 3 5 7 6" xfId="18569"/>
    <cellStyle name="集計 3 5 7 7" xfId="18570"/>
    <cellStyle name="集計 3 5 7 8" xfId="18571"/>
    <cellStyle name="集計 3 5 7 9" xfId="18572"/>
    <cellStyle name="集計 3 5 8" xfId="18573"/>
    <cellStyle name="集計 3 5 8 10" xfId="18574"/>
    <cellStyle name="集計 3 5 8 11" xfId="18575"/>
    <cellStyle name="集計 3 5 8 2" xfId="18576"/>
    <cellStyle name="集計 3 5 8 3" xfId="18577"/>
    <cellStyle name="集計 3 5 8 4" xfId="18578"/>
    <cellStyle name="集計 3 5 8 5" xfId="18579"/>
    <cellStyle name="集計 3 5 8 6" xfId="18580"/>
    <cellStyle name="集計 3 5 8 7" xfId="18581"/>
    <cellStyle name="集計 3 5 8 8" xfId="18582"/>
    <cellStyle name="集計 3 5 8 9" xfId="18583"/>
    <cellStyle name="集計 3 5 9" xfId="18584"/>
    <cellStyle name="集計 3 5 9 10" xfId="18585"/>
    <cellStyle name="集計 3 5 9 11" xfId="18586"/>
    <cellStyle name="集計 3 5 9 2" xfId="18587"/>
    <cellStyle name="集計 3 5 9 3" xfId="18588"/>
    <cellStyle name="集計 3 5 9 4" xfId="18589"/>
    <cellStyle name="集計 3 5 9 5" xfId="18590"/>
    <cellStyle name="集計 3 5 9 6" xfId="18591"/>
    <cellStyle name="集計 3 5 9 7" xfId="18592"/>
    <cellStyle name="集計 3 5 9 8" xfId="18593"/>
    <cellStyle name="集計 3 5 9 9" xfId="18594"/>
    <cellStyle name="集計 3 50" xfId="18595"/>
    <cellStyle name="集計 3 50 10" xfId="18596"/>
    <cellStyle name="集計 3 50 11" xfId="18597"/>
    <cellStyle name="集計 3 50 12" xfId="18598"/>
    <cellStyle name="集計 3 50 13" xfId="18599"/>
    <cellStyle name="集計 3 50 2" xfId="18600"/>
    <cellStyle name="集計 3 50 3" xfId="18601"/>
    <cellStyle name="集計 3 50 4" xfId="18602"/>
    <cellStyle name="集計 3 50 5" xfId="18603"/>
    <cellStyle name="集計 3 50 6" xfId="18604"/>
    <cellStyle name="集計 3 50 7" xfId="18605"/>
    <cellStyle name="集計 3 50 8" xfId="18606"/>
    <cellStyle name="集計 3 50 9" xfId="18607"/>
    <cellStyle name="集計 3 51" xfId="18608"/>
    <cellStyle name="集計 3 51 10" xfId="18609"/>
    <cellStyle name="集計 3 51 11" xfId="18610"/>
    <cellStyle name="集計 3 51 12" xfId="18611"/>
    <cellStyle name="集計 3 51 13" xfId="18612"/>
    <cellStyle name="集計 3 51 2" xfId="18613"/>
    <cellStyle name="集計 3 51 3" xfId="18614"/>
    <cellStyle name="集計 3 51 4" xfId="18615"/>
    <cellStyle name="集計 3 51 5" xfId="18616"/>
    <cellStyle name="集計 3 51 6" xfId="18617"/>
    <cellStyle name="集計 3 51 7" xfId="18618"/>
    <cellStyle name="集計 3 51 8" xfId="18619"/>
    <cellStyle name="集計 3 51 9" xfId="18620"/>
    <cellStyle name="集計 3 52" xfId="18621"/>
    <cellStyle name="集計 3 52 10" xfId="18622"/>
    <cellStyle name="集計 3 52 11" xfId="18623"/>
    <cellStyle name="集計 3 52 12" xfId="18624"/>
    <cellStyle name="集計 3 52 13" xfId="18625"/>
    <cellStyle name="集計 3 52 2" xfId="18626"/>
    <cellStyle name="集計 3 52 3" xfId="18627"/>
    <cellStyle name="集計 3 52 4" xfId="18628"/>
    <cellStyle name="集計 3 52 5" xfId="18629"/>
    <cellStyle name="集計 3 52 6" xfId="18630"/>
    <cellStyle name="集計 3 52 7" xfId="18631"/>
    <cellStyle name="集計 3 52 8" xfId="18632"/>
    <cellStyle name="集計 3 52 9" xfId="18633"/>
    <cellStyle name="集計 3 53" xfId="18634"/>
    <cellStyle name="集計 3 53 10" xfId="18635"/>
    <cellStyle name="集計 3 53 11" xfId="18636"/>
    <cellStyle name="集計 3 53 12" xfId="18637"/>
    <cellStyle name="集計 3 53 13" xfId="18638"/>
    <cellStyle name="集計 3 53 2" xfId="18639"/>
    <cellStyle name="集計 3 53 3" xfId="18640"/>
    <cellStyle name="集計 3 53 4" xfId="18641"/>
    <cellStyle name="集計 3 53 5" xfId="18642"/>
    <cellStyle name="集計 3 53 6" xfId="18643"/>
    <cellStyle name="集計 3 53 7" xfId="18644"/>
    <cellStyle name="集計 3 53 8" xfId="18645"/>
    <cellStyle name="集計 3 53 9" xfId="18646"/>
    <cellStyle name="集計 3 54" xfId="18647"/>
    <cellStyle name="集計 3 54 10" xfId="18648"/>
    <cellStyle name="集計 3 54 11" xfId="18649"/>
    <cellStyle name="集計 3 54 12" xfId="18650"/>
    <cellStyle name="集計 3 54 13" xfId="18651"/>
    <cellStyle name="集計 3 54 2" xfId="18652"/>
    <cellStyle name="集計 3 54 3" xfId="18653"/>
    <cellStyle name="集計 3 54 4" xfId="18654"/>
    <cellStyle name="集計 3 54 5" xfId="18655"/>
    <cellStyle name="集計 3 54 6" xfId="18656"/>
    <cellStyle name="集計 3 54 7" xfId="18657"/>
    <cellStyle name="集計 3 54 8" xfId="18658"/>
    <cellStyle name="集計 3 54 9" xfId="18659"/>
    <cellStyle name="集計 3 55" xfId="18660"/>
    <cellStyle name="集計 3 55 10" xfId="18661"/>
    <cellStyle name="集計 3 55 11" xfId="18662"/>
    <cellStyle name="集計 3 55 12" xfId="18663"/>
    <cellStyle name="集計 3 55 13" xfId="18664"/>
    <cellStyle name="集計 3 55 2" xfId="18665"/>
    <cellStyle name="集計 3 55 3" xfId="18666"/>
    <cellStyle name="集計 3 55 4" xfId="18667"/>
    <cellStyle name="集計 3 55 5" xfId="18668"/>
    <cellStyle name="集計 3 55 6" xfId="18669"/>
    <cellStyle name="集計 3 55 7" xfId="18670"/>
    <cellStyle name="集計 3 55 8" xfId="18671"/>
    <cellStyle name="集計 3 55 9" xfId="18672"/>
    <cellStyle name="集計 3 56" xfId="18673"/>
    <cellStyle name="集計 3 57" xfId="18674"/>
    <cellStyle name="集計 3 58" xfId="18675"/>
    <cellStyle name="集計 3 59" xfId="18676"/>
    <cellStyle name="集計 3 6" xfId="18677"/>
    <cellStyle name="集計 3 6 10" xfId="18678"/>
    <cellStyle name="集計 3 6 10 10" xfId="18679"/>
    <cellStyle name="集計 3 6 10 11" xfId="18680"/>
    <cellStyle name="集計 3 6 10 2" xfId="18681"/>
    <cellStyle name="集計 3 6 10 3" xfId="18682"/>
    <cellStyle name="集計 3 6 10 4" xfId="18683"/>
    <cellStyle name="集計 3 6 10 5" xfId="18684"/>
    <cellStyle name="集計 3 6 10 6" xfId="18685"/>
    <cellStyle name="集計 3 6 10 7" xfId="18686"/>
    <cellStyle name="集計 3 6 10 8" xfId="18687"/>
    <cellStyle name="集計 3 6 10 9" xfId="18688"/>
    <cellStyle name="集計 3 6 11" xfId="18689"/>
    <cellStyle name="集計 3 6 11 10" xfId="18690"/>
    <cellStyle name="集計 3 6 11 11" xfId="18691"/>
    <cellStyle name="集計 3 6 11 12" xfId="18692"/>
    <cellStyle name="集計 3 6 11 13" xfId="18693"/>
    <cellStyle name="集計 3 6 11 2" xfId="18694"/>
    <cellStyle name="集計 3 6 11 3" xfId="18695"/>
    <cellStyle name="集計 3 6 11 4" xfId="18696"/>
    <cellStyle name="集計 3 6 11 5" xfId="18697"/>
    <cellStyle name="集計 3 6 11 6" xfId="18698"/>
    <cellStyle name="集計 3 6 11 7" xfId="18699"/>
    <cellStyle name="集計 3 6 11 8" xfId="18700"/>
    <cellStyle name="集計 3 6 11 9" xfId="18701"/>
    <cellStyle name="集計 3 6 12" xfId="18702"/>
    <cellStyle name="集計 3 6 13" xfId="18703"/>
    <cellStyle name="集計 3 6 14" xfId="18704"/>
    <cellStyle name="集計 3 6 15" xfId="18705"/>
    <cellStyle name="集計 3 6 16" xfId="18706"/>
    <cellStyle name="集計 3 6 17" xfId="18707"/>
    <cellStyle name="集計 3 6 18" xfId="18708"/>
    <cellStyle name="集計 3 6 19" xfId="18709"/>
    <cellStyle name="集計 3 6 2" xfId="18710"/>
    <cellStyle name="集計 3 6 2 10" xfId="18711"/>
    <cellStyle name="集計 3 6 2 2" xfId="18712"/>
    <cellStyle name="集計 3 6 2 2 10" xfId="18713"/>
    <cellStyle name="集計 3 6 2 2 11" xfId="18714"/>
    <cellStyle name="集計 3 6 2 2 2" xfId="18715"/>
    <cellStyle name="集計 3 6 2 2 3" xfId="18716"/>
    <cellStyle name="集計 3 6 2 2 4" xfId="18717"/>
    <cellStyle name="集計 3 6 2 2 5" xfId="18718"/>
    <cellStyle name="集計 3 6 2 2 6" xfId="18719"/>
    <cellStyle name="集計 3 6 2 2 7" xfId="18720"/>
    <cellStyle name="集計 3 6 2 2 8" xfId="18721"/>
    <cellStyle name="集計 3 6 2 2 9" xfId="18722"/>
    <cellStyle name="集計 3 6 2 3" xfId="18723"/>
    <cellStyle name="集計 3 6 2 3 10" xfId="18724"/>
    <cellStyle name="集計 3 6 2 3 11" xfId="18725"/>
    <cellStyle name="集計 3 6 2 3 2" xfId="18726"/>
    <cellStyle name="集計 3 6 2 3 3" xfId="18727"/>
    <cellStyle name="集計 3 6 2 3 4" xfId="18728"/>
    <cellStyle name="集計 3 6 2 3 5" xfId="18729"/>
    <cellStyle name="集計 3 6 2 3 6" xfId="18730"/>
    <cellStyle name="集計 3 6 2 3 7" xfId="18731"/>
    <cellStyle name="集計 3 6 2 3 8" xfId="18732"/>
    <cellStyle name="集計 3 6 2 3 9" xfId="18733"/>
    <cellStyle name="集計 3 6 2 4" xfId="18734"/>
    <cellStyle name="集計 3 6 2 5" xfId="18735"/>
    <cellStyle name="集計 3 6 2 6" xfId="18736"/>
    <cellStyle name="集計 3 6 2 7" xfId="18737"/>
    <cellStyle name="集計 3 6 2 8" xfId="18738"/>
    <cellStyle name="集計 3 6 2 9" xfId="18739"/>
    <cellStyle name="集計 3 6 20" xfId="18740"/>
    <cellStyle name="集計 3 6 21" xfId="18741"/>
    <cellStyle name="集計 3 6 22" xfId="18742"/>
    <cellStyle name="集計 3 6 23" xfId="18743"/>
    <cellStyle name="集計 3 6 24" xfId="18744"/>
    <cellStyle name="集計 3 6 25" xfId="18745"/>
    <cellStyle name="集計 3 6 26" xfId="18746"/>
    <cellStyle name="集計 3 6 27" xfId="18747"/>
    <cellStyle name="集計 3 6 28" xfId="18748"/>
    <cellStyle name="集計 3 6 29" xfId="18749"/>
    <cellStyle name="集計 3 6 3" xfId="18750"/>
    <cellStyle name="集計 3 6 3 10" xfId="18751"/>
    <cellStyle name="集計 3 6 3 11" xfId="18752"/>
    <cellStyle name="集計 3 6 3 2" xfId="18753"/>
    <cellStyle name="集計 3 6 3 3" xfId="18754"/>
    <cellStyle name="集計 3 6 3 4" xfId="18755"/>
    <cellStyle name="集計 3 6 3 5" xfId="18756"/>
    <cellStyle name="集計 3 6 3 6" xfId="18757"/>
    <cellStyle name="集計 3 6 3 7" xfId="18758"/>
    <cellStyle name="集計 3 6 3 8" xfId="18759"/>
    <cellStyle name="集計 3 6 3 9" xfId="18760"/>
    <cellStyle name="集計 3 6 30" xfId="18761"/>
    <cellStyle name="集計 3 6 31" xfId="18762"/>
    <cellStyle name="集計 3 6 32" xfId="18763"/>
    <cellStyle name="集計 3 6 33" xfId="18764"/>
    <cellStyle name="集計 3 6 4" xfId="18765"/>
    <cellStyle name="集計 3 6 4 10" xfId="18766"/>
    <cellStyle name="集計 3 6 4 11" xfId="18767"/>
    <cellStyle name="集計 3 6 4 2" xfId="18768"/>
    <cellStyle name="集計 3 6 4 3" xfId="18769"/>
    <cellStyle name="集計 3 6 4 4" xfId="18770"/>
    <cellStyle name="集計 3 6 4 5" xfId="18771"/>
    <cellStyle name="集計 3 6 4 6" xfId="18772"/>
    <cellStyle name="集計 3 6 4 7" xfId="18773"/>
    <cellStyle name="集計 3 6 4 8" xfId="18774"/>
    <cellStyle name="集計 3 6 4 9" xfId="18775"/>
    <cellStyle name="集計 3 6 5" xfId="18776"/>
    <cellStyle name="集計 3 6 5 10" xfId="18777"/>
    <cellStyle name="集計 3 6 5 11" xfId="18778"/>
    <cellStyle name="集計 3 6 5 2" xfId="18779"/>
    <cellStyle name="集計 3 6 5 3" xfId="18780"/>
    <cellStyle name="集計 3 6 5 4" xfId="18781"/>
    <cellStyle name="集計 3 6 5 5" xfId="18782"/>
    <cellStyle name="集計 3 6 5 6" xfId="18783"/>
    <cellStyle name="集計 3 6 5 7" xfId="18784"/>
    <cellStyle name="集計 3 6 5 8" xfId="18785"/>
    <cellStyle name="集計 3 6 5 9" xfId="18786"/>
    <cellStyle name="集計 3 6 6" xfId="18787"/>
    <cellStyle name="集計 3 6 6 10" xfId="18788"/>
    <cellStyle name="集計 3 6 6 11" xfId="18789"/>
    <cellStyle name="集計 3 6 6 2" xfId="18790"/>
    <cellStyle name="集計 3 6 6 3" xfId="18791"/>
    <cellStyle name="集計 3 6 6 4" xfId="18792"/>
    <cellStyle name="集計 3 6 6 5" xfId="18793"/>
    <cellStyle name="集計 3 6 6 6" xfId="18794"/>
    <cellStyle name="集計 3 6 6 7" xfId="18795"/>
    <cellStyle name="集計 3 6 6 8" xfId="18796"/>
    <cellStyle name="集計 3 6 6 9" xfId="18797"/>
    <cellStyle name="集計 3 6 7" xfId="18798"/>
    <cellStyle name="集計 3 6 7 10" xfId="18799"/>
    <cellStyle name="集計 3 6 7 11" xfId="18800"/>
    <cellStyle name="集計 3 6 7 2" xfId="18801"/>
    <cellStyle name="集計 3 6 7 3" xfId="18802"/>
    <cellStyle name="集計 3 6 7 4" xfId="18803"/>
    <cellStyle name="集計 3 6 7 5" xfId="18804"/>
    <cellStyle name="集計 3 6 7 6" xfId="18805"/>
    <cellStyle name="集計 3 6 7 7" xfId="18806"/>
    <cellStyle name="集計 3 6 7 8" xfId="18807"/>
    <cellStyle name="集計 3 6 7 9" xfId="18808"/>
    <cellStyle name="集計 3 6 8" xfId="18809"/>
    <cellStyle name="集計 3 6 8 10" xfId="18810"/>
    <cellStyle name="集計 3 6 8 11" xfId="18811"/>
    <cellStyle name="集計 3 6 8 2" xfId="18812"/>
    <cellStyle name="集計 3 6 8 3" xfId="18813"/>
    <cellStyle name="集計 3 6 8 4" xfId="18814"/>
    <cellStyle name="集計 3 6 8 5" xfId="18815"/>
    <cellStyle name="集計 3 6 8 6" xfId="18816"/>
    <cellStyle name="集計 3 6 8 7" xfId="18817"/>
    <cellStyle name="集計 3 6 8 8" xfId="18818"/>
    <cellStyle name="集計 3 6 8 9" xfId="18819"/>
    <cellStyle name="集計 3 6 9" xfId="18820"/>
    <cellStyle name="集計 3 6 9 10" xfId="18821"/>
    <cellStyle name="集計 3 6 9 11" xfId="18822"/>
    <cellStyle name="集計 3 6 9 2" xfId="18823"/>
    <cellStyle name="集計 3 6 9 3" xfId="18824"/>
    <cellStyle name="集計 3 6 9 4" xfId="18825"/>
    <cellStyle name="集計 3 6 9 5" xfId="18826"/>
    <cellStyle name="集計 3 6 9 6" xfId="18827"/>
    <cellStyle name="集計 3 6 9 7" xfId="18828"/>
    <cellStyle name="集計 3 6 9 8" xfId="18829"/>
    <cellStyle name="集計 3 6 9 9" xfId="18830"/>
    <cellStyle name="集計 3 60" xfId="18831"/>
    <cellStyle name="集計 3 61" xfId="18832"/>
    <cellStyle name="集計 3 62" xfId="18833"/>
    <cellStyle name="集計 3 63" xfId="18834"/>
    <cellStyle name="集計 3 64" xfId="18835"/>
    <cellStyle name="集計 3 65" xfId="18836"/>
    <cellStyle name="集計 3 66" xfId="18837"/>
    <cellStyle name="集計 3 67" xfId="18838"/>
    <cellStyle name="集計 3 68" xfId="18839"/>
    <cellStyle name="集計 3 69" xfId="18840"/>
    <cellStyle name="集計 3 7" xfId="18841"/>
    <cellStyle name="集計 3 7 10" xfId="18842"/>
    <cellStyle name="集計 3 7 11" xfId="18843"/>
    <cellStyle name="集計 3 7 2" xfId="18844"/>
    <cellStyle name="集計 3 7 2 10" xfId="18845"/>
    <cellStyle name="集計 3 7 2 2" xfId="18846"/>
    <cellStyle name="集計 3 7 2 2 10" xfId="18847"/>
    <cellStyle name="集計 3 7 2 2 11" xfId="18848"/>
    <cellStyle name="集計 3 7 2 2 2" xfId="18849"/>
    <cellStyle name="集計 3 7 2 2 3" xfId="18850"/>
    <cellStyle name="集計 3 7 2 2 4" xfId="18851"/>
    <cellStyle name="集計 3 7 2 2 5" xfId="18852"/>
    <cellStyle name="集計 3 7 2 2 6" xfId="18853"/>
    <cellStyle name="集計 3 7 2 2 7" xfId="18854"/>
    <cellStyle name="集計 3 7 2 2 8" xfId="18855"/>
    <cellStyle name="集計 3 7 2 2 9" xfId="18856"/>
    <cellStyle name="集計 3 7 2 3" xfId="18857"/>
    <cellStyle name="集計 3 7 2 3 10" xfId="18858"/>
    <cellStyle name="集計 3 7 2 3 11" xfId="18859"/>
    <cellStyle name="集計 3 7 2 3 2" xfId="18860"/>
    <cellStyle name="集計 3 7 2 3 3" xfId="18861"/>
    <cellStyle name="集計 3 7 2 3 4" xfId="18862"/>
    <cellStyle name="集計 3 7 2 3 5" xfId="18863"/>
    <cellStyle name="集計 3 7 2 3 6" xfId="18864"/>
    <cellStyle name="集計 3 7 2 3 7" xfId="18865"/>
    <cellStyle name="集計 3 7 2 3 8" xfId="18866"/>
    <cellStyle name="集計 3 7 2 3 9" xfId="18867"/>
    <cellStyle name="集計 3 7 2 4" xfId="18868"/>
    <cellStyle name="集計 3 7 2 5" xfId="18869"/>
    <cellStyle name="集計 3 7 2 6" xfId="18870"/>
    <cellStyle name="集計 3 7 2 7" xfId="18871"/>
    <cellStyle name="集計 3 7 2 8" xfId="18872"/>
    <cellStyle name="集計 3 7 2 9" xfId="18873"/>
    <cellStyle name="集計 3 7 3" xfId="18874"/>
    <cellStyle name="集計 3 7 3 10" xfId="18875"/>
    <cellStyle name="集計 3 7 3 11" xfId="18876"/>
    <cellStyle name="集計 3 7 3 2" xfId="18877"/>
    <cellStyle name="集計 3 7 3 3" xfId="18878"/>
    <cellStyle name="集計 3 7 3 4" xfId="18879"/>
    <cellStyle name="集計 3 7 3 5" xfId="18880"/>
    <cellStyle name="集計 3 7 3 6" xfId="18881"/>
    <cellStyle name="集計 3 7 3 7" xfId="18882"/>
    <cellStyle name="集計 3 7 3 8" xfId="18883"/>
    <cellStyle name="集計 3 7 3 9" xfId="18884"/>
    <cellStyle name="集計 3 7 4" xfId="18885"/>
    <cellStyle name="集計 3 7 4 10" xfId="18886"/>
    <cellStyle name="集計 3 7 4 11" xfId="18887"/>
    <cellStyle name="集計 3 7 4 2" xfId="18888"/>
    <cellStyle name="集計 3 7 4 3" xfId="18889"/>
    <cellStyle name="集計 3 7 4 4" xfId="18890"/>
    <cellStyle name="集計 3 7 4 5" xfId="18891"/>
    <cellStyle name="集計 3 7 4 6" xfId="18892"/>
    <cellStyle name="集計 3 7 4 7" xfId="18893"/>
    <cellStyle name="集計 3 7 4 8" xfId="18894"/>
    <cellStyle name="集計 3 7 4 9" xfId="18895"/>
    <cellStyle name="集計 3 7 5" xfId="18896"/>
    <cellStyle name="集計 3 7 5 10" xfId="18897"/>
    <cellStyle name="集計 3 7 5 11" xfId="18898"/>
    <cellStyle name="集計 3 7 5 2" xfId="18899"/>
    <cellStyle name="集計 3 7 5 3" xfId="18900"/>
    <cellStyle name="集計 3 7 5 4" xfId="18901"/>
    <cellStyle name="集計 3 7 5 5" xfId="18902"/>
    <cellStyle name="集計 3 7 5 6" xfId="18903"/>
    <cellStyle name="集計 3 7 5 7" xfId="18904"/>
    <cellStyle name="集計 3 7 5 8" xfId="18905"/>
    <cellStyle name="集計 3 7 5 9" xfId="18906"/>
    <cellStyle name="集計 3 7 6" xfId="18907"/>
    <cellStyle name="集計 3 7 6 10" xfId="18908"/>
    <cellStyle name="集計 3 7 6 11" xfId="18909"/>
    <cellStyle name="集計 3 7 6 2" xfId="18910"/>
    <cellStyle name="集計 3 7 6 3" xfId="18911"/>
    <cellStyle name="集計 3 7 6 4" xfId="18912"/>
    <cellStyle name="集計 3 7 6 5" xfId="18913"/>
    <cellStyle name="集計 3 7 6 6" xfId="18914"/>
    <cellStyle name="集計 3 7 6 7" xfId="18915"/>
    <cellStyle name="集計 3 7 6 8" xfId="18916"/>
    <cellStyle name="集計 3 7 6 9" xfId="18917"/>
    <cellStyle name="集計 3 7 7" xfId="18918"/>
    <cellStyle name="集計 3 7 7 10" xfId="18919"/>
    <cellStyle name="集計 3 7 7 11" xfId="18920"/>
    <cellStyle name="集計 3 7 7 12" xfId="18921"/>
    <cellStyle name="集計 3 7 7 13" xfId="18922"/>
    <cellStyle name="集計 3 7 7 2" xfId="18923"/>
    <cellStyle name="集計 3 7 7 3" xfId="18924"/>
    <cellStyle name="集計 3 7 7 4" xfId="18925"/>
    <cellStyle name="集計 3 7 7 5" xfId="18926"/>
    <cellStyle name="集計 3 7 7 6" xfId="18927"/>
    <cellStyle name="集計 3 7 7 7" xfId="18928"/>
    <cellStyle name="集計 3 7 7 8" xfId="18929"/>
    <cellStyle name="集計 3 7 7 9" xfId="18930"/>
    <cellStyle name="集計 3 7 8" xfId="18931"/>
    <cellStyle name="集計 3 7 9" xfId="18932"/>
    <cellStyle name="集計 3 70" xfId="18933"/>
    <cellStyle name="集計 3 71" xfId="18934"/>
    <cellStyle name="集計 3 72" xfId="18935"/>
    <cellStyle name="集計 3 73" xfId="18936"/>
    <cellStyle name="集計 3 74" xfId="18937"/>
    <cellStyle name="集計 3 75" xfId="18938"/>
    <cellStyle name="集計 3 76" xfId="18939"/>
    <cellStyle name="集計 3 77" xfId="18940"/>
    <cellStyle name="集計 3 78" xfId="18941"/>
    <cellStyle name="集計 3 79" xfId="18942"/>
    <cellStyle name="集計 3 8" xfId="18943"/>
    <cellStyle name="集計 3 8 10" xfId="18944"/>
    <cellStyle name="集計 3 8 2" xfId="18945"/>
    <cellStyle name="集計 3 8 2 10" xfId="18946"/>
    <cellStyle name="集計 3 8 2 11" xfId="18947"/>
    <cellStyle name="集計 3 8 2 2" xfId="18948"/>
    <cellStyle name="集計 3 8 2 3" xfId="18949"/>
    <cellStyle name="集計 3 8 2 4" xfId="18950"/>
    <cellStyle name="集計 3 8 2 5" xfId="18951"/>
    <cellStyle name="集計 3 8 2 6" xfId="18952"/>
    <cellStyle name="集計 3 8 2 7" xfId="18953"/>
    <cellStyle name="集計 3 8 2 8" xfId="18954"/>
    <cellStyle name="集計 3 8 2 9" xfId="18955"/>
    <cellStyle name="集計 3 8 3" xfId="18956"/>
    <cellStyle name="集計 3 8 3 10" xfId="18957"/>
    <cellStyle name="集計 3 8 3 11" xfId="18958"/>
    <cellStyle name="集計 3 8 3 2" xfId="18959"/>
    <cellStyle name="集計 3 8 3 3" xfId="18960"/>
    <cellStyle name="集計 3 8 3 4" xfId="18961"/>
    <cellStyle name="集計 3 8 3 5" xfId="18962"/>
    <cellStyle name="集計 3 8 3 6" xfId="18963"/>
    <cellStyle name="集計 3 8 3 7" xfId="18964"/>
    <cellStyle name="集計 3 8 3 8" xfId="18965"/>
    <cellStyle name="集計 3 8 3 9" xfId="18966"/>
    <cellStyle name="集計 3 8 4" xfId="18967"/>
    <cellStyle name="集計 3 8 4 10" xfId="18968"/>
    <cellStyle name="集計 3 8 4 11" xfId="18969"/>
    <cellStyle name="集計 3 8 4 2" xfId="18970"/>
    <cellStyle name="集計 3 8 4 3" xfId="18971"/>
    <cellStyle name="集計 3 8 4 4" xfId="18972"/>
    <cellStyle name="集計 3 8 4 5" xfId="18973"/>
    <cellStyle name="集計 3 8 4 6" xfId="18974"/>
    <cellStyle name="集計 3 8 4 7" xfId="18975"/>
    <cellStyle name="集計 3 8 4 8" xfId="18976"/>
    <cellStyle name="集計 3 8 4 9" xfId="18977"/>
    <cellStyle name="集計 3 8 5" xfId="18978"/>
    <cellStyle name="集計 3 8 5 10" xfId="18979"/>
    <cellStyle name="集計 3 8 5 11" xfId="18980"/>
    <cellStyle name="集計 3 8 5 2" xfId="18981"/>
    <cellStyle name="集計 3 8 5 3" xfId="18982"/>
    <cellStyle name="集計 3 8 5 4" xfId="18983"/>
    <cellStyle name="集計 3 8 5 5" xfId="18984"/>
    <cellStyle name="集計 3 8 5 6" xfId="18985"/>
    <cellStyle name="集計 3 8 5 7" xfId="18986"/>
    <cellStyle name="集計 3 8 5 8" xfId="18987"/>
    <cellStyle name="集計 3 8 5 9" xfId="18988"/>
    <cellStyle name="集計 3 8 6" xfId="18989"/>
    <cellStyle name="集計 3 8 6 10" xfId="18990"/>
    <cellStyle name="集計 3 8 6 11" xfId="18991"/>
    <cellStyle name="集計 3 8 6 12" xfId="18992"/>
    <cellStyle name="集計 3 8 6 13" xfId="18993"/>
    <cellStyle name="集計 3 8 6 2" xfId="18994"/>
    <cellStyle name="集計 3 8 6 3" xfId="18995"/>
    <cellStyle name="集計 3 8 6 4" xfId="18996"/>
    <cellStyle name="集計 3 8 6 5" xfId="18997"/>
    <cellStyle name="集計 3 8 6 6" xfId="18998"/>
    <cellStyle name="集計 3 8 6 7" xfId="18999"/>
    <cellStyle name="集計 3 8 6 8" xfId="19000"/>
    <cellStyle name="集計 3 8 6 9" xfId="19001"/>
    <cellStyle name="集計 3 8 7" xfId="19002"/>
    <cellStyle name="集計 3 8 8" xfId="19003"/>
    <cellStyle name="集計 3 8 9" xfId="19004"/>
    <cellStyle name="集計 3 80" xfId="19005"/>
    <cellStyle name="集計 3 81" xfId="19006"/>
    <cellStyle name="集計 3 82" xfId="19007"/>
    <cellStyle name="集計 3 83" xfId="19008"/>
    <cellStyle name="集計 3 9" xfId="19009"/>
    <cellStyle name="集計 3 9 10" xfId="19010"/>
    <cellStyle name="集計 3 9 2" xfId="19011"/>
    <cellStyle name="集計 3 9 2 10" xfId="19012"/>
    <cellStyle name="集計 3 9 2 11" xfId="19013"/>
    <cellStyle name="集計 3 9 2 2" xfId="19014"/>
    <cellStyle name="集計 3 9 2 3" xfId="19015"/>
    <cellStyle name="集計 3 9 2 4" xfId="19016"/>
    <cellStyle name="集計 3 9 2 5" xfId="19017"/>
    <cellStyle name="集計 3 9 2 6" xfId="19018"/>
    <cellStyle name="集計 3 9 2 7" xfId="19019"/>
    <cellStyle name="集計 3 9 2 8" xfId="19020"/>
    <cellStyle name="集計 3 9 2 9" xfId="19021"/>
    <cellStyle name="集計 3 9 3" xfId="19022"/>
    <cellStyle name="集計 3 9 3 10" xfId="19023"/>
    <cellStyle name="集計 3 9 3 11" xfId="19024"/>
    <cellStyle name="集計 3 9 3 2" xfId="19025"/>
    <cellStyle name="集計 3 9 3 3" xfId="19026"/>
    <cellStyle name="集計 3 9 3 4" xfId="19027"/>
    <cellStyle name="集計 3 9 3 5" xfId="19028"/>
    <cellStyle name="集計 3 9 3 6" xfId="19029"/>
    <cellStyle name="集計 3 9 3 7" xfId="19030"/>
    <cellStyle name="集計 3 9 3 8" xfId="19031"/>
    <cellStyle name="集計 3 9 3 9" xfId="19032"/>
    <cellStyle name="集計 3 9 4" xfId="19033"/>
    <cellStyle name="集計 3 9 4 10" xfId="19034"/>
    <cellStyle name="集計 3 9 4 11" xfId="19035"/>
    <cellStyle name="集計 3 9 4 2" xfId="19036"/>
    <cellStyle name="集計 3 9 4 3" xfId="19037"/>
    <cellStyle name="集計 3 9 4 4" xfId="19038"/>
    <cellStyle name="集計 3 9 4 5" xfId="19039"/>
    <cellStyle name="集計 3 9 4 6" xfId="19040"/>
    <cellStyle name="集計 3 9 4 7" xfId="19041"/>
    <cellStyle name="集計 3 9 4 8" xfId="19042"/>
    <cellStyle name="集計 3 9 4 9" xfId="19043"/>
    <cellStyle name="集計 3 9 5" xfId="19044"/>
    <cellStyle name="集計 3 9 5 10" xfId="19045"/>
    <cellStyle name="集計 3 9 5 11" xfId="19046"/>
    <cellStyle name="集計 3 9 5 2" xfId="19047"/>
    <cellStyle name="集計 3 9 5 3" xfId="19048"/>
    <cellStyle name="集計 3 9 5 4" xfId="19049"/>
    <cellStyle name="集計 3 9 5 5" xfId="19050"/>
    <cellStyle name="集計 3 9 5 6" xfId="19051"/>
    <cellStyle name="集計 3 9 5 7" xfId="19052"/>
    <cellStyle name="集計 3 9 5 8" xfId="19053"/>
    <cellStyle name="集計 3 9 5 9" xfId="19054"/>
    <cellStyle name="集計 3 9 6" xfId="19055"/>
    <cellStyle name="集計 3 9 6 10" xfId="19056"/>
    <cellStyle name="集計 3 9 6 11" xfId="19057"/>
    <cellStyle name="集計 3 9 6 12" xfId="19058"/>
    <cellStyle name="集計 3 9 6 13" xfId="19059"/>
    <cellStyle name="集計 3 9 6 2" xfId="19060"/>
    <cellStyle name="集計 3 9 6 3" xfId="19061"/>
    <cellStyle name="集計 3 9 6 4" xfId="19062"/>
    <cellStyle name="集計 3 9 6 5" xfId="19063"/>
    <cellStyle name="集計 3 9 6 6" xfId="19064"/>
    <cellStyle name="集計 3 9 6 7" xfId="19065"/>
    <cellStyle name="集計 3 9 6 8" xfId="19066"/>
    <cellStyle name="集計 3 9 6 9" xfId="19067"/>
    <cellStyle name="集計 3 9 7" xfId="19068"/>
    <cellStyle name="集計 3 9 8" xfId="19069"/>
    <cellStyle name="集計 3 9 9" xfId="19070"/>
    <cellStyle name="集計 4" xfId="19071"/>
    <cellStyle name="集計 4 10" xfId="19072"/>
    <cellStyle name="集計 4 10 10" xfId="19073"/>
    <cellStyle name="集計 4 10 11" xfId="19074"/>
    <cellStyle name="集計 4 10 12" xfId="19075"/>
    <cellStyle name="集計 4 10 2" xfId="19076"/>
    <cellStyle name="集計 4 10 2 10" xfId="19077"/>
    <cellStyle name="集計 4 10 2 11" xfId="19078"/>
    <cellStyle name="集計 4 10 2 2" xfId="19079"/>
    <cellStyle name="集計 4 10 2 3" xfId="19080"/>
    <cellStyle name="集計 4 10 2 4" xfId="19081"/>
    <cellStyle name="集計 4 10 2 5" xfId="19082"/>
    <cellStyle name="集計 4 10 2 6" xfId="19083"/>
    <cellStyle name="集計 4 10 2 7" xfId="19084"/>
    <cellStyle name="集計 4 10 2 8" xfId="19085"/>
    <cellStyle name="集計 4 10 2 9" xfId="19086"/>
    <cellStyle name="集計 4 10 3" xfId="19087"/>
    <cellStyle name="集計 4 10 3 10" xfId="19088"/>
    <cellStyle name="集計 4 10 3 11" xfId="19089"/>
    <cellStyle name="集計 4 10 3 2" xfId="19090"/>
    <cellStyle name="集計 4 10 3 3" xfId="19091"/>
    <cellStyle name="集計 4 10 3 4" xfId="19092"/>
    <cellStyle name="集計 4 10 3 5" xfId="19093"/>
    <cellStyle name="集計 4 10 3 6" xfId="19094"/>
    <cellStyle name="集計 4 10 3 7" xfId="19095"/>
    <cellStyle name="集計 4 10 3 8" xfId="19096"/>
    <cellStyle name="集計 4 10 3 9" xfId="19097"/>
    <cellStyle name="集計 4 10 4" xfId="19098"/>
    <cellStyle name="集計 4 10 4 10" xfId="19099"/>
    <cellStyle name="集計 4 10 4 11" xfId="19100"/>
    <cellStyle name="集計 4 10 4 12" xfId="19101"/>
    <cellStyle name="集計 4 10 4 13" xfId="19102"/>
    <cellStyle name="集計 4 10 4 2" xfId="19103"/>
    <cellStyle name="集計 4 10 4 3" xfId="19104"/>
    <cellStyle name="集計 4 10 4 4" xfId="19105"/>
    <cellStyle name="集計 4 10 4 5" xfId="19106"/>
    <cellStyle name="集計 4 10 4 6" xfId="19107"/>
    <cellStyle name="集計 4 10 4 7" xfId="19108"/>
    <cellStyle name="集計 4 10 4 8" xfId="19109"/>
    <cellStyle name="集計 4 10 4 9" xfId="19110"/>
    <cellStyle name="集計 4 10 5" xfId="19111"/>
    <cellStyle name="集計 4 10 6" xfId="19112"/>
    <cellStyle name="集計 4 10 7" xfId="19113"/>
    <cellStyle name="集計 4 10 8" xfId="19114"/>
    <cellStyle name="集計 4 10 9" xfId="19115"/>
    <cellStyle name="集計 4 11" xfId="19116"/>
    <cellStyle name="集計 4 11 10" xfId="19117"/>
    <cellStyle name="集計 4 11 11" xfId="19118"/>
    <cellStyle name="集計 4 11 12" xfId="19119"/>
    <cellStyle name="集計 4 11 2" xfId="19120"/>
    <cellStyle name="集計 4 11 2 10" xfId="19121"/>
    <cellStyle name="集計 4 11 2 11" xfId="19122"/>
    <cellStyle name="集計 4 11 2 2" xfId="19123"/>
    <cellStyle name="集計 4 11 2 3" xfId="19124"/>
    <cellStyle name="集計 4 11 2 4" xfId="19125"/>
    <cellStyle name="集計 4 11 2 5" xfId="19126"/>
    <cellStyle name="集計 4 11 2 6" xfId="19127"/>
    <cellStyle name="集計 4 11 2 7" xfId="19128"/>
    <cellStyle name="集計 4 11 2 8" xfId="19129"/>
    <cellStyle name="集計 4 11 2 9" xfId="19130"/>
    <cellStyle name="集計 4 11 3" xfId="19131"/>
    <cellStyle name="集計 4 11 3 10" xfId="19132"/>
    <cellStyle name="集計 4 11 3 11" xfId="19133"/>
    <cellStyle name="集計 4 11 3 2" xfId="19134"/>
    <cellStyle name="集計 4 11 3 3" xfId="19135"/>
    <cellStyle name="集計 4 11 3 4" xfId="19136"/>
    <cellStyle name="集計 4 11 3 5" xfId="19137"/>
    <cellStyle name="集計 4 11 3 6" xfId="19138"/>
    <cellStyle name="集計 4 11 3 7" xfId="19139"/>
    <cellStyle name="集計 4 11 3 8" xfId="19140"/>
    <cellStyle name="集計 4 11 3 9" xfId="19141"/>
    <cellStyle name="集計 4 11 4" xfId="19142"/>
    <cellStyle name="集計 4 11 4 10" xfId="19143"/>
    <cellStyle name="集計 4 11 4 11" xfId="19144"/>
    <cellStyle name="集計 4 11 4 12" xfId="19145"/>
    <cellStyle name="集計 4 11 4 13" xfId="19146"/>
    <cellStyle name="集計 4 11 4 2" xfId="19147"/>
    <cellStyle name="集計 4 11 4 3" xfId="19148"/>
    <cellStyle name="集計 4 11 4 4" xfId="19149"/>
    <cellStyle name="集計 4 11 4 5" xfId="19150"/>
    <cellStyle name="集計 4 11 4 6" xfId="19151"/>
    <cellStyle name="集計 4 11 4 7" xfId="19152"/>
    <cellStyle name="集計 4 11 4 8" xfId="19153"/>
    <cellStyle name="集計 4 11 4 9" xfId="19154"/>
    <cellStyle name="集計 4 11 5" xfId="19155"/>
    <cellStyle name="集計 4 11 6" xfId="19156"/>
    <cellStyle name="集計 4 11 7" xfId="19157"/>
    <cellStyle name="集計 4 11 8" xfId="19158"/>
    <cellStyle name="集計 4 11 9" xfId="19159"/>
    <cellStyle name="集計 4 12" xfId="19160"/>
    <cellStyle name="集計 4 12 10" xfId="19161"/>
    <cellStyle name="集計 4 12 11" xfId="19162"/>
    <cellStyle name="集計 4 12 12" xfId="19163"/>
    <cellStyle name="集計 4 12 2" xfId="19164"/>
    <cellStyle name="集計 4 12 2 10" xfId="19165"/>
    <cellStyle name="集計 4 12 2 11" xfId="19166"/>
    <cellStyle name="集計 4 12 2 2" xfId="19167"/>
    <cellStyle name="集計 4 12 2 3" xfId="19168"/>
    <cellStyle name="集計 4 12 2 4" xfId="19169"/>
    <cellStyle name="集計 4 12 2 5" xfId="19170"/>
    <cellStyle name="集計 4 12 2 6" xfId="19171"/>
    <cellStyle name="集計 4 12 2 7" xfId="19172"/>
    <cellStyle name="集計 4 12 2 8" xfId="19173"/>
    <cellStyle name="集計 4 12 2 9" xfId="19174"/>
    <cellStyle name="集計 4 12 3" xfId="19175"/>
    <cellStyle name="集計 4 12 3 10" xfId="19176"/>
    <cellStyle name="集計 4 12 3 11" xfId="19177"/>
    <cellStyle name="集計 4 12 3 2" xfId="19178"/>
    <cellStyle name="集計 4 12 3 3" xfId="19179"/>
    <cellStyle name="集計 4 12 3 4" xfId="19180"/>
    <cellStyle name="集計 4 12 3 5" xfId="19181"/>
    <cellStyle name="集計 4 12 3 6" xfId="19182"/>
    <cellStyle name="集計 4 12 3 7" xfId="19183"/>
    <cellStyle name="集計 4 12 3 8" xfId="19184"/>
    <cellStyle name="集計 4 12 3 9" xfId="19185"/>
    <cellStyle name="集計 4 12 4" xfId="19186"/>
    <cellStyle name="集計 4 12 4 10" xfId="19187"/>
    <cellStyle name="集計 4 12 4 11" xfId="19188"/>
    <cellStyle name="集計 4 12 4 12" xfId="19189"/>
    <cellStyle name="集計 4 12 4 13" xfId="19190"/>
    <cellStyle name="集計 4 12 4 2" xfId="19191"/>
    <cellStyle name="集計 4 12 4 3" xfId="19192"/>
    <cellStyle name="集計 4 12 4 4" xfId="19193"/>
    <cellStyle name="集計 4 12 4 5" xfId="19194"/>
    <cellStyle name="集計 4 12 4 6" xfId="19195"/>
    <cellStyle name="集計 4 12 4 7" xfId="19196"/>
    <cellStyle name="集計 4 12 4 8" xfId="19197"/>
    <cellStyle name="集計 4 12 4 9" xfId="19198"/>
    <cellStyle name="集計 4 12 5" xfId="19199"/>
    <cellStyle name="集計 4 12 6" xfId="19200"/>
    <cellStyle name="集計 4 12 7" xfId="19201"/>
    <cellStyle name="集計 4 12 8" xfId="19202"/>
    <cellStyle name="集計 4 12 9" xfId="19203"/>
    <cellStyle name="集計 4 13" xfId="19204"/>
    <cellStyle name="集計 4 13 10" xfId="19205"/>
    <cellStyle name="集計 4 13 11" xfId="19206"/>
    <cellStyle name="集計 4 13 12" xfId="19207"/>
    <cellStyle name="集計 4 13 2" xfId="19208"/>
    <cellStyle name="集計 4 13 2 10" xfId="19209"/>
    <cellStyle name="集計 4 13 2 11" xfId="19210"/>
    <cellStyle name="集計 4 13 2 2" xfId="19211"/>
    <cellStyle name="集計 4 13 2 3" xfId="19212"/>
    <cellStyle name="集計 4 13 2 4" xfId="19213"/>
    <cellStyle name="集計 4 13 2 5" xfId="19214"/>
    <cellStyle name="集計 4 13 2 6" xfId="19215"/>
    <cellStyle name="集計 4 13 2 7" xfId="19216"/>
    <cellStyle name="集計 4 13 2 8" xfId="19217"/>
    <cellStyle name="集計 4 13 2 9" xfId="19218"/>
    <cellStyle name="集計 4 13 3" xfId="19219"/>
    <cellStyle name="集計 4 13 3 10" xfId="19220"/>
    <cellStyle name="集計 4 13 3 11" xfId="19221"/>
    <cellStyle name="集計 4 13 3 2" xfId="19222"/>
    <cellStyle name="集計 4 13 3 3" xfId="19223"/>
    <cellStyle name="集計 4 13 3 4" xfId="19224"/>
    <cellStyle name="集計 4 13 3 5" xfId="19225"/>
    <cellStyle name="集計 4 13 3 6" xfId="19226"/>
    <cellStyle name="集計 4 13 3 7" xfId="19227"/>
    <cellStyle name="集計 4 13 3 8" xfId="19228"/>
    <cellStyle name="集計 4 13 3 9" xfId="19229"/>
    <cellStyle name="集計 4 13 4" xfId="19230"/>
    <cellStyle name="集計 4 13 4 10" xfId="19231"/>
    <cellStyle name="集計 4 13 4 11" xfId="19232"/>
    <cellStyle name="集計 4 13 4 12" xfId="19233"/>
    <cellStyle name="集計 4 13 4 13" xfId="19234"/>
    <cellStyle name="集計 4 13 4 2" xfId="19235"/>
    <cellStyle name="集計 4 13 4 3" xfId="19236"/>
    <cellStyle name="集計 4 13 4 4" xfId="19237"/>
    <cellStyle name="集計 4 13 4 5" xfId="19238"/>
    <cellStyle name="集計 4 13 4 6" xfId="19239"/>
    <cellStyle name="集計 4 13 4 7" xfId="19240"/>
    <cellStyle name="集計 4 13 4 8" xfId="19241"/>
    <cellStyle name="集計 4 13 4 9" xfId="19242"/>
    <cellStyle name="集計 4 13 5" xfId="19243"/>
    <cellStyle name="集計 4 13 6" xfId="19244"/>
    <cellStyle name="集計 4 13 7" xfId="19245"/>
    <cellStyle name="集計 4 13 8" xfId="19246"/>
    <cellStyle name="集計 4 13 9" xfId="19247"/>
    <cellStyle name="集計 4 14" xfId="19248"/>
    <cellStyle name="集計 4 14 10" xfId="19249"/>
    <cellStyle name="集計 4 14 11" xfId="19250"/>
    <cellStyle name="集計 4 14 12" xfId="19251"/>
    <cellStyle name="集計 4 14 13" xfId="19252"/>
    <cellStyle name="集計 4 14 2" xfId="19253"/>
    <cellStyle name="集計 4 14 2 10" xfId="19254"/>
    <cellStyle name="集計 4 14 2 11" xfId="19255"/>
    <cellStyle name="集計 4 14 2 2" xfId="19256"/>
    <cellStyle name="集計 4 14 2 3" xfId="19257"/>
    <cellStyle name="集計 4 14 2 4" xfId="19258"/>
    <cellStyle name="集計 4 14 2 5" xfId="19259"/>
    <cellStyle name="集計 4 14 2 6" xfId="19260"/>
    <cellStyle name="集計 4 14 2 7" xfId="19261"/>
    <cellStyle name="集計 4 14 2 8" xfId="19262"/>
    <cellStyle name="集計 4 14 2 9" xfId="19263"/>
    <cellStyle name="集計 4 14 3" xfId="19264"/>
    <cellStyle name="集計 4 14 3 10" xfId="19265"/>
    <cellStyle name="集計 4 14 3 11" xfId="19266"/>
    <cellStyle name="集計 4 14 3 2" xfId="19267"/>
    <cellStyle name="集計 4 14 3 3" xfId="19268"/>
    <cellStyle name="集計 4 14 3 4" xfId="19269"/>
    <cellStyle name="集計 4 14 3 5" xfId="19270"/>
    <cellStyle name="集計 4 14 3 6" xfId="19271"/>
    <cellStyle name="集計 4 14 3 7" xfId="19272"/>
    <cellStyle name="集計 4 14 3 8" xfId="19273"/>
    <cellStyle name="集計 4 14 3 9" xfId="19274"/>
    <cellStyle name="集計 4 14 4" xfId="19275"/>
    <cellStyle name="集計 4 14 4 10" xfId="19276"/>
    <cellStyle name="集計 4 14 4 11" xfId="19277"/>
    <cellStyle name="集計 4 14 4 12" xfId="19278"/>
    <cellStyle name="集計 4 14 4 13" xfId="19279"/>
    <cellStyle name="集計 4 14 4 2" xfId="19280"/>
    <cellStyle name="集計 4 14 4 3" xfId="19281"/>
    <cellStyle name="集計 4 14 4 4" xfId="19282"/>
    <cellStyle name="集計 4 14 4 5" xfId="19283"/>
    <cellStyle name="集計 4 14 4 6" xfId="19284"/>
    <cellStyle name="集計 4 14 4 7" xfId="19285"/>
    <cellStyle name="集計 4 14 4 8" xfId="19286"/>
    <cellStyle name="集計 4 14 4 9" xfId="19287"/>
    <cellStyle name="集計 4 14 5" xfId="19288"/>
    <cellStyle name="集計 4 14 6" xfId="19289"/>
    <cellStyle name="集計 4 14 7" xfId="19290"/>
    <cellStyle name="集計 4 14 8" xfId="19291"/>
    <cellStyle name="集計 4 14 9" xfId="19292"/>
    <cellStyle name="集計 4 15" xfId="19293"/>
    <cellStyle name="集計 4 15 10" xfId="19294"/>
    <cellStyle name="集計 4 15 11" xfId="19295"/>
    <cellStyle name="集計 4 15 12" xfId="19296"/>
    <cellStyle name="集計 4 15 13" xfId="19297"/>
    <cellStyle name="集計 4 15 14" xfId="19298"/>
    <cellStyle name="集計 4 15 2" xfId="19299"/>
    <cellStyle name="集計 4 15 2 10" xfId="19300"/>
    <cellStyle name="集計 4 15 2 11" xfId="19301"/>
    <cellStyle name="集計 4 15 2 2" xfId="19302"/>
    <cellStyle name="集計 4 15 2 3" xfId="19303"/>
    <cellStyle name="集計 4 15 2 4" xfId="19304"/>
    <cellStyle name="集計 4 15 2 5" xfId="19305"/>
    <cellStyle name="集計 4 15 2 6" xfId="19306"/>
    <cellStyle name="集計 4 15 2 7" xfId="19307"/>
    <cellStyle name="集計 4 15 2 8" xfId="19308"/>
    <cellStyle name="集計 4 15 2 9" xfId="19309"/>
    <cellStyle name="集計 4 15 3" xfId="19310"/>
    <cellStyle name="集計 4 15 3 10" xfId="19311"/>
    <cellStyle name="集計 4 15 3 11" xfId="19312"/>
    <cellStyle name="集計 4 15 3 2" xfId="19313"/>
    <cellStyle name="集計 4 15 3 3" xfId="19314"/>
    <cellStyle name="集計 4 15 3 4" xfId="19315"/>
    <cellStyle name="集計 4 15 3 5" xfId="19316"/>
    <cellStyle name="集計 4 15 3 6" xfId="19317"/>
    <cellStyle name="集計 4 15 3 7" xfId="19318"/>
    <cellStyle name="集計 4 15 3 8" xfId="19319"/>
    <cellStyle name="集計 4 15 3 9" xfId="19320"/>
    <cellStyle name="集計 4 15 4" xfId="19321"/>
    <cellStyle name="集計 4 15 4 10" xfId="19322"/>
    <cellStyle name="集計 4 15 4 11" xfId="19323"/>
    <cellStyle name="集計 4 15 4 12" xfId="19324"/>
    <cellStyle name="集計 4 15 4 13" xfId="19325"/>
    <cellStyle name="集計 4 15 4 2" xfId="19326"/>
    <cellStyle name="集計 4 15 4 3" xfId="19327"/>
    <cellStyle name="集計 4 15 4 4" xfId="19328"/>
    <cellStyle name="集計 4 15 4 5" xfId="19329"/>
    <cellStyle name="集計 4 15 4 6" xfId="19330"/>
    <cellStyle name="集計 4 15 4 7" xfId="19331"/>
    <cellStyle name="集計 4 15 4 8" xfId="19332"/>
    <cellStyle name="集計 4 15 4 9" xfId="19333"/>
    <cellStyle name="集計 4 15 5" xfId="19334"/>
    <cellStyle name="集計 4 15 6" xfId="19335"/>
    <cellStyle name="集計 4 15 7" xfId="19336"/>
    <cellStyle name="集計 4 15 8" xfId="19337"/>
    <cellStyle name="集計 4 15 9" xfId="19338"/>
    <cellStyle name="集計 4 16" xfId="19339"/>
    <cellStyle name="集計 4 16 10" xfId="19340"/>
    <cellStyle name="集計 4 16 11" xfId="19341"/>
    <cellStyle name="集計 4 16 12" xfId="19342"/>
    <cellStyle name="集計 4 16 13" xfId="19343"/>
    <cellStyle name="集計 4 16 14" xfId="19344"/>
    <cellStyle name="集計 4 16 2" xfId="19345"/>
    <cellStyle name="集計 4 16 2 10" xfId="19346"/>
    <cellStyle name="集計 4 16 2 11" xfId="19347"/>
    <cellStyle name="集計 4 16 2 2" xfId="19348"/>
    <cellStyle name="集計 4 16 2 3" xfId="19349"/>
    <cellStyle name="集計 4 16 2 4" xfId="19350"/>
    <cellStyle name="集計 4 16 2 5" xfId="19351"/>
    <cellStyle name="集計 4 16 2 6" xfId="19352"/>
    <cellStyle name="集計 4 16 2 7" xfId="19353"/>
    <cellStyle name="集計 4 16 2 8" xfId="19354"/>
    <cellStyle name="集計 4 16 2 9" xfId="19355"/>
    <cellStyle name="集計 4 16 3" xfId="19356"/>
    <cellStyle name="集計 4 16 3 10" xfId="19357"/>
    <cellStyle name="集計 4 16 3 11" xfId="19358"/>
    <cellStyle name="集計 4 16 3 2" xfId="19359"/>
    <cellStyle name="集計 4 16 3 3" xfId="19360"/>
    <cellStyle name="集計 4 16 3 4" xfId="19361"/>
    <cellStyle name="集計 4 16 3 5" xfId="19362"/>
    <cellStyle name="集計 4 16 3 6" xfId="19363"/>
    <cellStyle name="集計 4 16 3 7" xfId="19364"/>
    <cellStyle name="集計 4 16 3 8" xfId="19365"/>
    <cellStyle name="集計 4 16 3 9" xfId="19366"/>
    <cellStyle name="集計 4 16 4" xfId="19367"/>
    <cellStyle name="集計 4 16 4 10" xfId="19368"/>
    <cellStyle name="集計 4 16 4 11" xfId="19369"/>
    <cellStyle name="集計 4 16 4 12" xfId="19370"/>
    <cellStyle name="集計 4 16 4 13" xfId="19371"/>
    <cellStyle name="集計 4 16 4 2" xfId="19372"/>
    <cellStyle name="集計 4 16 4 3" xfId="19373"/>
    <cellStyle name="集計 4 16 4 4" xfId="19374"/>
    <cellStyle name="集計 4 16 4 5" xfId="19375"/>
    <cellStyle name="集計 4 16 4 6" xfId="19376"/>
    <cellStyle name="集計 4 16 4 7" xfId="19377"/>
    <cellStyle name="集計 4 16 4 8" xfId="19378"/>
    <cellStyle name="集計 4 16 4 9" xfId="19379"/>
    <cellStyle name="集計 4 16 5" xfId="19380"/>
    <cellStyle name="集計 4 16 6" xfId="19381"/>
    <cellStyle name="集計 4 16 7" xfId="19382"/>
    <cellStyle name="集計 4 16 8" xfId="19383"/>
    <cellStyle name="集計 4 16 9" xfId="19384"/>
    <cellStyle name="集計 4 17" xfId="19385"/>
    <cellStyle name="集計 4 17 10" xfId="19386"/>
    <cellStyle name="集計 4 17 11" xfId="19387"/>
    <cellStyle name="集計 4 17 12" xfId="19388"/>
    <cellStyle name="集計 4 17 13" xfId="19389"/>
    <cellStyle name="集計 4 17 14" xfId="19390"/>
    <cellStyle name="集計 4 17 2" xfId="19391"/>
    <cellStyle name="集計 4 17 2 10" xfId="19392"/>
    <cellStyle name="集計 4 17 2 11" xfId="19393"/>
    <cellStyle name="集計 4 17 2 2" xfId="19394"/>
    <cellStyle name="集計 4 17 2 3" xfId="19395"/>
    <cellStyle name="集計 4 17 2 4" xfId="19396"/>
    <cellStyle name="集計 4 17 2 5" xfId="19397"/>
    <cellStyle name="集計 4 17 2 6" xfId="19398"/>
    <cellStyle name="集計 4 17 2 7" xfId="19399"/>
    <cellStyle name="集計 4 17 2 8" xfId="19400"/>
    <cellStyle name="集計 4 17 2 9" xfId="19401"/>
    <cellStyle name="集計 4 17 3" xfId="19402"/>
    <cellStyle name="集計 4 17 3 10" xfId="19403"/>
    <cellStyle name="集計 4 17 3 11" xfId="19404"/>
    <cellStyle name="集計 4 17 3 2" xfId="19405"/>
    <cellStyle name="集計 4 17 3 3" xfId="19406"/>
    <cellStyle name="集計 4 17 3 4" xfId="19407"/>
    <cellStyle name="集計 4 17 3 5" xfId="19408"/>
    <cellStyle name="集計 4 17 3 6" xfId="19409"/>
    <cellStyle name="集計 4 17 3 7" xfId="19410"/>
    <cellStyle name="集計 4 17 3 8" xfId="19411"/>
    <cellStyle name="集計 4 17 3 9" xfId="19412"/>
    <cellStyle name="集計 4 17 4" xfId="19413"/>
    <cellStyle name="集計 4 17 4 10" xfId="19414"/>
    <cellStyle name="集計 4 17 4 11" xfId="19415"/>
    <cellStyle name="集計 4 17 4 12" xfId="19416"/>
    <cellStyle name="集計 4 17 4 13" xfId="19417"/>
    <cellStyle name="集計 4 17 4 2" xfId="19418"/>
    <cellStyle name="集計 4 17 4 3" xfId="19419"/>
    <cellStyle name="集計 4 17 4 4" xfId="19420"/>
    <cellStyle name="集計 4 17 4 5" xfId="19421"/>
    <cellStyle name="集計 4 17 4 6" xfId="19422"/>
    <cellStyle name="集計 4 17 4 7" xfId="19423"/>
    <cellStyle name="集計 4 17 4 8" xfId="19424"/>
    <cellStyle name="集計 4 17 4 9" xfId="19425"/>
    <cellStyle name="集計 4 17 5" xfId="19426"/>
    <cellStyle name="集計 4 17 6" xfId="19427"/>
    <cellStyle name="集計 4 17 7" xfId="19428"/>
    <cellStyle name="集計 4 17 8" xfId="19429"/>
    <cellStyle name="集計 4 17 9" xfId="19430"/>
    <cellStyle name="集計 4 18" xfId="19431"/>
    <cellStyle name="集計 4 18 10" xfId="19432"/>
    <cellStyle name="集計 4 18 11" xfId="19433"/>
    <cellStyle name="集計 4 18 12" xfId="19434"/>
    <cellStyle name="集計 4 18 13" xfId="19435"/>
    <cellStyle name="集計 4 18 14" xfId="19436"/>
    <cellStyle name="集計 4 18 2" xfId="19437"/>
    <cellStyle name="集計 4 18 2 10" xfId="19438"/>
    <cellStyle name="集計 4 18 2 11" xfId="19439"/>
    <cellStyle name="集計 4 18 2 2" xfId="19440"/>
    <cellStyle name="集計 4 18 2 3" xfId="19441"/>
    <cellStyle name="集計 4 18 2 4" xfId="19442"/>
    <cellStyle name="集計 4 18 2 5" xfId="19443"/>
    <cellStyle name="集計 4 18 2 6" xfId="19444"/>
    <cellStyle name="集計 4 18 2 7" xfId="19445"/>
    <cellStyle name="集計 4 18 2 8" xfId="19446"/>
    <cellStyle name="集計 4 18 2 9" xfId="19447"/>
    <cellStyle name="集計 4 18 3" xfId="19448"/>
    <cellStyle name="集計 4 18 3 10" xfId="19449"/>
    <cellStyle name="集計 4 18 3 11" xfId="19450"/>
    <cellStyle name="集計 4 18 3 2" xfId="19451"/>
    <cellStyle name="集計 4 18 3 3" xfId="19452"/>
    <cellStyle name="集計 4 18 3 4" xfId="19453"/>
    <cellStyle name="集計 4 18 3 5" xfId="19454"/>
    <cellStyle name="集計 4 18 3 6" xfId="19455"/>
    <cellStyle name="集計 4 18 3 7" xfId="19456"/>
    <cellStyle name="集計 4 18 3 8" xfId="19457"/>
    <cellStyle name="集計 4 18 3 9" xfId="19458"/>
    <cellStyle name="集計 4 18 4" xfId="19459"/>
    <cellStyle name="集計 4 18 4 10" xfId="19460"/>
    <cellStyle name="集計 4 18 4 11" xfId="19461"/>
    <cellStyle name="集計 4 18 4 12" xfId="19462"/>
    <cellStyle name="集計 4 18 4 13" xfId="19463"/>
    <cellStyle name="集計 4 18 4 2" xfId="19464"/>
    <cellStyle name="集計 4 18 4 3" xfId="19465"/>
    <cellStyle name="集計 4 18 4 4" xfId="19466"/>
    <cellStyle name="集計 4 18 4 5" xfId="19467"/>
    <cellStyle name="集計 4 18 4 6" xfId="19468"/>
    <cellStyle name="集計 4 18 4 7" xfId="19469"/>
    <cellStyle name="集計 4 18 4 8" xfId="19470"/>
    <cellStyle name="集計 4 18 4 9" xfId="19471"/>
    <cellStyle name="集計 4 18 5" xfId="19472"/>
    <cellStyle name="集計 4 18 6" xfId="19473"/>
    <cellStyle name="集計 4 18 7" xfId="19474"/>
    <cellStyle name="集計 4 18 8" xfId="19475"/>
    <cellStyle name="集計 4 18 9" xfId="19476"/>
    <cellStyle name="集計 4 19" xfId="19477"/>
    <cellStyle name="集計 4 19 10" xfId="19478"/>
    <cellStyle name="集計 4 19 11" xfId="19479"/>
    <cellStyle name="集計 4 19 12" xfId="19480"/>
    <cellStyle name="集計 4 19 13" xfId="19481"/>
    <cellStyle name="集計 4 19 14" xfId="19482"/>
    <cellStyle name="集計 4 19 2" xfId="19483"/>
    <cellStyle name="集計 4 19 2 10" xfId="19484"/>
    <cellStyle name="集計 4 19 2 11" xfId="19485"/>
    <cellStyle name="集計 4 19 2 2" xfId="19486"/>
    <cellStyle name="集計 4 19 2 3" xfId="19487"/>
    <cellStyle name="集計 4 19 2 4" xfId="19488"/>
    <cellStyle name="集計 4 19 2 5" xfId="19489"/>
    <cellStyle name="集計 4 19 2 6" xfId="19490"/>
    <cellStyle name="集計 4 19 2 7" xfId="19491"/>
    <cellStyle name="集計 4 19 2 8" xfId="19492"/>
    <cellStyle name="集計 4 19 2 9" xfId="19493"/>
    <cellStyle name="集計 4 19 3" xfId="19494"/>
    <cellStyle name="集計 4 19 3 10" xfId="19495"/>
    <cellStyle name="集計 4 19 3 11" xfId="19496"/>
    <cellStyle name="集計 4 19 3 2" xfId="19497"/>
    <cellStyle name="集計 4 19 3 3" xfId="19498"/>
    <cellStyle name="集計 4 19 3 4" xfId="19499"/>
    <cellStyle name="集計 4 19 3 5" xfId="19500"/>
    <cellStyle name="集計 4 19 3 6" xfId="19501"/>
    <cellStyle name="集計 4 19 3 7" xfId="19502"/>
    <cellStyle name="集計 4 19 3 8" xfId="19503"/>
    <cellStyle name="集計 4 19 3 9" xfId="19504"/>
    <cellStyle name="集計 4 19 4" xfId="19505"/>
    <cellStyle name="集計 4 19 4 10" xfId="19506"/>
    <cellStyle name="集計 4 19 4 11" xfId="19507"/>
    <cellStyle name="集計 4 19 4 12" xfId="19508"/>
    <cellStyle name="集計 4 19 4 13" xfId="19509"/>
    <cellStyle name="集計 4 19 4 2" xfId="19510"/>
    <cellStyle name="集計 4 19 4 3" xfId="19511"/>
    <cellStyle name="集計 4 19 4 4" xfId="19512"/>
    <cellStyle name="集計 4 19 4 5" xfId="19513"/>
    <cellStyle name="集計 4 19 4 6" xfId="19514"/>
    <cellStyle name="集計 4 19 4 7" xfId="19515"/>
    <cellStyle name="集計 4 19 4 8" xfId="19516"/>
    <cellStyle name="集計 4 19 4 9" xfId="19517"/>
    <cellStyle name="集計 4 19 5" xfId="19518"/>
    <cellStyle name="集計 4 19 6" xfId="19519"/>
    <cellStyle name="集計 4 19 7" xfId="19520"/>
    <cellStyle name="集計 4 19 8" xfId="19521"/>
    <cellStyle name="集計 4 19 9" xfId="19522"/>
    <cellStyle name="集計 4 2" xfId="19523"/>
    <cellStyle name="集計 4 2 10" xfId="19524"/>
    <cellStyle name="集計 4 2 10 10" xfId="19525"/>
    <cellStyle name="集計 4 2 10 11" xfId="19526"/>
    <cellStyle name="集計 4 2 10 2" xfId="19527"/>
    <cellStyle name="集計 4 2 10 3" xfId="19528"/>
    <cellStyle name="集計 4 2 10 4" xfId="19529"/>
    <cellStyle name="集計 4 2 10 5" xfId="19530"/>
    <cellStyle name="集計 4 2 10 6" xfId="19531"/>
    <cellStyle name="集計 4 2 10 7" xfId="19532"/>
    <cellStyle name="集計 4 2 10 8" xfId="19533"/>
    <cellStyle name="集計 4 2 10 9" xfId="19534"/>
    <cellStyle name="集計 4 2 11" xfId="19535"/>
    <cellStyle name="集計 4 2 11 10" xfId="19536"/>
    <cellStyle name="集計 4 2 11 11" xfId="19537"/>
    <cellStyle name="集計 4 2 11 2" xfId="19538"/>
    <cellStyle name="集計 4 2 11 3" xfId="19539"/>
    <cellStyle name="集計 4 2 11 4" xfId="19540"/>
    <cellStyle name="集計 4 2 11 5" xfId="19541"/>
    <cellStyle name="集計 4 2 11 6" xfId="19542"/>
    <cellStyle name="集計 4 2 11 7" xfId="19543"/>
    <cellStyle name="集計 4 2 11 8" xfId="19544"/>
    <cellStyle name="集計 4 2 11 9" xfId="19545"/>
    <cellStyle name="集計 4 2 12" xfId="19546"/>
    <cellStyle name="集計 4 2 12 10" xfId="19547"/>
    <cellStyle name="集計 4 2 12 11" xfId="19548"/>
    <cellStyle name="集計 4 2 12 2" xfId="19549"/>
    <cellStyle name="集計 4 2 12 3" xfId="19550"/>
    <cellStyle name="集計 4 2 12 4" xfId="19551"/>
    <cellStyle name="集計 4 2 12 5" xfId="19552"/>
    <cellStyle name="集計 4 2 12 6" xfId="19553"/>
    <cellStyle name="集計 4 2 12 7" xfId="19554"/>
    <cellStyle name="集計 4 2 12 8" xfId="19555"/>
    <cellStyle name="集計 4 2 12 9" xfId="19556"/>
    <cellStyle name="集計 4 2 13" xfId="19557"/>
    <cellStyle name="集計 4 2 13 10" xfId="19558"/>
    <cellStyle name="集計 4 2 13 11" xfId="19559"/>
    <cellStyle name="集計 4 2 13 2" xfId="19560"/>
    <cellStyle name="集計 4 2 13 3" xfId="19561"/>
    <cellStyle name="集計 4 2 13 4" xfId="19562"/>
    <cellStyle name="集計 4 2 13 5" xfId="19563"/>
    <cellStyle name="集計 4 2 13 6" xfId="19564"/>
    <cellStyle name="集計 4 2 13 7" xfId="19565"/>
    <cellStyle name="集計 4 2 13 8" xfId="19566"/>
    <cellStyle name="集計 4 2 13 9" xfId="19567"/>
    <cellStyle name="集計 4 2 14" xfId="19568"/>
    <cellStyle name="集計 4 2 14 10" xfId="19569"/>
    <cellStyle name="集計 4 2 14 11" xfId="19570"/>
    <cellStyle name="集計 4 2 14 2" xfId="19571"/>
    <cellStyle name="集計 4 2 14 3" xfId="19572"/>
    <cellStyle name="集計 4 2 14 4" xfId="19573"/>
    <cellStyle name="集計 4 2 14 5" xfId="19574"/>
    <cellStyle name="集計 4 2 14 6" xfId="19575"/>
    <cellStyle name="集計 4 2 14 7" xfId="19576"/>
    <cellStyle name="集計 4 2 14 8" xfId="19577"/>
    <cellStyle name="集計 4 2 14 9" xfId="19578"/>
    <cellStyle name="集計 4 2 15" xfId="19579"/>
    <cellStyle name="集計 4 2 15 10" xfId="19580"/>
    <cellStyle name="集計 4 2 15 11" xfId="19581"/>
    <cellStyle name="集計 4 2 15 12" xfId="19582"/>
    <cellStyle name="集計 4 2 15 13" xfId="19583"/>
    <cellStyle name="集計 4 2 15 2" xfId="19584"/>
    <cellStyle name="集計 4 2 15 3" xfId="19585"/>
    <cellStyle name="集計 4 2 15 4" xfId="19586"/>
    <cellStyle name="集計 4 2 15 5" xfId="19587"/>
    <cellStyle name="集計 4 2 15 6" xfId="19588"/>
    <cellStyle name="集計 4 2 15 7" xfId="19589"/>
    <cellStyle name="集計 4 2 15 8" xfId="19590"/>
    <cellStyle name="集計 4 2 15 9" xfId="19591"/>
    <cellStyle name="集計 4 2 16" xfId="19592"/>
    <cellStyle name="集計 4 2 16 10" xfId="19593"/>
    <cellStyle name="集計 4 2 16 11" xfId="19594"/>
    <cellStyle name="集計 4 2 16 2" xfId="19595"/>
    <cellStyle name="集計 4 2 16 3" xfId="19596"/>
    <cellStyle name="集計 4 2 16 4" xfId="19597"/>
    <cellStyle name="集計 4 2 16 5" xfId="19598"/>
    <cellStyle name="集計 4 2 16 6" xfId="19599"/>
    <cellStyle name="集計 4 2 16 7" xfId="19600"/>
    <cellStyle name="集計 4 2 16 8" xfId="19601"/>
    <cellStyle name="集計 4 2 16 9" xfId="19602"/>
    <cellStyle name="集計 4 2 17" xfId="19603"/>
    <cellStyle name="集計 4 2 17 10" xfId="19604"/>
    <cellStyle name="集計 4 2 17 11" xfId="19605"/>
    <cellStyle name="集計 4 2 17 12" xfId="19606"/>
    <cellStyle name="集計 4 2 17 13" xfId="19607"/>
    <cellStyle name="集計 4 2 17 2" xfId="19608"/>
    <cellStyle name="集計 4 2 17 3" xfId="19609"/>
    <cellStyle name="集計 4 2 17 4" xfId="19610"/>
    <cellStyle name="集計 4 2 17 5" xfId="19611"/>
    <cellStyle name="集計 4 2 17 6" xfId="19612"/>
    <cellStyle name="集計 4 2 17 7" xfId="19613"/>
    <cellStyle name="集計 4 2 17 8" xfId="19614"/>
    <cellStyle name="集計 4 2 17 9" xfId="19615"/>
    <cellStyle name="集計 4 2 18" xfId="19616"/>
    <cellStyle name="集計 4 2 18 10" xfId="19617"/>
    <cellStyle name="集計 4 2 18 11" xfId="19618"/>
    <cellStyle name="集計 4 2 18 12" xfId="19619"/>
    <cellStyle name="集計 4 2 18 13" xfId="19620"/>
    <cellStyle name="集計 4 2 18 2" xfId="19621"/>
    <cellStyle name="集計 4 2 18 3" xfId="19622"/>
    <cellStyle name="集計 4 2 18 4" xfId="19623"/>
    <cellStyle name="集計 4 2 18 5" xfId="19624"/>
    <cellStyle name="集計 4 2 18 6" xfId="19625"/>
    <cellStyle name="集計 4 2 18 7" xfId="19626"/>
    <cellStyle name="集計 4 2 18 8" xfId="19627"/>
    <cellStyle name="集計 4 2 18 9" xfId="19628"/>
    <cellStyle name="集計 4 2 19" xfId="19629"/>
    <cellStyle name="集計 4 2 19 10" xfId="19630"/>
    <cellStyle name="集計 4 2 19 11" xfId="19631"/>
    <cellStyle name="集計 4 2 19 12" xfId="19632"/>
    <cellStyle name="集計 4 2 19 13" xfId="19633"/>
    <cellStyle name="集計 4 2 19 2" xfId="19634"/>
    <cellStyle name="集計 4 2 19 3" xfId="19635"/>
    <cellStyle name="集計 4 2 19 4" xfId="19636"/>
    <cellStyle name="集計 4 2 19 5" xfId="19637"/>
    <cellStyle name="集計 4 2 19 6" xfId="19638"/>
    <cellStyle name="集計 4 2 19 7" xfId="19639"/>
    <cellStyle name="集計 4 2 19 8" xfId="19640"/>
    <cellStyle name="集計 4 2 19 9" xfId="19641"/>
    <cellStyle name="集計 4 2 2" xfId="19642"/>
    <cellStyle name="集計 4 2 2 10" xfId="19643"/>
    <cellStyle name="集計 4 2 2 11" xfId="19644"/>
    <cellStyle name="集計 4 2 2 12" xfId="19645"/>
    <cellStyle name="集計 4 2 2 13" xfId="19646"/>
    <cellStyle name="集計 4 2 2 14" xfId="19647"/>
    <cellStyle name="集計 4 2 2 15" xfId="19648"/>
    <cellStyle name="集計 4 2 2 16" xfId="19649"/>
    <cellStyle name="集計 4 2 2 17" xfId="19650"/>
    <cellStyle name="集計 4 2 2 18" xfId="19651"/>
    <cellStyle name="集計 4 2 2 19" xfId="19652"/>
    <cellStyle name="集計 4 2 2 2" xfId="19653"/>
    <cellStyle name="集計 4 2 2 2 10" xfId="19654"/>
    <cellStyle name="集計 4 2 2 2 2" xfId="19655"/>
    <cellStyle name="集計 4 2 2 2 2 10" xfId="19656"/>
    <cellStyle name="集計 4 2 2 2 2 11" xfId="19657"/>
    <cellStyle name="集計 4 2 2 2 2 2" xfId="19658"/>
    <cellStyle name="集計 4 2 2 2 2 3" xfId="19659"/>
    <cellStyle name="集計 4 2 2 2 2 4" xfId="19660"/>
    <cellStyle name="集計 4 2 2 2 2 5" xfId="19661"/>
    <cellStyle name="集計 4 2 2 2 2 6" xfId="19662"/>
    <cellStyle name="集計 4 2 2 2 2 7" xfId="19663"/>
    <cellStyle name="集計 4 2 2 2 2 8" xfId="19664"/>
    <cellStyle name="集計 4 2 2 2 2 9" xfId="19665"/>
    <cellStyle name="集計 4 2 2 2 3" xfId="19666"/>
    <cellStyle name="集計 4 2 2 2 3 10" xfId="19667"/>
    <cellStyle name="集計 4 2 2 2 3 11" xfId="19668"/>
    <cellStyle name="集計 4 2 2 2 3 2" xfId="19669"/>
    <cellStyle name="集計 4 2 2 2 3 3" xfId="19670"/>
    <cellStyle name="集計 4 2 2 2 3 4" xfId="19671"/>
    <cellStyle name="集計 4 2 2 2 3 5" xfId="19672"/>
    <cellStyle name="集計 4 2 2 2 3 6" xfId="19673"/>
    <cellStyle name="集計 4 2 2 2 3 7" xfId="19674"/>
    <cellStyle name="集計 4 2 2 2 3 8" xfId="19675"/>
    <cellStyle name="集計 4 2 2 2 3 9" xfId="19676"/>
    <cellStyle name="集計 4 2 2 2 4" xfId="19677"/>
    <cellStyle name="集計 4 2 2 2 5" xfId="19678"/>
    <cellStyle name="集計 4 2 2 2 6" xfId="19679"/>
    <cellStyle name="集計 4 2 2 2 7" xfId="19680"/>
    <cellStyle name="集計 4 2 2 2 8" xfId="19681"/>
    <cellStyle name="集計 4 2 2 2 9" xfId="19682"/>
    <cellStyle name="集計 4 2 2 20" xfId="19683"/>
    <cellStyle name="集計 4 2 2 21" xfId="19684"/>
    <cellStyle name="集計 4 2 2 22" xfId="19685"/>
    <cellStyle name="集計 4 2 2 23" xfId="19686"/>
    <cellStyle name="集計 4 2 2 24" xfId="19687"/>
    <cellStyle name="集計 4 2 2 25" xfId="19688"/>
    <cellStyle name="集計 4 2 2 26" xfId="19689"/>
    <cellStyle name="集計 4 2 2 27" xfId="19690"/>
    <cellStyle name="集計 4 2 2 28" xfId="19691"/>
    <cellStyle name="集計 4 2 2 29" xfId="19692"/>
    <cellStyle name="集計 4 2 2 3" xfId="19693"/>
    <cellStyle name="集計 4 2 2 3 10" xfId="19694"/>
    <cellStyle name="集計 4 2 2 3 11" xfId="19695"/>
    <cellStyle name="集計 4 2 2 3 2" xfId="19696"/>
    <cellStyle name="集計 4 2 2 3 3" xfId="19697"/>
    <cellStyle name="集計 4 2 2 3 4" xfId="19698"/>
    <cellStyle name="集計 4 2 2 3 5" xfId="19699"/>
    <cellStyle name="集計 4 2 2 3 6" xfId="19700"/>
    <cellStyle name="集計 4 2 2 3 7" xfId="19701"/>
    <cellStyle name="集計 4 2 2 3 8" xfId="19702"/>
    <cellStyle name="集計 4 2 2 3 9" xfId="19703"/>
    <cellStyle name="集計 4 2 2 30" xfId="19704"/>
    <cellStyle name="集計 4 2 2 31" xfId="19705"/>
    <cellStyle name="集計 4 2 2 32" xfId="19706"/>
    <cellStyle name="集計 4 2 2 33" xfId="19707"/>
    <cellStyle name="集計 4 2 2 34" xfId="19708"/>
    <cellStyle name="集計 4 2 2 4" xfId="19709"/>
    <cellStyle name="集計 4 2 2 4 10" xfId="19710"/>
    <cellStyle name="集計 4 2 2 4 11" xfId="19711"/>
    <cellStyle name="集計 4 2 2 4 2" xfId="19712"/>
    <cellStyle name="集計 4 2 2 4 3" xfId="19713"/>
    <cellStyle name="集計 4 2 2 4 4" xfId="19714"/>
    <cellStyle name="集計 4 2 2 4 5" xfId="19715"/>
    <cellStyle name="集計 4 2 2 4 6" xfId="19716"/>
    <cellStyle name="集計 4 2 2 4 7" xfId="19717"/>
    <cellStyle name="集計 4 2 2 4 8" xfId="19718"/>
    <cellStyle name="集計 4 2 2 4 9" xfId="19719"/>
    <cellStyle name="集計 4 2 2 5" xfId="19720"/>
    <cellStyle name="集計 4 2 2 5 10" xfId="19721"/>
    <cellStyle name="集計 4 2 2 5 11" xfId="19722"/>
    <cellStyle name="集計 4 2 2 5 2" xfId="19723"/>
    <cellStyle name="集計 4 2 2 5 3" xfId="19724"/>
    <cellStyle name="集計 4 2 2 5 4" xfId="19725"/>
    <cellStyle name="集計 4 2 2 5 5" xfId="19726"/>
    <cellStyle name="集計 4 2 2 5 6" xfId="19727"/>
    <cellStyle name="集計 4 2 2 5 7" xfId="19728"/>
    <cellStyle name="集計 4 2 2 5 8" xfId="19729"/>
    <cellStyle name="集計 4 2 2 5 9" xfId="19730"/>
    <cellStyle name="集計 4 2 2 6" xfId="19731"/>
    <cellStyle name="集計 4 2 2 6 10" xfId="19732"/>
    <cellStyle name="集計 4 2 2 6 11" xfId="19733"/>
    <cellStyle name="集計 4 2 2 6 2" xfId="19734"/>
    <cellStyle name="集計 4 2 2 6 3" xfId="19735"/>
    <cellStyle name="集計 4 2 2 6 4" xfId="19736"/>
    <cellStyle name="集計 4 2 2 6 5" xfId="19737"/>
    <cellStyle name="集計 4 2 2 6 6" xfId="19738"/>
    <cellStyle name="集計 4 2 2 6 7" xfId="19739"/>
    <cellStyle name="集計 4 2 2 6 8" xfId="19740"/>
    <cellStyle name="集計 4 2 2 6 9" xfId="19741"/>
    <cellStyle name="集計 4 2 2 7" xfId="19742"/>
    <cellStyle name="集計 4 2 2 7 10" xfId="19743"/>
    <cellStyle name="集計 4 2 2 7 11" xfId="19744"/>
    <cellStyle name="集計 4 2 2 7 2" xfId="19745"/>
    <cellStyle name="集計 4 2 2 7 3" xfId="19746"/>
    <cellStyle name="集計 4 2 2 7 4" xfId="19747"/>
    <cellStyle name="集計 4 2 2 7 5" xfId="19748"/>
    <cellStyle name="集計 4 2 2 7 6" xfId="19749"/>
    <cellStyle name="集計 4 2 2 7 7" xfId="19750"/>
    <cellStyle name="集計 4 2 2 7 8" xfId="19751"/>
    <cellStyle name="集計 4 2 2 7 9" xfId="19752"/>
    <cellStyle name="集計 4 2 2 8" xfId="19753"/>
    <cellStyle name="集計 4 2 2 8 10" xfId="19754"/>
    <cellStyle name="集計 4 2 2 8 11" xfId="19755"/>
    <cellStyle name="集計 4 2 2 8 2" xfId="19756"/>
    <cellStyle name="集計 4 2 2 8 3" xfId="19757"/>
    <cellStyle name="集計 4 2 2 8 4" xfId="19758"/>
    <cellStyle name="集計 4 2 2 8 5" xfId="19759"/>
    <cellStyle name="集計 4 2 2 8 6" xfId="19760"/>
    <cellStyle name="集計 4 2 2 8 7" xfId="19761"/>
    <cellStyle name="集計 4 2 2 8 8" xfId="19762"/>
    <cellStyle name="集計 4 2 2 8 9" xfId="19763"/>
    <cellStyle name="集計 4 2 2 9" xfId="19764"/>
    <cellStyle name="集計 4 2 2 9 10" xfId="19765"/>
    <cellStyle name="集計 4 2 2 9 11" xfId="19766"/>
    <cellStyle name="集計 4 2 2 9 2" xfId="19767"/>
    <cellStyle name="集計 4 2 2 9 3" xfId="19768"/>
    <cellStyle name="集計 4 2 2 9 4" xfId="19769"/>
    <cellStyle name="集計 4 2 2 9 5" xfId="19770"/>
    <cellStyle name="集計 4 2 2 9 6" xfId="19771"/>
    <cellStyle name="集計 4 2 2 9 7" xfId="19772"/>
    <cellStyle name="集計 4 2 2 9 8" xfId="19773"/>
    <cellStyle name="集計 4 2 2 9 9" xfId="19774"/>
    <cellStyle name="集計 4 2 20" xfId="19775"/>
    <cellStyle name="集計 4 2 20 10" xfId="19776"/>
    <cellStyle name="集計 4 2 20 11" xfId="19777"/>
    <cellStyle name="集計 4 2 20 12" xfId="19778"/>
    <cellStyle name="集計 4 2 20 13" xfId="19779"/>
    <cellStyle name="集計 4 2 20 2" xfId="19780"/>
    <cellStyle name="集計 4 2 20 3" xfId="19781"/>
    <cellStyle name="集計 4 2 20 4" xfId="19782"/>
    <cellStyle name="集計 4 2 20 5" xfId="19783"/>
    <cellStyle name="集計 4 2 20 6" xfId="19784"/>
    <cellStyle name="集計 4 2 20 7" xfId="19785"/>
    <cellStyle name="集計 4 2 20 8" xfId="19786"/>
    <cellStyle name="集計 4 2 20 9" xfId="19787"/>
    <cellStyle name="集計 4 2 21" xfId="19788"/>
    <cellStyle name="集計 4 2 21 10" xfId="19789"/>
    <cellStyle name="集計 4 2 21 11" xfId="19790"/>
    <cellStyle name="集計 4 2 21 12" xfId="19791"/>
    <cellStyle name="集計 4 2 21 13" xfId="19792"/>
    <cellStyle name="集計 4 2 21 2" xfId="19793"/>
    <cellStyle name="集計 4 2 21 3" xfId="19794"/>
    <cellStyle name="集計 4 2 21 4" xfId="19795"/>
    <cellStyle name="集計 4 2 21 5" xfId="19796"/>
    <cellStyle name="集計 4 2 21 6" xfId="19797"/>
    <cellStyle name="集計 4 2 21 7" xfId="19798"/>
    <cellStyle name="集計 4 2 21 8" xfId="19799"/>
    <cellStyle name="集計 4 2 21 9" xfId="19800"/>
    <cellStyle name="集計 4 2 22" xfId="19801"/>
    <cellStyle name="集計 4 2 22 10" xfId="19802"/>
    <cellStyle name="集計 4 2 22 11" xfId="19803"/>
    <cellStyle name="集計 4 2 22 12" xfId="19804"/>
    <cellStyle name="集計 4 2 22 13" xfId="19805"/>
    <cellStyle name="集計 4 2 22 2" xfId="19806"/>
    <cellStyle name="集計 4 2 22 3" xfId="19807"/>
    <cellStyle name="集計 4 2 22 4" xfId="19808"/>
    <cellStyle name="集計 4 2 22 5" xfId="19809"/>
    <cellStyle name="集計 4 2 22 6" xfId="19810"/>
    <cellStyle name="集計 4 2 22 7" xfId="19811"/>
    <cellStyle name="集計 4 2 22 8" xfId="19812"/>
    <cellStyle name="集計 4 2 22 9" xfId="19813"/>
    <cellStyle name="集計 4 2 23" xfId="19814"/>
    <cellStyle name="集計 4 2 23 10" xfId="19815"/>
    <cellStyle name="集計 4 2 23 11" xfId="19816"/>
    <cellStyle name="集計 4 2 23 12" xfId="19817"/>
    <cellStyle name="集計 4 2 23 13" xfId="19818"/>
    <cellStyle name="集計 4 2 23 2" xfId="19819"/>
    <cellStyle name="集計 4 2 23 3" xfId="19820"/>
    <cellStyle name="集計 4 2 23 4" xfId="19821"/>
    <cellStyle name="集計 4 2 23 5" xfId="19822"/>
    <cellStyle name="集計 4 2 23 6" xfId="19823"/>
    <cellStyle name="集計 4 2 23 7" xfId="19824"/>
    <cellStyle name="集計 4 2 23 8" xfId="19825"/>
    <cellStyle name="集計 4 2 23 9" xfId="19826"/>
    <cellStyle name="集計 4 2 24" xfId="19827"/>
    <cellStyle name="集計 4 2 24 10" xfId="19828"/>
    <cellStyle name="集計 4 2 24 11" xfId="19829"/>
    <cellStyle name="集計 4 2 24 12" xfId="19830"/>
    <cellStyle name="集計 4 2 24 13" xfId="19831"/>
    <cellStyle name="集計 4 2 24 2" xfId="19832"/>
    <cellStyle name="集計 4 2 24 3" xfId="19833"/>
    <cellStyle name="集計 4 2 24 4" xfId="19834"/>
    <cellStyle name="集計 4 2 24 5" xfId="19835"/>
    <cellStyle name="集計 4 2 24 6" xfId="19836"/>
    <cellStyle name="集計 4 2 24 7" xfId="19837"/>
    <cellStyle name="集計 4 2 24 8" xfId="19838"/>
    <cellStyle name="集計 4 2 24 9" xfId="19839"/>
    <cellStyle name="集計 4 2 25" xfId="19840"/>
    <cellStyle name="集計 4 2 25 10" xfId="19841"/>
    <cellStyle name="集計 4 2 25 11" xfId="19842"/>
    <cellStyle name="集計 4 2 25 12" xfId="19843"/>
    <cellStyle name="集計 4 2 25 13" xfId="19844"/>
    <cellStyle name="集計 4 2 25 2" xfId="19845"/>
    <cellStyle name="集計 4 2 25 3" xfId="19846"/>
    <cellStyle name="集計 4 2 25 4" xfId="19847"/>
    <cellStyle name="集計 4 2 25 5" xfId="19848"/>
    <cellStyle name="集計 4 2 25 6" xfId="19849"/>
    <cellStyle name="集計 4 2 25 7" xfId="19850"/>
    <cellStyle name="集計 4 2 25 8" xfId="19851"/>
    <cellStyle name="集計 4 2 25 9" xfId="19852"/>
    <cellStyle name="集計 4 2 26" xfId="19853"/>
    <cellStyle name="集計 4 2 27" xfId="19854"/>
    <cellStyle name="集計 4 2 28" xfId="19855"/>
    <cellStyle name="集計 4 2 29" xfId="19856"/>
    <cellStyle name="集計 4 2 3" xfId="19857"/>
    <cellStyle name="集計 4 2 3 10" xfId="19858"/>
    <cellStyle name="集計 4 2 3 11" xfId="19859"/>
    <cellStyle name="集計 4 2 3 12" xfId="19860"/>
    <cellStyle name="集計 4 2 3 13" xfId="19861"/>
    <cellStyle name="集計 4 2 3 14" xfId="19862"/>
    <cellStyle name="集計 4 2 3 2" xfId="19863"/>
    <cellStyle name="集計 4 2 3 2 10" xfId="19864"/>
    <cellStyle name="集計 4 2 3 2 11" xfId="19865"/>
    <cellStyle name="集計 4 2 3 2 12" xfId="19866"/>
    <cellStyle name="集計 4 2 3 2 2" xfId="19867"/>
    <cellStyle name="集計 4 2 3 2 2 10" xfId="19868"/>
    <cellStyle name="集計 4 2 3 2 2 11" xfId="19869"/>
    <cellStyle name="集計 4 2 3 2 2 2" xfId="19870"/>
    <cellStyle name="集計 4 2 3 2 2 3" xfId="19871"/>
    <cellStyle name="集計 4 2 3 2 2 4" xfId="19872"/>
    <cellStyle name="集計 4 2 3 2 2 5" xfId="19873"/>
    <cellStyle name="集計 4 2 3 2 2 6" xfId="19874"/>
    <cellStyle name="集計 4 2 3 2 2 7" xfId="19875"/>
    <cellStyle name="集計 4 2 3 2 2 8" xfId="19876"/>
    <cellStyle name="集計 4 2 3 2 2 9" xfId="19877"/>
    <cellStyle name="集計 4 2 3 2 3" xfId="19878"/>
    <cellStyle name="集計 4 2 3 2 4" xfId="19879"/>
    <cellStyle name="集計 4 2 3 2 5" xfId="19880"/>
    <cellStyle name="集計 4 2 3 2 6" xfId="19881"/>
    <cellStyle name="集計 4 2 3 2 7" xfId="19882"/>
    <cellStyle name="集計 4 2 3 2 8" xfId="19883"/>
    <cellStyle name="集計 4 2 3 2 9" xfId="19884"/>
    <cellStyle name="集計 4 2 3 3" xfId="19885"/>
    <cellStyle name="集計 4 2 3 3 10" xfId="19886"/>
    <cellStyle name="集計 4 2 3 3 11" xfId="19887"/>
    <cellStyle name="集計 4 2 3 3 2" xfId="19888"/>
    <cellStyle name="集計 4 2 3 3 3" xfId="19889"/>
    <cellStyle name="集計 4 2 3 3 4" xfId="19890"/>
    <cellStyle name="集計 4 2 3 3 5" xfId="19891"/>
    <cellStyle name="集計 4 2 3 3 6" xfId="19892"/>
    <cellStyle name="集計 4 2 3 3 7" xfId="19893"/>
    <cellStyle name="集計 4 2 3 3 8" xfId="19894"/>
    <cellStyle name="集計 4 2 3 3 9" xfId="19895"/>
    <cellStyle name="集計 4 2 3 4" xfId="19896"/>
    <cellStyle name="集計 4 2 3 4 10" xfId="19897"/>
    <cellStyle name="集計 4 2 3 4 11" xfId="19898"/>
    <cellStyle name="集計 4 2 3 4 2" xfId="19899"/>
    <cellStyle name="集計 4 2 3 4 3" xfId="19900"/>
    <cellStyle name="集計 4 2 3 4 4" xfId="19901"/>
    <cellStyle name="集計 4 2 3 4 5" xfId="19902"/>
    <cellStyle name="集計 4 2 3 4 6" xfId="19903"/>
    <cellStyle name="集計 4 2 3 4 7" xfId="19904"/>
    <cellStyle name="集計 4 2 3 4 8" xfId="19905"/>
    <cellStyle name="集計 4 2 3 4 9" xfId="19906"/>
    <cellStyle name="集計 4 2 3 5" xfId="19907"/>
    <cellStyle name="集計 4 2 3 5 10" xfId="19908"/>
    <cellStyle name="集計 4 2 3 5 11" xfId="19909"/>
    <cellStyle name="集計 4 2 3 5 2" xfId="19910"/>
    <cellStyle name="集計 4 2 3 5 3" xfId="19911"/>
    <cellStyle name="集計 4 2 3 5 4" xfId="19912"/>
    <cellStyle name="集計 4 2 3 5 5" xfId="19913"/>
    <cellStyle name="集計 4 2 3 5 6" xfId="19914"/>
    <cellStyle name="集計 4 2 3 5 7" xfId="19915"/>
    <cellStyle name="集計 4 2 3 5 8" xfId="19916"/>
    <cellStyle name="集計 4 2 3 5 9" xfId="19917"/>
    <cellStyle name="集計 4 2 3 6" xfId="19918"/>
    <cellStyle name="集計 4 2 3 6 10" xfId="19919"/>
    <cellStyle name="集計 4 2 3 6 11" xfId="19920"/>
    <cellStyle name="集計 4 2 3 6 2" xfId="19921"/>
    <cellStyle name="集計 4 2 3 6 3" xfId="19922"/>
    <cellStyle name="集計 4 2 3 6 4" xfId="19923"/>
    <cellStyle name="集計 4 2 3 6 5" xfId="19924"/>
    <cellStyle name="集計 4 2 3 6 6" xfId="19925"/>
    <cellStyle name="集計 4 2 3 6 7" xfId="19926"/>
    <cellStyle name="集計 4 2 3 6 8" xfId="19927"/>
    <cellStyle name="集計 4 2 3 6 9" xfId="19928"/>
    <cellStyle name="集計 4 2 3 7" xfId="19929"/>
    <cellStyle name="集計 4 2 3 7 10" xfId="19930"/>
    <cellStyle name="集計 4 2 3 7 11" xfId="19931"/>
    <cellStyle name="集計 4 2 3 7 2" xfId="19932"/>
    <cellStyle name="集計 4 2 3 7 3" xfId="19933"/>
    <cellStyle name="集計 4 2 3 7 4" xfId="19934"/>
    <cellStyle name="集計 4 2 3 7 5" xfId="19935"/>
    <cellStyle name="集計 4 2 3 7 6" xfId="19936"/>
    <cellStyle name="集計 4 2 3 7 7" xfId="19937"/>
    <cellStyle name="集計 4 2 3 7 8" xfId="19938"/>
    <cellStyle name="集計 4 2 3 7 9" xfId="19939"/>
    <cellStyle name="集計 4 2 3 8" xfId="19940"/>
    <cellStyle name="集計 4 2 3 9" xfId="19941"/>
    <cellStyle name="集計 4 2 30" xfId="19942"/>
    <cellStyle name="集計 4 2 31" xfId="19943"/>
    <cellStyle name="集計 4 2 32" xfId="19944"/>
    <cellStyle name="集計 4 2 33" xfId="19945"/>
    <cellStyle name="集計 4 2 34" xfId="19946"/>
    <cellStyle name="集計 4 2 35" xfId="19947"/>
    <cellStyle name="集計 4 2 36" xfId="19948"/>
    <cellStyle name="集計 4 2 37" xfId="19949"/>
    <cellStyle name="集計 4 2 38" xfId="19950"/>
    <cellStyle name="集計 4 2 39" xfId="19951"/>
    <cellStyle name="集計 4 2 4" xfId="19952"/>
    <cellStyle name="集計 4 2 4 10" xfId="19953"/>
    <cellStyle name="集計 4 2 4 2" xfId="19954"/>
    <cellStyle name="集計 4 2 4 2 10" xfId="19955"/>
    <cellStyle name="集計 4 2 4 2 11" xfId="19956"/>
    <cellStyle name="集計 4 2 4 2 2" xfId="19957"/>
    <cellStyle name="集計 4 2 4 2 3" xfId="19958"/>
    <cellStyle name="集計 4 2 4 2 4" xfId="19959"/>
    <cellStyle name="集計 4 2 4 2 5" xfId="19960"/>
    <cellStyle name="集計 4 2 4 2 6" xfId="19961"/>
    <cellStyle name="集計 4 2 4 2 7" xfId="19962"/>
    <cellStyle name="集計 4 2 4 2 8" xfId="19963"/>
    <cellStyle name="集計 4 2 4 2 9" xfId="19964"/>
    <cellStyle name="集計 4 2 4 3" xfId="19965"/>
    <cellStyle name="集計 4 2 4 3 10" xfId="19966"/>
    <cellStyle name="集計 4 2 4 3 11" xfId="19967"/>
    <cellStyle name="集計 4 2 4 3 2" xfId="19968"/>
    <cellStyle name="集計 4 2 4 3 3" xfId="19969"/>
    <cellStyle name="集計 4 2 4 3 4" xfId="19970"/>
    <cellStyle name="集計 4 2 4 3 5" xfId="19971"/>
    <cellStyle name="集計 4 2 4 3 6" xfId="19972"/>
    <cellStyle name="集計 4 2 4 3 7" xfId="19973"/>
    <cellStyle name="集計 4 2 4 3 8" xfId="19974"/>
    <cellStyle name="集計 4 2 4 3 9" xfId="19975"/>
    <cellStyle name="集計 4 2 4 4" xfId="19976"/>
    <cellStyle name="集計 4 2 4 5" xfId="19977"/>
    <cellStyle name="集計 4 2 4 6" xfId="19978"/>
    <cellStyle name="集計 4 2 4 7" xfId="19979"/>
    <cellStyle name="集計 4 2 4 8" xfId="19980"/>
    <cellStyle name="集計 4 2 4 9" xfId="19981"/>
    <cellStyle name="集計 4 2 40" xfId="19982"/>
    <cellStyle name="集計 4 2 41" xfId="19983"/>
    <cellStyle name="集計 4 2 42" xfId="19984"/>
    <cellStyle name="集計 4 2 43" xfId="19985"/>
    <cellStyle name="集計 4 2 44" xfId="19986"/>
    <cellStyle name="集計 4 2 45" xfId="19987"/>
    <cellStyle name="集計 4 2 46" xfId="19988"/>
    <cellStyle name="集計 4 2 47" xfId="19989"/>
    <cellStyle name="集計 4 2 5" xfId="19990"/>
    <cellStyle name="集計 4 2 5 10" xfId="19991"/>
    <cellStyle name="集計 4 2 5 11" xfId="19992"/>
    <cellStyle name="集計 4 2 5 2" xfId="19993"/>
    <cellStyle name="集計 4 2 5 3" xfId="19994"/>
    <cellStyle name="集計 4 2 5 4" xfId="19995"/>
    <cellStyle name="集計 4 2 5 5" xfId="19996"/>
    <cellStyle name="集計 4 2 5 6" xfId="19997"/>
    <cellStyle name="集計 4 2 5 7" xfId="19998"/>
    <cellStyle name="集計 4 2 5 8" xfId="19999"/>
    <cellStyle name="集計 4 2 5 9" xfId="20000"/>
    <cellStyle name="集計 4 2 6" xfId="20001"/>
    <cellStyle name="集計 4 2 6 10" xfId="20002"/>
    <cellStyle name="集計 4 2 6 11" xfId="20003"/>
    <cellStyle name="集計 4 2 6 2" xfId="20004"/>
    <cellStyle name="集計 4 2 6 3" xfId="20005"/>
    <cellStyle name="集計 4 2 6 4" xfId="20006"/>
    <cellStyle name="集計 4 2 6 5" xfId="20007"/>
    <cellStyle name="集計 4 2 6 6" xfId="20008"/>
    <cellStyle name="集計 4 2 6 7" xfId="20009"/>
    <cellStyle name="集計 4 2 6 8" xfId="20010"/>
    <cellStyle name="集計 4 2 6 9" xfId="20011"/>
    <cellStyle name="集計 4 2 7" xfId="20012"/>
    <cellStyle name="集計 4 2 7 10" xfId="20013"/>
    <cellStyle name="集計 4 2 7 11" xfId="20014"/>
    <cellStyle name="集計 4 2 7 2" xfId="20015"/>
    <cellStyle name="集計 4 2 7 3" xfId="20016"/>
    <cellStyle name="集計 4 2 7 4" xfId="20017"/>
    <cellStyle name="集計 4 2 7 5" xfId="20018"/>
    <cellStyle name="集計 4 2 7 6" xfId="20019"/>
    <cellStyle name="集計 4 2 7 7" xfId="20020"/>
    <cellStyle name="集計 4 2 7 8" xfId="20021"/>
    <cellStyle name="集計 4 2 7 9" xfId="20022"/>
    <cellStyle name="集計 4 2 8" xfId="20023"/>
    <cellStyle name="集計 4 2 8 10" xfId="20024"/>
    <cellStyle name="集計 4 2 8 11" xfId="20025"/>
    <cellStyle name="集計 4 2 8 2" xfId="20026"/>
    <cellStyle name="集計 4 2 8 3" xfId="20027"/>
    <cellStyle name="集計 4 2 8 4" xfId="20028"/>
    <cellStyle name="集計 4 2 8 5" xfId="20029"/>
    <cellStyle name="集計 4 2 8 6" xfId="20030"/>
    <cellStyle name="集計 4 2 8 7" xfId="20031"/>
    <cellStyle name="集計 4 2 8 8" xfId="20032"/>
    <cellStyle name="集計 4 2 8 9" xfId="20033"/>
    <cellStyle name="集計 4 2 9" xfId="20034"/>
    <cellStyle name="集計 4 2 9 10" xfId="20035"/>
    <cellStyle name="集計 4 2 9 11" xfId="20036"/>
    <cellStyle name="集計 4 2 9 2" xfId="20037"/>
    <cellStyle name="集計 4 2 9 3" xfId="20038"/>
    <cellStyle name="集計 4 2 9 4" xfId="20039"/>
    <cellStyle name="集計 4 2 9 5" xfId="20040"/>
    <cellStyle name="集計 4 2 9 6" xfId="20041"/>
    <cellStyle name="集計 4 2 9 7" xfId="20042"/>
    <cellStyle name="集計 4 2 9 8" xfId="20043"/>
    <cellStyle name="集計 4 2 9 9" xfId="20044"/>
    <cellStyle name="集計 4 20" xfId="20045"/>
    <cellStyle name="集計 4 20 10" xfId="20046"/>
    <cellStyle name="集計 4 20 11" xfId="20047"/>
    <cellStyle name="集計 4 20 12" xfId="20048"/>
    <cellStyle name="集計 4 20 13" xfId="20049"/>
    <cellStyle name="集計 4 20 14" xfId="20050"/>
    <cellStyle name="集計 4 20 2" xfId="20051"/>
    <cellStyle name="集計 4 20 2 10" xfId="20052"/>
    <cellStyle name="集計 4 20 2 11" xfId="20053"/>
    <cellStyle name="集計 4 20 2 2" xfId="20054"/>
    <cellStyle name="集計 4 20 2 3" xfId="20055"/>
    <cellStyle name="集計 4 20 2 4" xfId="20056"/>
    <cellStyle name="集計 4 20 2 5" xfId="20057"/>
    <cellStyle name="集計 4 20 2 6" xfId="20058"/>
    <cellStyle name="集計 4 20 2 7" xfId="20059"/>
    <cellStyle name="集計 4 20 2 8" xfId="20060"/>
    <cellStyle name="集計 4 20 2 9" xfId="20061"/>
    <cellStyle name="集計 4 20 3" xfId="20062"/>
    <cellStyle name="集計 4 20 3 10" xfId="20063"/>
    <cellStyle name="集計 4 20 3 11" xfId="20064"/>
    <cellStyle name="集計 4 20 3 2" xfId="20065"/>
    <cellStyle name="集計 4 20 3 3" xfId="20066"/>
    <cellStyle name="集計 4 20 3 4" xfId="20067"/>
    <cellStyle name="集計 4 20 3 5" xfId="20068"/>
    <cellStyle name="集計 4 20 3 6" xfId="20069"/>
    <cellStyle name="集計 4 20 3 7" xfId="20070"/>
    <cellStyle name="集計 4 20 3 8" xfId="20071"/>
    <cellStyle name="集計 4 20 3 9" xfId="20072"/>
    <cellStyle name="集計 4 20 4" xfId="20073"/>
    <cellStyle name="集計 4 20 4 10" xfId="20074"/>
    <cellStyle name="集計 4 20 4 11" xfId="20075"/>
    <cellStyle name="集計 4 20 4 12" xfId="20076"/>
    <cellStyle name="集計 4 20 4 13" xfId="20077"/>
    <cellStyle name="集計 4 20 4 2" xfId="20078"/>
    <cellStyle name="集計 4 20 4 3" xfId="20079"/>
    <cellStyle name="集計 4 20 4 4" xfId="20080"/>
    <cellStyle name="集計 4 20 4 5" xfId="20081"/>
    <cellStyle name="集計 4 20 4 6" xfId="20082"/>
    <cellStyle name="集計 4 20 4 7" xfId="20083"/>
    <cellStyle name="集計 4 20 4 8" xfId="20084"/>
    <cellStyle name="集計 4 20 4 9" xfId="20085"/>
    <cellStyle name="集計 4 20 5" xfId="20086"/>
    <cellStyle name="集計 4 20 6" xfId="20087"/>
    <cellStyle name="集計 4 20 7" xfId="20088"/>
    <cellStyle name="集計 4 20 8" xfId="20089"/>
    <cellStyle name="集計 4 20 9" xfId="20090"/>
    <cellStyle name="集計 4 21" xfId="20091"/>
    <cellStyle name="集計 4 21 10" xfId="20092"/>
    <cellStyle name="集計 4 21 11" xfId="20093"/>
    <cellStyle name="集計 4 21 12" xfId="20094"/>
    <cellStyle name="集計 4 21 13" xfId="20095"/>
    <cellStyle name="集計 4 21 14" xfId="20096"/>
    <cellStyle name="集計 4 21 2" xfId="20097"/>
    <cellStyle name="集計 4 21 2 10" xfId="20098"/>
    <cellStyle name="集計 4 21 2 11" xfId="20099"/>
    <cellStyle name="集計 4 21 2 2" xfId="20100"/>
    <cellStyle name="集計 4 21 2 3" xfId="20101"/>
    <cellStyle name="集計 4 21 2 4" xfId="20102"/>
    <cellStyle name="集計 4 21 2 5" xfId="20103"/>
    <cellStyle name="集計 4 21 2 6" xfId="20104"/>
    <cellStyle name="集計 4 21 2 7" xfId="20105"/>
    <cellStyle name="集計 4 21 2 8" xfId="20106"/>
    <cellStyle name="集計 4 21 2 9" xfId="20107"/>
    <cellStyle name="集計 4 21 3" xfId="20108"/>
    <cellStyle name="集計 4 21 3 10" xfId="20109"/>
    <cellStyle name="集計 4 21 3 11" xfId="20110"/>
    <cellStyle name="集計 4 21 3 2" xfId="20111"/>
    <cellStyle name="集計 4 21 3 3" xfId="20112"/>
    <cellStyle name="集計 4 21 3 4" xfId="20113"/>
    <cellStyle name="集計 4 21 3 5" xfId="20114"/>
    <cellStyle name="集計 4 21 3 6" xfId="20115"/>
    <cellStyle name="集計 4 21 3 7" xfId="20116"/>
    <cellStyle name="集計 4 21 3 8" xfId="20117"/>
    <cellStyle name="集計 4 21 3 9" xfId="20118"/>
    <cellStyle name="集計 4 21 4" xfId="20119"/>
    <cellStyle name="集計 4 21 4 10" xfId="20120"/>
    <cellStyle name="集計 4 21 4 11" xfId="20121"/>
    <cellStyle name="集計 4 21 4 12" xfId="20122"/>
    <cellStyle name="集計 4 21 4 13" xfId="20123"/>
    <cellStyle name="集計 4 21 4 2" xfId="20124"/>
    <cellStyle name="集計 4 21 4 3" xfId="20125"/>
    <cellStyle name="集計 4 21 4 4" xfId="20126"/>
    <cellStyle name="集計 4 21 4 5" xfId="20127"/>
    <cellStyle name="集計 4 21 4 6" xfId="20128"/>
    <cellStyle name="集計 4 21 4 7" xfId="20129"/>
    <cellStyle name="集計 4 21 4 8" xfId="20130"/>
    <cellStyle name="集計 4 21 4 9" xfId="20131"/>
    <cellStyle name="集計 4 21 5" xfId="20132"/>
    <cellStyle name="集計 4 21 6" xfId="20133"/>
    <cellStyle name="集計 4 21 7" xfId="20134"/>
    <cellStyle name="集計 4 21 8" xfId="20135"/>
    <cellStyle name="集計 4 21 9" xfId="20136"/>
    <cellStyle name="集計 4 22" xfId="20137"/>
    <cellStyle name="集計 4 22 10" xfId="20138"/>
    <cellStyle name="集計 4 22 11" xfId="20139"/>
    <cellStyle name="集計 4 22 12" xfId="20140"/>
    <cellStyle name="集計 4 22 13" xfId="20141"/>
    <cellStyle name="集計 4 22 14" xfId="20142"/>
    <cellStyle name="集計 4 22 2" xfId="20143"/>
    <cellStyle name="集計 4 22 2 10" xfId="20144"/>
    <cellStyle name="集計 4 22 2 11" xfId="20145"/>
    <cellStyle name="集計 4 22 2 2" xfId="20146"/>
    <cellStyle name="集計 4 22 2 3" xfId="20147"/>
    <cellStyle name="集計 4 22 2 4" xfId="20148"/>
    <cellStyle name="集計 4 22 2 5" xfId="20149"/>
    <cellStyle name="集計 4 22 2 6" xfId="20150"/>
    <cellStyle name="集計 4 22 2 7" xfId="20151"/>
    <cellStyle name="集計 4 22 2 8" xfId="20152"/>
    <cellStyle name="集計 4 22 2 9" xfId="20153"/>
    <cellStyle name="集計 4 22 3" xfId="20154"/>
    <cellStyle name="集計 4 22 3 10" xfId="20155"/>
    <cellStyle name="集計 4 22 3 11" xfId="20156"/>
    <cellStyle name="集計 4 22 3 2" xfId="20157"/>
    <cellStyle name="集計 4 22 3 3" xfId="20158"/>
    <cellStyle name="集計 4 22 3 4" xfId="20159"/>
    <cellStyle name="集計 4 22 3 5" xfId="20160"/>
    <cellStyle name="集計 4 22 3 6" xfId="20161"/>
    <cellStyle name="集計 4 22 3 7" xfId="20162"/>
    <cellStyle name="集計 4 22 3 8" xfId="20163"/>
    <cellStyle name="集計 4 22 3 9" xfId="20164"/>
    <cellStyle name="集計 4 22 4" xfId="20165"/>
    <cellStyle name="集計 4 22 4 10" xfId="20166"/>
    <cellStyle name="集計 4 22 4 11" xfId="20167"/>
    <cellStyle name="集計 4 22 4 12" xfId="20168"/>
    <cellStyle name="集計 4 22 4 13" xfId="20169"/>
    <cellStyle name="集計 4 22 4 2" xfId="20170"/>
    <cellStyle name="集計 4 22 4 3" xfId="20171"/>
    <cellStyle name="集計 4 22 4 4" xfId="20172"/>
    <cellStyle name="集計 4 22 4 5" xfId="20173"/>
    <cellStyle name="集計 4 22 4 6" xfId="20174"/>
    <cellStyle name="集計 4 22 4 7" xfId="20175"/>
    <cellStyle name="集計 4 22 4 8" xfId="20176"/>
    <cellStyle name="集計 4 22 4 9" xfId="20177"/>
    <cellStyle name="集計 4 22 5" xfId="20178"/>
    <cellStyle name="集計 4 22 6" xfId="20179"/>
    <cellStyle name="集計 4 22 7" xfId="20180"/>
    <cellStyle name="集計 4 22 8" xfId="20181"/>
    <cellStyle name="集計 4 22 9" xfId="20182"/>
    <cellStyle name="集計 4 23" xfId="20183"/>
    <cellStyle name="集計 4 23 10" xfId="20184"/>
    <cellStyle name="集計 4 23 11" xfId="20185"/>
    <cellStyle name="集計 4 23 12" xfId="20186"/>
    <cellStyle name="集計 4 23 13" xfId="20187"/>
    <cellStyle name="集計 4 23 14" xfId="20188"/>
    <cellStyle name="集計 4 23 2" xfId="20189"/>
    <cellStyle name="集計 4 23 2 10" xfId="20190"/>
    <cellStyle name="集計 4 23 2 11" xfId="20191"/>
    <cellStyle name="集計 4 23 2 2" xfId="20192"/>
    <cellStyle name="集計 4 23 2 3" xfId="20193"/>
    <cellStyle name="集計 4 23 2 4" xfId="20194"/>
    <cellStyle name="集計 4 23 2 5" xfId="20195"/>
    <cellStyle name="集計 4 23 2 6" xfId="20196"/>
    <cellStyle name="集計 4 23 2 7" xfId="20197"/>
    <cellStyle name="集計 4 23 2 8" xfId="20198"/>
    <cellStyle name="集計 4 23 2 9" xfId="20199"/>
    <cellStyle name="集計 4 23 3" xfId="20200"/>
    <cellStyle name="集計 4 23 3 10" xfId="20201"/>
    <cellStyle name="集計 4 23 3 11" xfId="20202"/>
    <cellStyle name="集計 4 23 3 2" xfId="20203"/>
    <cellStyle name="集計 4 23 3 3" xfId="20204"/>
    <cellStyle name="集計 4 23 3 4" xfId="20205"/>
    <cellStyle name="集計 4 23 3 5" xfId="20206"/>
    <cellStyle name="集計 4 23 3 6" xfId="20207"/>
    <cellStyle name="集計 4 23 3 7" xfId="20208"/>
    <cellStyle name="集計 4 23 3 8" xfId="20209"/>
    <cellStyle name="集計 4 23 3 9" xfId="20210"/>
    <cellStyle name="集計 4 23 4" xfId="20211"/>
    <cellStyle name="集計 4 23 4 10" xfId="20212"/>
    <cellStyle name="集計 4 23 4 11" xfId="20213"/>
    <cellStyle name="集計 4 23 4 12" xfId="20214"/>
    <cellStyle name="集計 4 23 4 13" xfId="20215"/>
    <cellStyle name="集計 4 23 4 2" xfId="20216"/>
    <cellStyle name="集計 4 23 4 3" xfId="20217"/>
    <cellStyle name="集計 4 23 4 4" xfId="20218"/>
    <cellStyle name="集計 4 23 4 5" xfId="20219"/>
    <cellStyle name="集計 4 23 4 6" xfId="20220"/>
    <cellStyle name="集計 4 23 4 7" xfId="20221"/>
    <cellStyle name="集計 4 23 4 8" xfId="20222"/>
    <cellStyle name="集計 4 23 4 9" xfId="20223"/>
    <cellStyle name="集計 4 23 5" xfId="20224"/>
    <cellStyle name="集計 4 23 6" xfId="20225"/>
    <cellStyle name="集計 4 23 7" xfId="20226"/>
    <cellStyle name="集計 4 23 8" xfId="20227"/>
    <cellStyle name="集計 4 23 9" xfId="20228"/>
    <cellStyle name="集計 4 24" xfId="20229"/>
    <cellStyle name="集計 4 24 10" xfId="20230"/>
    <cellStyle name="集計 4 24 11" xfId="20231"/>
    <cellStyle name="集計 4 24 12" xfId="20232"/>
    <cellStyle name="集計 4 24 13" xfId="20233"/>
    <cellStyle name="集計 4 24 14" xfId="20234"/>
    <cellStyle name="集計 4 24 2" xfId="20235"/>
    <cellStyle name="集計 4 24 2 10" xfId="20236"/>
    <cellStyle name="集計 4 24 2 11" xfId="20237"/>
    <cellStyle name="集計 4 24 2 2" xfId="20238"/>
    <cellStyle name="集計 4 24 2 3" xfId="20239"/>
    <cellStyle name="集計 4 24 2 4" xfId="20240"/>
    <cellStyle name="集計 4 24 2 5" xfId="20241"/>
    <cellStyle name="集計 4 24 2 6" xfId="20242"/>
    <cellStyle name="集計 4 24 2 7" xfId="20243"/>
    <cellStyle name="集計 4 24 2 8" xfId="20244"/>
    <cellStyle name="集計 4 24 2 9" xfId="20245"/>
    <cellStyle name="集計 4 24 3" xfId="20246"/>
    <cellStyle name="集計 4 24 3 10" xfId="20247"/>
    <cellStyle name="集計 4 24 3 11" xfId="20248"/>
    <cellStyle name="集計 4 24 3 2" xfId="20249"/>
    <cellStyle name="集計 4 24 3 3" xfId="20250"/>
    <cellStyle name="集計 4 24 3 4" xfId="20251"/>
    <cellStyle name="集計 4 24 3 5" xfId="20252"/>
    <cellStyle name="集計 4 24 3 6" xfId="20253"/>
    <cellStyle name="集計 4 24 3 7" xfId="20254"/>
    <cellStyle name="集計 4 24 3 8" xfId="20255"/>
    <cellStyle name="集計 4 24 3 9" xfId="20256"/>
    <cellStyle name="集計 4 24 4" xfId="20257"/>
    <cellStyle name="集計 4 24 4 10" xfId="20258"/>
    <cellStyle name="集計 4 24 4 11" xfId="20259"/>
    <cellStyle name="集計 4 24 4 12" xfId="20260"/>
    <cellStyle name="集計 4 24 4 13" xfId="20261"/>
    <cellStyle name="集計 4 24 4 2" xfId="20262"/>
    <cellStyle name="集計 4 24 4 3" xfId="20263"/>
    <cellStyle name="集計 4 24 4 4" xfId="20264"/>
    <cellStyle name="集計 4 24 4 5" xfId="20265"/>
    <cellStyle name="集計 4 24 4 6" xfId="20266"/>
    <cellStyle name="集計 4 24 4 7" xfId="20267"/>
    <cellStyle name="集計 4 24 4 8" xfId="20268"/>
    <cellStyle name="集計 4 24 4 9" xfId="20269"/>
    <cellStyle name="集計 4 24 5" xfId="20270"/>
    <cellStyle name="集計 4 24 6" xfId="20271"/>
    <cellStyle name="集計 4 24 7" xfId="20272"/>
    <cellStyle name="集計 4 24 8" xfId="20273"/>
    <cellStyle name="集計 4 24 9" xfId="20274"/>
    <cellStyle name="集計 4 25" xfId="20275"/>
    <cellStyle name="集計 4 25 10" xfId="20276"/>
    <cellStyle name="集計 4 25 11" xfId="20277"/>
    <cellStyle name="集計 4 25 2" xfId="20278"/>
    <cellStyle name="集計 4 25 3" xfId="20279"/>
    <cellStyle name="集計 4 25 4" xfId="20280"/>
    <cellStyle name="集計 4 25 5" xfId="20281"/>
    <cellStyle name="集計 4 25 6" xfId="20282"/>
    <cellStyle name="集計 4 25 7" xfId="20283"/>
    <cellStyle name="集計 4 25 8" xfId="20284"/>
    <cellStyle name="集計 4 25 9" xfId="20285"/>
    <cellStyle name="集計 4 26" xfId="20286"/>
    <cellStyle name="集計 4 26 10" xfId="20287"/>
    <cellStyle name="集計 4 26 11" xfId="20288"/>
    <cellStyle name="集計 4 26 2" xfId="20289"/>
    <cellStyle name="集計 4 26 3" xfId="20290"/>
    <cellStyle name="集計 4 26 4" xfId="20291"/>
    <cellStyle name="集計 4 26 5" xfId="20292"/>
    <cellStyle name="集計 4 26 6" xfId="20293"/>
    <cellStyle name="集計 4 26 7" xfId="20294"/>
    <cellStyle name="集計 4 26 8" xfId="20295"/>
    <cellStyle name="集計 4 26 9" xfId="20296"/>
    <cellStyle name="集計 4 27" xfId="20297"/>
    <cellStyle name="集計 4 27 10" xfId="20298"/>
    <cellStyle name="集計 4 27 11" xfId="20299"/>
    <cellStyle name="集計 4 27 2" xfId="20300"/>
    <cellStyle name="集計 4 27 3" xfId="20301"/>
    <cellStyle name="集計 4 27 4" xfId="20302"/>
    <cellStyle name="集計 4 27 5" xfId="20303"/>
    <cellStyle name="集計 4 27 6" xfId="20304"/>
    <cellStyle name="集計 4 27 7" xfId="20305"/>
    <cellStyle name="集計 4 27 8" xfId="20306"/>
    <cellStyle name="集計 4 27 9" xfId="20307"/>
    <cellStyle name="集計 4 28" xfId="20308"/>
    <cellStyle name="集計 4 28 10" xfId="20309"/>
    <cellStyle name="集計 4 28 11" xfId="20310"/>
    <cellStyle name="集計 4 28 2" xfId="20311"/>
    <cellStyle name="集計 4 28 3" xfId="20312"/>
    <cellStyle name="集計 4 28 4" xfId="20313"/>
    <cellStyle name="集計 4 28 5" xfId="20314"/>
    <cellStyle name="集計 4 28 6" xfId="20315"/>
    <cellStyle name="集計 4 28 7" xfId="20316"/>
    <cellStyle name="集計 4 28 8" xfId="20317"/>
    <cellStyle name="集計 4 28 9" xfId="20318"/>
    <cellStyle name="集計 4 29" xfId="20319"/>
    <cellStyle name="集計 4 29 10" xfId="20320"/>
    <cellStyle name="集計 4 29 11" xfId="20321"/>
    <cellStyle name="集計 4 29 2" xfId="20322"/>
    <cellStyle name="集計 4 29 3" xfId="20323"/>
    <cellStyle name="集計 4 29 4" xfId="20324"/>
    <cellStyle name="集計 4 29 5" xfId="20325"/>
    <cellStyle name="集計 4 29 6" xfId="20326"/>
    <cellStyle name="集計 4 29 7" xfId="20327"/>
    <cellStyle name="集計 4 29 8" xfId="20328"/>
    <cellStyle name="集計 4 29 9" xfId="20329"/>
    <cellStyle name="集計 4 3" xfId="20330"/>
    <cellStyle name="集計 4 3 10" xfId="20331"/>
    <cellStyle name="集計 4 3 10 10" xfId="20332"/>
    <cellStyle name="集計 4 3 10 11" xfId="20333"/>
    <cellStyle name="集計 4 3 10 2" xfId="20334"/>
    <cellStyle name="集計 4 3 10 3" xfId="20335"/>
    <cellStyle name="集計 4 3 10 4" xfId="20336"/>
    <cellStyle name="集計 4 3 10 5" xfId="20337"/>
    <cellStyle name="集計 4 3 10 6" xfId="20338"/>
    <cellStyle name="集計 4 3 10 7" xfId="20339"/>
    <cellStyle name="集計 4 3 10 8" xfId="20340"/>
    <cellStyle name="集計 4 3 10 9" xfId="20341"/>
    <cellStyle name="集計 4 3 11" xfId="20342"/>
    <cellStyle name="集計 4 3 11 10" xfId="20343"/>
    <cellStyle name="集計 4 3 11 11" xfId="20344"/>
    <cellStyle name="集計 4 3 11 2" xfId="20345"/>
    <cellStyle name="集計 4 3 11 3" xfId="20346"/>
    <cellStyle name="集計 4 3 11 4" xfId="20347"/>
    <cellStyle name="集計 4 3 11 5" xfId="20348"/>
    <cellStyle name="集計 4 3 11 6" xfId="20349"/>
    <cellStyle name="集計 4 3 11 7" xfId="20350"/>
    <cellStyle name="集計 4 3 11 8" xfId="20351"/>
    <cellStyle name="集計 4 3 11 9" xfId="20352"/>
    <cellStyle name="集計 4 3 12" xfId="20353"/>
    <cellStyle name="集計 4 3 12 10" xfId="20354"/>
    <cellStyle name="集計 4 3 12 11" xfId="20355"/>
    <cellStyle name="集計 4 3 12 2" xfId="20356"/>
    <cellStyle name="集計 4 3 12 3" xfId="20357"/>
    <cellStyle name="集計 4 3 12 4" xfId="20358"/>
    <cellStyle name="集計 4 3 12 5" xfId="20359"/>
    <cellStyle name="集計 4 3 12 6" xfId="20360"/>
    <cellStyle name="集計 4 3 12 7" xfId="20361"/>
    <cellStyle name="集計 4 3 12 8" xfId="20362"/>
    <cellStyle name="集計 4 3 12 9" xfId="20363"/>
    <cellStyle name="集計 4 3 13" xfId="20364"/>
    <cellStyle name="集計 4 3 13 10" xfId="20365"/>
    <cellStyle name="集計 4 3 13 11" xfId="20366"/>
    <cellStyle name="集計 4 3 13 12" xfId="20367"/>
    <cellStyle name="集計 4 3 13 13" xfId="20368"/>
    <cellStyle name="集計 4 3 13 2" xfId="20369"/>
    <cellStyle name="集計 4 3 13 3" xfId="20370"/>
    <cellStyle name="集計 4 3 13 4" xfId="20371"/>
    <cellStyle name="集計 4 3 13 5" xfId="20372"/>
    <cellStyle name="集計 4 3 13 6" xfId="20373"/>
    <cellStyle name="集計 4 3 13 7" xfId="20374"/>
    <cellStyle name="集計 4 3 13 8" xfId="20375"/>
    <cellStyle name="集計 4 3 13 9" xfId="20376"/>
    <cellStyle name="集計 4 3 14" xfId="20377"/>
    <cellStyle name="集計 4 3 14 10" xfId="20378"/>
    <cellStyle name="集計 4 3 14 11" xfId="20379"/>
    <cellStyle name="集計 4 3 14 2" xfId="20380"/>
    <cellStyle name="集計 4 3 14 3" xfId="20381"/>
    <cellStyle name="集計 4 3 14 4" xfId="20382"/>
    <cellStyle name="集計 4 3 14 5" xfId="20383"/>
    <cellStyle name="集計 4 3 14 6" xfId="20384"/>
    <cellStyle name="集計 4 3 14 7" xfId="20385"/>
    <cellStyle name="集計 4 3 14 8" xfId="20386"/>
    <cellStyle name="集計 4 3 14 9" xfId="20387"/>
    <cellStyle name="集計 4 3 15" xfId="20388"/>
    <cellStyle name="集計 4 3 15 10" xfId="20389"/>
    <cellStyle name="集計 4 3 15 11" xfId="20390"/>
    <cellStyle name="集計 4 3 15 12" xfId="20391"/>
    <cellStyle name="集計 4 3 15 13" xfId="20392"/>
    <cellStyle name="集計 4 3 15 2" xfId="20393"/>
    <cellStyle name="集計 4 3 15 3" xfId="20394"/>
    <cellStyle name="集計 4 3 15 4" xfId="20395"/>
    <cellStyle name="集計 4 3 15 5" xfId="20396"/>
    <cellStyle name="集計 4 3 15 6" xfId="20397"/>
    <cellStyle name="集計 4 3 15 7" xfId="20398"/>
    <cellStyle name="集計 4 3 15 8" xfId="20399"/>
    <cellStyle name="集計 4 3 15 9" xfId="20400"/>
    <cellStyle name="集計 4 3 16" xfId="20401"/>
    <cellStyle name="集計 4 3 16 10" xfId="20402"/>
    <cellStyle name="集計 4 3 16 11" xfId="20403"/>
    <cellStyle name="集計 4 3 16 12" xfId="20404"/>
    <cellStyle name="集計 4 3 16 13" xfId="20405"/>
    <cellStyle name="集計 4 3 16 2" xfId="20406"/>
    <cellStyle name="集計 4 3 16 3" xfId="20407"/>
    <cellStyle name="集計 4 3 16 4" xfId="20408"/>
    <cellStyle name="集計 4 3 16 5" xfId="20409"/>
    <cellStyle name="集計 4 3 16 6" xfId="20410"/>
    <cellStyle name="集計 4 3 16 7" xfId="20411"/>
    <cellStyle name="集計 4 3 16 8" xfId="20412"/>
    <cellStyle name="集計 4 3 16 9" xfId="20413"/>
    <cellStyle name="集計 4 3 17" xfId="20414"/>
    <cellStyle name="集計 4 3 17 10" xfId="20415"/>
    <cellStyle name="集計 4 3 17 11" xfId="20416"/>
    <cellStyle name="集計 4 3 17 12" xfId="20417"/>
    <cellStyle name="集計 4 3 17 13" xfId="20418"/>
    <cellStyle name="集計 4 3 17 2" xfId="20419"/>
    <cellStyle name="集計 4 3 17 3" xfId="20420"/>
    <cellStyle name="集計 4 3 17 4" xfId="20421"/>
    <cellStyle name="集計 4 3 17 5" xfId="20422"/>
    <cellStyle name="集計 4 3 17 6" xfId="20423"/>
    <cellStyle name="集計 4 3 17 7" xfId="20424"/>
    <cellStyle name="集計 4 3 17 8" xfId="20425"/>
    <cellStyle name="集計 4 3 17 9" xfId="20426"/>
    <cellStyle name="集計 4 3 18" xfId="20427"/>
    <cellStyle name="集計 4 3 18 10" xfId="20428"/>
    <cellStyle name="集計 4 3 18 11" xfId="20429"/>
    <cellStyle name="集計 4 3 18 12" xfId="20430"/>
    <cellStyle name="集計 4 3 18 13" xfId="20431"/>
    <cellStyle name="集計 4 3 18 2" xfId="20432"/>
    <cellStyle name="集計 4 3 18 3" xfId="20433"/>
    <cellStyle name="集計 4 3 18 4" xfId="20434"/>
    <cellStyle name="集計 4 3 18 5" xfId="20435"/>
    <cellStyle name="集計 4 3 18 6" xfId="20436"/>
    <cellStyle name="集計 4 3 18 7" xfId="20437"/>
    <cellStyle name="集計 4 3 18 8" xfId="20438"/>
    <cellStyle name="集計 4 3 18 9" xfId="20439"/>
    <cellStyle name="集計 4 3 19" xfId="20440"/>
    <cellStyle name="集計 4 3 19 10" xfId="20441"/>
    <cellStyle name="集計 4 3 19 11" xfId="20442"/>
    <cellStyle name="集計 4 3 19 12" xfId="20443"/>
    <cellStyle name="集計 4 3 19 13" xfId="20444"/>
    <cellStyle name="集計 4 3 19 2" xfId="20445"/>
    <cellStyle name="集計 4 3 19 3" xfId="20446"/>
    <cellStyle name="集計 4 3 19 4" xfId="20447"/>
    <cellStyle name="集計 4 3 19 5" xfId="20448"/>
    <cellStyle name="集計 4 3 19 6" xfId="20449"/>
    <cellStyle name="集計 4 3 19 7" xfId="20450"/>
    <cellStyle name="集計 4 3 19 8" xfId="20451"/>
    <cellStyle name="集計 4 3 19 9" xfId="20452"/>
    <cellStyle name="集計 4 3 2" xfId="20453"/>
    <cellStyle name="集計 4 3 2 10" xfId="20454"/>
    <cellStyle name="集計 4 3 2 11" xfId="20455"/>
    <cellStyle name="集計 4 3 2 12" xfId="20456"/>
    <cellStyle name="集計 4 3 2 13" xfId="20457"/>
    <cellStyle name="集計 4 3 2 14" xfId="20458"/>
    <cellStyle name="集計 4 3 2 15" xfId="20459"/>
    <cellStyle name="集計 4 3 2 16" xfId="20460"/>
    <cellStyle name="集計 4 3 2 17" xfId="20461"/>
    <cellStyle name="集計 4 3 2 18" xfId="20462"/>
    <cellStyle name="集計 4 3 2 19" xfId="20463"/>
    <cellStyle name="集計 4 3 2 2" xfId="20464"/>
    <cellStyle name="集計 4 3 2 2 10" xfId="20465"/>
    <cellStyle name="集計 4 3 2 2 11" xfId="20466"/>
    <cellStyle name="集計 4 3 2 2 12" xfId="20467"/>
    <cellStyle name="集計 4 3 2 2 2" xfId="20468"/>
    <cellStyle name="集計 4 3 2 2 2 10" xfId="20469"/>
    <cellStyle name="集計 4 3 2 2 2 11" xfId="20470"/>
    <cellStyle name="集計 4 3 2 2 2 2" xfId="20471"/>
    <cellStyle name="集計 4 3 2 2 2 3" xfId="20472"/>
    <cellStyle name="集計 4 3 2 2 2 4" xfId="20473"/>
    <cellStyle name="集計 4 3 2 2 2 5" xfId="20474"/>
    <cellStyle name="集計 4 3 2 2 2 6" xfId="20475"/>
    <cellStyle name="集計 4 3 2 2 2 7" xfId="20476"/>
    <cellStyle name="集計 4 3 2 2 2 8" xfId="20477"/>
    <cellStyle name="集計 4 3 2 2 2 9" xfId="20478"/>
    <cellStyle name="集計 4 3 2 2 3" xfId="20479"/>
    <cellStyle name="集計 4 3 2 2 4" xfId="20480"/>
    <cellStyle name="集計 4 3 2 2 5" xfId="20481"/>
    <cellStyle name="集計 4 3 2 2 6" xfId="20482"/>
    <cellStyle name="集計 4 3 2 2 7" xfId="20483"/>
    <cellStyle name="集計 4 3 2 2 8" xfId="20484"/>
    <cellStyle name="集計 4 3 2 2 9" xfId="20485"/>
    <cellStyle name="集計 4 3 2 20" xfId="20486"/>
    <cellStyle name="集計 4 3 2 21" xfId="20487"/>
    <cellStyle name="集計 4 3 2 22" xfId="20488"/>
    <cellStyle name="集計 4 3 2 23" xfId="20489"/>
    <cellStyle name="集計 4 3 2 24" xfId="20490"/>
    <cellStyle name="集計 4 3 2 25" xfId="20491"/>
    <cellStyle name="集計 4 3 2 26" xfId="20492"/>
    <cellStyle name="集計 4 3 2 27" xfId="20493"/>
    <cellStyle name="集計 4 3 2 28" xfId="20494"/>
    <cellStyle name="集計 4 3 2 29" xfId="20495"/>
    <cellStyle name="集計 4 3 2 3" xfId="20496"/>
    <cellStyle name="集計 4 3 2 3 10" xfId="20497"/>
    <cellStyle name="集計 4 3 2 3 11" xfId="20498"/>
    <cellStyle name="集計 4 3 2 3 2" xfId="20499"/>
    <cellStyle name="集計 4 3 2 3 3" xfId="20500"/>
    <cellStyle name="集計 4 3 2 3 4" xfId="20501"/>
    <cellStyle name="集計 4 3 2 3 5" xfId="20502"/>
    <cellStyle name="集計 4 3 2 3 6" xfId="20503"/>
    <cellStyle name="集計 4 3 2 3 7" xfId="20504"/>
    <cellStyle name="集計 4 3 2 3 8" xfId="20505"/>
    <cellStyle name="集計 4 3 2 3 9" xfId="20506"/>
    <cellStyle name="集計 4 3 2 30" xfId="20507"/>
    <cellStyle name="集計 4 3 2 31" xfId="20508"/>
    <cellStyle name="集計 4 3 2 32" xfId="20509"/>
    <cellStyle name="集計 4 3 2 33" xfId="20510"/>
    <cellStyle name="集計 4 3 2 34" xfId="20511"/>
    <cellStyle name="集計 4 3 2 4" xfId="20512"/>
    <cellStyle name="集計 4 3 2 4 10" xfId="20513"/>
    <cellStyle name="集計 4 3 2 4 11" xfId="20514"/>
    <cellStyle name="集計 4 3 2 4 2" xfId="20515"/>
    <cellStyle name="集計 4 3 2 4 3" xfId="20516"/>
    <cellStyle name="集計 4 3 2 4 4" xfId="20517"/>
    <cellStyle name="集計 4 3 2 4 5" xfId="20518"/>
    <cellStyle name="集計 4 3 2 4 6" xfId="20519"/>
    <cellStyle name="集計 4 3 2 4 7" xfId="20520"/>
    <cellStyle name="集計 4 3 2 4 8" xfId="20521"/>
    <cellStyle name="集計 4 3 2 4 9" xfId="20522"/>
    <cellStyle name="集計 4 3 2 5" xfId="20523"/>
    <cellStyle name="集計 4 3 2 5 10" xfId="20524"/>
    <cellStyle name="集計 4 3 2 5 11" xfId="20525"/>
    <cellStyle name="集計 4 3 2 5 2" xfId="20526"/>
    <cellStyle name="集計 4 3 2 5 3" xfId="20527"/>
    <cellStyle name="集計 4 3 2 5 4" xfId="20528"/>
    <cellStyle name="集計 4 3 2 5 5" xfId="20529"/>
    <cellStyle name="集計 4 3 2 5 6" xfId="20530"/>
    <cellStyle name="集計 4 3 2 5 7" xfId="20531"/>
    <cellStyle name="集計 4 3 2 5 8" xfId="20532"/>
    <cellStyle name="集計 4 3 2 5 9" xfId="20533"/>
    <cellStyle name="集計 4 3 2 6" xfId="20534"/>
    <cellStyle name="集計 4 3 2 6 10" xfId="20535"/>
    <cellStyle name="集計 4 3 2 6 11" xfId="20536"/>
    <cellStyle name="集計 4 3 2 6 2" xfId="20537"/>
    <cellStyle name="集計 4 3 2 6 3" xfId="20538"/>
    <cellStyle name="集計 4 3 2 6 4" xfId="20539"/>
    <cellStyle name="集計 4 3 2 6 5" xfId="20540"/>
    <cellStyle name="集計 4 3 2 6 6" xfId="20541"/>
    <cellStyle name="集計 4 3 2 6 7" xfId="20542"/>
    <cellStyle name="集計 4 3 2 6 8" xfId="20543"/>
    <cellStyle name="集計 4 3 2 6 9" xfId="20544"/>
    <cellStyle name="集計 4 3 2 7" xfId="20545"/>
    <cellStyle name="集計 4 3 2 7 10" xfId="20546"/>
    <cellStyle name="集計 4 3 2 7 11" xfId="20547"/>
    <cellStyle name="集計 4 3 2 7 2" xfId="20548"/>
    <cellStyle name="集計 4 3 2 7 3" xfId="20549"/>
    <cellStyle name="集計 4 3 2 7 4" xfId="20550"/>
    <cellStyle name="集計 4 3 2 7 5" xfId="20551"/>
    <cellStyle name="集計 4 3 2 7 6" xfId="20552"/>
    <cellStyle name="集計 4 3 2 7 7" xfId="20553"/>
    <cellStyle name="集計 4 3 2 7 8" xfId="20554"/>
    <cellStyle name="集計 4 3 2 7 9" xfId="20555"/>
    <cellStyle name="集計 4 3 2 8" xfId="20556"/>
    <cellStyle name="集計 4 3 2 8 10" xfId="20557"/>
    <cellStyle name="集計 4 3 2 8 11" xfId="20558"/>
    <cellStyle name="集計 4 3 2 8 2" xfId="20559"/>
    <cellStyle name="集計 4 3 2 8 3" xfId="20560"/>
    <cellStyle name="集計 4 3 2 8 4" xfId="20561"/>
    <cellStyle name="集計 4 3 2 8 5" xfId="20562"/>
    <cellStyle name="集計 4 3 2 8 6" xfId="20563"/>
    <cellStyle name="集計 4 3 2 8 7" xfId="20564"/>
    <cellStyle name="集計 4 3 2 8 8" xfId="20565"/>
    <cellStyle name="集計 4 3 2 8 9" xfId="20566"/>
    <cellStyle name="集計 4 3 2 9" xfId="20567"/>
    <cellStyle name="集計 4 3 2 9 10" xfId="20568"/>
    <cellStyle name="集計 4 3 2 9 11" xfId="20569"/>
    <cellStyle name="集計 4 3 2 9 2" xfId="20570"/>
    <cellStyle name="集計 4 3 2 9 3" xfId="20571"/>
    <cellStyle name="集計 4 3 2 9 4" xfId="20572"/>
    <cellStyle name="集計 4 3 2 9 5" xfId="20573"/>
    <cellStyle name="集計 4 3 2 9 6" xfId="20574"/>
    <cellStyle name="集計 4 3 2 9 7" xfId="20575"/>
    <cellStyle name="集計 4 3 2 9 8" xfId="20576"/>
    <cellStyle name="集計 4 3 2 9 9" xfId="20577"/>
    <cellStyle name="集計 4 3 20" xfId="20578"/>
    <cellStyle name="集計 4 3 20 10" xfId="20579"/>
    <cellStyle name="集計 4 3 20 11" xfId="20580"/>
    <cellStyle name="集計 4 3 20 12" xfId="20581"/>
    <cellStyle name="集計 4 3 20 13" xfId="20582"/>
    <cellStyle name="集計 4 3 20 2" xfId="20583"/>
    <cellStyle name="集計 4 3 20 3" xfId="20584"/>
    <cellStyle name="集計 4 3 20 4" xfId="20585"/>
    <cellStyle name="集計 4 3 20 5" xfId="20586"/>
    <cellStyle name="集計 4 3 20 6" xfId="20587"/>
    <cellStyle name="集計 4 3 20 7" xfId="20588"/>
    <cellStyle name="集計 4 3 20 8" xfId="20589"/>
    <cellStyle name="集計 4 3 20 9" xfId="20590"/>
    <cellStyle name="集計 4 3 21" xfId="20591"/>
    <cellStyle name="集計 4 3 21 10" xfId="20592"/>
    <cellStyle name="集計 4 3 21 11" xfId="20593"/>
    <cellStyle name="集計 4 3 21 12" xfId="20594"/>
    <cellStyle name="集計 4 3 21 13" xfId="20595"/>
    <cellStyle name="集計 4 3 21 2" xfId="20596"/>
    <cellStyle name="集計 4 3 21 3" xfId="20597"/>
    <cellStyle name="集計 4 3 21 4" xfId="20598"/>
    <cellStyle name="集計 4 3 21 5" xfId="20599"/>
    <cellStyle name="集計 4 3 21 6" xfId="20600"/>
    <cellStyle name="集計 4 3 21 7" xfId="20601"/>
    <cellStyle name="集計 4 3 21 8" xfId="20602"/>
    <cellStyle name="集計 4 3 21 9" xfId="20603"/>
    <cellStyle name="集計 4 3 22" xfId="20604"/>
    <cellStyle name="集計 4 3 22 10" xfId="20605"/>
    <cellStyle name="集計 4 3 22 11" xfId="20606"/>
    <cellStyle name="集計 4 3 22 12" xfId="20607"/>
    <cellStyle name="集計 4 3 22 13" xfId="20608"/>
    <cellStyle name="集計 4 3 22 2" xfId="20609"/>
    <cellStyle name="集計 4 3 22 3" xfId="20610"/>
    <cellStyle name="集計 4 3 22 4" xfId="20611"/>
    <cellStyle name="集計 4 3 22 5" xfId="20612"/>
    <cellStyle name="集計 4 3 22 6" xfId="20613"/>
    <cellStyle name="集計 4 3 22 7" xfId="20614"/>
    <cellStyle name="集計 4 3 22 8" xfId="20615"/>
    <cellStyle name="集計 4 3 22 9" xfId="20616"/>
    <cellStyle name="集計 4 3 23" xfId="20617"/>
    <cellStyle name="集計 4 3 23 10" xfId="20618"/>
    <cellStyle name="集計 4 3 23 11" xfId="20619"/>
    <cellStyle name="集計 4 3 23 12" xfId="20620"/>
    <cellStyle name="集計 4 3 23 13" xfId="20621"/>
    <cellStyle name="集計 4 3 23 2" xfId="20622"/>
    <cellStyle name="集計 4 3 23 3" xfId="20623"/>
    <cellStyle name="集計 4 3 23 4" xfId="20624"/>
    <cellStyle name="集計 4 3 23 5" xfId="20625"/>
    <cellStyle name="集計 4 3 23 6" xfId="20626"/>
    <cellStyle name="集計 4 3 23 7" xfId="20627"/>
    <cellStyle name="集計 4 3 23 8" xfId="20628"/>
    <cellStyle name="集計 4 3 23 9" xfId="20629"/>
    <cellStyle name="集計 4 3 24" xfId="20630"/>
    <cellStyle name="集計 4 3 25" xfId="20631"/>
    <cellStyle name="集計 4 3 26" xfId="20632"/>
    <cellStyle name="集計 4 3 27" xfId="20633"/>
    <cellStyle name="集計 4 3 28" xfId="20634"/>
    <cellStyle name="集計 4 3 29" xfId="20635"/>
    <cellStyle name="集計 4 3 3" xfId="20636"/>
    <cellStyle name="集計 4 3 3 10" xfId="20637"/>
    <cellStyle name="集計 4 3 3 11" xfId="20638"/>
    <cellStyle name="集計 4 3 3 12" xfId="20639"/>
    <cellStyle name="集計 4 3 3 13" xfId="20640"/>
    <cellStyle name="集計 4 3 3 14" xfId="20641"/>
    <cellStyle name="集計 4 3 3 2" xfId="20642"/>
    <cellStyle name="集計 4 3 3 2 10" xfId="20643"/>
    <cellStyle name="集計 4 3 3 2 11" xfId="20644"/>
    <cellStyle name="集計 4 3 3 2 12" xfId="20645"/>
    <cellStyle name="集計 4 3 3 2 2" xfId="20646"/>
    <cellStyle name="集計 4 3 3 2 2 10" xfId="20647"/>
    <cellStyle name="集計 4 3 3 2 2 11" xfId="20648"/>
    <cellStyle name="集計 4 3 3 2 2 2" xfId="20649"/>
    <cellStyle name="集計 4 3 3 2 2 3" xfId="20650"/>
    <cellStyle name="集計 4 3 3 2 2 4" xfId="20651"/>
    <cellStyle name="集計 4 3 3 2 2 5" xfId="20652"/>
    <cellStyle name="集計 4 3 3 2 2 6" xfId="20653"/>
    <cellStyle name="集計 4 3 3 2 2 7" xfId="20654"/>
    <cellStyle name="集計 4 3 3 2 2 8" xfId="20655"/>
    <cellStyle name="集計 4 3 3 2 2 9" xfId="20656"/>
    <cellStyle name="集計 4 3 3 2 3" xfId="20657"/>
    <cellStyle name="集計 4 3 3 2 4" xfId="20658"/>
    <cellStyle name="集計 4 3 3 2 5" xfId="20659"/>
    <cellStyle name="集計 4 3 3 2 6" xfId="20660"/>
    <cellStyle name="集計 4 3 3 2 7" xfId="20661"/>
    <cellStyle name="集計 4 3 3 2 8" xfId="20662"/>
    <cellStyle name="集計 4 3 3 2 9" xfId="20663"/>
    <cellStyle name="集計 4 3 3 3" xfId="20664"/>
    <cellStyle name="集計 4 3 3 3 10" xfId="20665"/>
    <cellStyle name="集計 4 3 3 3 11" xfId="20666"/>
    <cellStyle name="集計 4 3 3 3 2" xfId="20667"/>
    <cellStyle name="集計 4 3 3 3 3" xfId="20668"/>
    <cellStyle name="集計 4 3 3 3 4" xfId="20669"/>
    <cellStyle name="集計 4 3 3 3 5" xfId="20670"/>
    <cellStyle name="集計 4 3 3 3 6" xfId="20671"/>
    <cellStyle name="集計 4 3 3 3 7" xfId="20672"/>
    <cellStyle name="集計 4 3 3 3 8" xfId="20673"/>
    <cellStyle name="集計 4 3 3 3 9" xfId="20674"/>
    <cellStyle name="集計 4 3 3 4" xfId="20675"/>
    <cellStyle name="集計 4 3 3 4 10" xfId="20676"/>
    <cellStyle name="集計 4 3 3 4 11" xfId="20677"/>
    <cellStyle name="集計 4 3 3 4 2" xfId="20678"/>
    <cellStyle name="集計 4 3 3 4 3" xfId="20679"/>
    <cellStyle name="集計 4 3 3 4 4" xfId="20680"/>
    <cellStyle name="集計 4 3 3 4 5" xfId="20681"/>
    <cellStyle name="集計 4 3 3 4 6" xfId="20682"/>
    <cellStyle name="集計 4 3 3 4 7" xfId="20683"/>
    <cellStyle name="集計 4 3 3 4 8" xfId="20684"/>
    <cellStyle name="集計 4 3 3 4 9" xfId="20685"/>
    <cellStyle name="集計 4 3 3 5" xfId="20686"/>
    <cellStyle name="集計 4 3 3 5 10" xfId="20687"/>
    <cellStyle name="集計 4 3 3 5 11" xfId="20688"/>
    <cellStyle name="集計 4 3 3 5 2" xfId="20689"/>
    <cellStyle name="集計 4 3 3 5 3" xfId="20690"/>
    <cellStyle name="集計 4 3 3 5 4" xfId="20691"/>
    <cellStyle name="集計 4 3 3 5 5" xfId="20692"/>
    <cellStyle name="集計 4 3 3 5 6" xfId="20693"/>
    <cellStyle name="集計 4 3 3 5 7" xfId="20694"/>
    <cellStyle name="集計 4 3 3 5 8" xfId="20695"/>
    <cellStyle name="集計 4 3 3 5 9" xfId="20696"/>
    <cellStyle name="集計 4 3 3 6" xfId="20697"/>
    <cellStyle name="集計 4 3 3 6 10" xfId="20698"/>
    <cellStyle name="集計 4 3 3 6 11" xfId="20699"/>
    <cellStyle name="集計 4 3 3 6 2" xfId="20700"/>
    <cellStyle name="集計 4 3 3 6 3" xfId="20701"/>
    <cellStyle name="集計 4 3 3 6 4" xfId="20702"/>
    <cellStyle name="集計 4 3 3 6 5" xfId="20703"/>
    <cellStyle name="集計 4 3 3 6 6" xfId="20704"/>
    <cellStyle name="集計 4 3 3 6 7" xfId="20705"/>
    <cellStyle name="集計 4 3 3 6 8" xfId="20706"/>
    <cellStyle name="集計 4 3 3 6 9" xfId="20707"/>
    <cellStyle name="集計 4 3 3 7" xfId="20708"/>
    <cellStyle name="集計 4 3 3 7 10" xfId="20709"/>
    <cellStyle name="集計 4 3 3 7 11" xfId="20710"/>
    <cellStyle name="集計 4 3 3 7 2" xfId="20711"/>
    <cellStyle name="集計 4 3 3 7 3" xfId="20712"/>
    <cellStyle name="集計 4 3 3 7 4" xfId="20713"/>
    <cellStyle name="集計 4 3 3 7 5" xfId="20714"/>
    <cellStyle name="集計 4 3 3 7 6" xfId="20715"/>
    <cellStyle name="集計 4 3 3 7 7" xfId="20716"/>
    <cellStyle name="集計 4 3 3 7 8" xfId="20717"/>
    <cellStyle name="集計 4 3 3 7 9" xfId="20718"/>
    <cellStyle name="集計 4 3 3 8" xfId="20719"/>
    <cellStyle name="集計 4 3 3 9" xfId="20720"/>
    <cellStyle name="集計 4 3 30" xfId="20721"/>
    <cellStyle name="集計 4 3 31" xfId="20722"/>
    <cellStyle name="集計 4 3 32" xfId="20723"/>
    <cellStyle name="集計 4 3 33" xfId="20724"/>
    <cellStyle name="集計 4 3 34" xfId="20725"/>
    <cellStyle name="集計 4 3 35" xfId="20726"/>
    <cellStyle name="集計 4 3 36" xfId="20727"/>
    <cellStyle name="集計 4 3 37" xfId="20728"/>
    <cellStyle name="集計 4 3 38" xfId="20729"/>
    <cellStyle name="集計 4 3 39" xfId="20730"/>
    <cellStyle name="集計 4 3 4" xfId="20731"/>
    <cellStyle name="集計 4 3 4 10" xfId="20732"/>
    <cellStyle name="集計 4 3 4 2" xfId="20733"/>
    <cellStyle name="集計 4 3 4 2 10" xfId="20734"/>
    <cellStyle name="集計 4 3 4 2 11" xfId="20735"/>
    <cellStyle name="集計 4 3 4 2 2" xfId="20736"/>
    <cellStyle name="集計 4 3 4 2 3" xfId="20737"/>
    <cellStyle name="集計 4 3 4 2 4" xfId="20738"/>
    <cellStyle name="集計 4 3 4 2 5" xfId="20739"/>
    <cellStyle name="集計 4 3 4 2 6" xfId="20740"/>
    <cellStyle name="集計 4 3 4 2 7" xfId="20741"/>
    <cellStyle name="集計 4 3 4 2 8" xfId="20742"/>
    <cellStyle name="集計 4 3 4 2 9" xfId="20743"/>
    <cellStyle name="集計 4 3 4 3" xfId="20744"/>
    <cellStyle name="集計 4 3 4 3 10" xfId="20745"/>
    <cellStyle name="集計 4 3 4 3 11" xfId="20746"/>
    <cellStyle name="集計 4 3 4 3 2" xfId="20747"/>
    <cellStyle name="集計 4 3 4 3 3" xfId="20748"/>
    <cellStyle name="集計 4 3 4 3 4" xfId="20749"/>
    <cellStyle name="集計 4 3 4 3 5" xfId="20750"/>
    <cellStyle name="集計 4 3 4 3 6" xfId="20751"/>
    <cellStyle name="集計 4 3 4 3 7" xfId="20752"/>
    <cellStyle name="集計 4 3 4 3 8" xfId="20753"/>
    <cellStyle name="集計 4 3 4 3 9" xfId="20754"/>
    <cellStyle name="集計 4 3 4 4" xfId="20755"/>
    <cellStyle name="集計 4 3 4 5" xfId="20756"/>
    <cellStyle name="集計 4 3 4 6" xfId="20757"/>
    <cellStyle name="集計 4 3 4 7" xfId="20758"/>
    <cellStyle name="集計 4 3 4 8" xfId="20759"/>
    <cellStyle name="集計 4 3 4 9" xfId="20760"/>
    <cellStyle name="集計 4 3 40" xfId="20761"/>
    <cellStyle name="集計 4 3 41" xfId="20762"/>
    <cellStyle name="集計 4 3 42" xfId="20763"/>
    <cellStyle name="集計 4 3 43" xfId="20764"/>
    <cellStyle name="集計 4 3 44" xfId="20765"/>
    <cellStyle name="集計 4 3 45" xfId="20766"/>
    <cellStyle name="集計 4 3 5" xfId="20767"/>
    <cellStyle name="集計 4 3 5 10" xfId="20768"/>
    <cellStyle name="集計 4 3 5 11" xfId="20769"/>
    <cellStyle name="集計 4 3 5 2" xfId="20770"/>
    <cellStyle name="集計 4 3 5 3" xfId="20771"/>
    <cellStyle name="集計 4 3 5 4" xfId="20772"/>
    <cellStyle name="集計 4 3 5 5" xfId="20773"/>
    <cellStyle name="集計 4 3 5 6" xfId="20774"/>
    <cellStyle name="集計 4 3 5 7" xfId="20775"/>
    <cellStyle name="集計 4 3 5 8" xfId="20776"/>
    <cellStyle name="集計 4 3 5 9" xfId="20777"/>
    <cellStyle name="集計 4 3 6" xfId="20778"/>
    <cellStyle name="集計 4 3 6 10" xfId="20779"/>
    <cellStyle name="集計 4 3 6 11" xfId="20780"/>
    <cellStyle name="集計 4 3 6 2" xfId="20781"/>
    <cellStyle name="集計 4 3 6 3" xfId="20782"/>
    <cellStyle name="集計 4 3 6 4" xfId="20783"/>
    <cellStyle name="集計 4 3 6 5" xfId="20784"/>
    <cellStyle name="集計 4 3 6 6" xfId="20785"/>
    <cellStyle name="集計 4 3 6 7" xfId="20786"/>
    <cellStyle name="集計 4 3 6 8" xfId="20787"/>
    <cellStyle name="集計 4 3 6 9" xfId="20788"/>
    <cellStyle name="集計 4 3 7" xfId="20789"/>
    <cellStyle name="集計 4 3 7 10" xfId="20790"/>
    <cellStyle name="集計 4 3 7 11" xfId="20791"/>
    <cellStyle name="集計 4 3 7 2" xfId="20792"/>
    <cellStyle name="集計 4 3 7 3" xfId="20793"/>
    <cellStyle name="集計 4 3 7 4" xfId="20794"/>
    <cellStyle name="集計 4 3 7 5" xfId="20795"/>
    <cellStyle name="集計 4 3 7 6" xfId="20796"/>
    <cellStyle name="集計 4 3 7 7" xfId="20797"/>
    <cellStyle name="集計 4 3 7 8" xfId="20798"/>
    <cellStyle name="集計 4 3 7 9" xfId="20799"/>
    <cellStyle name="集計 4 3 8" xfId="20800"/>
    <cellStyle name="集計 4 3 8 10" xfId="20801"/>
    <cellStyle name="集計 4 3 8 11" xfId="20802"/>
    <cellStyle name="集計 4 3 8 2" xfId="20803"/>
    <cellStyle name="集計 4 3 8 3" xfId="20804"/>
    <cellStyle name="集計 4 3 8 4" xfId="20805"/>
    <cellStyle name="集計 4 3 8 5" xfId="20806"/>
    <cellStyle name="集計 4 3 8 6" xfId="20807"/>
    <cellStyle name="集計 4 3 8 7" xfId="20808"/>
    <cellStyle name="集計 4 3 8 8" xfId="20809"/>
    <cellStyle name="集計 4 3 8 9" xfId="20810"/>
    <cellStyle name="集計 4 3 9" xfId="20811"/>
    <cellStyle name="集計 4 3 9 10" xfId="20812"/>
    <cellStyle name="集計 4 3 9 11" xfId="20813"/>
    <cellStyle name="集計 4 3 9 2" xfId="20814"/>
    <cellStyle name="集計 4 3 9 3" xfId="20815"/>
    <cellStyle name="集計 4 3 9 4" xfId="20816"/>
    <cellStyle name="集計 4 3 9 5" xfId="20817"/>
    <cellStyle name="集計 4 3 9 6" xfId="20818"/>
    <cellStyle name="集計 4 3 9 7" xfId="20819"/>
    <cellStyle name="集計 4 3 9 8" xfId="20820"/>
    <cellStyle name="集計 4 3 9 9" xfId="20821"/>
    <cellStyle name="集計 4 30" xfId="20822"/>
    <cellStyle name="集計 4 30 10" xfId="20823"/>
    <cellStyle name="集計 4 30 11" xfId="20824"/>
    <cellStyle name="集計 4 30 2" xfId="20825"/>
    <cellStyle name="集計 4 30 3" xfId="20826"/>
    <cellStyle name="集計 4 30 4" xfId="20827"/>
    <cellStyle name="集計 4 30 5" xfId="20828"/>
    <cellStyle name="集計 4 30 6" xfId="20829"/>
    <cellStyle name="集計 4 30 7" xfId="20830"/>
    <cellStyle name="集計 4 30 8" xfId="20831"/>
    <cellStyle name="集計 4 30 9" xfId="20832"/>
    <cellStyle name="集計 4 31" xfId="20833"/>
    <cellStyle name="集計 4 31 10" xfId="20834"/>
    <cellStyle name="集計 4 31 11" xfId="20835"/>
    <cellStyle name="集計 4 31 2" xfId="20836"/>
    <cellStyle name="集計 4 31 3" xfId="20837"/>
    <cellStyle name="集計 4 31 4" xfId="20838"/>
    <cellStyle name="集計 4 31 5" xfId="20839"/>
    <cellStyle name="集計 4 31 6" xfId="20840"/>
    <cellStyle name="集計 4 31 7" xfId="20841"/>
    <cellStyle name="集計 4 31 8" xfId="20842"/>
    <cellStyle name="集計 4 31 9" xfId="20843"/>
    <cellStyle name="集計 4 32" xfId="20844"/>
    <cellStyle name="集計 4 32 10" xfId="20845"/>
    <cellStyle name="集計 4 32 11" xfId="20846"/>
    <cellStyle name="集計 4 32 2" xfId="20847"/>
    <cellStyle name="集計 4 32 3" xfId="20848"/>
    <cellStyle name="集計 4 32 4" xfId="20849"/>
    <cellStyle name="集計 4 32 5" xfId="20850"/>
    <cellStyle name="集計 4 32 6" xfId="20851"/>
    <cellStyle name="集計 4 32 7" xfId="20852"/>
    <cellStyle name="集計 4 32 8" xfId="20853"/>
    <cellStyle name="集計 4 32 9" xfId="20854"/>
    <cellStyle name="集計 4 33" xfId="20855"/>
    <cellStyle name="集計 4 33 10" xfId="20856"/>
    <cellStyle name="集計 4 33 11" xfId="20857"/>
    <cellStyle name="集計 4 33 2" xfId="20858"/>
    <cellStyle name="集計 4 33 3" xfId="20859"/>
    <cellStyle name="集計 4 33 4" xfId="20860"/>
    <cellStyle name="集計 4 33 5" xfId="20861"/>
    <cellStyle name="集計 4 33 6" xfId="20862"/>
    <cellStyle name="集計 4 33 7" xfId="20863"/>
    <cellStyle name="集計 4 33 8" xfId="20864"/>
    <cellStyle name="集計 4 33 9" xfId="20865"/>
    <cellStyle name="集計 4 34" xfId="20866"/>
    <cellStyle name="集計 4 34 10" xfId="20867"/>
    <cellStyle name="集計 4 34 11" xfId="20868"/>
    <cellStyle name="集計 4 34 2" xfId="20869"/>
    <cellStyle name="集計 4 34 3" xfId="20870"/>
    <cellStyle name="集計 4 34 4" xfId="20871"/>
    <cellStyle name="集計 4 34 5" xfId="20872"/>
    <cellStyle name="集計 4 34 6" xfId="20873"/>
    <cellStyle name="集計 4 34 7" xfId="20874"/>
    <cellStyle name="集計 4 34 8" xfId="20875"/>
    <cellStyle name="集計 4 34 9" xfId="20876"/>
    <cellStyle name="集計 4 35" xfId="20877"/>
    <cellStyle name="集計 4 35 10" xfId="20878"/>
    <cellStyle name="集計 4 35 11" xfId="20879"/>
    <cellStyle name="集計 4 35 2" xfId="20880"/>
    <cellStyle name="集計 4 35 3" xfId="20881"/>
    <cellStyle name="集計 4 35 4" xfId="20882"/>
    <cellStyle name="集計 4 35 5" xfId="20883"/>
    <cellStyle name="集計 4 35 6" xfId="20884"/>
    <cellStyle name="集計 4 35 7" xfId="20885"/>
    <cellStyle name="集計 4 35 8" xfId="20886"/>
    <cellStyle name="集計 4 35 9" xfId="20887"/>
    <cellStyle name="集計 4 36" xfId="20888"/>
    <cellStyle name="集計 4 36 10" xfId="20889"/>
    <cellStyle name="集計 4 36 11" xfId="20890"/>
    <cellStyle name="集計 4 36 12" xfId="20891"/>
    <cellStyle name="集計 4 36 13" xfId="20892"/>
    <cellStyle name="集計 4 36 2" xfId="20893"/>
    <cellStyle name="集計 4 36 3" xfId="20894"/>
    <cellStyle name="集計 4 36 4" xfId="20895"/>
    <cellStyle name="集計 4 36 5" xfId="20896"/>
    <cellStyle name="集計 4 36 6" xfId="20897"/>
    <cellStyle name="集計 4 36 7" xfId="20898"/>
    <cellStyle name="集計 4 36 8" xfId="20899"/>
    <cellStyle name="集計 4 36 9" xfId="20900"/>
    <cellStyle name="集計 4 37" xfId="20901"/>
    <cellStyle name="集計 4 37 10" xfId="20902"/>
    <cellStyle name="集計 4 37 11" xfId="20903"/>
    <cellStyle name="集計 4 37 12" xfId="20904"/>
    <cellStyle name="集計 4 37 13" xfId="20905"/>
    <cellStyle name="集計 4 37 2" xfId="20906"/>
    <cellStyle name="集計 4 37 3" xfId="20907"/>
    <cellStyle name="集計 4 37 4" xfId="20908"/>
    <cellStyle name="集計 4 37 5" xfId="20909"/>
    <cellStyle name="集計 4 37 6" xfId="20910"/>
    <cellStyle name="集計 4 37 7" xfId="20911"/>
    <cellStyle name="集計 4 37 8" xfId="20912"/>
    <cellStyle name="集計 4 37 9" xfId="20913"/>
    <cellStyle name="集計 4 38" xfId="20914"/>
    <cellStyle name="集計 4 38 10" xfId="20915"/>
    <cellStyle name="集計 4 38 11" xfId="20916"/>
    <cellStyle name="集計 4 38 12" xfId="20917"/>
    <cellStyle name="集計 4 38 13" xfId="20918"/>
    <cellStyle name="集計 4 38 2" xfId="20919"/>
    <cellStyle name="集計 4 38 3" xfId="20920"/>
    <cellStyle name="集計 4 38 4" xfId="20921"/>
    <cellStyle name="集計 4 38 5" xfId="20922"/>
    <cellStyle name="集計 4 38 6" xfId="20923"/>
    <cellStyle name="集計 4 38 7" xfId="20924"/>
    <cellStyle name="集計 4 38 8" xfId="20925"/>
    <cellStyle name="集計 4 38 9" xfId="20926"/>
    <cellStyle name="集計 4 39" xfId="20927"/>
    <cellStyle name="集計 4 39 10" xfId="20928"/>
    <cellStyle name="集計 4 39 11" xfId="20929"/>
    <cellStyle name="集計 4 39 12" xfId="20930"/>
    <cellStyle name="集計 4 39 13" xfId="20931"/>
    <cellStyle name="集計 4 39 2" xfId="20932"/>
    <cellStyle name="集計 4 39 3" xfId="20933"/>
    <cellStyle name="集計 4 39 4" xfId="20934"/>
    <cellStyle name="集計 4 39 5" xfId="20935"/>
    <cellStyle name="集計 4 39 6" xfId="20936"/>
    <cellStyle name="集計 4 39 7" xfId="20937"/>
    <cellStyle name="集計 4 39 8" xfId="20938"/>
    <cellStyle name="集計 4 39 9" xfId="20939"/>
    <cellStyle name="集計 4 4" xfId="20940"/>
    <cellStyle name="集計 4 4 10" xfId="20941"/>
    <cellStyle name="集計 4 4 10 10" xfId="20942"/>
    <cellStyle name="集計 4 4 10 11" xfId="20943"/>
    <cellStyle name="集計 4 4 10 2" xfId="20944"/>
    <cellStyle name="集計 4 4 10 3" xfId="20945"/>
    <cellStyle name="集計 4 4 10 4" xfId="20946"/>
    <cellStyle name="集計 4 4 10 5" xfId="20947"/>
    <cellStyle name="集計 4 4 10 6" xfId="20948"/>
    <cellStyle name="集計 4 4 10 7" xfId="20949"/>
    <cellStyle name="集計 4 4 10 8" xfId="20950"/>
    <cellStyle name="集計 4 4 10 9" xfId="20951"/>
    <cellStyle name="集計 4 4 11" xfId="20952"/>
    <cellStyle name="集計 4 4 11 10" xfId="20953"/>
    <cellStyle name="集計 4 4 11 11" xfId="20954"/>
    <cellStyle name="集計 4 4 11 2" xfId="20955"/>
    <cellStyle name="集計 4 4 11 3" xfId="20956"/>
    <cellStyle name="集計 4 4 11 4" xfId="20957"/>
    <cellStyle name="集計 4 4 11 5" xfId="20958"/>
    <cellStyle name="集計 4 4 11 6" xfId="20959"/>
    <cellStyle name="集計 4 4 11 7" xfId="20960"/>
    <cellStyle name="集計 4 4 11 8" xfId="20961"/>
    <cellStyle name="集計 4 4 11 9" xfId="20962"/>
    <cellStyle name="集計 4 4 12" xfId="20963"/>
    <cellStyle name="集計 4 4 12 10" xfId="20964"/>
    <cellStyle name="集計 4 4 12 11" xfId="20965"/>
    <cellStyle name="集計 4 4 12 2" xfId="20966"/>
    <cellStyle name="集計 4 4 12 3" xfId="20967"/>
    <cellStyle name="集計 4 4 12 4" xfId="20968"/>
    <cellStyle name="集計 4 4 12 5" xfId="20969"/>
    <cellStyle name="集計 4 4 12 6" xfId="20970"/>
    <cellStyle name="集計 4 4 12 7" xfId="20971"/>
    <cellStyle name="集計 4 4 12 8" xfId="20972"/>
    <cellStyle name="集計 4 4 12 9" xfId="20973"/>
    <cellStyle name="集計 4 4 13" xfId="20974"/>
    <cellStyle name="集計 4 4 13 10" xfId="20975"/>
    <cellStyle name="集計 4 4 13 11" xfId="20976"/>
    <cellStyle name="集計 4 4 13 12" xfId="20977"/>
    <cellStyle name="集計 4 4 13 13" xfId="20978"/>
    <cellStyle name="集計 4 4 13 2" xfId="20979"/>
    <cellStyle name="集計 4 4 13 3" xfId="20980"/>
    <cellStyle name="集計 4 4 13 4" xfId="20981"/>
    <cellStyle name="集計 4 4 13 5" xfId="20982"/>
    <cellStyle name="集計 4 4 13 6" xfId="20983"/>
    <cellStyle name="集計 4 4 13 7" xfId="20984"/>
    <cellStyle name="集計 4 4 13 8" xfId="20985"/>
    <cellStyle name="集計 4 4 13 9" xfId="20986"/>
    <cellStyle name="集計 4 4 14" xfId="20987"/>
    <cellStyle name="集計 4 4 14 10" xfId="20988"/>
    <cellStyle name="集計 4 4 14 11" xfId="20989"/>
    <cellStyle name="集計 4 4 14 2" xfId="20990"/>
    <cellStyle name="集計 4 4 14 3" xfId="20991"/>
    <cellStyle name="集計 4 4 14 4" xfId="20992"/>
    <cellStyle name="集計 4 4 14 5" xfId="20993"/>
    <cellStyle name="集計 4 4 14 6" xfId="20994"/>
    <cellStyle name="集計 4 4 14 7" xfId="20995"/>
    <cellStyle name="集計 4 4 14 8" xfId="20996"/>
    <cellStyle name="集計 4 4 14 9" xfId="20997"/>
    <cellStyle name="集計 4 4 15" xfId="20998"/>
    <cellStyle name="集計 4 4 15 10" xfId="20999"/>
    <cellStyle name="集計 4 4 15 11" xfId="21000"/>
    <cellStyle name="集計 4 4 15 12" xfId="21001"/>
    <cellStyle name="集計 4 4 15 13" xfId="21002"/>
    <cellStyle name="集計 4 4 15 2" xfId="21003"/>
    <cellStyle name="集計 4 4 15 3" xfId="21004"/>
    <cellStyle name="集計 4 4 15 4" xfId="21005"/>
    <cellStyle name="集計 4 4 15 5" xfId="21006"/>
    <cellStyle name="集計 4 4 15 6" xfId="21007"/>
    <cellStyle name="集計 4 4 15 7" xfId="21008"/>
    <cellStyle name="集計 4 4 15 8" xfId="21009"/>
    <cellStyle name="集計 4 4 15 9" xfId="21010"/>
    <cellStyle name="集計 4 4 16" xfId="21011"/>
    <cellStyle name="集計 4 4 16 10" xfId="21012"/>
    <cellStyle name="集計 4 4 16 11" xfId="21013"/>
    <cellStyle name="集計 4 4 16 12" xfId="21014"/>
    <cellStyle name="集計 4 4 16 13" xfId="21015"/>
    <cellStyle name="集計 4 4 16 2" xfId="21016"/>
    <cellStyle name="集計 4 4 16 3" xfId="21017"/>
    <cellStyle name="集計 4 4 16 4" xfId="21018"/>
    <cellStyle name="集計 4 4 16 5" xfId="21019"/>
    <cellStyle name="集計 4 4 16 6" xfId="21020"/>
    <cellStyle name="集計 4 4 16 7" xfId="21021"/>
    <cellStyle name="集計 4 4 16 8" xfId="21022"/>
    <cellStyle name="集計 4 4 16 9" xfId="21023"/>
    <cellStyle name="集計 4 4 17" xfId="21024"/>
    <cellStyle name="集計 4 4 17 10" xfId="21025"/>
    <cellStyle name="集計 4 4 17 11" xfId="21026"/>
    <cellStyle name="集計 4 4 17 12" xfId="21027"/>
    <cellStyle name="集計 4 4 17 13" xfId="21028"/>
    <cellStyle name="集計 4 4 17 2" xfId="21029"/>
    <cellStyle name="集計 4 4 17 3" xfId="21030"/>
    <cellStyle name="集計 4 4 17 4" xfId="21031"/>
    <cellStyle name="集計 4 4 17 5" xfId="21032"/>
    <cellStyle name="集計 4 4 17 6" xfId="21033"/>
    <cellStyle name="集計 4 4 17 7" xfId="21034"/>
    <cellStyle name="集計 4 4 17 8" xfId="21035"/>
    <cellStyle name="集計 4 4 17 9" xfId="21036"/>
    <cellStyle name="集計 4 4 18" xfId="21037"/>
    <cellStyle name="集計 4 4 18 10" xfId="21038"/>
    <cellStyle name="集計 4 4 18 11" xfId="21039"/>
    <cellStyle name="集計 4 4 18 12" xfId="21040"/>
    <cellStyle name="集計 4 4 18 13" xfId="21041"/>
    <cellStyle name="集計 4 4 18 2" xfId="21042"/>
    <cellStyle name="集計 4 4 18 3" xfId="21043"/>
    <cellStyle name="集計 4 4 18 4" xfId="21044"/>
    <cellStyle name="集計 4 4 18 5" xfId="21045"/>
    <cellStyle name="集計 4 4 18 6" xfId="21046"/>
    <cellStyle name="集計 4 4 18 7" xfId="21047"/>
    <cellStyle name="集計 4 4 18 8" xfId="21048"/>
    <cellStyle name="集計 4 4 18 9" xfId="21049"/>
    <cellStyle name="集計 4 4 19" xfId="21050"/>
    <cellStyle name="集計 4 4 19 10" xfId="21051"/>
    <cellStyle name="集計 4 4 19 11" xfId="21052"/>
    <cellStyle name="集計 4 4 19 12" xfId="21053"/>
    <cellStyle name="集計 4 4 19 13" xfId="21054"/>
    <cellStyle name="集計 4 4 19 2" xfId="21055"/>
    <cellStyle name="集計 4 4 19 3" xfId="21056"/>
    <cellStyle name="集計 4 4 19 4" xfId="21057"/>
    <cellStyle name="集計 4 4 19 5" xfId="21058"/>
    <cellStyle name="集計 4 4 19 6" xfId="21059"/>
    <cellStyle name="集計 4 4 19 7" xfId="21060"/>
    <cellStyle name="集計 4 4 19 8" xfId="21061"/>
    <cellStyle name="集計 4 4 19 9" xfId="21062"/>
    <cellStyle name="集計 4 4 2" xfId="21063"/>
    <cellStyle name="集計 4 4 2 10" xfId="21064"/>
    <cellStyle name="集計 4 4 2 11" xfId="21065"/>
    <cellStyle name="集計 4 4 2 12" xfId="21066"/>
    <cellStyle name="集計 4 4 2 13" xfId="21067"/>
    <cellStyle name="集計 4 4 2 14" xfId="21068"/>
    <cellStyle name="集計 4 4 2 15" xfId="21069"/>
    <cellStyle name="集計 4 4 2 16" xfId="21070"/>
    <cellStyle name="集計 4 4 2 17" xfId="21071"/>
    <cellStyle name="集計 4 4 2 18" xfId="21072"/>
    <cellStyle name="集計 4 4 2 19" xfId="21073"/>
    <cellStyle name="集計 4 4 2 2" xfId="21074"/>
    <cellStyle name="集計 4 4 2 2 10" xfId="21075"/>
    <cellStyle name="集計 4 4 2 2 11" xfId="21076"/>
    <cellStyle name="集計 4 4 2 2 12" xfId="21077"/>
    <cellStyle name="集計 4 4 2 2 2" xfId="21078"/>
    <cellStyle name="集計 4 4 2 2 2 10" xfId="21079"/>
    <cellStyle name="集計 4 4 2 2 2 11" xfId="21080"/>
    <cellStyle name="集計 4 4 2 2 2 2" xfId="21081"/>
    <cellStyle name="集計 4 4 2 2 2 3" xfId="21082"/>
    <cellStyle name="集計 4 4 2 2 2 4" xfId="21083"/>
    <cellStyle name="集計 4 4 2 2 2 5" xfId="21084"/>
    <cellStyle name="集計 4 4 2 2 2 6" xfId="21085"/>
    <cellStyle name="集計 4 4 2 2 2 7" xfId="21086"/>
    <cellStyle name="集計 4 4 2 2 2 8" xfId="21087"/>
    <cellStyle name="集計 4 4 2 2 2 9" xfId="21088"/>
    <cellStyle name="集計 4 4 2 2 3" xfId="21089"/>
    <cellStyle name="集計 4 4 2 2 4" xfId="21090"/>
    <cellStyle name="集計 4 4 2 2 5" xfId="21091"/>
    <cellStyle name="集計 4 4 2 2 6" xfId="21092"/>
    <cellStyle name="集計 4 4 2 2 7" xfId="21093"/>
    <cellStyle name="集計 4 4 2 2 8" xfId="21094"/>
    <cellStyle name="集計 4 4 2 2 9" xfId="21095"/>
    <cellStyle name="集計 4 4 2 20" xfId="21096"/>
    <cellStyle name="集計 4 4 2 21" xfId="21097"/>
    <cellStyle name="集計 4 4 2 22" xfId="21098"/>
    <cellStyle name="集計 4 4 2 23" xfId="21099"/>
    <cellStyle name="集計 4 4 2 24" xfId="21100"/>
    <cellStyle name="集計 4 4 2 25" xfId="21101"/>
    <cellStyle name="集計 4 4 2 26" xfId="21102"/>
    <cellStyle name="集計 4 4 2 27" xfId="21103"/>
    <cellStyle name="集計 4 4 2 28" xfId="21104"/>
    <cellStyle name="集計 4 4 2 29" xfId="21105"/>
    <cellStyle name="集計 4 4 2 3" xfId="21106"/>
    <cellStyle name="集計 4 4 2 3 10" xfId="21107"/>
    <cellStyle name="集計 4 4 2 3 11" xfId="21108"/>
    <cellStyle name="集計 4 4 2 3 2" xfId="21109"/>
    <cellStyle name="集計 4 4 2 3 3" xfId="21110"/>
    <cellStyle name="集計 4 4 2 3 4" xfId="21111"/>
    <cellStyle name="集計 4 4 2 3 5" xfId="21112"/>
    <cellStyle name="集計 4 4 2 3 6" xfId="21113"/>
    <cellStyle name="集計 4 4 2 3 7" xfId="21114"/>
    <cellStyle name="集計 4 4 2 3 8" xfId="21115"/>
    <cellStyle name="集計 4 4 2 3 9" xfId="21116"/>
    <cellStyle name="集計 4 4 2 30" xfId="21117"/>
    <cellStyle name="集計 4 4 2 31" xfId="21118"/>
    <cellStyle name="集計 4 4 2 32" xfId="21119"/>
    <cellStyle name="集計 4 4 2 33" xfId="21120"/>
    <cellStyle name="集計 4 4 2 34" xfId="21121"/>
    <cellStyle name="集計 4 4 2 4" xfId="21122"/>
    <cellStyle name="集計 4 4 2 4 10" xfId="21123"/>
    <cellStyle name="集計 4 4 2 4 11" xfId="21124"/>
    <cellStyle name="集計 4 4 2 4 2" xfId="21125"/>
    <cellStyle name="集計 4 4 2 4 3" xfId="21126"/>
    <cellStyle name="集計 4 4 2 4 4" xfId="21127"/>
    <cellStyle name="集計 4 4 2 4 5" xfId="21128"/>
    <cellStyle name="集計 4 4 2 4 6" xfId="21129"/>
    <cellStyle name="集計 4 4 2 4 7" xfId="21130"/>
    <cellStyle name="集計 4 4 2 4 8" xfId="21131"/>
    <cellStyle name="集計 4 4 2 4 9" xfId="21132"/>
    <cellStyle name="集計 4 4 2 5" xfId="21133"/>
    <cellStyle name="集計 4 4 2 5 10" xfId="21134"/>
    <cellStyle name="集計 4 4 2 5 11" xfId="21135"/>
    <cellStyle name="集計 4 4 2 5 2" xfId="21136"/>
    <cellStyle name="集計 4 4 2 5 3" xfId="21137"/>
    <cellStyle name="集計 4 4 2 5 4" xfId="21138"/>
    <cellStyle name="集計 4 4 2 5 5" xfId="21139"/>
    <cellStyle name="集計 4 4 2 5 6" xfId="21140"/>
    <cellStyle name="集計 4 4 2 5 7" xfId="21141"/>
    <cellStyle name="集計 4 4 2 5 8" xfId="21142"/>
    <cellStyle name="集計 4 4 2 5 9" xfId="21143"/>
    <cellStyle name="集計 4 4 2 6" xfId="21144"/>
    <cellStyle name="集計 4 4 2 6 10" xfId="21145"/>
    <cellStyle name="集計 4 4 2 6 11" xfId="21146"/>
    <cellStyle name="集計 4 4 2 6 2" xfId="21147"/>
    <cellStyle name="集計 4 4 2 6 3" xfId="21148"/>
    <cellStyle name="集計 4 4 2 6 4" xfId="21149"/>
    <cellStyle name="集計 4 4 2 6 5" xfId="21150"/>
    <cellStyle name="集計 4 4 2 6 6" xfId="21151"/>
    <cellStyle name="集計 4 4 2 6 7" xfId="21152"/>
    <cellStyle name="集計 4 4 2 6 8" xfId="21153"/>
    <cellStyle name="集計 4 4 2 6 9" xfId="21154"/>
    <cellStyle name="集計 4 4 2 7" xfId="21155"/>
    <cellStyle name="集計 4 4 2 7 10" xfId="21156"/>
    <cellStyle name="集計 4 4 2 7 11" xfId="21157"/>
    <cellStyle name="集計 4 4 2 7 2" xfId="21158"/>
    <cellStyle name="集計 4 4 2 7 3" xfId="21159"/>
    <cellStyle name="集計 4 4 2 7 4" xfId="21160"/>
    <cellStyle name="集計 4 4 2 7 5" xfId="21161"/>
    <cellStyle name="集計 4 4 2 7 6" xfId="21162"/>
    <cellStyle name="集計 4 4 2 7 7" xfId="21163"/>
    <cellStyle name="集計 4 4 2 7 8" xfId="21164"/>
    <cellStyle name="集計 4 4 2 7 9" xfId="21165"/>
    <cellStyle name="集計 4 4 2 8" xfId="21166"/>
    <cellStyle name="集計 4 4 2 8 10" xfId="21167"/>
    <cellStyle name="集計 4 4 2 8 11" xfId="21168"/>
    <cellStyle name="集計 4 4 2 8 2" xfId="21169"/>
    <cellStyle name="集計 4 4 2 8 3" xfId="21170"/>
    <cellStyle name="集計 4 4 2 8 4" xfId="21171"/>
    <cellStyle name="集計 4 4 2 8 5" xfId="21172"/>
    <cellStyle name="集計 4 4 2 8 6" xfId="21173"/>
    <cellStyle name="集計 4 4 2 8 7" xfId="21174"/>
    <cellStyle name="集計 4 4 2 8 8" xfId="21175"/>
    <cellStyle name="集計 4 4 2 8 9" xfId="21176"/>
    <cellStyle name="集計 4 4 2 9" xfId="21177"/>
    <cellStyle name="集計 4 4 2 9 10" xfId="21178"/>
    <cellStyle name="集計 4 4 2 9 11" xfId="21179"/>
    <cellStyle name="集計 4 4 2 9 2" xfId="21180"/>
    <cellStyle name="集計 4 4 2 9 3" xfId="21181"/>
    <cellStyle name="集計 4 4 2 9 4" xfId="21182"/>
    <cellStyle name="集計 4 4 2 9 5" xfId="21183"/>
    <cellStyle name="集計 4 4 2 9 6" xfId="21184"/>
    <cellStyle name="集計 4 4 2 9 7" xfId="21185"/>
    <cellStyle name="集計 4 4 2 9 8" xfId="21186"/>
    <cellStyle name="集計 4 4 2 9 9" xfId="21187"/>
    <cellStyle name="集計 4 4 20" xfId="21188"/>
    <cellStyle name="集計 4 4 20 10" xfId="21189"/>
    <cellStyle name="集計 4 4 20 11" xfId="21190"/>
    <cellStyle name="集計 4 4 20 12" xfId="21191"/>
    <cellStyle name="集計 4 4 20 13" xfId="21192"/>
    <cellStyle name="集計 4 4 20 2" xfId="21193"/>
    <cellStyle name="集計 4 4 20 3" xfId="21194"/>
    <cellStyle name="集計 4 4 20 4" xfId="21195"/>
    <cellStyle name="集計 4 4 20 5" xfId="21196"/>
    <cellStyle name="集計 4 4 20 6" xfId="21197"/>
    <cellStyle name="集計 4 4 20 7" xfId="21198"/>
    <cellStyle name="集計 4 4 20 8" xfId="21199"/>
    <cellStyle name="集計 4 4 20 9" xfId="21200"/>
    <cellStyle name="集計 4 4 21" xfId="21201"/>
    <cellStyle name="集計 4 4 21 10" xfId="21202"/>
    <cellStyle name="集計 4 4 21 11" xfId="21203"/>
    <cellStyle name="集計 4 4 21 12" xfId="21204"/>
    <cellStyle name="集計 4 4 21 13" xfId="21205"/>
    <cellStyle name="集計 4 4 21 2" xfId="21206"/>
    <cellStyle name="集計 4 4 21 3" xfId="21207"/>
    <cellStyle name="集計 4 4 21 4" xfId="21208"/>
    <cellStyle name="集計 4 4 21 5" xfId="21209"/>
    <cellStyle name="集計 4 4 21 6" xfId="21210"/>
    <cellStyle name="集計 4 4 21 7" xfId="21211"/>
    <cellStyle name="集計 4 4 21 8" xfId="21212"/>
    <cellStyle name="集計 4 4 21 9" xfId="21213"/>
    <cellStyle name="集計 4 4 22" xfId="21214"/>
    <cellStyle name="集計 4 4 22 10" xfId="21215"/>
    <cellStyle name="集計 4 4 22 11" xfId="21216"/>
    <cellStyle name="集計 4 4 22 12" xfId="21217"/>
    <cellStyle name="集計 4 4 22 13" xfId="21218"/>
    <cellStyle name="集計 4 4 22 2" xfId="21219"/>
    <cellStyle name="集計 4 4 22 3" xfId="21220"/>
    <cellStyle name="集計 4 4 22 4" xfId="21221"/>
    <cellStyle name="集計 4 4 22 5" xfId="21222"/>
    <cellStyle name="集計 4 4 22 6" xfId="21223"/>
    <cellStyle name="集計 4 4 22 7" xfId="21224"/>
    <cellStyle name="集計 4 4 22 8" xfId="21225"/>
    <cellStyle name="集計 4 4 22 9" xfId="21226"/>
    <cellStyle name="集計 4 4 23" xfId="21227"/>
    <cellStyle name="集計 4 4 23 10" xfId="21228"/>
    <cellStyle name="集計 4 4 23 11" xfId="21229"/>
    <cellStyle name="集計 4 4 23 12" xfId="21230"/>
    <cellStyle name="集計 4 4 23 13" xfId="21231"/>
    <cellStyle name="集計 4 4 23 2" xfId="21232"/>
    <cellStyle name="集計 4 4 23 3" xfId="21233"/>
    <cellStyle name="集計 4 4 23 4" xfId="21234"/>
    <cellStyle name="集計 4 4 23 5" xfId="21235"/>
    <cellStyle name="集計 4 4 23 6" xfId="21236"/>
    <cellStyle name="集計 4 4 23 7" xfId="21237"/>
    <cellStyle name="集計 4 4 23 8" xfId="21238"/>
    <cellStyle name="集計 4 4 23 9" xfId="21239"/>
    <cellStyle name="集計 4 4 24" xfId="21240"/>
    <cellStyle name="集計 4 4 25" xfId="21241"/>
    <cellStyle name="集計 4 4 26" xfId="21242"/>
    <cellStyle name="集計 4 4 27" xfId="21243"/>
    <cellStyle name="集計 4 4 28" xfId="21244"/>
    <cellStyle name="集計 4 4 29" xfId="21245"/>
    <cellStyle name="集計 4 4 3" xfId="21246"/>
    <cellStyle name="集計 4 4 3 10" xfId="21247"/>
    <cellStyle name="集計 4 4 3 11" xfId="21248"/>
    <cellStyle name="集計 4 4 3 12" xfId="21249"/>
    <cellStyle name="集計 4 4 3 13" xfId="21250"/>
    <cellStyle name="集計 4 4 3 14" xfId="21251"/>
    <cellStyle name="集計 4 4 3 2" xfId="21252"/>
    <cellStyle name="集計 4 4 3 2 10" xfId="21253"/>
    <cellStyle name="集計 4 4 3 2 11" xfId="21254"/>
    <cellStyle name="集計 4 4 3 2 12" xfId="21255"/>
    <cellStyle name="集計 4 4 3 2 2" xfId="21256"/>
    <cellStyle name="集計 4 4 3 2 2 10" xfId="21257"/>
    <cellStyle name="集計 4 4 3 2 2 11" xfId="21258"/>
    <cellStyle name="集計 4 4 3 2 2 2" xfId="21259"/>
    <cellStyle name="集計 4 4 3 2 2 3" xfId="21260"/>
    <cellStyle name="集計 4 4 3 2 2 4" xfId="21261"/>
    <cellStyle name="集計 4 4 3 2 2 5" xfId="21262"/>
    <cellStyle name="集計 4 4 3 2 2 6" xfId="21263"/>
    <cellStyle name="集計 4 4 3 2 2 7" xfId="21264"/>
    <cellStyle name="集計 4 4 3 2 2 8" xfId="21265"/>
    <cellStyle name="集計 4 4 3 2 2 9" xfId="21266"/>
    <cellStyle name="集計 4 4 3 2 3" xfId="21267"/>
    <cellStyle name="集計 4 4 3 2 4" xfId="21268"/>
    <cellStyle name="集計 4 4 3 2 5" xfId="21269"/>
    <cellStyle name="集計 4 4 3 2 6" xfId="21270"/>
    <cellStyle name="集計 4 4 3 2 7" xfId="21271"/>
    <cellStyle name="集計 4 4 3 2 8" xfId="21272"/>
    <cellStyle name="集計 4 4 3 2 9" xfId="21273"/>
    <cellStyle name="集計 4 4 3 3" xfId="21274"/>
    <cellStyle name="集計 4 4 3 3 10" xfId="21275"/>
    <cellStyle name="集計 4 4 3 3 11" xfId="21276"/>
    <cellStyle name="集計 4 4 3 3 2" xfId="21277"/>
    <cellStyle name="集計 4 4 3 3 3" xfId="21278"/>
    <cellStyle name="集計 4 4 3 3 4" xfId="21279"/>
    <cellStyle name="集計 4 4 3 3 5" xfId="21280"/>
    <cellStyle name="集計 4 4 3 3 6" xfId="21281"/>
    <cellStyle name="集計 4 4 3 3 7" xfId="21282"/>
    <cellStyle name="集計 4 4 3 3 8" xfId="21283"/>
    <cellStyle name="集計 4 4 3 3 9" xfId="21284"/>
    <cellStyle name="集計 4 4 3 4" xfId="21285"/>
    <cellStyle name="集計 4 4 3 4 10" xfId="21286"/>
    <cellStyle name="集計 4 4 3 4 11" xfId="21287"/>
    <cellStyle name="集計 4 4 3 4 2" xfId="21288"/>
    <cellStyle name="集計 4 4 3 4 3" xfId="21289"/>
    <cellStyle name="集計 4 4 3 4 4" xfId="21290"/>
    <cellStyle name="集計 4 4 3 4 5" xfId="21291"/>
    <cellStyle name="集計 4 4 3 4 6" xfId="21292"/>
    <cellStyle name="集計 4 4 3 4 7" xfId="21293"/>
    <cellStyle name="集計 4 4 3 4 8" xfId="21294"/>
    <cellStyle name="集計 4 4 3 4 9" xfId="21295"/>
    <cellStyle name="集計 4 4 3 5" xfId="21296"/>
    <cellStyle name="集計 4 4 3 5 10" xfId="21297"/>
    <cellStyle name="集計 4 4 3 5 11" xfId="21298"/>
    <cellStyle name="集計 4 4 3 5 2" xfId="21299"/>
    <cellStyle name="集計 4 4 3 5 3" xfId="21300"/>
    <cellStyle name="集計 4 4 3 5 4" xfId="21301"/>
    <cellStyle name="集計 4 4 3 5 5" xfId="21302"/>
    <cellStyle name="集計 4 4 3 5 6" xfId="21303"/>
    <cellStyle name="集計 4 4 3 5 7" xfId="21304"/>
    <cellStyle name="集計 4 4 3 5 8" xfId="21305"/>
    <cellStyle name="集計 4 4 3 5 9" xfId="21306"/>
    <cellStyle name="集計 4 4 3 6" xfId="21307"/>
    <cellStyle name="集計 4 4 3 6 10" xfId="21308"/>
    <cellStyle name="集計 4 4 3 6 11" xfId="21309"/>
    <cellStyle name="集計 4 4 3 6 2" xfId="21310"/>
    <cellStyle name="集計 4 4 3 6 3" xfId="21311"/>
    <cellStyle name="集計 4 4 3 6 4" xfId="21312"/>
    <cellStyle name="集計 4 4 3 6 5" xfId="21313"/>
    <cellStyle name="集計 4 4 3 6 6" xfId="21314"/>
    <cellStyle name="集計 4 4 3 6 7" xfId="21315"/>
    <cellStyle name="集計 4 4 3 6 8" xfId="21316"/>
    <cellStyle name="集計 4 4 3 6 9" xfId="21317"/>
    <cellStyle name="集計 4 4 3 7" xfId="21318"/>
    <cellStyle name="集計 4 4 3 7 10" xfId="21319"/>
    <cellStyle name="集計 4 4 3 7 11" xfId="21320"/>
    <cellStyle name="集計 4 4 3 7 2" xfId="21321"/>
    <cellStyle name="集計 4 4 3 7 3" xfId="21322"/>
    <cellStyle name="集計 4 4 3 7 4" xfId="21323"/>
    <cellStyle name="集計 4 4 3 7 5" xfId="21324"/>
    <cellStyle name="集計 4 4 3 7 6" xfId="21325"/>
    <cellStyle name="集計 4 4 3 7 7" xfId="21326"/>
    <cellStyle name="集計 4 4 3 7 8" xfId="21327"/>
    <cellStyle name="集計 4 4 3 7 9" xfId="21328"/>
    <cellStyle name="集計 4 4 3 8" xfId="21329"/>
    <cellStyle name="集計 4 4 3 9" xfId="21330"/>
    <cellStyle name="集計 4 4 30" xfId="21331"/>
    <cellStyle name="集計 4 4 31" xfId="21332"/>
    <cellStyle name="集計 4 4 32" xfId="21333"/>
    <cellStyle name="集計 4 4 33" xfId="21334"/>
    <cellStyle name="集計 4 4 34" xfId="21335"/>
    <cellStyle name="集計 4 4 35" xfId="21336"/>
    <cellStyle name="集計 4 4 36" xfId="21337"/>
    <cellStyle name="集計 4 4 37" xfId="21338"/>
    <cellStyle name="集計 4 4 38" xfId="21339"/>
    <cellStyle name="集計 4 4 39" xfId="21340"/>
    <cellStyle name="集計 4 4 4" xfId="21341"/>
    <cellStyle name="集計 4 4 4 10" xfId="21342"/>
    <cellStyle name="集計 4 4 4 2" xfId="21343"/>
    <cellStyle name="集計 4 4 4 2 10" xfId="21344"/>
    <cellStyle name="集計 4 4 4 2 11" xfId="21345"/>
    <cellStyle name="集計 4 4 4 2 2" xfId="21346"/>
    <cellStyle name="集計 4 4 4 2 3" xfId="21347"/>
    <cellStyle name="集計 4 4 4 2 4" xfId="21348"/>
    <cellStyle name="集計 4 4 4 2 5" xfId="21349"/>
    <cellStyle name="集計 4 4 4 2 6" xfId="21350"/>
    <cellStyle name="集計 4 4 4 2 7" xfId="21351"/>
    <cellStyle name="集計 4 4 4 2 8" xfId="21352"/>
    <cellStyle name="集計 4 4 4 2 9" xfId="21353"/>
    <cellStyle name="集計 4 4 4 3" xfId="21354"/>
    <cellStyle name="集計 4 4 4 3 10" xfId="21355"/>
    <cellStyle name="集計 4 4 4 3 11" xfId="21356"/>
    <cellStyle name="集計 4 4 4 3 2" xfId="21357"/>
    <cellStyle name="集計 4 4 4 3 3" xfId="21358"/>
    <cellStyle name="集計 4 4 4 3 4" xfId="21359"/>
    <cellStyle name="集計 4 4 4 3 5" xfId="21360"/>
    <cellStyle name="集計 4 4 4 3 6" xfId="21361"/>
    <cellStyle name="集計 4 4 4 3 7" xfId="21362"/>
    <cellStyle name="集計 4 4 4 3 8" xfId="21363"/>
    <cellStyle name="集計 4 4 4 3 9" xfId="21364"/>
    <cellStyle name="集計 4 4 4 4" xfId="21365"/>
    <cellStyle name="集計 4 4 4 5" xfId="21366"/>
    <cellStyle name="集計 4 4 4 6" xfId="21367"/>
    <cellStyle name="集計 4 4 4 7" xfId="21368"/>
    <cellStyle name="集計 4 4 4 8" xfId="21369"/>
    <cellStyle name="集計 4 4 4 9" xfId="21370"/>
    <cellStyle name="集計 4 4 40" xfId="21371"/>
    <cellStyle name="集計 4 4 41" xfId="21372"/>
    <cellStyle name="集計 4 4 42" xfId="21373"/>
    <cellStyle name="集計 4 4 43" xfId="21374"/>
    <cellStyle name="集計 4 4 44" xfId="21375"/>
    <cellStyle name="集計 4 4 45" xfId="21376"/>
    <cellStyle name="集計 4 4 5" xfId="21377"/>
    <cellStyle name="集計 4 4 5 10" xfId="21378"/>
    <cellStyle name="集計 4 4 5 11" xfId="21379"/>
    <cellStyle name="集計 4 4 5 2" xfId="21380"/>
    <cellStyle name="集計 4 4 5 3" xfId="21381"/>
    <cellStyle name="集計 4 4 5 4" xfId="21382"/>
    <cellStyle name="集計 4 4 5 5" xfId="21383"/>
    <cellStyle name="集計 4 4 5 6" xfId="21384"/>
    <cellStyle name="集計 4 4 5 7" xfId="21385"/>
    <cellStyle name="集計 4 4 5 8" xfId="21386"/>
    <cellStyle name="集計 4 4 5 9" xfId="21387"/>
    <cellStyle name="集計 4 4 6" xfId="21388"/>
    <cellStyle name="集計 4 4 6 10" xfId="21389"/>
    <cellStyle name="集計 4 4 6 11" xfId="21390"/>
    <cellStyle name="集計 4 4 6 2" xfId="21391"/>
    <cellStyle name="集計 4 4 6 3" xfId="21392"/>
    <cellStyle name="集計 4 4 6 4" xfId="21393"/>
    <cellStyle name="集計 4 4 6 5" xfId="21394"/>
    <cellStyle name="集計 4 4 6 6" xfId="21395"/>
    <cellStyle name="集計 4 4 6 7" xfId="21396"/>
    <cellStyle name="集計 4 4 6 8" xfId="21397"/>
    <cellStyle name="集計 4 4 6 9" xfId="21398"/>
    <cellStyle name="集計 4 4 7" xfId="21399"/>
    <cellStyle name="集計 4 4 7 10" xfId="21400"/>
    <cellStyle name="集計 4 4 7 11" xfId="21401"/>
    <cellStyle name="集計 4 4 7 2" xfId="21402"/>
    <cellStyle name="集計 4 4 7 3" xfId="21403"/>
    <cellStyle name="集計 4 4 7 4" xfId="21404"/>
    <cellStyle name="集計 4 4 7 5" xfId="21405"/>
    <cellStyle name="集計 4 4 7 6" xfId="21406"/>
    <cellStyle name="集計 4 4 7 7" xfId="21407"/>
    <cellStyle name="集計 4 4 7 8" xfId="21408"/>
    <cellStyle name="集計 4 4 7 9" xfId="21409"/>
    <cellStyle name="集計 4 4 8" xfId="21410"/>
    <cellStyle name="集計 4 4 8 10" xfId="21411"/>
    <cellStyle name="集計 4 4 8 11" xfId="21412"/>
    <cellStyle name="集計 4 4 8 2" xfId="21413"/>
    <cellStyle name="集計 4 4 8 3" xfId="21414"/>
    <cellStyle name="集計 4 4 8 4" xfId="21415"/>
    <cellStyle name="集計 4 4 8 5" xfId="21416"/>
    <cellStyle name="集計 4 4 8 6" xfId="21417"/>
    <cellStyle name="集計 4 4 8 7" xfId="21418"/>
    <cellStyle name="集計 4 4 8 8" xfId="21419"/>
    <cellStyle name="集計 4 4 8 9" xfId="21420"/>
    <cellStyle name="集計 4 4 9" xfId="21421"/>
    <cellStyle name="集計 4 4 9 10" xfId="21422"/>
    <cellStyle name="集計 4 4 9 11" xfId="21423"/>
    <cellStyle name="集計 4 4 9 2" xfId="21424"/>
    <cellStyle name="集計 4 4 9 3" xfId="21425"/>
    <cellStyle name="集計 4 4 9 4" xfId="21426"/>
    <cellStyle name="集計 4 4 9 5" xfId="21427"/>
    <cellStyle name="集計 4 4 9 6" xfId="21428"/>
    <cellStyle name="集計 4 4 9 7" xfId="21429"/>
    <cellStyle name="集計 4 4 9 8" xfId="21430"/>
    <cellStyle name="集計 4 4 9 9" xfId="21431"/>
    <cellStyle name="集計 4 40" xfId="21432"/>
    <cellStyle name="集計 4 40 10" xfId="21433"/>
    <cellStyle name="集計 4 40 11" xfId="21434"/>
    <cellStyle name="集計 4 40 12" xfId="21435"/>
    <cellStyle name="集計 4 40 13" xfId="21436"/>
    <cellStyle name="集計 4 40 2" xfId="21437"/>
    <cellStyle name="集計 4 40 3" xfId="21438"/>
    <cellStyle name="集計 4 40 4" xfId="21439"/>
    <cellStyle name="集計 4 40 5" xfId="21440"/>
    <cellStyle name="集計 4 40 6" xfId="21441"/>
    <cellStyle name="集計 4 40 7" xfId="21442"/>
    <cellStyle name="集計 4 40 8" xfId="21443"/>
    <cellStyle name="集計 4 40 9" xfId="21444"/>
    <cellStyle name="集計 4 41" xfId="21445"/>
    <cellStyle name="集計 4 41 10" xfId="21446"/>
    <cellStyle name="集計 4 41 11" xfId="21447"/>
    <cellStyle name="集計 4 41 12" xfId="21448"/>
    <cellStyle name="集計 4 41 13" xfId="21449"/>
    <cellStyle name="集計 4 41 2" xfId="21450"/>
    <cellStyle name="集計 4 41 3" xfId="21451"/>
    <cellStyle name="集計 4 41 4" xfId="21452"/>
    <cellStyle name="集計 4 41 5" xfId="21453"/>
    <cellStyle name="集計 4 41 6" xfId="21454"/>
    <cellStyle name="集計 4 41 7" xfId="21455"/>
    <cellStyle name="集計 4 41 8" xfId="21456"/>
    <cellStyle name="集計 4 41 9" xfId="21457"/>
    <cellStyle name="集計 4 42" xfId="21458"/>
    <cellStyle name="集計 4 42 10" xfId="21459"/>
    <cellStyle name="集計 4 42 11" xfId="21460"/>
    <cellStyle name="集計 4 42 12" xfId="21461"/>
    <cellStyle name="集計 4 42 13" xfId="21462"/>
    <cellStyle name="集計 4 42 2" xfId="21463"/>
    <cellStyle name="集計 4 42 3" xfId="21464"/>
    <cellStyle name="集計 4 42 4" xfId="21465"/>
    <cellStyle name="集計 4 42 5" xfId="21466"/>
    <cellStyle name="集計 4 42 6" xfId="21467"/>
    <cellStyle name="集計 4 42 7" xfId="21468"/>
    <cellStyle name="集計 4 42 8" xfId="21469"/>
    <cellStyle name="集計 4 42 9" xfId="21470"/>
    <cellStyle name="集計 4 43" xfId="21471"/>
    <cellStyle name="集計 4 43 10" xfId="21472"/>
    <cellStyle name="集計 4 43 11" xfId="21473"/>
    <cellStyle name="集計 4 43 12" xfId="21474"/>
    <cellStyle name="集計 4 43 13" xfId="21475"/>
    <cellStyle name="集計 4 43 2" xfId="21476"/>
    <cellStyle name="集計 4 43 3" xfId="21477"/>
    <cellStyle name="集計 4 43 4" xfId="21478"/>
    <cellStyle name="集計 4 43 5" xfId="21479"/>
    <cellStyle name="集計 4 43 6" xfId="21480"/>
    <cellStyle name="集計 4 43 7" xfId="21481"/>
    <cellStyle name="集計 4 43 8" xfId="21482"/>
    <cellStyle name="集計 4 43 9" xfId="21483"/>
    <cellStyle name="集計 4 44" xfId="21484"/>
    <cellStyle name="集計 4 44 10" xfId="21485"/>
    <cellStyle name="集計 4 44 11" xfId="21486"/>
    <cellStyle name="集計 4 44 12" xfId="21487"/>
    <cellStyle name="集計 4 44 13" xfId="21488"/>
    <cellStyle name="集計 4 44 2" xfId="21489"/>
    <cellStyle name="集計 4 44 3" xfId="21490"/>
    <cellStyle name="集計 4 44 4" xfId="21491"/>
    <cellStyle name="集計 4 44 5" xfId="21492"/>
    <cellStyle name="集計 4 44 6" xfId="21493"/>
    <cellStyle name="集計 4 44 7" xfId="21494"/>
    <cellStyle name="集計 4 44 8" xfId="21495"/>
    <cellStyle name="集計 4 44 9" xfId="21496"/>
    <cellStyle name="集計 4 45" xfId="21497"/>
    <cellStyle name="集計 4 45 10" xfId="21498"/>
    <cellStyle name="集計 4 45 11" xfId="21499"/>
    <cellStyle name="集計 4 45 12" xfId="21500"/>
    <cellStyle name="集計 4 45 13" xfId="21501"/>
    <cellStyle name="集計 4 45 2" xfId="21502"/>
    <cellStyle name="集計 4 45 3" xfId="21503"/>
    <cellStyle name="集計 4 45 4" xfId="21504"/>
    <cellStyle name="集計 4 45 5" xfId="21505"/>
    <cellStyle name="集計 4 45 6" xfId="21506"/>
    <cellStyle name="集計 4 45 7" xfId="21507"/>
    <cellStyle name="集計 4 45 8" xfId="21508"/>
    <cellStyle name="集計 4 45 9" xfId="21509"/>
    <cellStyle name="集計 4 46" xfId="21510"/>
    <cellStyle name="集計 4 46 10" xfId="21511"/>
    <cellStyle name="集計 4 46 11" xfId="21512"/>
    <cellStyle name="集計 4 46 12" xfId="21513"/>
    <cellStyle name="集計 4 46 13" xfId="21514"/>
    <cellStyle name="集計 4 46 2" xfId="21515"/>
    <cellStyle name="集計 4 46 3" xfId="21516"/>
    <cellStyle name="集計 4 46 4" xfId="21517"/>
    <cellStyle name="集計 4 46 5" xfId="21518"/>
    <cellStyle name="集計 4 46 6" xfId="21519"/>
    <cellStyle name="集計 4 46 7" xfId="21520"/>
    <cellStyle name="集計 4 46 8" xfId="21521"/>
    <cellStyle name="集計 4 46 9" xfId="21522"/>
    <cellStyle name="集計 4 47" xfId="21523"/>
    <cellStyle name="集計 4 47 10" xfId="21524"/>
    <cellStyle name="集計 4 47 11" xfId="21525"/>
    <cellStyle name="集計 4 47 12" xfId="21526"/>
    <cellStyle name="集計 4 47 13" xfId="21527"/>
    <cellStyle name="集計 4 47 2" xfId="21528"/>
    <cellStyle name="集計 4 47 3" xfId="21529"/>
    <cellStyle name="集計 4 47 4" xfId="21530"/>
    <cellStyle name="集計 4 47 5" xfId="21531"/>
    <cellStyle name="集計 4 47 6" xfId="21532"/>
    <cellStyle name="集計 4 47 7" xfId="21533"/>
    <cellStyle name="集計 4 47 8" xfId="21534"/>
    <cellStyle name="集計 4 47 9" xfId="21535"/>
    <cellStyle name="集計 4 48" xfId="21536"/>
    <cellStyle name="集計 4 48 10" xfId="21537"/>
    <cellStyle name="集計 4 48 11" xfId="21538"/>
    <cellStyle name="集計 4 48 12" xfId="21539"/>
    <cellStyle name="集計 4 48 13" xfId="21540"/>
    <cellStyle name="集計 4 48 2" xfId="21541"/>
    <cellStyle name="集計 4 48 3" xfId="21542"/>
    <cellStyle name="集計 4 48 4" xfId="21543"/>
    <cellStyle name="集計 4 48 5" xfId="21544"/>
    <cellStyle name="集計 4 48 6" xfId="21545"/>
    <cellStyle name="集計 4 48 7" xfId="21546"/>
    <cellStyle name="集計 4 48 8" xfId="21547"/>
    <cellStyle name="集計 4 48 9" xfId="21548"/>
    <cellStyle name="集計 4 49" xfId="21549"/>
    <cellStyle name="集計 4 49 10" xfId="21550"/>
    <cellStyle name="集計 4 49 11" xfId="21551"/>
    <cellStyle name="集計 4 49 12" xfId="21552"/>
    <cellStyle name="集計 4 49 13" xfId="21553"/>
    <cellStyle name="集計 4 49 2" xfId="21554"/>
    <cellStyle name="集計 4 49 3" xfId="21555"/>
    <cellStyle name="集計 4 49 4" xfId="21556"/>
    <cellStyle name="集計 4 49 5" xfId="21557"/>
    <cellStyle name="集計 4 49 6" xfId="21558"/>
    <cellStyle name="集計 4 49 7" xfId="21559"/>
    <cellStyle name="集計 4 49 8" xfId="21560"/>
    <cellStyle name="集計 4 49 9" xfId="21561"/>
    <cellStyle name="集計 4 5" xfId="21562"/>
    <cellStyle name="集計 4 5 10" xfId="21563"/>
    <cellStyle name="集計 4 5 10 10" xfId="21564"/>
    <cellStyle name="集計 4 5 10 11" xfId="21565"/>
    <cellStyle name="集計 4 5 10 2" xfId="21566"/>
    <cellStyle name="集計 4 5 10 3" xfId="21567"/>
    <cellStyle name="集計 4 5 10 4" xfId="21568"/>
    <cellStyle name="集計 4 5 10 5" xfId="21569"/>
    <cellStyle name="集計 4 5 10 6" xfId="21570"/>
    <cellStyle name="集計 4 5 10 7" xfId="21571"/>
    <cellStyle name="集計 4 5 10 8" xfId="21572"/>
    <cellStyle name="集計 4 5 10 9" xfId="21573"/>
    <cellStyle name="集計 4 5 11" xfId="21574"/>
    <cellStyle name="集計 4 5 11 10" xfId="21575"/>
    <cellStyle name="集計 4 5 11 11" xfId="21576"/>
    <cellStyle name="集計 4 5 11 12" xfId="21577"/>
    <cellStyle name="集計 4 5 11 13" xfId="21578"/>
    <cellStyle name="集計 4 5 11 2" xfId="21579"/>
    <cellStyle name="集計 4 5 11 3" xfId="21580"/>
    <cellStyle name="集計 4 5 11 4" xfId="21581"/>
    <cellStyle name="集計 4 5 11 5" xfId="21582"/>
    <cellStyle name="集計 4 5 11 6" xfId="21583"/>
    <cellStyle name="集計 4 5 11 7" xfId="21584"/>
    <cellStyle name="集計 4 5 11 8" xfId="21585"/>
    <cellStyle name="集計 4 5 11 9" xfId="21586"/>
    <cellStyle name="集計 4 5 12" xfId="21587"/>
    <cellStyle name="集計 4 5 12 10" xfId="21588"/>
    <cellStyle name="集計 4 5 12 11" xfId="21589"/>
    <cellStyle name="集計 4 5 12 2" xfId="21590"/>
    <cellStyle name="集計 4 5 12 3" xfId="21591"/>
    <cellStyle name="集計 4 5 12 4" xfId="21592"/>
    <cellStyle name="集計 4 5 12 5" xfId="21593"/>
    <cellStyle name="集計 4 5 12 6" xfId="21594"/>
    <cellStyle name="集計 4 5 12 7" xfId="21595"/>
    <cellStyle name="集計 4 5 12 8" xfId="21596"/>
    <cellStyle name="集計 4 5 12 9" xfId="21597"/>
    <cellStyle name="集計 4 5 13" xfId="21598"/>
    <cellStyle name="集計 4 5 13 10" xfId="21599"/>
    <cellStyle name="集計 4 5 13 11" xfId="21600"/>
    <cellStyle name="集計 4 5 13 12" xfId="21601"/>
    <cellStyle name="集計 4 5 13 13" xfId="21602"/>
    <cellStyle name="集計 4 5 13 2" xfId="21603"/>
    <cellStyle name="集計 4 5 13 3" xfId="21604"/>
    <cellStyle name="集計 4 5 13 4" xfId="21605"/>
    <cellStyle name="集計 4 5 13 5" xfId="21606"/>
    <cellStyle name="集計 4 5 13 6" xfId="21607"/>
    <cellStyle name="集計 4 5 13 7" xfId="21608"/>
    <cellStyle name="集計 4 5 13 8" xfId="21609"/>
    <cellStyle name="集計 4 5 13 9" xfId="21610"/>
    <cellStyle name="集計 4 5 14" xfId="21611"/>
    <cellStyle name="集計 4 5 14 10" xfId="21612"/>
    <cellStyle name="集計 4 5 14 11" xfId="21613"/>
    <cellStyle name="集計 4 5 14 12" xfId="21614"/>
    <cellStyle name="集計 4 5 14 13" xfId="21615"/>
    <cellStyle name="集計 4 5 14 2" xfId="21616"/>
    <cellStyle name="集計 4 5 14 3" xfId="21617"/>
    <cellStyle name="集計 4 5 14 4" xfId="21618"/>
    <cellStyle name="集計 4 5 14 5" xfId="21619"/>
    <cellStyle name="集計 4 5 14 6" xfId="21620"/>
    <cellStyle name="集計 4 5 14 7" xfId="21621"/>
    <cellStyle name="集計 4 5 14 8" xfId="21622"/>
    <cellStyle name="集計 4 5 14 9" xfId="21623"/>
    <cellStyle name="集計 4 5 15" xfId="21624"/>
    <cellStyle name="集計 4 5 15 10" xfId="21625"/>
    <cellStyle name="集計 4 5 15 11" xfId="21626"/>
    <cellStyle name="集計 4 5 15 12" xfId="21627"/>
    <cellStyle name="集計 4 5 15 13" xfId="21628"/>
    <cellStyle name="集計 4 5 15 2" xfId="21629"/>
    <cellStyle name="集計 4 5 15 3" xfId="21630"/>
    <cellStyle name="集計 4 5 15 4" xfId="21631"/>
    <cellStyle name="集計 4 5 15 5" xfId="21632"/>
    <cellStyle name="集計 4 5 15 6" xfId="21633"/>
    <cellStyle name="集計 4 5 15 7" xfId="21634"/>
    <cellStyle name="集計 4 5 15 8" xfId="21635"/>
    <cellStyle name="集計 4 5 15 9" xfId="21636"/>
    <cellStyle name="集計 4 5 16" xfId="21637"/>
    <cellStyle name="集計 4 5 16 10" xfId="21638"/>
    <cellStyle name="集計 4 5 16 11" xfId="21639"/>
    <cellStyle name="集計 4 5 16 12" xfId="21640"/>
    <cellStyle name="集計 4 5 16 13" xfId="21641"/>
    <cellStyle name="集計 4 5 16 2" xfId="21642"/>
    <cellStyle name="集計 4 5 16 3" xfId="21643"/>
    <cellStyle name="集計 4 5 16 4" xfId="21644"/>
    <cellStyle name="集計 4 5 16 5" xfId="21645"/>
    <cellStyle name="集計 4 5 16 6" xfId="21646"/>
    <cellStyle name="集計 4 5 16 7" xfId="21647"/>
    <cellStyle name="集計 4 5 16 8" xfId="21648"/>
    <cellStyle name="集計 4 5 16 9" xfId="21649"/>
    <cellStyle name="集計 4 5 17" xfId="21650"/>
    <cellStyle name="集計 4 5 17 10" xfId="21651"/>
    <cellStyle name="集計 4 5 17 11" xfId="21652"/>
    <cellStyle name="集計 4 5 17 12" xfId="21653"/>
    <cellStyle name="集計 4 5 17 13" xfId="21654"/>
    <cellStyle name="集計 4 5 17 2" xfId="21655"/>
    <cellStyle name="集計 4 5 17 3" xfId="21656"/>
    <cellStyle name="集計 4 5 17 4" xfId="21657"/>
    <cellStyle name="集計 4 5 17 5" xfId="21658"/>
    <cellStyle name="集計 4 5 17 6" xfId="21659"/>
    <cellStyle name="集計 4 5 17 7" xfId="21660"/>
    <cellStyle name="集計 4 5 17 8" xfId="21661"/>
    <cellStyle name="集計 4 5 17 9" xfId="21662"/>
    <cellStyle name="集計 4 5 18" xfId="21663"/>
    <cellStyle name="集計 4 5 18 10" xfId="21664"/>
    <cellStyle name="集計 4 5 18 11" xfId="21665"/>
    <cellStyle name="集計 4 5 18 12" xfId="21666"/>
    <cellStyle name="集計 4 5 18 13" xfId="21667"/>
    <cellStyle name="集計 4 5 18 2" xfId="21668"/>
    <cellStyle name="集計 4 5 18 3" xfId="21669"/>
    <cellStyle name="集計 4 5 18 4" xfId="21670"/>
    <cellStyle name="集計 4 5 18 5" xfId="21671"/>
    <cellStyle name="集計 4 5 18 6" xfId="21672"/>
    <cellStyle name="集計 4 5 18 7" xfId="21673"/>
    <cellStyle name="集計 4 5 18 8" xfId="21674"/>
    <cellStyle name="集計 4 5 18 9" xfId="21675"/>
    <cellStyle name="集計 4 5 19" xfId="21676"/>
    <cellStyle name="集計 4 5 19 10" xfId="21677"/>
    <cellStyle name="集計 4 5 19 11" xfId="21678"/>
    <cellStyle name="集計 4 5 19 12" xfId="21679"/>
    <cellStyle name="集計 4 5 19 13" xfId="21680"/>
    <cellStyle name="集計 4 5 19 2" xfId="21681"/>
    <cellStyle name="集計 4 5 19 3" xfId="21682"/>
    <cellStyle name="集計 4 5 19 4" xfId="21683"/>
    <cellStyle name="集計 4 5 19 5" xfId="21684"/>
    <cellStyle name="集計 4 5 19 6" xfId="21685"/>
    <cellStyle name="集計 4 5 19 7" xfId="21686"/>
    <cellStyle name="集計 4 5 19 8" xfId="21687"/>
    <cellStyle name="集計 4 5 19 9" xfId="21688"/>
    <cellStyle name="集計 4 5 2" xfId="21689"/>
    <cellStyle name="集計 4 5 2 10" xfId="21690"/>
    <cellStyle name="集計 4 5 2 2" xfId="21691"/>
    <cellStyle name="集計 4 5 2 2 10" xfId="21692"/>
    <cellStyle name="集計 4 5 2 2 11" xfId="21693"/>
    <cellStyle name="集計 4 5 2 2 2" xfId="21694"/>
    <cellStyle name="集計 4 5 2 2 3" xfId="21695"/>
    <cellStyle name="集計 4 5 2 2 4" xfId="21696"/>
    <cellStyle name="集計 4 5 2 2 5" xfId="21697"/>
    <cellStyle name="集計 4 5 2 2 6" xfId="21698"/>
    <cellStyle name="集計 4 5 2 2 7" xfId="21699"/>
    <cellStyle name="集計 4 5 2 2 8" xfId="21700"/>
    <cellStyle name="集計 4 5 2 2 9" xfId="21701"/>
    <cellStyle name="集計 4 5 2 3" xfId="21702"/>
    <cellStyle name="集計 4 5 2 3 10" xfId="21703"/>
    <cellStyle name="集計 4 5 2 3 11" xfId="21704"/>
    <cellStyle name="集計 4 5 2 3 2" xfId="21705"/>
    <cellStyle name="集計 4 5 2 3 3" xfId="21706"/>
    <cellStyle name="集計 4 5 2 3 4" xfId="21707"/>
    <cellStyle name="集計 4 5 2 3 5" xfId="21708"/>
    <cellStyle name="集計 4 5 2 3 6" xfId="21709"/>
    <cellStyle name="集計 4 5 2 3 7" xfId="21710"/>
    <cellStyle name="集計 4 5 2 3 8" xfId="21711"/>
    <cellStyle name="集計 4 5 2 3 9" xfId="21712"/>
    <cellStyle name="集計 4 5 2 4" xfId="21713"/>
    <cellStyle name="集計 4 5 2 5" xfId="21714"/>
    <cellStyle name="集計 4 5 2 6" xfId="21715"/>
    <cellStyle name="集計 4 5 2 7" xfId="21716"/>
    <cellStyle name="集計 4 5 2 8" xfId="21717"/>
    <cellStyle name="集計 4 5 2 9" xfId="21718"/>
    <cellStyle name="集計 4 5 20" xfId="21719"/>
    <cellStyle name="集計 4 5 20 10" xfId="21720"/>
    <cellStyle name="集計 4 5 20 11" xfId="21721"/>
    <cellStyle name="集計 4 5 20 12" xfId="21722"/>
    <cellStyle name="集計 4 5 20 13" xfId="21723"/>
    <cellStyle name="集計 4 5 20 2" xfId="21724"/>
    <cellStyle name="集計 4 5 20 3" xfId="21725"/>
    <cellStyle name="集計 4 5 20 4" xfId="21726"/>
    <cellStyle name="集計 4 5 20 5" xfId="21727"/>
    <cellStyle name="集計 4 5 20 6" xfId="21728"/>
    <cellStyle name="集計 4 5 20 7" xfId="21729"/>
    <cellStyle name="集計 4 5 20 8" xfId="21730"/>
    <cellStyle name="集計 4 5 20 9" xfId="21731"/>
    <cellStyle name="集計 4 5 21" xfId="21732"/>
    <cellStyle name="集計 4 5 21 10" xfId="21733"/>
    <cellStyle name="集計 4 5 21 11" xfId="21734"/>
    <cellStyle name="集計 4 5 21 12" xfId="21735"/>
    <cellStyle name="集計 4 5 21 13" xfId="21736"/>
    <cellStyle name="集計 4 5 21 2" xfId="21737"/>
    <cellStyle name="集計 4 5 21 3" xfId="21738"/>
    <cellStyle name="集計 4 5 21 4" xfId="21739"/>
    <cellStyle name="集計 4 5 21 5" xfId="21740"/>
    <cellStyle name="集計 4 5 21 6" xfId="21741"/>
    <cellStyle name="集計 4 5 21 7" xfId="21742"/>
    <cellStyle name="集計 4 5 21 8" xfId="21743"/>
    <cellStyle name="集計 4 5 21 9" xfId="21744"/>
    <cellStyle name="集計 4 5 22" xfId="21745"/>
    <cellStyle name="集計 4 5 23" xfId="21746"/>
    <cellStyle name="集計 4 5 24" xfId="21747"/>
    <cellStyle name="集計 4 5 25" xfId="21748"/>
    <cellStyle name="集計 4 5 26" xfId="21749"/>
    <cellStyle name="集計 4 5 27" xfId="21750"/>
    <cellStyle name="集計 4 5 28" xfId="21751"/>
    <cellStyle name="集計 4 5 29" xfId="21752"/>
    <cellStyle name="集計 4 5 3" xfId="21753"/>
    <cellStyle name="集計 4 5 3 10" xfId="21754"/>
    <cellStyle name="集計 4 5 3 11" xfId="21755"/>
    <cellStyle name="集計 4 5 3 2" xfId="21756"/>
    <cellStyle name="集計 4 5 3 3" xfId="21757"/>
    <cellStyle name="集計 4 5 3 4" xfId="21758"/>
    <cellStyle name="集計 4 5 3 5" xfId="21759"/>
    <cellStyle name="集計 4 5 3 6" xfId="21760"/>
    <cellStyle name="集計 4 5 3 7" xfId="21761"/>
    <cellStyle name="集計 4 5 3 8" xfId="21762"/>
    <cellStyle name="集計 4 5 3 9" xfId="21763"/>
    <cellStyle name="集計 4 5 30" xfId="21764"/>
    <cellStyle name="集計 4 5 31" xfId="21765"/>
    <cellStyle name="集計 4 5 32" xfId="21766"/>
    <cellStyle name="集計 4 5 33" xfId="21767"/>
    <cellStyle name="集計 4 5 34" xfId="21768"/>
    <cellStyle name="集計 4 5 35" xfId="21769"/>
    <cellStyle name="集計 4 5 36" xfId="21770"/>
    <cellStyle name="集計 4 5 37" xfId="21771"/>
    <cellStyle name="集計 4 5 38" xfId="21772"/>
    <cellStyle name="集計 4 5 39" xfId="21773"/>
    <cellStyle name="集計 4 5 4" xfId="21774"/>
    <cellStyle name="集計 4 5 4 10" xfId="21775"/>
    <cellStyle name="集計 4 5 4 11" xfId="21776"/>
    <cellStyle name="集計 4 5 4 2" xfId="21777"/>
    <cellStyle name="集計 4 5 4 3" xfId="21778"/>
    <cellStyle name="集計 4 5 4 4" xfId="21779"/>
    <cellStyle name="集計 4 5 4 5" xfId="21780"/>
    <cellStyle name="集計 4 5 4 6" xfId="21781"/>
    <cellStyle name="集計 4 5 4 7" xfId="21782"/>
    <cellStyle name="集計 4 5 4 8" xfId="21783"/>
    <cellStyle name="集計 4 5 4 9" xfId="21784"/>
    <cellStyle name="集計 4 5 40" xfId="21785"/>
    <cellStyle name="集計 4 5 41" xfId="21786"/>
    <cellStyle name="集計 4 5 42" xfId="21787"/>
    <cellStyle name="集計 4 5 43" xfId="21788"/>
    <cellStyle name="集計 4 5 5" xfId="21789"/>
    <cellStyle name="集計 4 5 5 10" xfId="21790"/>
    <cellStyle name="集計 4 5 5 11" xfId="21791"/>
    <cellStyle name="集計 4 5 5 2" xfId="21792"/>
    <cellStyle name="集計 4 5 5 3" xfId="21793"/>
    <cellStyle name="集計 4 5 5 4" xfId="21794"/>
    <cellStyle name="集計 4 5 5 5" xfId="21795"/>
    <cellStyle name="集計 4 5 5 6" xfId="21796"/>
    <cellStyle name="集計 4 5 5 7" xfId="21797"/>
    <cellStyle name="集計 4 5 5 8" xfId="21798"/>
    <cellStyle name="集計 4 5 5 9" xfId="21799"/>
    <cellStyle name="集計 4 5 6" xfId="21800"/>
    <cellStyle name="集計 4 5 6 10" xfId="21801"/>
    <cellStyle name="集計 4 5 6 11" xfId="21802"/>
    <cellStyle name="集計 4 5 6 2" xfId="21803"/>
    <cellStyle name="集計 4 5 6 3" xfId="21804"/>
    <cellStyle name="集計 4 5 6 4" xfId="21805"/>
    <cellStyle name="集計 4 5 6 5" xfId="21806"/>
    <cellStyle name="集計 4 5 6 6" xfId="21807"/>
    <cellStyle name="集計 4 5 6 7" xfId="21808"/>
    <cellStyle name="集計 4 5 6 8" xfId="21809"/>
    <cellStyle name="集計 4 5 6 9" xfId="21810"/>
    <cellStyle name="集計 4 5 7" xfId="21811"/>
    <cellStyle name="集計 4 5 7 10" xfId="21812"/>
    <cellStyle name="集計 4 5 7 11" xfId="21813"/>
    <cellStyle name="集計 4 5 7 2" xfId="21814"/>
    <cellStyle name="集計 4 5 7 3" xfId="21815"/>
    <cellStyle name="集計 4 5 7 4" xfId="21816"/>
    <cellStyle name="集計 4 5 7 5" xfId="21817"/>
    <cellStyle name="集計 4 5 7 6" xfId="21818"/>
    <cellStyle name="集計 4 5 7 7" xfId="21819"/>
    <cellStyle name="集計 4 5 7 8" xfId="21820"/>
    <cellStyle name="集計 4 5 7 9" xfId="21821"/>
    <cellStyle name="集計 4 5 8" xfId="21822"/>
    <cellStyle name="集計 4 5 8 10" xfId="21823"/>
    <cellStyle name="集計 4 5 8 11" xfId="21824"/>
    <cellStyle name="集計 4 5 8 2" xfId="21825"/>
    <cellStyle name="集計 4 5 8 3" xfId="21826"/>
    <cellStyle name="集計 4 5 8 4" xfId="21827"/>
    <cellStyle name="集計 4 5 8 5" xfId="21828"/>
    <cellStyle name="集計 4 5 8 6" xfId="21829"/>
    <cellStyle name="集計 4 5 8 7" xfId="21830"/>
    <cellStyle name="集計 4 5 8 8" xfId="21831"/>
    <cellStyle name="集計 4 5 8 9" xfId="21832"/>
    <cellStyle name="集計 4 5 9" xfId="21833"/>
    <cellStyle name="集計 4 5 9 10" xfId="21834"/>
    <cellStyle name="集計 4 5 9 11" xfId="21835"/>
    <cellStyle name="集計 4 5 9 2" xfId="21836"/>
    <cellStyle name="集計 4 5 9 3" xfId="21837"/>
    <cellStyle name="集計 4 5 9 4" xfId="21838"/>
    <cellStyle name="集計 4 5 9 5" xfId="21839"/>
    <cellStyle name="集計 4 5 9 6" xfId="21840"/>
    <cellStyle name="集計 4 5 9 7" xfId="21841"/>
    <cellStyle name="集計 4 5 9 8" xfId="21842"/>
    <cellStyle name="集計 4 5 9 9" xfId="21843"/>
    <cellStyle name="集計 4 50" xfId="21844"/>
    <cellStyle name="集計 4 50 10" xfId="21845"/>
    <cellStyle name="集計 4 50 11" xfId="21846"/>
    <cellStyle name="集計 4 50 12" xfId="21847"/>
    <cellStyle name="集計 4 50 13" xfId="21848"/>
    <cellStyle name="集計 4 50 2" xfId="21849"/>
    <cellStyle name="集計 4 50 3" xfId="21850"/>
    <cellStyle name="集計 4 50 4" xfId="21851"/>
    <cellStyle name="集計 4 50 5" xfId="21852"/>
    <cellStyle name="集計 4 50 6" xfId="21853"/>
    <cellStyle name="集計 4 50 7" xfId="21854"/>
    <cellStyle name="集計 4 50 8" xfId="21855"/>
    <cellStyle name="集計 4 50 9" xfId="21856"/>
    <cellStyle name="集計 4 51" xfId="21857"/>
    <cellStyle name="集計 4 51 10" xfId="21858"/>
    <cellStyle name="集計 4 51 11" xfId="21859"/>
    <cellStyle name="集計 4 51 12" xfId="21860"/>
    <cellStyle name="集計 4 51 13" xfId="21861"/>
    <cellStyle name="集計 4 51 2" xfId="21862"/>
    <cellStyle name="集計 4 51 3" xfId="21863"/>
    <cellStyle name="集計 4 51 4" xfId="21864"/>
    <cellStyle name="集計 4 51 5" xfId="21865"/>
    <cellStyle name="集計 4 51 6" xfId="21866"/>
    <cellStyle name="集計 4 51 7" xfId="21867"/>
    <cellStyle name="集計 4 51 8" xfId="21868"/>
    <cellStyle name="集計 4 51 9" xfId="21869"/>
    <cellStyle name="集計 4 52" xfId="21870"/>
    <cellStyle name="集計 4 52 10" xfId="21871"/>
    <cellStyle name="集計 4 52 11" xfId="21872"/>
    <cellStyle name="集計 4 52 12" xfId="21873"/>
    <cellStyle name="集計 4 52 13" xfId="21874"/>
    <cellStyle name="集計 4 52 2" xfId="21875"/>
    <cellStyle name="集計 4 52 3" xfId="21876"/>
    <cellStyle name="集計 4 52 4" xfId="21877"/>
    <cellStyle name="集計 4 52 5" xfId="21878"/>
    <cellStyle name="集計 4 52 6" xfId="21879"/>
    <cellStyle name="集計 4 52 7" xfId="21880"/>
    <cellStyle name="集計 4 52 8" xfId="21881"/>
    <cellStyle name="集計 4 52 9" xfId="21882"/>
    <cellStyle name="集計 4 53" xfId="21883"/>
    <cellStyle name="集計 4 53 10" xfId="21884"/>
    <cellStyle name="集計 4 53 11" xfId="21885"/>
    <cellStyle name="集計 4 53 12" xfId="21886"/>
    <cellStyle name="集計 4 53 13" xfId="21887"/>
    <cellStyle name="集計 4 53 2" xfId="21888"/>
    <cellStyle name="集計 4 53 3" xfId="21889"/>
    <cellStyle name="集計 4 53 4" xfId="21890"/>
    <cellStyle name="集計 4 53 5" xfId="21891"/>
    <cellStyle name="集計 4 53 6" xfId="21892"/>
    <cellStyle name="集計 4 53 7" xfId="21893"/>
    <cellStyle name="集計 4 53 8" xfId="21894"/>
    <cellStyle name="集計 4 53 9" xfId="21895"/>
    <cellStyle name="集計 4 54" xfId="21896"/>
    <cellStyle name="集計 4 54 10" xfId="21897"/>
    <cellStyle name="集計 4 54 11" xfId="21898"/>
    <cellStyle name="集計 4 54 12" xfId="21899"/>
    <cellStyle name="集計 4 54 13" xfId="21900"/>
    <cellStyle name="集計 4 54 2" xfId="21901"/>
    <cellStyle name="集計 4 54 3" xfId="21902"/>
    <cellStyle name="集計 4 54 4" xfId="21903"/>
    <cellStyle name="集計 4 54 5" xfId="21904"/>
    <cellStyle name="集計 4 54 6" xfId="21905"/>
    <cellStyle name="集計 4 54 7" xfId="21906"/>
    <cellStyle name="集計 4 54 8" xfId="21907"/>
    <cellStyle name="集計 4 54 9" xfId="21908"/>
    <cellStyle name="集計 4 55" xfId="21909"/>
    <cellStyle name="集計 4 55 10" xfId="21910"/>
    <cellStyle name="集計 4 55 11" xfId="21911"/>
    <cellStyle name="集計 4 55 12" xfId="21912"/>
    <cellStyle name="集計 4 55 13" xfId="21913"/>
    <cellStyle name="集計 4 55 2" xfId="21914"/>
    <cellStyle name="集計 4 55 3" xfId="21915"/>
    <cellStyle name="集計 4 55 4" xfId="21916"/>
    <cellStyle name="集計 4 55 5" xfId="21917"/>
    <cellStyle name="集計 4 55 6" xfId="21918"/>
    <cellStyle name="集計 4 55 7" xfId="21919"/>
    <cellStyle name="集計 4 55 8" xfId="21920"/>
    <cellStyle name="集計 4 55 9" xfId="21921"/>
    <cellStyle name="集計 4 56" xfId="21922"/>
    <cellStyle name="集計 4 57" xfId="21923"/>
    <cellStyle name="集計 4 58" xfId="21924"/>
    <cellStyle name="集計 4 59" xfId="21925"/>
    <cellStyle name="集計 4 6" xfId="21926"/>
    <cellStyle name="集計 4 6 10" xfId="21927"/>
    <cellStyle name="集計 4 6 10 10" xfId="21928"/>
    <cellStyle name="集計 4 6 10 11" xfId="21929"/>
    <cellStyle name="集計 4 6 10 2" xfId="21930"/>
    <cellStyle name="集計 4 6 10 3" xfId="21931"/>
    <cellStyle name="集計 4 6 10 4" xfId="21932"/>
    <cellStyle name="集計 4 6 10 5" xfId="21933"/>
    <cellStyle name="集計 4 6 10 6" xfId="21934"/>
    <cellStyle name="集計 4 6 10 7" xfId="21935"/>
    <cellStyle name="集計 4 6 10 8" xfId="21936"/>
    <cellStyle name="集計 4 6 10 9" xfId="21937"/>
    <cellStyle name="集計 4 6 11" xfId="21938"/>
    <cellStyle name="集計 4 6 11 10" xfId="21939"/>
    <cellStyle name="集計 4 6 11 11" xfId="21940"/>
    <cellStyle name="集計 4 6 11 12" xfId="21941"/>
    <cellStyle name="集計 4 6 11 13" xfId="21942"/>
    <cellStyle name="集計 4 6 11 2" xfId="21943"/>
    <cellStyle name="集計 4 6 11 3" xfId="21944"/>
    <cellStyle name="集計 4 6 11 4" xfId="21945"/>
    <cellStyle name="集計 4 6 11 5" xfId="21946"/>
    <cellStyle name="集計 4 6 11 6" xfId="21947"/>
    <cellStyle name="集計 4 6 11 7" xfId="21948"/>
    <cellStyle name="集計 4 6 11 8" xfId="21949"/>
    <cellStyle name="集計 4 6 11 9" xfId="21950"/>
    <cellStyle name="集計 4 6 12" xfId="21951"/>
    <cellStyle name="集計 4 6 13" xfId="21952"/>
    <cellStyle name="集計 4 6 14" xfId="21953"/>
    <cellStyle name="集計 4 6 15" xfId="21954"/>
    <cellStyle name="集計 4 6 16" xfId="21955"/>
    <cellStyle name="集計 4 6 17" xfId="21956"/>
    <cellStyle name="集計 4 6 18" xfId="21957"/>
    <cellStyle name="集計 4 6 19" xfId="21958"/>
    <cellStyle name="集計 4 6 2" xfId="21959"/>
    <cellStyle name="集計 4 6 2 10" xfId="21960"/>
    <cellStyle name="集計 4 6 2 2" xfId="21961"/>
    <cellStyle name="集計 4 6 2 2 10" xfId="21962"/>
    <cellStyle name="集計 4 6 2 2 11" xfId="21963"/>
    <cellStyle name="集計 4 6 2 2 2" xfId="21964"/>
    <cellStyle name="集計 4 6 2 2 3" xfId="21965"/>
    <cellStyle name="集計 4 6 2 2 4" xfId="21966"/>
    <cellStyle name="集計 4 6 2 2 5" xfId="21967"/>
    <cellStyle name="集計 4 6 2 2 6" xfId="21968"/>
    <cellStyle name="集計 4 6 2 2 7" xfId="21969"/>
    <cellStyle name="集計 4 6 2 2 8" xfId="21970"/>
    <cellStyle name="集計 4 6 2 2 9" xfId="21971"/>
    <cellStyle name="集計 4 6 2 3" xfId="21972"/>
    <cellStyle name="集計 4 6 2 3 10" xfId="21973"/>
    <cellStyle name="集計 4 6 2 3 11" xfId="21974"/>
    <cellStyle name="集計 4 6 2 3 2" xfId="21975"/>
    <cellStyle name="集計 4 6 2 3 3" xfId="21976"/>
    <cellStyle name="集計 4 6 2 3 4" xfId="21977"/>
    <cellStyle name="集計 4 6 2 3 5" xfId="21978"/>
    <cellStyle name="集計 4 6 2 3 6" xfId="21979"/>
    <cellStyle name="集計 4 6 2 3 7" xfId="21980"/>
    <cellStyle name="集計 4 6 2 3 8" xfId="21981"/>
    <cellStyle name="集計 4 6 2 3 9" xfId="21982"/>
    <cellStyle name="集計 4 6 2 4" xfId="21983"/>
    <cellStyle name="集計 4 6 2 5" xfId="21984"/>
    <cellStyle name="集計 4 6 2 6" xfId="21985"/>
    <cellStyle name="集計 4 6 2 7" xfId="21986"/>
    <cellStyle name="集計 4 6 2 8" xfId="21987"/>
    <cellStyle name="集計 4 6 2 9" xfId="21988"/>
    <cellStyle name="集計 4 6 20" xfId="21989"/>
    <cellStyle name="集計 4 6 21" xfId="21990"/>
    <cellStyle name="集計 4 6 22" xfId="21991"/>
    <cellStyle name="集計 4 6 23" xfId="21992"/>
    <cellStyle name="集計 4 6 24" xfId="21993"/>
    <cellStyle name="集計 4 6 25" xfId="21994"/>
    <cellStyle name="集計 4 6 26" xfId="21995"/>
    <cellStyle name="集計 4 6 27" xfId="21996"/>
    <cellStyle name="集計 4 6 28" xfId="21997"/>
    <cellStyle name="集計 4 6 29" xfId="21998"/>
    <cellStyle name="集計 4 6 3" xfId="21999"/>
    <cellStyle name="集計 4 6 3 10" xfId="22000"/>
    <cellStyle name="集計 4 6 3 11" xfId="22001"/>
    <cellStyle name="集計 4 6 3 2" xfId="22002"/>
    <cellStyle name="集計 4 6 3 3" xfId="22003"/>
    <cellStyle name="集計 4 6 3 4" xfId="22004"/>
    <cellStyle name="集計 4 6 3 5" xfId="22005"/>
    <cellStyle name="集計 4 6 3 6" xfId="22006"/>
    <cellStyle name="集計 4 6 3 7" xfId="22007"/>
    <cellStyle name="集計 4 6 3 8" xfId="22008"/>
    <cellStyle name="集計 4 6 3 9" xfId="22009"/>
    <cellStyle name="集計 4 6 30" xfId="22010"/>
    <cellStyle name="集計 4 6 31" xfId="22011"/>
    <cellStyle name="集計 4 6 32" xfId="22012"/>
    <cellStyle name="集計 4 6 33" xfId="22013"/>
    <cellStyle name="集計 4 6 4" xfId="22014"/>
    <cellStyle name="集計 4 6 4 10" xfId="22015"/>
    <cellStyle name="集計 4 6 4 11" xfId="22016"/>
    <cellStyle name="集計 4 6 4 2" xfId="22017"/>
    <cellStyle name="集計 4 6 4 3" xfId="22018"/>
    <cellStyle name="集計 4 6 4 4" xfId="22019"/>
    <cellStyle name="集計 4 6 4 5" xfId="22020"/>
    <cellStyle name="集計 4 6 4 6" xfId="22021"/>
    <cellStyle name="集計 4 6 4 7" xfId="22022"/>
    <cellStyle name="集計 4 6 4 8" xfId="22023"/>
    <cellStyle name="集計 4 6 4 9" xfId="22024"/>
    <cellStyle name="集計 4 6 5" xfId="22025"/>
    <cellStyle name="集計 4 6 5 10" xfId="22026"/>
    <cellStyle name="集計 4 6 5 11" xfId="22027"/>
    <cellStyle name="集計 4 6 5 2" xfId="22028"/>
    <cellStyle name="集計 4 6 5 3" xfId="22029"/>
    <cellStyle name="集計 4 6 5 4" xfId="22030"/>
    <cellStyle name="集計 4 6 5 5" xfId="22031"/>
    <cellStyle name="集計 4 6 5 6" xfId="22032"/>
    <cellStyle name="集計 4 6 5 7" xfId="22033"/>
    <cellStyle name="集計 4 6 5 8" xfId="22034"/>
    <cellStyle name="集計 4 6 5 9" xfId="22035"/>
    <cellStyle name="集計 4 6 6" xfId="22036"/>
    <cellStyle name="集計 4 6 6 10" xfId="22037"/>
    <cellStyle name="集計 4 6 6 11" xfId="22038"/>
    <cellStyle name="集計 4 6 6 2" xfId="22039"/>
    <cellStyle name="集計 4 6 6 3" xfId="22040"/>
    <cellStyle name="集計 4 6 6 4" xfId="22041"/>
    <cellStyle name="集計 4 6 6 5" xfId="22042"/>
    <cellStyle name="集計 4 6 6 6" xfId="22043"/>
    <cellStyle name="集計 4 6 6 7" xfId="22044"/>
    <cellStyle name="集計 4 6 6 8" xfId="22045"/>
    <cellStyle name="集計 4 6 6 9" xfId="22046"/>
    <cellStyle name="集計 4 6 7" xfId="22047"/>
    <cellStyle name="集計 4 6 7 10" xfId="22048"/>
    <cellStyle name="集計 4 6 7 11" xfId="22049"/>
    <cellStyle name="集計 4 6 7 2" xfId="22050"/>
    <cellStyle name="集計 4 6 7 3" xfId="22051"/>
    <cellStyle name="集計 4 6 7 4" xfId="22052"/>
    <cellStyle name="集計 4 6 7 5" xfId="22053"/>
    <cellStyle name="集計 4 6 7 6" xfId="22054"/>
    <cellStyle name="集計 4 6 7 7" xfId="22055"/>
    <cellStyle name="集計 4 6 7 8" xfId="22056"/>
    <cellStyle name="集計 4 6 7 9" xfId="22057"/>
    <cellStyle name="集計 4 6 8" xfId="22058"/>
    <cellStyle name="集計 4 6 8 10" xfId="22059"/>
    <cellStyle name="集計 4 6 8 11" xfId="22060"/>
    <cellStyle name="集計 4 6 8 2" xfId="22061"/>
    <cellStyle name="集計 4 6 8 3" xfId="22062"/>
    <cellStyle name="集計 4 6 8 4" xfId="22063"/>
    <cellStyle name="集計 4 6 8 5" xfId="22064"/>
    <cellStyle name="集計 4 6 8 6" xfId="22065"/>
    <cellStyle name="集計 4 6 8 7" xfId="22066"/>
    <cellStyle name="集計 4 6 8 8" xfId="22067"/>
    <cellStyle name="集計 4 6 8 9" xfId="22068"/>
    <cellStyle name="集計 4 6 9" xfId="22069"/>
    <cellStyle name="集計 4 6 9 10" xfId="22070"/>
    <cellStyle name="集計 4 6 9 11" xfId="22071"/>
    <cellStyle name="集計 4 6 9 2" xfId="22072"/>
    <cellStyle name="集計 4 6 9 3" xfId="22073"/>
    <cellStyle name="集計 4 6 9 4" xfId="22074"/>
    <cellStyle name="集計 4 6 9 5" xfId="22075"/>
    <cellStyle name="集計 4 6 9 6" xfId="22076"/>
    <cellStyle name="集計 4 6 9 7" xfId="22077"/>
    <cellStyle name="集計 4 6 9 8" xfId="22078"/>
    <cellStyle name="集計 4 6 9 9" xfId="22079"/>
    <cellStyle name="集計 4 60" xfId="22080"/>
    <cellStyle name="集計 4 61" xfId="22081"/>
    <cellStyle name="集計 4 62" xfId="22082"/>
    <cellStyle name="集計 4 63" xfId="22083"/>
    <cellStyle name="集計 4 64" xfId="22084"/>
    <cellStyle name="集計 4 65" xfId="22085"/>
    <cellStyle name="集計 4 66" xfId="22086"/>
    <cellStyle name="集計 4 67" xfId="22087"/>
    <cellStyle name="集計 4 68" xfId="22088"/>
    <cellStyle name="集計 4 69" xfId="22089"/>
    <cellStyle name="集計 4 7" xfId="22090"/>
    <cellStyle name="集計 4 7 10" xfId="22091"/>
    <cellStyle name="集計 4 7 11" xfId="22092"/>
    <cellStyle name="集計 4 7 2" xfId="22093"/>
    <cellStyle name="集計 4 7 2 10" xfId="22094"/>
    <cellStyle name="集計 4 7 2 2" xfId="22095"/>
    <cellStyle name="集計 4 7 2 2 10" xfId="22096"/>
    <cellStyle name="集計 4 7 2 2 11" xfId="22097"/>
    <cellStyle name="集計 4 7 2 2 2" xfId="22098"/>
    <cellStyle name="集計 4 7 2 2 3" xfId="22099"/>
    <cellStyle name="集計 4 7 2 2 4" xfId="22100"/>
    <cellStyle name="集計 4 7 2 2 5" xfId="22101"/>
    <cellStyle name="集計 4 7 2 2 6" xfId="22102"/>
    <cellStyle name="集計 4 7 2 2 7" xfId="22103"/>
    <cellStyle name="集計 4 7 2 2 8" xfId="22104"/>
    <cellStyle name="集計 4 7 2 2 9" xfId="22105"/>
    <cellStyle name="集計 4 7 2 3" xfId="22106"/>
    <cellStyle name="集計 4 7 2 3 10" xfId="22107"/>
    <cellStyle name="集計 4 7 2 3 11" xfId="22108"/>
    <cellStyle name="集計 4 7 2 3 2" xfId="22109"/>
    <cellStyle name="集計 4 7 2 3 3" xfId="22110"/>
    <cellStyle name="集計 4 7 2 3 4" xfId="22111"/>
    <cellStyle name="集計 4 7 2 3 5" xfId="22112"/>
    <cellStyle name="集計 4 7 2 3 6" xfId="22113"/>
    <cellStyle name="集計 4 7 2 3 7" xfId="22114"/>
    <cellStyle name="集計 4 7 2 3 8" xfId="22115"/>
    <cellStyle name="集計 4 7 2 3 9" xfId="22116"/>
    <cellStyle name="集計 4 7 2 4" xfId="22117"/>
    <cellStyle name="集計 4 7 2 5" xfId="22118"/>
    <cellStyle name="集計 4 7 2 6" xfId="22119"/>
    <cellStyle name="集計 4 7 2 7" xfId="22120"/>
    <cellStyle name="集計 4 7 2 8" xfId="22121"/>
    <cellStyle name="集計 4 7 2 9" xfId="22122"/>
    <cellStyle name="集計 4 7 3" xfId="22123"/>
    <cellStyle name="集計 4 7 3 10" xfId="22124"/>
    <cellStyle name="集計 4 7 3 11" xfId="22125"/>
    <cellStyle name="集計 4 7 3 2" xfId="22126"/>
    <cellStyle name="集計 4 7 3 3" xfId="22127"/>
    <cellStyle name="集計 4 7 3 4" xfId="22128"/>
    <cellStyle name="集計 4 7 3 5" xfId="22129"/>
    <cellStyle name="集計 4 7 3 6" xfId="22130"/>
    <cellStyle name="集計 4 7 3 7" xfId="22131"/>
    <cellStyle name="集計 4 7 3 8" xfId="22132"/>
    <cellStyle name="集計 4 7 3 9" xfId="22133"/>
    <cellStyle name="集計 4 7 4" xfId="22134"/>
    <cellStyle name="集計 4 7 4 10" xfId="22135"/>
    <cellStyle name="集計 4 7 4 11" xfId="22136"/>
    <cellStyle name="集計 4 7 4 2" xfId="22137"/>
    <cellStyle name="集計 4 7 4 3" xfId="22138"/>
    <cellStyle name="集計 4 7 4 4" xfId="22139"/>
    <cellStyle name="集計 4 7 4 5" xfId="22140"/>
    <cellStyle name="集計 4 7 4 6" xfId="22141"/>
    <cellStyle name="集計 4 7 4 7" xfId="22142"/>
    <cellStyle name="集計 4 7 4 8" xfId="22143"/>
    <cellStyle name="集計 4 7 4 9" xfId="22144"/>
    <cellStyle name="集計 4 7 5" xfId="22145"/>
    <cellStyle name="集計 4 7 5 10" xfId="22146"/>
    <cellStyle name="集計 4 7 5 11" xfId="22147"/>
    <cellStyle name="集計 4 7 5 2" xfId="22148"/>
    <cellStyle name="集計 4 7 5 3" xfId="22149"/>
    <cellStyle name="集計 4 7 5 4" xfId="22150"/>
    <cellStyle name="集計 4 7 5 5" xfId="22151"/>
    <cellStyle name="集計 4 7 5 6" xfId="22152"/>
    <cellStyle name="集計 4 7 5 7" xfId="22153"/>
    <cellStyle name="集計 4 7 5 8" xfId="22154"/>
    <cellStyle name="集計 4 7 5 9" xfId="22155"/>
    <cellStyle name="集計 4 7 6" xfId="22156"/>
    <cellStyle name="集計 4 7 6 10" xfId="22157"/>
    <cellStyle name="集計 4 7 6 11" xfId="22158"/>
    <cellStyle name="集計 4 7 6 2" xfId="22159"/>
    <cellStyle name="集計 4 7 6 3" xfId="22160"/>
    <cellStyle name="集計 4 7 6 4" xfId="22161"/>
    <cellStyle name="集計 4 7 6 5" xfId="22162"/>
    <cellStyle name="集計 4 7 6 6" xfId="22163"/>
    <cellStyle name="集計 4 7 6 7" xfId="22164"/>
    <cellStyle name="集計 4 7 6 8" xfId="22165"/>
    <cellStyle name="集計 4 7 6 9" xfId="22166"/>
    <cellStyle name="集計 4 7 7" xfId="22167"/>
    <cellStyle name="集計 4 7 7 10" xfId="22168"/>
    <cellStyle name="集計 4 7 7 11" xfId="22169"/>
    <cellStyle name="集計 4 7 7 12" xfId="22170"/>
    <cellStyle name="集計 4 7 7 13" xfId="22171"/>
    <cellStyle name="集計 4 7 7 2" xfId="22172"/>
    <cellStyle name="集計 4 7 7 3" xfId="22173"/>
    <cellStyle name="集計 4 7 7 4" xfId="22174"/>
    <cellStyle name="集計 4 7 7 5" xfId="22175"/>
    <cellStyle name="集計 4 7 7 6" xfId="22176"/>
    <cellStyle name="集計 4 7 7 7" xfId="22177"/>
    <cellStyle name="集計 4 7 7 8" xfId="22178"/>
    <cellStyle name="集計 4 7 7 9" xfId="22179"/>
    <cellStyle name="集計 4 7 8" xfId="22180"/>
    <cellStyle name="集計 4 7 9" xfId="22181"/>
    <cellStyle name="集計 4 70" xfId="22182"/>
    <cellStyle name="集計 4 71" xfId="22183"/>
    <cellStyle name="集計 4 72" xfId="22184"/>
    <cellStyle name="集計 4 73" xfId="22185"/>
    <cellStyle name="集計 4 74" xfId="22186"/>
    <cellStyle name="集計 4 75" xfId="22187"/>
    <cellStyle name="集計 4 76" xfId="22188"/>
    <cellStyle name="集計 4 77" xfId="22189"/>
    <cellStyle name="集計 4 78" xfId="22190"/>
    <cellStyle name="集計 4 79" xfId="22191"/>
    <cellStyle name="集計 4 8" xfId="22192"/>
    <cellStyle name="集計 4 8 10" xfId="22193"/>
    <cellStyle name="集計 4 8 2" xfId="22194"/>
    <cellStyle name="集計 4 8 2 10" xfId="22195"/>
    <cellStyle name="集計 4 8 2 11" xfId="22196"/>
    <cellStyle name="集計 4 8 2 2" xfId="22197"/>
    <cellStyle name="集計 4 8 2 3" xfId="22198"/>
    <cellStyle name="集計 4 8 2 4" xfId="22199"/>
    <cellStyle name="集計 4 8 2 5" xfId="22200"/>
    <cellStyle name="集計 4 8 2 6" xfId="22201"/>
    <cellStyle name="集計 4 8 2 7" xfId="22202"/>
    <cellStyle name="集計 4 8 2 8" xfId="22203"/>
    <cellStyle name="集計 4 8 2 9" xfId="22204"/>
    <cellStyle name="集計 4 8 3" xfId="22205"/>
    <cellStyle name="集計 4 8 3 10" xfId="22206"/>
    <cellStyle name="集計 4 8 3 11" xfId="22207"/>
    <cellStyle name="集計 4 8 3 2" xfId="22208"/>
    <cellStyle name="集計 4 8 3 3" xfId="22209"/>
    <cellStyle name="集計 4 8 3 4" xfId="22210"/>
    <cellStyle name="集計 4 8 3 5" xfId="22211"/>
    <cellStyle name="集計 4 8 3 6" xfId="22212"/>
    <cellStyle name="集計 4 8 3 7" xfId="22213"/>
    <cellStyle name="集計 4 8 3 8" xfId="22214"/>
    <cellStyle name="集計 4 8 3 9" xfId="22215"/>
    <cellStyle name="集計 4 8 4" xfId="22216"/>
    <cellStyle name="集計 4 8 4 10" xfId="22217"/>
    <cellStyle name="集計 4 8 4 11" xfId="22218"/>
    <cellStyle name="集計 4 8 4 2" xfId="22219"/>
    <cellStyle name="集計 4 8 4 3" xfId="22220"/>
    <cellStyle name="集計 4 8 4 4" xfId="22221"/>
    <cellStyle name="集計 4 8 4 5" xfId="22222"/>
    <cellStyle name="集計 4 8 4 6" xfId="22223"/>
    <cellStyle name="集計 4 8 4 7" xfId="22224"/>
    <cellStyle name="集計 4 8 4 8" xfId="22225"/>
    <cellStyle name="集計 4 8 4 9" xfId="22226"/>
    <cellStyle name="集計 4 8 5" xfId="22227"/>
    <cellStyle name="集計 4 8 5 10" xfId="22228"/>
    <cellStyle name="集計 4 8 5 11" xfId="22229"/>
    <cellStyle name="集計 4 8 5 2" xfId="22230"/>
    <cellStyle name="集計 4 8 5 3" xfId="22231"/>
    <cellStyle name="集計 4 8 5 4" xfId="22232"/>
    <cellStyle name="集計 4 8 5 5" xfId="22233"/>
    <cellStyle name="集計 4 8 5 6" xfId="22234"/>
    <cellStyle name="集計 4 8 5 7" xfId="22235"/>
    <cellStyle name="集計 4 8 5 8" xfId="22236"/>
    <cellStyle name="集計 4 8 5 9" xfId="22237"/>
    <cellStyle name="集計 4 8 6" xfId="22238"/>
    <cellStyle name="集計 4 8 6 10" xfId="22239"/>
    <cellStyle name="集計 4 8 6 11" xfId="22240"/>
    <cellStyle name="集計 4 8 6 12" xfId="22241"/>
    <cellStyle name="集計 4 8 6 13" xfId="22242"/>
    <cellStyle name="集計 4 8 6 2" xfId="22243"/>
    <cellStyle name="集計 4 8 6 3" xfId="22244"/>
    <cellStyle name="集計 4 8 6 4" xfId="22245"/>
    <cellStyle name="集計 4 8 6 5" xfId="22246"/>
    <cellStyle name="集計 4 8 6 6" xfId="22247"/>
    <cellStyle name="集計 4 8 6 7" xfId="22248"/>
    <cellStyle name="集計 4 8 6 8" xfId="22249"/>
    <cellStyle name="集計 4 8 6 9" xfId="22250"/>
    <cellStyle name="集計 4 8 7" xfId="22251"/>
    <cellStyle name="集計 4 8 8" xfId="22252"/>
    <cellStyle name="集計 4 8 9" xfId="22253"/>
    <cellStyle name="集計 4 80" xfId="22254"/>
    <cellStyle name="集計 4 81" xfId="22255"/>
    <cellStyle name="集計 4 82" xfId="22256"/>
    <cellStyle name="集計 4 83" xfId="22257"/>
    <cellStyle name="集計 4 9" xfId="22258"/>
    <cellStyle name="集計 4 9 10" xfId="22259"/>
    <cellStyle name="集計 4 9 2" xfId="22260"/>
    <cellStyle name="集計 4 9 2 10" xfId="22261"/>
    <cellStyle name="集計 4 9 2 11" xfId="22262"/>
    <cellStyle name="集計 4 9 2 2" xfId="22263"/>
    <cellStyle name="集計 4 9 2 3" xfId="22264"/>
    <cellStyle name="集計 4 9 2 4" xfId="22265"/>
    <cellStyle name="集計 4 9 2 5" xfId="22266"/>
    <cellStyle name="集計 4 9 2 6" xfId="22267"/>
    <cellStyle name="集計 4 9 2 7" xfId="22268"/>
    <cellStyle name="集計 4 9 2 8" xfId="22269"/>
    <cellStyle name="集計 4 9 2 9" xfId="22270"/>
    <cellStyle name="集計 4 9 3" xfId="22271"/>
    <cellStyle name="集計 4 9 3 10" xfId="22272"/>
    <cellStyle name="集計 4 9 3 11" xfId="22273"/>
    <cellStyle name="集計 4 9 3 2" xfId="22274"/>
    <cellStyle name="集計 4 9 3 3" xfId="22275"/>
    <cellStyle name="集計 4 9 3 4" xfId="22276"/>
    <cellStyle name="集計 4 9 3 5" xfId="22277"/>
    <cellStyle name="集計 4 9 3 6" xfId="22278"/>
    <cellStyle name="集計 4 9 3 7" xfId="22279"/>
    <cellStyle name="集計 4 9 3 8" xfId="22280"/>
    <cellStyle name="集計 4 9 3 9" xfId="22281"/>
    <cellStyle name="集計 4 9 4" xfId="22282"/>
    <cellStyle name="集計 4 9 4 10" xfId="22283"/>
    <cellStyle name="集計 4 9 4 11" xfId="22284"/>
    <cellStyle name="集計 4 9 4 2" xfId="22285"/>
    <cellStyle name="集計 4 9 4 3" xfId="22286"/>
    <cellStyle name="集計 4 9 4 4" xfId="22287"/>
    <cellStyle name="集計 4 9 4 5" xfId="22288"/>
    <cellStyle name="集計 4 9 4 6" xfId="22289"/>
    <cellStyle name="集計 4 9 4 7" xfId="22290"/>
    <cellStyle name="集計 4 9 4 8" xfId="22291"/>
    <cellStyle name="集計 4 9 4 9" xfId="22292"/>
    <cellStyle name="集計 4 9 5" xfId="22293"/>
    <cellStyle name="集計 4 9 5 10" xfId="22294"/>
    <cellStyle name="集計 4 9 5 11" xfId="22295"/>
    <cellStyle name="集計 4 9 5 2" xfId="22296"/>
    <cellStyle name="集計 4 9 5 3" xfId="22297"/>
    <cellStyle name="集計 4 9 5 4" xfId="22298"/>
    <cellStyle name="集計 4 9 5 5" xfId="22299"/>
    <cellStyle name="集計 4 9 5 6" xfId="22300"/>
    <cellStyle name="集計 4 9 5 7" xfId="22301"/>
    <cellStyle name="集計 4 9 5 8" xfId="22302"/>
    <cellStyle name="集計 4 9 5 9" xfId="22303"/>
    <cellStyle name="集計 4 9 6" xfId="22304"/>
    <cellStyle name="集計 4 9 6 10" xfId="22305"/>
    <cellStyle name="集計 4 9 6 11" xfId="22306"/>
    <cellStyle name="集計 4 9 6 12" xfId="22307"/>
    <cellStyle name="集計 4 9 6 13" xfId="22308"/>
    <cellStyle name="集計 4 9 6 2" xfId="22309"/>
    <cellStyle name="集計 4 9 6 3" xfId="22310"/>
    <cellStyle name="集計 4 9 6 4" xfId="22311"/>
    <cellStyle name="集計 4 9 6 5" xfId="22312"/>
    <cellStyle name="集計 4 9 6 6" xfId="22313"/>
    <cellStyle name="集計 4 9 6 7" xfId="22314"/>
    <cellStyle name="集計 4 9 6 8" xfId="22315"/>
    <cellStyle name="集計 4 9 6 9" xfId="22316"/>
    <cellStyle name="集計 4 9 7" xfId="22317"/>
    <cellStyle name="集計 4 9 8" xfId="22318"/>
    <cellStyle name="集計 4 9 9" xfId="22319"/>
    <cellStyle name="集計 5" xfId="22320"/>
    <cellStyle name="集計 5 10" xfId="22321"/>
    <cellStyle name="集計 5 10 10" xfId="22322"/>
    <cellStyle name="集計 5 10 11" xfId="22323"/>
    <cellStyle name="集計 5 10 2" xfId="22324"/>
    <cellStyle name="集計 5 10 3" xfId="22325"/>
    <cellStyle name="集計 5 10 4" xfId="22326"/>
    <cellStyle name="集計 5 10 5" xfId="22327"/>
    <cellStyle name="集計 5 10 6" xfId="22328"/>
    <cellStyle name="集計 5 10 7" xfId="22329"/>
    <cellStyle name="集計 5 10 8" xfId="22330"/>
    <cellStyle name="集計 5 10 9" xfId="22331"/>
    <cellStyle name="集計 5 11" xfId="22332"/>
    <cellStyle name="集計 5 11 10" xfId="22333"/>
    <cellStyle name="集計 5 11 11" xfId="22334"/>
    <cellStyle name="集計 5 11 2" xfId="22335"/>
    <cellStyle name="集計 5 11 3" xfId="22336"/>
    <cellStyle name="集計 5 11 4" xfId="22337"/>
    <cellStyle name="集計 5 11 5" xfId="22338"/>
    <cellStyle name="集計 5 11 6" xfId="22339"/>
    <cellStyle name="集計 5 11 7" xfId="22340"/>
    <cellStyle name="集計 5 11 8" xfId="22341"/>
    <cellStyle name="集計 5 11 9" xfId="22342"/>
    <cellStyle name="集計 5 12" xfId="22343"/>
    <cellStyle name="集計 5 12 10" xfId="22344"/>
    <cellStyle name="集計 5 12 11" xfId="22345"/>
    <cellStyle name="集計 5 12 12" xfId="22346"/>
    <cellStyle name="集計 5 12 13" xfId="22347"/>
    <cellStyle name="集計 5 12 2" xfId="22348"/>
    <cellStyle name="集計 5 12 3" xfId="22349"/>
    <cellStyle name="集計 5 12 4" xfId="22350"/>
    <cellStyle name="集計 5 12 5" xfId="22351"/>
    <cellStyle name="集計 5 12 6" xfId="22352"/>
    <cellStyle name="集計 5 12 7" xfId="22353"/>
    <cellStyle name="集計 5 12 8" xfId="22354"/>
    <cellStyle name="集計 5 12 9" xfId="22355"/>
    <cellStyle name="集計 5 13" xfId="22356"/>
    <cellStyle name="集計 5 13 10" xfId="22357"/>
    <cellStyle name="集計 5 13 11" xfId="22358"/>
    <cellStyle name="集計 5 13 12" xfId="22359"/>
    <cellStyle name="集計 5 13 13" xfId="22360"/>
    <cellStyle name="集計 5 13 2" xfId="22361"/>
    <cellStyle name="集計 5 13 3" xfId="22362"/>
    <cellStyle name="集計 5 13 4" xfId="22363"/>
    <cellStyle name="集計 5 13 5" xfId="22364"/>
    <cellStyle name="集計 5 13 6" xfId="22365"/>
    <cellStyle name="集計 5 13 7" xfId="22366"/>
    <cellStyle name="集計 5 13 8" xfId="22367"/>
    <cellStyle name="集計 5 13 9" xfId="22368"/>
    <cellStyle name="集計 5 14" xfId="22369"/>
    <cellStyle name="集計 5 14 10" xfId="22370"/>
    <cellStyle name="集計 5 14 11" xfId="22371"/>
    <cellStyle name="集計 5 14 12" xfId="22372"/>
    <cellStyle name="集計 5 14 13" xfId="22373"/>
    <cellStyle name="集計 5 14 2" xfId="22374"/>
    <cellStyle name="集計 5 14 3" xfId="22375"/>
    <cellStyle name="集計 5 14 4" xfId="22376"/>
    <cellStyle name="集計 5 14 5" xfId="22377"/>
    <cellStyle name="集計 5 14 6" xfId="22378"/>
    <cellStyle name="集計 5 14 7" xfId="22379"/>
    <cellStyle name="集計 5 14 8" xfId="22380"/>
    <cellStyle name="集計 5 14 9" xfId="22381"/>
    <cellStyle name="集計 5 15" xfId="22382"/>
    <cellStyle name="集計 5 15 10" xfId="22383"/>
    <cellStyle name="集計 5 15 11" xfId="22384"/>
    <cellStyle name="集計 5 15 12" xfId="22385"/>
    <cellStyle name="集計 5 15 13" xfId="22386"/>
    <cellStyle name="集計 5 15 2" xfId="22387"/>
    <cellStyle name="集計 5 15 3" xfId="22388"/>
    <cellStyle name="集計 5 15 4" xfId="22389"/>
    <cellStyle name="集計 5 15 5" xfId="22390"/>
    <cellStyle name="集計 5 15 6" xfId="22391"/>
    <cellStyle name="集計 5 15 7" xfId="22392"/>
    <cellStyle name="集計 5 15 8" xfId="22393"/>
    <cellStyle name="集計 5 15 9" xfId="22394"/>
    <cellStyle name="集計 5 16" xfId="22395"/>
    <cellStyle name="集計 5 16 10" xfId="22396"/>
    <cellStyle name="集計 5 16 11" xfId="22397"/>
    <cellStyle name="集計 5 16 12" xfId="22398"/>
    <cellStyle name="集計 5 16 13" xfId="22399"/>
    <cellStyle name="集計 5 16 2" xfId="22400"/>
    <cellStyle name="集計 5 16 3" xfId="22401"/>
    <cellStyle name="集計 5 16 4" xfId="22402"/>
    <cellStyle name="集計 5 16 5" xfId="22403"/>
    <cellStyle name="集計 5 16 6" xfId="22404"/>
    <cellStyle name="集計 5 16 7" xfId="22405"/>
    <cellStyle name="集計 5 16 8" xfId="22406"/>
    <cellStyle name="集計 5 16 9" xfId="22407"/>
    <cellStyle name="集計 5 17" xfId="22408"/>
    <cellStyle name="集計 5 17 10" xfId="22409"/>
    <cellStyle name="集計 5 17 11" xfId="22410"/>
    <cellStyle name="集計 5 17 12" xfId="22411"/>
    <cellStyle name="集計 5 17 13" xfId="22412"/>
    <cellStyle name="集計 5 17 2" xfId="22413"/>
    <cellStyle name="集計 5 17 3" xfId="22414"/>
    <cellStyle name="集計 5 17 4" xfId="22415"/>
    <cellStyle name="集計 5 17 5" xfId="22416"/>
    <cellStyle name="集計 5 17 6" xfId="22417"/>
    <cellStyle name="集計 5 17 7" xfId="22418"/>
    <cellStyle name="集計 5 17 8" xfId="22419"/>
    <cellStyle name="集計 5 17 9" xfId="22420"/>
    <cellStyle name="集計 5 18" xfId="22421"/>
    <cellStyle name="集計 5 18 10" xfId="22422"/>
    <cellStyle name="集計 5 18 11" xfId="22423"/>
    <cellStyle name="集計 5 18 12" xfId="22424"/>
    <cellStyle name="集計 5 18 13" xfId="22425"/>
    <cellStyle name="集計 5 18 2" xfId="22426"/>
    <cellStyle name="集計 5 18 3" xfId="22427"/>
    <cellStyle name="集計 5 18 4" xfId="22428"/>
    <cellStyle name="集計 5 18 5" xfId="22429"/>
    <cellStyle name="集計 5 18 6" xfId="22430"/>
    <cellStyle name="集計 5 18 7" xfId="22431"/>
    <cellStyle name="集計 5 18 8" xfId="22432"/>
    <cellStyle name="集計 5 18 9" xfId="22433"/>
    <cellStyle name="集計 5 19" xfId="22434"/>
    <cellStyle name="集計 5 19 10" xfId="22435"/>
    <cellStyle name="集計 5 19 11" xfId="22436"/>
    <cellStyle name="集計 5 19 12" xfId="22437"/>
    <cellStyle name="集計 5 19 13" xfId="22438"/>
    <cellStyle name="集計 5 19 2" xfId="22439"/>
    <cellStyle name="集計 5 19 3" xfId="22440"/>
    <cellStyle name="集計 5 19 4" xfId="22441"/>
    <cellStyle name="集計 5 19 5" xfId="22442"/>
    <cellStyle name="集計 5 19 6" xfId="22443"/>
    <cellStyle name="集計 5 19 7" xfId="22444"/>
    <cellStyle name="集計 5 19 8" xfId="22445"/>
    <cellStyle name="集計 5 19 9" xfId="22446"/>
    <cellStyle name="集計 5 2" xfId="22447"/>
    <cellStyle name="集計 5 2 10" xfId="22448"/>
    <cellStyle name="集計 5 2 11" xfId="22449"/>
    <cellStyle name="集計 5 2 12" xfId="22450"/>
    <cellStyle name="集計 5 2 2" xfId="22451"/>
    <cellStyle name="集計 5 2 2 10" xfId="22452"/>
    <cellStyle name="集計 5 2 2 11" xfId="22453"/>
    <cellStyle name="集計 5 2 2 2" xfId="22454"/>
    <cellStyle name="集計 5 2 2 3" xfId="22455"/>
    <cellStyle name="集計 5 2 2 4" xfId="22456"/>
    <cellStyle name="集計 5 2 2 5" xfId="22457"/>
    <cellStyle name="集計 5 2 2 6" xfId="22458"/>
    <cellStyle name="集計 5 2 2 7" xfId="22459"/>
    <cellStyle name="集計 5 2 2 8" xfId="22460"/>
    <cellStyle name="集計 5 2 2 9" xfId="22461"/>
    <cellStyle name="集計 5 2 3" xfId="22462"/>
    <cellStyle name="集計 5 2 3 10" xfId="22463"/>
    <cellStyle name="集計 5 2 3 11" xfId="22464"/>
    <cellStyle name="集計 5 2 3 2" xfId="22465"/>
    <cellStyle name="集計 5 2 3 3" xfId="22466"/>
    <cellStyle name="集計 5 2 3 4" xfId="22467"/>
    <cellStyle name="集計 5 2 3 5" xfId="22468"/>
    <cellStyle name="集計 5 2 3 6" xfId="22469"/>
    <cellStyle name="集計 5 2 3 7" xfId="22470"/>
    <cellStyle name="集計 5 2 3 8" xfId="22471"/>
    <cellStyle name="集計 5 2 3 9" xfId="22472"/>
    <cellStyle name="集計 5 2 4" xfId="22473"/>
    <cellStyle name="集計 5 2 4 10" xfId="22474"/>
    <cellStyle name="集計 5 2 4 11" xfId="22475"/>
    <cellStyle name="集計 5 2 4 12" xfId="22476"/>
    <cellStyle name="集計 5 2 4 13" xfId="22477"/>
    <cellStyle name="集計 5 2 4 2" xfId="22478"/>
    <cellStyle name="集計 5 2 4 3" xfId="22479"/>
    <cellStyle name="集計 5 2 4 4" xfId="22480"/>
    <cellStyle name="集計 5 2 4 5" xfId="22481"/>
    <cellStyle name="集計 5 2 4 6" xfId="22482"/>
    <cellStyle name="集計 5 2 4 7" xfId="22483"/>
    <cellStyle name="集計 5 2 4 8" xfId="22484"/>
    <cellStyle name="集計 5 2 4 9" xfId="22485"/>
    <cellStyle name="集計 5 2 5" xfId="22486"/>
    <cellStyle name="集計 5 2 6" xfId="22487"/>
    <cellStyle name="集計 5 2 7" xfId="22488"/>
    <cellStyle name="集計 5 2 8" xfId="22489"/>
    <cellStyle name="集計 5 2 9" xfId="22490"/>
    <cellStyle name="集計 5 20" xfId="22491"/>
    <cellStyle name="集計 5 20 10" xfId="22492"/>
    <cellStyle name="集計 5 20 11" xfId="22493"/>
    <cellStyle name="集計 5 20 12" xfId="22494"/>
    <cellStyle name="集計 5 20 13" xfId="22495"/>
    <cellStyle name="集計 5 20 2" xfId="22496"/>
    <cellStyle name="集計 5 20 3" xfId="22497"/>
    <cellStyle name="集計 5 20 4" xfId="22498"/>
    <cellStyle name="集計 5 20 5" xfId="22499"/>
    <cellStyle name="集計 5 20 6" xfId="22500"/>
    <cellStyle name="集計 5 20 7" xfId="22501"/>
    <cellStyle name="集計 5 20 8" xfId="22502"/>
    <cellStyle name="集計 5 20 9" xfId="22503"/>
    <cellStyle name="集計 5 21" xfId="22504"/>
    <cellStyle name="集計 5 21 10" xfId="22505"/>
    <cellStyle name="集計 5 21 11" xfId="22506"/>
    <cellStyle name="集計 5 21 12" xfId="22507"/>
    <cellStyle name="集計 5 21 13" xfId="22508"/>
    <cellStyle name="集計 5 21 2" xfId="22509"/>
    <cellStyle name="集計 5 21 3" xfId="22510"/>
    <cellStyle name="集計 5 21 4" xfId="22511"/>
    <cellStyle name="集計 5 21 5" xfId="22512"/>
    <cellStyle name="集計 5 21 6" xfId="22513"/>
    <cellStyle name="集計 5 21 7" xfId="22514"/>
    <cellStyle name="集計 5 21 8" xfId="22515"/>
    <cellStyle name="集計 5 21 9" xfId="22516"/>
    <cellStyle name="集計 5 22" xfId="22517"/>
    <cellStyle name="集計 5 22 10" xfId="22518"/>
    <cellStyle name="集計 5 22 11" xfId="22519"/>
    <cellStyle name="集計 5 22 12" xfId="22520"/>
    <cellStyle name="集計 5 22 13" xfId="22521"/>
    <cellStyle name="集計 5 22 2" xfId="22522"/>
    <cellStyle name="集計 5 22 3" xfId="22523"/>
    <cellStyle name="集計 5 22 4" xfId="22524"/>
    <cellStyle name="集計 5 22 5" xfId="22525"/>
    <cellStyle name="集計 5 22 6" xfId="22526"/>
    <cellStyle name="集計 5 22 7" xfId="22527"/>
    <cellStyle name="集計 5 22 8" xfId="22528"/>
    <cellStyle name="集計 5 22 9" xfId="22529"/>
    <cellStyle name="集計 5 23" xfId="22530"/>
    <cellStyle name="集計 5 23 10" xfId="22531"/>
    <cellStyle name="集計 5 23 11" xfId="22532"/>
    <cellStyle name="集計 5 23 12" xfId="22533"/>
    <cellStyle name="集計 5 23 13" xfId="22534"/>
    <cellStyle name="集計 5 23 2" xfId="22535"/>
    <cellStyle name="集計 5 23 3" xfId="22536"/>
    <cellStyle name="集計 5 23 4" xfId="22537"/>
    <cellStyle name="集計 5 23 5" xfId="22538"/>
    <cellStyle name="集計 5 23 6" xfId="22539"/>
    <cellStyle name="集計 5 23 7" xfId="22540"/>
    <cellStyle name="集計 5 23 8" xfId="22541"/>
    <cellStyle name="集計 5 23 9" xfId="22542"/>
    <cellStyle name="集計 5 24" xfId="22543"/>
    <cellStyle name="集計 5 25" xfId="22544"/>
    <cellStyle name="集計 5 26" xfId="22545"/>
    <cellStyle name="集計 5 27" xfId="22546"/>
    <cellStyle name="集計 5 28" xfId="22547"/>
    <cellStyle name="集計 5 29" xfId="22548"/>
    <cellStyle name="集計 5 3" xfId="22549"/>
    <cellStyle name="集計 5 3 10" xfId="22550"/>
    <cellStyle name="集計 5 3 11" xfId="22551"/>
    <cellStyle name="集計 5 3 12" xfId="22552"/>
    <cellStyle name="集計 5 3 2" xfId="22553"/>
    <cellStyle name="集計 5 3 2 10" xfId="22554"/>
    <cellStyle name="集計 5 3 2 11" xfId="22555"/>
    <cellStyle name="集計 5 3 2 2" xfId="22556"/>
    <cellStyle name="集計 5 3 2 3" xfId="22557"/>
    <cellStyle name="集計 5 3 2 4" xfId="22558"/>
    <cellStyle name="集計 5 3 2 5" xfId="22559"/>
    <cellStyle name="集計 5 3 2 6" xfId="22560"/>
    <cellStyle name="集計 5 3 2 7" xfId="22561"/>
    <cellStyle name="集計 5 3 2 8" xfId="22562"/>
    <cellStyle name="集計 5 3 2 9" xfId="22563"/>
    <cellStyle name="集計 5 3 3" xfId="22564"/>
    <cellStyle name="集計 5 3 3 10" xfId="22565"/>
    <cellStyle name="集計 5 3 3 11" xfId="22566"/>
    <cellStyle name="集計 5 3 3 2" xfId="22567"/>
    <cellStyle name="集計 5 3 3 3" xfId="22568"/>
    <cellStyle name="集計 5 3 3 4" xfId="22569"/>
    <cellStyle name="集計 5 3 3 5" xfId="22570"/>
    <cellStyle name="集計 5 3 3 6" xfId="22571"/>
    <cellStyle name="集計 5 3 3 7" xfId="22572"/>
    <cellStyle name="集計 5 3 3 8" xfId="22573"/>
    <cellStyle name="集計 5 3 3 9" xfId="22574"/>
    <cellStyle name="集計 5 3 4" xfId="22575"/>
    <cellStyle name="集計 5 3 4 10" xfId="22576"/>
    <cellStyle name="集計 5 3 4 11" xfId="22577"/>
    <cellStyle name="集計 5 3 4 12" xfId="22578"/>
    <cellStyle name="集計 5 3 4 13" xfId="22579"/>
    <cellStyle name="集計 5 3 4 2" xfId="22580"/>
    <cellStyle name="集計 5 3 4 3" xfId="22581"/>
    <cellStyle name="集計 5 3 4 4" xfId="22582"/>
    <cellStyle name="集計 5 3 4 5" xfId="22583"/>
    <cellStyle name="集計 5 3 4 6" xfId="22584"/>
    <cellStyle name="集計 5 3 4 7" xfId="22585"/>
    <cellStyle name="集計 5 3 4 8" xfId="22586"/>
    <cellStyle name="集計 5 3 4 9" xfId="22587"/>
    <cellStyle name="集計 5 3 5" xfId="22588"/>
    <cellStyle name="集計 5 3 6" xfId="22589"/>
    <cellStyle name="集計 5 3 7" xfId="22590"/>
    <cellStyle name="集計 5 3 8" xfId="22591"/>
    <cellStyle name="集計 5 3 9" xfId="22592"/>
    <cellStyle name="集計 5 30" xfId="22593"/>
    <cellStyle name="集計 5 31" xfId="22594"/>
    <cellStyle name="集計 5 32" xfId="22595"/>
    <cellStyle name="集計 5 33" xfId="22596"/>
    <cellStyle name="集計 5 34" xfId="22597"/>
    <cellStyle name="集計 5 35" xfId="22598"/>
    <cellStyle name="集計 5 36" xfId="22599"/>
    <cellStyle name="集計 5 37" xfId="22600"/>
    <cellStyle name="集計 5 38" xfId="22601"/>
    <cellStyle name="集計 5 39" xfId="22602"/>
    <cellStyle name="集計 5 4" xfId="22603"/>
    <cellStyle name="集計 5 4 10" xfId="22604"/>
    <cellStyle name="集計 5 4 11" xfId="22605"/>
    <cellStyle name="集計 5 4 12" xfId="22606"/>
    <cellStyle name="集計 5 4 2" xfId="22607"/>
    <cellStyle name="集計 5 4 2 10" xfId="22608"/>
    <cellStyle name="集計 5 4 2 11" xfId="22609"/>
    <cellStyle name="集計 5 4 2 2" xfId="22610"/>
    <cellStyle name="集計 5 4 2 3" xfId="22611"/>
    <cellStyle name="集計 5 4 2 4" xfId="22612"/>
    <cellStyle name="集計 5 4 2 5" xfId="22613"/>
    <cellStyle name="集計 5 4 2 6" xfId="22614"/>
    <cellStyle name="集計 5 4 2 7" xfId="22615"/>
    <cellStyle name="集計 5 4 2 8" xfId="22616"/>
    <cellStyle name="集計 5 4 2 9" xfId="22617"/>
    <cellStyle name="集計 5 4 3" xfId="22618"/>
    <cellStyle name="集計 5 4 3 10" xfId="22619"/>
    <cellStyle name="集計 5 4 3 11" xfId="22620"/>
    <cellStyle name="集計 5 4 3 2" xfId="22621"/>
    <cellStyle name="集計 5 4 3 3" xfId="22622"/>
    <cellStyle name="集計 5 4 3 4" xfId="22623"/>
    <cellStyle name="集計 5 4 3 5" xfId="22624"/>
    <cellStyle name="集計 5 4 3 6" xfId="22625"/>
    <cellStyle name="集計 5 4 3 7" xfId="22626"/>
    <cellStyle name="集計 5 4 3 8" xfId="22627"/>
    <cellStyle name="集計 5 4 3 9" xfId="22628"/>
    <cellStyle name="集計 5 4 4" xfId="22629"/>
    <cellStyle name="集計 5 4 4 10" xfId="22630"/>
    <cellStyle name="集計 5 4 4 11" xfId="22631"/>
    <cellStyle name="集計 5 4 4 12" xfId="22632"/>
    <cellStyle name="集計 5 4 4 13" xfId="22633"/>
    <cellStyle name="集計 5 4 4 2" xfId="22634"/>
    <cellStyle name="集計 5 4 4 3" xfId="22635"/>
    <cellStyle name="集計 5 4 4 4" xfId="22636"/>
    <cellStyle name="集計 5 4 4 5" xfId="22637"/>
    <cellStyle name="集計 5 4 4 6" xfId="22638"/>
    <cellStyle name="集計 5 4 4 7" xfId="22639"/>
    <cellStyle name="集計 5 4 4 8" xfId="22640"/>
    <cellStyle name="集計 5 4 4 9" xfId="22641"/>
    <cellStyle name="集計 5 4 5" xfId="22642"/>
    <cellStyle name="集計 5 4 6" xfId="22643"/>
    <cellStyle name="集計 5 4 7" xfId="22644"/>
    <cellStyle name="集計 5 4 8" xfId="22645"/>
    <cellStyle name="集計 5 4 9" xfId="22646"/>
    <cellStyle name="集計 5 40" xfId="22647"/>
    <cellStyle name="集計 5 41" xfId="22648"/>
    <cellStyle name="集計 5 42" xfId="22649"/>
    <cellStyle name="集計 5 43" xfId="22650"/>
    <cellStyle name="集計 5 44" xfId="22651"/>
    <cellStyle name="集計 5 45" xfId="22652"/>
    <cellStyle name="集計 5 46" xfId="22653"/>
    <cellStyle name="集計 5 47" xfId="22654"/>
    <cellStyle name="集計 5 48" xfId="22655"/>
    <cellStyle name="集計 5 49" xfId="22656"/>
    <cellStyle name="集計 5 5" xfId="22657"/>
    <cellStyle name="集計 5 5 10" xfId="22658"/>
    <cellStyle name="集計 5 5 11" xfId="22659"/>
    <cellStyle name="集計 5 5 12" xfId="22660"/>
    <cellStyle name="集計 5 5 2" xfId="22661"/>
    <cellStyle name="集計 5 5 2 10" xfId="22662"/>
    <cellStyle name="集計 5 5 2 11" xfId="22663"/>
    <cellStyle name="集計 5 5 2 2" xfId="22664"/>
    <cellStyle name="集計 5 5 2 3" xfId="22665"/>
    <cellStyle name="集計 5 5 2 4" xfId="22666"/>
    <cellStyle name="集計 5 5 2 5" xfId="22667"/>
    <cellStyle name="集計 5 5 2 6" xfId="22668"/>
    <cellStyle name="集計 5 5 2 7" xfId="22669"/>
    <cellStyle name="集計 5 5 2 8" xfId="22670"/>
    <cellStyle name="集計 5 5 2 9" xfId="22671"/>
    <cellStyle name="集計 5 5 3" xfId="22672"/>
    <cellStyle name="集計 5 5 3 10" xfId="22673"/>
    <cellStyle name="集計 5 5 3 11" xfId="22674"/>
    <cellStyle name="集計 5 5 3 2" xfId="22675"/>
    <cellStyle name="集計 5 5 3 3" xfId="22676"/>
    <cellStyle name="集計 5 5 3 4" xfId="22677"/>
    <cellStyle name="集計 5 5 3 5" xfId="22678"/>
    <cellStyle name="集計 5 5 3 6" xfId="22679"/>
    <cellStyle name="集計 5 5 3 7" xfId="22680"/>
    <cellStyle name="集計 5 5 3 8" xfId="22681"/>
    <cellStyle name="集計 5 5 3 9" xfId="22682"/>
    <cellStyle name="集計 5 5 4" xfId="22683"/>
    <cellStyle name="集計 5 5 4 10" xfId="22684"/>
    <cellStyle name="集計 5 5 4 11" xfId="22685"/>
    <cellStyle name="集計 5 5 4 12" xfId="22686"/>
    <cellStyle name="集計 5 5 4 13" xfId="22687"/>
    <cellStyle name="集計 5 5 4 2" xfId="22688"/>
    <cellStyle name="集計 5 5 4 3" xfId="22689"/>
    <cellStyle name="集計 5 5 4 4" xfId="22690"/>
    <cellStyle name="集計 5 5 4 5" xfId="22691"/>
    <cellStyle name="集計 5 5 4 6" xfId="22692"/>
    <cellStyle name="集計 5 5 4 7" xfId="22693"/>
    <cellStyle name="集計 5 5 4 8" xfId="22694"/>
    <cellStyle name="集計 5 5 4 9" xfId="22695"/>
    <cellStyle name="集計 5 5 5" xfId="22696"/>
    <cellStyle name="集計 5 5 6" xfId="22697"/>
    <cellStyle name="集計 5 5 7" xfId="22698"/>
    <cellStyle name="集計 5 5 8" xfId="22699"/>
    <cellStyle name="集計 5 5 9" xfId="22700"/>
    <cellStyle name="集計 5 50" xfId="22701"/>
    <cellStyle name="集計 5 6" xfId="22702"/>
    <cellStyle name="集計 5 6 10" xfId="22703"/>
    <cellStyle name="集計 5 6 11" xfId="22704"/>
    <cellStyle name="集計 5 6 12" xfId="22705"/>
    <cellStyle name="集計 5 6 2" xfId="22706"/>
    <cellStyle name="集計 5 6 2 10" xfId="22707"/>
    <cellStyle name="集計 5 6 2 11" xfId="22708"/>
    <cellStyle name="集計 5 6 2 2" xfId="22709"/>
    <cellStyle name="集計 5 6 2 3" xfId="22710"/>
    <cellStyle name="集計 5 6 2 4" xfId="22711"/>
    <cellStyle name="集計 5 6 2 5" xfId="22712"/>
    <cellStyle name="集計 5 6 2 6" xfId="22713"/>
    <cellStyle name="集計 5 6 2 7" xfId="22714"/>
    <cellStyle name="集計 5 6 2 8" xfId="22715"/>
    <cellStyle name="集計 5 6 2 9" xfId="22716"/>
    <cellStyle name="集計 5 6 3" xfId="22717"/>
    <cellStyle name="集計 5 6 3 10" xfId="22718"/>
    <cellStyle name="集計 5 6 3 11" xfId="22719"/>
    <cellStyle name="集計 5 6 3 2" xfId="22720"/>
    <cellStyle name="集計 5 6 3 3" xfId="22721"/>
    <cellStyle name="集計 5 6 3 4" xfId="22722"/>
    <cellStyle name="集計 5 6 3 5" xfId="22723"/>
    <cellStyle name="集計 5 6 3 6" xfId="22724"/>
    <cellStyle name="集計 5 6 3 7" xfId="22725"/>
    <cellStyle name="集計 5 6 3 8" xfId="22726"/>
    <cellStyle name="集計 5 6 3 9" xfId="22727"/>
    <cellStyle name="集計 5 6 4" xfId="22728"/>
    <cellStyle name="集計 5 6 4 10" xfId="22729"/>
    <cellStyle name="集計 5 6 4 11" xfId="22730"/>
    <cellStyle name="集計 5 6 4 12" xfId="22731"/>
    <cellStyle name="集計 5 6 4 13" xfId="22732"/>
    <cellStyle name="集計 5 6 4 2" xfId="22733"/>
    <cellStyle name="集計 5 6 4 3" xfId="22734"/>
    <cellStyle name="集計 5 6 4 4" xfId="22735"/>
    <cellStyle name="集計 5 6 4 5" xfId="22736"/>
    <cellStyle name="集計 5 6 4 6" xfId="22737"/>
    <cellStyle name="集計 5 6 4 7" xfId="22738"/>
    <cellStyle name="集計 5 6 4 8" xfId="22739"/>
    <cellStyle name="集計 5 6 4 9" xfId="22740"/>
    <cellStyle name="集計 5 6 5" xfId="22741"/>
    <cellStyle name="集計 5 6 6" xfId="22742"/>
    <cellStyle name="集計 5 6 7" xfId="22743"/>
    <cellStyle name="集計 5 6 8" xfId="22744"/>
    <cellStyle name="集計 5 6 9" xfId="22745"/>
    <cellStyle name="集計 5 7" xfId="22746"/>
    <cellStyle name="集計 5 7 10" xfId="22747"/>
    <cellStyle name="集計 5 7 11" xfId="22748"/>
    <cellStyle name="集計 5 7 12" xfId="22749"/>
    <cellStyle name="集計 5 7 2" xfId="22750"/>
    <cellStyle name="集計 5 7 2 10" xfId="22751"/>
    <cellStyle name="集計 5 7 2 11" xfId="22752"/>
    <cellStyle name="集計 5 7 2 2" xfId="22753"/>
    <cellStyle name="集計 5 7 2 3" xfId="22754"/>
    <cellStyle name="集計 5 7 2 4" xfId="22755"/>
    <cellStyle name="集計 5 7 2 5" xfId="22756"/>
    <cellStyle name="集計 5 7 2 6" xfId="22757"/>
    <cellStyle name="集計 5 7 2 7" xfId="22758"/>
    <cellStyle name="集計 5 7 2 8" xfId="22759"/>
    <cellStyle name="集計 5 7 2 9" xfId="22760"/>
    <cellStyle name="集計 5 7 3" xfId="22761"/>
    <cellStyle name="集計 5 7 3 10" xfId="22762"/>
    <cellStyle name="集計 5 7 3 11" xfId="22763"/>
    <cellStyle name="集計 5 7 3 2" xfId="22764"/>
    <cellStyle name="集計 5 7 3 3" xfId="22765"/>
    <cellStyle name="集計 5 7 3 4" xfId="22766"/>
    <cellStyle name="集計 5 7 3 5" xfId="22767"/>
    <cellStyle name="集計 5 7 3 6" xfId="22768"/>
    <cellStyle name="集計 5 7 3 7" xfId="22769"/>
    <cellStyle name="集計 5 7 3 8" xfId="22770"/>
    <cellStyle name="集計 5 7 3 9" xfId="22771"/>
    <cellStyle name="集計 5 7 4" xfId="22772"/>
    <cellStyle name="集計 5 7 4 10" xfId="22773"/>
    <cellStyle name="集計 5 7 4 11" xfId="22774"/>
    <cellStyle name="集計 5 7 4 12" xfId="22775"/>
    <cellStyle name="集計 5 7 4 13" xfId="22776"/>
    <cellStyle name="集計 5 7 4 2" xfId="22777"/>
    <cellStyle name="集計 5 7 4 3" xfId="22778"/>
    <cellStyle name="集計 5 7 4 4" xfId="22779"/>
    <cellStyle name="集計 5 7 4 5" xfId="22780"/>
    <cellStyle name="集計 5 7 4 6" xfId="22781"/>
    <cellStyle name="集計 5 7 4 7" xfId="22782"/>
    <cellStyle name="集計 5 7 4 8" xfId="22783"/>
    <cellStyle name="集計 5 7 4 9" xfId="22784"/>
    <cellStyle name="集計 5 7 5" xfId="22785"/>
    <cellStyle name="集計 5 7 6" xfId="22786"/>
    <cellStyle name="集計 5 7 7" xfId="22787"/>
    <cellStyle name="集計 5 7 8" xfId="22788"/>
    <cellStyle name="集計 5 7 9" xfId="22789"/>
    <cellStyle name="集計 5 8" xfId="22790"/>
    <cellStyle name="集計 5 8 10" xfId="22791"/>
    <cellStyle name="集計 5 8 11" xfId="22792"/>
    <cellStyle name="集計 5 8 12" xfId="22793"/>
    <cellStyle name="集計 5 8 2" xfId="22794"/>
    <cellStyle name="集計 5 8 2 10" xfId="22795"/>
    <cellStyle name="集計 5 8 2 11" xfId="22796"/>
    <cellStyle name="集計 5 8 2 2" xfId="22797"/>
    <cellStyle name="集計 5 8 2 3" xfId="22798"/>
    <cellStyle name="集計 5 8 2 4" xfId="22799"/>
    <cellStyle name="集計 5 8 2 5" xfId="22800"/>
    <cellStyle name="集計 5 8 2 6" xfId="22801"/>
    <cellStyle name="集計 5 8 2 7" xfId="22802"/>
    <cellStyle name="集計 5 8 2 8" xfId="22803"/>
    <cellStyle name="集計 5 8 2 9" xfId="22804"/>
    <cellStyle name="集計 5 8 3" xfId="22805"/>
    <cellStyle name="集計 5 8 3 10" xfId="22806"/>
    <cellStyle name="集計 5 8 3 11" xfId="22807"/>
    <cellStyle name="集計 5 8 3 2" xfId="22808"/>
    <cellStyle name="集計 5 8 3 3" xfId="22809"/>
    <cellStyle name="集計 5 8 3 4" xfId="22810"/>
    <cellStyle name="集計 5 8 3 5" xfId="22811"/>
    <cellStyle name="集計 5 8 3 6" xfId="22812"/>
    <cellStyle name="集計 5 8 3 7" xfId="22813"/>
    <cellStyle name="集計 5 8 3 8" xfId="22814"/>
    <cellStyle name="集計 5 8 3 9" xfId="22815"/>
    <cellStyle name="集計 5 8 4" xfId="22816"/>
    <cellStyle name="集計 5 8 4 10" xfId="22817"/>
    <cellStyle name="集計 5 8 4 11" xfId="22818"/>
    <cellStyle name="集計 5 8 4 12" xfId="22819"/>
    <cellStyle name="集計 5 8 4 13" xfId="22820"/>
    <cellStyle name="集計 5 8 4 2" xfId="22821"/>
    <cellStyle name="集計 5 8 4 3" xfId="22822"/>
    <cellStyle name="集計 5 8 4 4" xfId="22823"/>
    <cellStyle name="集計 5 8 4 5" xfId="22824"/>
    <cellStyle name="集計 5 8 4 6" xfId="22825"/>
    <cellStyle name="集計 5 8 4 7" xfId="22826"/>
    <cellStyle name="集計 5 8 4 8" xfId="22827"/>
    <cellStyle name="集計 5 8 4 9" xfId="22828"/>
    <cellStyle name="集計 5 8 5" xfId="22829"/>
    <cellStyle name="集計 5 8 6" xfId="22830"/>
    <cellStyle name="集計 5 8 7" xfId="22831"/>
    <cellStyle name="集計 5 8 8" xfId="22832"/>
    <cellStyle name="集計 5 8 9" xfId="22833"/>
    <cellStyle name="集計 5 9" xfId="22834"/>
    <cellStyle name="集計 5 9 10" xfId="22835"/>
    <cellStyle name="集計 5 9 11" xfId="22836"/>
    <cellStyle name="集計 5 9 12" xfId="22837"/>
    <cellStyle name="集計 5 9 2" xfId="22838"/>
    <cellStyle name="集計 5 9 2 10" xfId="22839"/>
    <cellStyle name="集計 5 9 2 11" xfId="22840"/>
    <cellStyle name="集計 5 9 2 2" xfId="22841"/>
    <cellStyle name="集計 5 9 2 3" xfId="22842"/>
    <cellStyle name="集計 5 9 2 4" xfId="22843"/>
    <cellStyle name="集計 5 9 2 5" xfId="22844"/>
    <cellStyle name="集計 5 9 2 6" xfId="22845"/>
    <cellStyle name="集計 5 9 2 7" xfId="22846"/>
    <cellStyle name="集計 5 9 2 8" xfId="22847"/>
    <cellStyle name="集計 5 9 2 9" xfId="22848"/>
    <cellStyle name="集計 5 9 3" xfId="22849"/>
    <cellStyle name="集計 5 9 3 10" xfId="22850"/>
    <cellStyle name="集計 5 9 3 11" xfId="22851"/>
    <cellStyle name="集計 5 9 3 2" xfId="22852"/>
    <cellStyle name="集計 5 9 3 3" xfId="22853"/>
    <cellStyle name="集計 5 9 3 4" xfId="22854"/>
    <cellStyle name="集計 5 9 3 5" xfId="22855"/>
    <cellStyle name="集計 5 9 3 6" xfId="22856"/>
    <cellStyle name="集計 5 9 3 7" xfId="22857"/>
    <cellStyle name="集計 5 9 3 8" xfId="22858"/>
    <cellStyle name="集計 5 9 3 9" xfId="22859"/>
    <cellStyle name="集計 5 9 4" xfId="22860"/>
    <cellStyle name="集計 5 9 4 10" xfId="22861"/>
    <cellStyle name="集計 5 9 4 11" xfId="22862"/>
    <cellStyle name="集計 5 9 4 12" xfId="22863"/>
    <cellStyle name="集計 5 9 4 13" xfId="22864"/>
    <cellStyle name="集計 5 9 4 2" xfId="22865"/>
    <cellStyle name="集計 5 9 4 3" xfId="22866"/>
    <cellStyle name="集計 5 9 4 4" xfId="22867"/>
    <cellStyle name="集計 5 9 4 5" xfId="22868"/>
    <cellStyle name="集計 5 9 4 6" xfId="22869"/>
    <cellStyle name="集計 5 9 4 7" xfId="22870"/>
    <cellStyle name="集計 5 9 4 8" xfId="22871"/>
    <cellStyle name="集計 5 9 4 9" xfId="22872"/>
    <cellStyle name="集計 5 9 5" xfId="22873"/>
    <cellStyle name="集計 5 9 6" xfId="22874"/>
    <cellStyle name="集計 5 9 7" xfId="22875"/>
    <cellStyle name="集計 5 9 8" xfId="22876"/>
    <cellStyle name="集計 5 9 9" xfId="22877"/>
    <cellStyle name="出力 2" xfId="22878"/>
    <cellStyle name="出力 2 2" xfId="22879"/>
    <cellStyle name="出力 2 3" xfId="22880"/>
    <cellStyle name="出力 3" xfId="22881"/>
    <cellStyle name="出力 3 10" xfId="22882"/>
    <cellStyle name="出力 3 10 10" xfId="22883"/>
    <cellStyle name="出力 3 10 2" xfId="22884"/>
    <cellStyle name="出力 3 10 2 10" xfId="22885"/>
    <cellStyle name="出力 3 10 2 11" xfId="22886"/>
    <cellStyle name="出力 3 10 2 2" xfId="22887"/>
    <cellStyle name="出力 3 10 2 3" xfId="22888"/>
    <cellStyle name="出力 3 10 2 4" xfId="22889"/>
    <cellStyle name="出力 3 10 2 5" xfId="22890"/>
    <cellStyle name="出力 3 10 2 6" xfId="22891"/>
    <cellStyle name="出力 3 10 2 7" xfId="22892"/>
    <cellStyle name="出力 3 10 2 8" xfId="22893"/>
    <cellStyle name="出力 3 10 2 9" xfId="22894"/>
    <cellStyle name="出力 3 10 3" xfId="22895"/>
    <cellStyle name="出力 3 10 3 10" xfId="22896"/>
    <cellStyle name="出力 3 10 3 11" xfId="22897"/>
    <cellStyle name="出力 3 10 3 12" xfId="22898"/>
    <cellStyle name="出力 3 10 3 13" xfId="22899"/>
    <cellStyle name="出力 3 10 3 2" xfId="22900"/>
    <cellStyle name="出力 3 10 3 3" xfId="22901"/>
    <cellStyle name="出力 3 10 3 4" xfId="22902"/>
    <cellStyle name="出力 3 10 3 5" xfId="22903"/>
    <cellStyle name="出力 3 10 3 6" xfId="22904"/>
    <cellStyle name="出力 3 10 3 7" xfId="22905"/>
    <cellStyle name="出力 3 10 3 8" xfId="22906"/>
    <cellStyle name="出力 3 10 3 9" xfId="22907"/>
    <cellStyle name="出力 3 10 4" xfId="22908"/>
    <cellStyle name="出力 3 10 4 10" xfId="22909"/>
    <cellStyle name="出力 3 10 4 11" xfId="22910"/>
    <cellStyle name="出力 3 10 4 12" xfId="22911"/>
    <cellStyle name="出力 3 10 4 13" xfId="22912"/>
    <cellStyle name="出力 3 10 4 2" xfId="22913"/>
    <cellStyle name="出力 3 10 4 3" xfId="22914"/>
    <cellStyle name="出力 3 10 4 4" xfId="22915"/>
    <cellStyle name="出力 3 10 4 5" xfId="22916"/>
    <cellStyle name="出力 3 10 4 6" xfId="22917"/>
    <cellStyle name="出力 3 10 4 7" xfId="22918"/>
    <cellStyle name="出力 3 10 4 8" xfId="22919"/>
    <cellStyle name="出力 3 10 4 9" xfId="22920"/>
    <cellStyle name="出力 3 10 5" xfId="22921"/>
    <cellStyle name="出力 3 10 5 10" xfId="22922"/>
    <cellStyle name="出力 3 10 5 11" xfId="22923"/>
    <cellStyle name="出力 3 10 5 12" xfId="22924"/>
    <cellStyle name="出力 3 10 5 13" xfId="22925"/>
    <cellStyle name="出力 3 10 5 2" xfId="22926"/>
    <cellStyle name="出力 3 10 5 3" xfId="22927"/>
    <cellStyle name="出力 3 10 5 4" xfId="22928"/>
    <cellStyle name="出力 3 10 5 5" xfId="22929"/>
    <cellStyle name="出力 3 10 5 6" xfId="22930"/>
    <cellStyle name="出力 3 10 5 7" xfId="22931"/>
    <cellStyle name="出力 3 10 5 8" xfId="22932"/>
    <cellStyle name="出力 3 10 5 9" xfId="22933"/>
    <cellStyle name="出力 3 10 6" xfId="22934"/>
    <cellStyle name="出力 3 10 6 10" xfId="22935"/>
    <cellStyle name="出力 3 10 6 11" xfId="22936"/>
    <cellStyle name="出力 3 10 6 12" xfId="22937"/>
    <cellStyle name="出力 3 10 6 13" xfId="22938"/>
    <cellStyle name="出力 3 10 6 2" xfId="22939"/>
    <cellStyle name="出力 3 10 6 3" xfId="22940"/>
    <cellStyle name="出力 3 10 6 4" xfId="22941"/>
    <cellStyle name="出力 3 10 6 5" xfId="22942"/>
    <cellStyle name="出力 3 10 6 6" xfId="22943"/>
    <cellStyle name="出力 3 10 6 7" xfId="22944"/>
    <cellStyle name="出力 3 10 6 8" xfId="22945"/>
    <cellStyle name="出力 3 10 6 9" xfId="22946"/>
    <cellStyle name="出力 3 10 7" xfId="22947"/>
    <cellStyle name="出力 3 10 8" xfId="22948"/>
    <cellStyle name="出力 3 10 9" xfId="22949"/>
    <cellStyle name="出力 3 11" xfId="22950"/>
    <cellStyle name="出力 3 11 10" xfId="22951"/>
    <cellStyle name="出力 3 11 11" xfId="22952"/>
    <cellStyle name="出力 3 11 12" xfId="22953"/>
    <cellStyle name="出力 3 11 2" xfId="22954"/>
    <cellStyle name="出力 3 11 2 10" xfId="22955"/>
    <cellStyle name="出力 3 11 2 11" xfId="22956"/>
    <cellStyle name="出力 3 11 2 12" xfId="22957"/>
    <cellStyle name="出力 3 11 2 13" xfId="22958"/>
    <cellStyle name="出力 3 11 2 2" xfId="22959"/>
    <cellStyle name="出力 3 11 2 3" xfId="22960"/>
    <cellStyle name="出力 3 11 2 4" xfId="22961"/>
    <cellStyle name="出力 3 11 2 5" xfId="22962"/>
    <cellStyle name="出力 3 11 2 6" xfId="22963"/>
    <cellStyle name="出力 3 11 2 7" xfId="22964"/>
    <cellStyle name="出力 3 11 2 8" xfId="22965"/>
    <cellStyle name="出力 3 11 2 9" xfId="22966"/>
    <cellStyle name="出力 3 11 3" xfId="22967"/>
    <cellStyle name="出力 3 11 3 10" xfId="22968"/>
    <cellStyle name="出力 3 11 3 11" xfId="22969"/>
    <cellStyle name="出力 3 11 3 12" xfId="22970"/>
    <cellStyle name="出力 3 11 3 13" xfId="22971"/>
    <cellStyle name="出力 3 11 3 2" xfId="22972"/>
    <cellStyle name="出力 3 11 3 3" xfId="22973"/>
    <cellStyle name="出力 3 11 3 4" xfId="22974"/>
    <cellStyle name="出力 3 11 3 5" xfId="22975"/>
    <cellStyle name="出力 3 11 3 6" xfId="22976"/>
    <cellStyle name="出力 3 11 3 7" xfId="22977"/>
    <cellStyle name="出力 3 11 3 8" xfId="22978"/>
    <cellStyle name="出力 3 11 3 9" xfId="22979"/>
    <cellStyle name="出力 3 11 4" xfId="22980"/>
    <cellStyle name="出力 3 11 4 10" xfId="22981"/>
    <cellStyle name="出力 3 11 4 11" xfId="22982"/>
    <cellStyle name="出力 3 11 4 12" xfId="22983"/>
    <cellStyle name="出力 3 11 4 13" xfId="22984"/>
    <cellStyle name="出力 3 11 4 2" xfId="22985"/>
    <cellStyle name="出力 3 11 4 3" xfId="22986"/>
    <cellStyle name="出力 3 11 4 4" xfId="22987"/>
    <cellStyle name="出力 3 11 4 5" xfId="22988"/>
    <cellStyle name="出力 3 11 4 6" xfId="22989"/>
    <cellStyle name="出力 3 11 4 7" xfId="22990"/>
    <cellStyle name="出力 3 11 4 8" xfId="22991"/>
    <cellStyle name="出力 3 11 4 9" xfId="22992"/>
    <cellStyle name="出力 3 11 5" xfId="22993"/>
    <cellStyle name="出力 3 11 6" xfId="22994"/>
    <cellStyle name="出力 3 11 7" xfId="22995"/>
    <cellStyle name="出力 3 11 8" xfId="22996"/>
    <cellStyle name="出力 3 11 9" xfId="22997"/>
    <cellStyle name="出力 3 12" xfId="22998"/>
    <cellStyle name="出力 3 12 10" xfId="22999"/>
    <cellStyle name="出力 3 12 11" xfId="23000"/>
    <cellStyle name="出力 3 12 12" xfId="23001"/>
    <cellStyle name="出力 3 12 2" xfId="23002"/>
    <cellStyle name="出力 3 12 2 10" xfId="23003"/>
    <cellStyle name="出力 3 12 2 11" xfId="23004"/>
    <cellStyle name="出力 3 12 2 12" xfId="23005"/>
    <cellStyle name="出力 3 12 2 13" xfId="23006"/>
    <cellStyle name="出力 3 12 2 2" xfId="23007"/>
    <cellStyle name="出力 3 12 2 3" xfId="23008"/>
    <cellStyle name="出力 3 12 2 4" xfId="23009"/>
    <cellStyle name="出力 3 12 2 5" xfId="23010"/>
    <cellStyle name="出力 3 12 2 6" xfId="23011"/>
    <cellStyle name="出力 3 12 2 7" xfId="23012"/>
    <cellStyle name="出力 3 12 2 8" xfId="23013"/>
    <cellStyle name="出力 3 12 2 9" xfId="23014"/>
    <cellStyle name="出力 3 12 3" xfId="23015"/>
    <cellStyle name="出力 3 12 3 10" xfId="23016"/>
    <cellStyle name="出力 3 12 3 11" xfId="23017"/>
    <cellStyle name="出力 3 12 3 12" xfId="23018"/>
    <cellStyle name="出力 3 12 3 13" xfId="23019"/>
    <cellStyle name="出力 3 12 3 2" xfId="23020"/>
    <cellStyle name="出力 3 12 3 3" xfId="23021"/>
    <cellStyle name="出力 3 12 3 4" xfId="23022"/>
    <cellStyle name="出力 3 12 3 5" xfId="23023"/>
    <cellStyle name="出力 3 12 3 6" xfId="23024"/>
    <cellStyle name="出力 3 12 3 7" xfId="23025"/>
    <cellStyle name="出力 3 12 3 8" xfId="23026"/>
    <cellStyle name="出力 3 12 3 9" xfId="23027"/>
    <cellStyle name="出力 3 12 4" xfId="23028"/>
    <cellStyle name="出力 3 12 4 10" xfId="23029"/>
    <cellStyle name="出力 3 12 4 11" xfId="23030"/>
    <cellStyle name="出力 3 12 4 12" xfId="23031"/>
    <cellStyle name="出力 3 12 4 13" xfId="23032"/>
    <cellStyle name="出力 3 12 4 2" xfId="23033"/>
    <cellStyle name="出力 3 12 4 3" xfId="23034"/>
    <cellStyle name="出力 3 12 4 4" xfId="23035"/>
    <cellStyle name="出力 3 12 4 5" xfId="23036"/>
    <cellStyle name="出力 3 12 4 6" xfId="23037"/>
    <cellStyle name="出力 3 12 4 7" xfId="23038"/>
    <cellStyle name="出力 3 12 4 8" xfId="23039"/>
    <cellStyle name="出力 3 12 4 9" xfId="23040"/>
    <cellStyle name="出力 3 12 5" xfId="23041"/>
    <cellStyle name="出力 3 12 6" xfId="23042"/>
    <cellStyle name="出力 3 12 7" xfId="23043"/>
    <cellStyle name="出力 3 12 8" xfId="23044"/>
    <cellStyle name="出力 3 12 9" xfId="23045"/>
    <cellStyle name="出力 3 13" xfId="23046"/>
    <cellStyle name="出力 3 13 10" xfId="23047"/>
    <cellStyle name="出力 3 13 11" xfId="23048"/>
    <cellStyle name="出力 3 13 12" xfId="23049"/>
    <cellStyle name="出力 3 13 2" xfId="23050"/>
    <cellStyle name="出力 3 13 2 10" xfId="23051"/>
    <cellStyle name="出力 3 13 2 11" xfId="23052"/>
    <cellStyle name="出力 3 13 2 12" xfId="23053"/>
    <cellStyle name="出力 3 13 2 13" xfId="23054"/>
    <cellStyle name="出力 3 13 2 2" xfId="23055"/>
    <cellStyle name="出力 3 13 2 3" xfId="23056"/>
    <cellStyle name="出力 3 13 2 4" xfId="23057"/>
    <cellStyle name="出力 3 13 2 5" xfId="23058"/>
    <cellStyle name="出力 3 13 2 6" xfId="23059"/>
    <cellStyle name="出力 3 13 2 7" xfId="23060"/>
    <cellStyle name="出力 3 13 2 8" xfId="23061"/>
    <cellStyle name="出力 3 13 2 9" xfId="23062"/>
    <cellStyle name="出力 3 13 3" xfId="23063"/>
    <cellStyle name="出力 3 13 3 10" xfId="23064"/>
    <cellStyle name="出力 3 13 3 11" xfId="23065"/>
    <cellStyle name="出力 3 13 3 12" xfId="23066"/>
    <cellStyle name="出力 3 13 3 13" xfId="23067"/>
    <cellStyle name="出力 3 13 3 2" xfId="23068"/>
    <cellStyle name="出力 3 13 3 3" xfId="23069"/>
    <cellStyle name="出力 3 13 3 4" xfId="23070"/>
    <cellStyle name="出力 3 13 3 5" xfId="23071"/>
    <cellStyle name="出力 3 13 3 6" xfId="23072"/>
    <cellStyle name="出力 3 13 3 7" xfId="23073"/>
    <cellStyle name="出力 3 13 3 8" xfId="23074"/>
    <cellStyle name="出力 3 13 3 9" xfId="23075"/>
    <cellStyle name="出力 3 13 4" xfId="23076"/>
    <cellStyle name="出力 3 13 4 10" xfId="23077"/>
    <cellStyle name="出力 3 13 4 11" xfId="23078"/>
    <cellStyle name="出力 3 13 4 12" xfId="23079"/>
    <cellStyle name="出力 3 13 4 13" xfId="23080"/>
    <cellStyle name="出力 3 13 4 2" xfId="23081"/>
    <cellStyle name="出力 3 13 4 3" xfId="23082"/>
    <cellStyle name="出力 3 13 4 4" xfId="23083"/>
    <cellStyle name="出力 3 13 4 5" xfId="23084"/>
    <cellStyle name="出力 3 13 4 6" xfId="23085"/>
    <cellStyle name="出力 3 13 4 7" xfId="23086"/>
    <cellStyle name="出力 3 13 4 8" xfId="23087"/>
    <cellStyle name="出力 3 13 4 9" xfId="23088"/>
    <cellStyle name="出力 3 13 5" xfId="23089"/>
    <cellStyle name="出力 3 13 6" xfId="23090"/>
    <cellStyle name="出力 3 13 7" xfId="23091"/>
    <cellStyle name="出力 3 13 8" xfId="23092"/>
    <cellStyle name="出力 3 13 9" xfId="23093"/>
    <cellStyle name="出力 3 14" xfId="23094"/>
    <cellStyle name="出力 3 14 10" xfId="23095"/>
    <cellStyle name="出力 3 14 11" xfId="23096"/>
    <cellStyle name="出力 3 14 12" xfId="23097"/>
    <cellStyle name="出力 3 14 2" xfId="23098"/>
    <cellStyle name="出力 3 14 2 10" xfId="23099"/>
    <cellStyle name="出力 3 14 2 11" xfId="23100"/>
    <cellStyle name="出力 3 14 2 12" xfId="23101"/>
    <cellStyle name="出力 3 14 2 13" xfId="23102"/>
    <cellStyle name="出力 3 14 2 2" xfId="23103"/>
    <cellStyle name="出力 3 14 2 3" xfId="23104"/>
    <cellStyle name="出力 3 14 2 4" xfId="23105"/>
    <cellStyle name="出力 3 14 2 5" xfId="23106"/>
    <cellStyle name="出力 3 14 2 6" xfId="23107"/>
    <cellStyle name="出力 3 14 2 7" xfId="23108"/>
    <cellStyle name="出力 3 14 2 8" xfId="23109"/>
    <cellStyle name="出力 3 14 2 9" xfId="23110"/>
    <cellStyle name="出力 3 14 3" xfId="23111"/>
    <cellStyle name="出力 3 14 3 10" xfId="23112"/>
    <cellStyle name="出力 3 14 3 11" xfId="23113"/>
    <cellStyle name="出力 3 14 3 12" xfId="23114"/>
    <cellStyle name="出力 3 14 3 13" xfId="23115"/>
    <cellStyle name="出力 3 14 3 2" xfId="23116"/>
    <cellStyle name="出力 3 14 3 3" xfId="23117"/>
    <cellStyle name="出力 3 14 3 4" xfId="23118"/>
    <cellStyle name="出力 3 14 3 5" xfId="23119"/>
    <cellStyle name="出力 3 14 3 6" xfId="23120"/>
    <cellStyle name="出力 3 14 3 7" xfId="23121"/>
    <cellStyle name="出力 3 14 3 8" xfId="23122"/>
    <cellStyle name="出力 3 14 3 9" xfId="23123"/>
    <cellStyle name="出力 3 14 4" xfId="23124"/>
    <cellStyle name="出力 3 14 4 10" xfId="23125"/>
    <cellStyle name="出力 3 14 4 11" xfId="23126"/>
    <cellStyle name="出力 3 14 4 12" xfId="23127"/>
    <cellStyle name="出力 3 14 4 13" xfId="23128"/>
    <cellStyle name="出力 3 14 4 2" xfId="23129"/>
    <cellStyle name="出力 3 14 4 3" xfId="23130"/>
    <cellStyle name="出力 3 14 4 4" xfId="23131"/>
    <cellStyle name="出力 3 14 4 5" xfId="23132"/>
    <cellStyle name="出力 3 14 4 6" xfId="23133"/>
    <cellStyle name="出力 3 14 4 7" xfId="23134"/>
    <cellStyle name="出力 3 14 4 8" xfId="23135"/>
    <cellStyle name="出力 3 14 4 9" xfId="23136"/>
    <cellStyle name="出力 3 14 5" xfId="23137"/>
    <cellStyle name="出力 3 14 6" xfId="23138"/>
    <cellStyle name="出力 3 14 7" xfId="23139"/>
    <cellStyle name="出力 3 14 8" xfId="23140"/>
    <cellStyle name="出力 3 14 9" xfId="23141"/>
    <cellStyle name="出力 3 15" xfId="23142"/>
    <cellStyle name="出力 3 15 10" xfId="23143"/>
    <cellStyle name="出力 3 15 11" xfId="23144"/>
    <cellStyle name="出力 3 15 12" xfId="23145"/>
    <cellStyle name="出力 3 15 13" xfId="23146"/>
    <cellStyle name="出力 3 15 2" xfId="23147"/>
    <cellStyle name="出力 3 15 2 10" xfId="23148"/>
    <cellStyle name="出力 3 15 2 11" xfId="23149"/>
    <cellStyle name="出力 3 15 2 12" xfId="23150"/>
    <cellStyle name="出力 3 15 2 13" xfId="23151"/>
    <cellStyle name="出力 3 15 2 2" xfId="23152"/>
    <cellStyle name="出力 3 15 2 3" xfId="23153"/>
    <cellStyle name="出力 3 15 2 4" xfId="23154"/>
    <cellStyle name="出力 3 15 2 5" xfId="23155"/>
    <cellStyle name="出力 3 15 2 6" xfId="23156"/>
    <cellStyle name="出力 3 15 2 7" xfId="23157"/>
    <cellStyle name="出力 3 15 2 8" xfId="23158"/>
    <cellStyle name="出力 3 15 2 9" xfId="23159"/>
    <cellStyle name="出力 3 15 3" xfId="23160"/>
    <cellStyle name="出力 3 15 3 10" xfId="23161"/>
    <cellStyle name="出力 3 15 3 11" xfId="23162"/>
    <cellStyle name="出力 3 15 3 12" xfId="23163"/>
    <cellStyle name="出力 3 15 3 13" xfId="23164"/>
    <cellStyle name="出力 3 15 3 2" xfId="23165"/>
    <cellStyle name="出力 3 15 3 3" xfId="23166"/>
    <cellStyle name="出力 3 15 3 4" xfId="23167"/>
    <cellStyle name="出力 3 15 3 5" xfId="23168"/>
    <cellStyle name="出力 3 15 3 6" xfId="23169"/>
    <cellStyle name="出力 3 15 3 7" xfId="23170"/>
    <cellStyle name="出力 3 15 3 8" xfId="23171"/>
    <cellStyle name="出力 3 15 3 9" xfId="23172"/>
    <cellStyle name="出力 3 15 4" xfId="23173"/>
    <cellStyle name="出力 3 15 4 10" xfId="23174"/>
    <cellStyle name="出力 3 15 4 11" xfId="23175"/>
    <cellStyle name="出力 3 15 4 12" xfId="23176"/>
    <cellStyle name="出力 3 15 4 13" xfId="23177"/>
    <cellStyle name="出力 3 15 4 2" xfId="23178"/>
    <cellStyle name="出力 3 15 4 3" xfId="23179"/>
    <cellStyle name="出力 3 15 4 4" xfId="23180"/>
    <cellStyle name="出力 3 15 4 5" xfId="23181"/>
    <cellStyle name="出力 3 15 4 6" xfId="23182"/>
    <cellStyle name="出力 3 15 4 7" xfId="23183"/>
    <cellStyle name="出力 3 15 4 8" xfId="23184"/>
    <cellStyle name="出力 3 15 4 9" xfId="23185"/>
    <cellStyle name="出力 3 15 5" xfId="23186"/>
    <cellStyle name="出力 3 15 6" xfId="23187"/>
    <cellStyle name="出力 3 15 7" xfId="23188"/>
    <cellStyle name="出力 3 15 8" xfId="23189"/>
    <cellStyle name="出力 3 15 9" xfId="23190"/>
    <cellStyle name="出力 3 16" xfId="23191"/>
    <cellStyle name="出力 3 16 10" xfId="23192"/>
    <cellStyle name="出力 3 16 11" xfId="23193"/>
    <cellStyle name="出力 3 16 12" xfId="23194"/>
    <cellStyle name="出力 3 16 13" xfId="23195"/>
    <cellStyle name="出力 3 16 14" xfId="23196"/>
    <cellStyle name="出力 3 16 2" xfId="23197"/>
    <cellStyle name="出力 3 16 2 10" xfId="23198"/>
    <cellStyle name="出力 3 16 2 11" xfId="23199"/>
    <cellStyle name="出力 3 16 2 12" xfId="23200"/>
    <cellStyle name="出力 3 16 2 13" xfId="23201"/>
    <cellStyle name="出力 3 16 2 2" xfId="23202"/>
    <cellStyle name="出力 3 16 2 3" xfId="23203"/>
    <cellStyle name="出力 3 16 2 4" xfId="23204"/>
    <cellStyle name="出力 3 16 2 5" xfId="23205"/>
    <cellStyle name="出力 3 16 2 6" xfId="23206"/>
    <cellStyle name="出力 3 16 2 7" xfId="23207"/>
    <cellStyle name="出力 3 16 2 8" xfId="23208"/>
    <cellStyle name="出力 3 16 2 9" xfId="23209"/>
    <cellStyle name="出力 3 16 3" xfId="23210"/>
    <cellStyle name="出力 3 16 3 10" xfId="23211"/>
    <cellStyle name="出力 3 16 3 11" xfId="23212"/>
    <cellStyle name="出力 3 16 3 12" xfId="23213"/>
    <cellStyle name="出力 3 16 3 13" xfId="23214"/>
    <cellStyle name="出力 3 16 3 2" xfId="23215"/>
    <cellStyle name="出力 3 16 3 3" xfId="23216"/>
    <cellStyle name="出力 3 16 3 4" xfId="23217"/>
    <cellStyle name="出力 3 16 3 5" xfId="23218"/>
    <cellStyle name="出力 3 16 3 6" xfId="23219"/>
    <cellStyle name="出力 3 16 3 7" xfId="23220"/>
    <cellStyle name="出力 3 16 3 8" xfId="23221"/>
    <cellStyle name="出力 3 16 3 9" xfId="23222"/>
    <cellStyle name="出力 3 16 4" xfId="23223"/>
    <cellStyle name="出力 3 16 4 10" xfId="23224"/>
    <cellStyle name="出力 3 16 4 11" xfId="23225"/>
    <cellStyle name="出力 3 16 4 12" xfId="23226"/>
    <cellStyle name="出力 3 16 4 13" xfId="23227"/>
    <cellStyle name="出力 3 16 4 2" xfId="23228"/>
    <cellStyle name="出力 3 16 4 3" xfId="23229"/>
    <cellStyle name="出力 3 16 4 4" xfId="23230"/>
    <cellStyle name="出力 3 16 4 5" xfId="23231"/>
    <cellStyle name="出力 3 16 4 6" xfId="23232"/>
    <cellStyle name="出力 3 16 4 7" xfId="23233"/>
    <cellStyle name="出力 3 16 4 8" xfId="23234"/>
    <cellStyle name="出力 3 16 4 9" xfId="23235"/>
    <cellStyle name="出力 3 16 5" xfId="23236"/>
    <cellStyle name="出力 3 16 6" xfId="23237"/>
    <cellStyle name="出力 3 16 7" xfId="23238"/>
    <cellStyle name="出力 3 16 8" xfId="23239"/>
    <cellStyle name="出力 3 16 9" xfId="23240"/>
    <cellStyle name="出力 3 17" xfId="23241"/>
    <cellStyle name="出力 3 17 10" xfId="23242"/>
    <cellStyle name="出力 3 17 11" xfId="23243"/>
    <cellStyle name="出力 3 17 12" xfId="23244"/>
    <cellStyle name="出力 3 17 13" xfId="23245"/>
    <cellStyle name="出力 3 17 14" xfId="23246"/>
    <cellStyle name="出力 3 17 2" xfId="23247"/>
    <cellStyle name="出力 3 17 2 10" xfId="23248"/>
    <cellStyle name="出力 3 17 2 11" xfId="23249"/>
    <cellStyle name="出力 3 17 2 12" xfId="23250"/>
    <cellStyle name="出力 3 17 2 13" xfId="23251"/>
    <cellStyle name="出力 3 17 2 2" xfId="23252"/>
    <cellStyle name="出力 3 17 2 3" xfId="23253"/>
    <cellStyle name="出力 3 17 2 4" xfId="23254"/>
    <cellStyle name="出力 3 17 2 5" xfId="23255"/>
    <cellStyle name="出力 3 17 2 6" xfId="23256"/>
    <cellStyle name="出力 3 17 2 7" xfId="23257"/>
    <cellStyle name="出力 3 17 2 8" xfId="23258"/>
    <cellStyle name="出力 3 17 2 9" xfId="23259"/>
    <cellStyle name="出力 3 17 3" xfId="23260"/>
    <cellStyle name="出力 3 17 3 10" xfId="23261"/>
    <cellStyle name="出力 3 17 3 11" xfId="23262"/>
    <cellStyle name="出力 3 17 3 12" xfId="23263"/>
    <cellStyle name="出力 3 17 3 13" xfId="23264"/>
    <cellStyle name="出力 3 17 3 2" xfId="23265"/>
    <cellStyle name="出力 3 17 3 3" xfId="23266"/>
    <cellStyle name="出力 3 17 3 4" xfId="23267"/>
    <cellStyle name="出力 3 17 3 5" xfId="23268"/>
    <cellStyle name="出力 3 17 3 6" xfId="23269"/>
    <cellStyle name="出力 3 17 3 7" xfId="23270"/>
    <cellStyle name="出力 3 17 3 8" xfId="23271"/>
    <cellStyle name="出力 3 17 3 9" xfId="23272"/>
    <cellStyle name="出力 3 17 4" xfId="23273"/>
    <cellStyle name="出力 3 17 4 10" xfId="23274"/>
    <cellStyle name="出力 3 17 4 11" xfId="23275"/>
    <cellStyle name="出力 3 17 4 12" xfId="23276"/>
    <cellStyle name="出力 3 17 4 13" xfId="23277"/>
    <cellStyle name="出力 3 17 4 2" xfId="23278"/>
    <cellStyle name="出力 3 17 4 3" xfId="23279"/>
    <cellStyle name="出力 3 17 4 4" xfId="23280"/>
    <cellStyle name="出力 3 17 4 5" xfId="23281"/>
    <cellStyle name="出力 3 17 4 6" xfId="23282"/>
    <cellStyle name="出力 3 17 4 7" xfId="23283"/>
    <cellStyle name="出力 3 17 4 8" xfId="23284"/>
    <cellStyle name="出力 3 17 4 9" xfId="23285"/>
    <cellStyle name="出力 3 17 5" xfId="23286"/>
    <cellStyle name="出力 3 17 6" xfId="23287"/>
    <cellStyle name="出力 3 17 7" xfId="23288"/>
    <cellStyle name="出力 3 17 8" xfId="23289"/>
    <cellStyle name="出力 3 17 9" xfId="23290"/>
    <cellStyle name="出力 3 18" xfId="23291"/>
    <cellStyle name="出力 3 18 10" xfId="23292"/>
    <cellStyle name="出力 3 18 11" xfId="23293"/>
    <cellStyle name="出力 3 18 12" xfId="23294"/>
    <cellStyle name="出力 3 18 13" xfId="23295"/>
    <cellStyle name="出力 3 18 14" xfId="23296"/>
    <cellStyle name="出力 3 18 2" xfId="23297"/>
    <cellStyle name="出力 3 18 2 10" xfId="23298"/>
    <cellStyle name="出力 3 18 2 11" xfId="23299"/>
    <cellStyle name="出力 3 18 2 12" xfId="23300"/>
    <cellStyle name="出力 3 18 2 13" xfId="23301"/>
    <cellStyle name="出力 3 18 2 2" xfId="23302"/>
    <cellStyle name="出力 3 18 2 3" xfId="23303"/>
    <cellStyle name="出力 3 18 2 4" xfId="23304"/>
    <cellStyle name="出力 3 18 2 5" xfId="23305"/>
    <cellStyle name="出力 3 18 2 6" xfId="23306"/>
    <cellStyle name="出力 3 18 2 7" xfId="23307"/>
    <cellStyle name="出力 3 18 2 8" xfId="23308"/>
    <cellStyle name="出力 3 18 2 9" xfId="23309"/>
    <cellStyle name="出力 3 18 3" xfId="23310"/>
    <cellStyle name="出力 3 18 3 10" xfId="23311"/>
    <cellStyle name="出力 3 18 3 11" xfId="23312"/>
    <cellStyle name="出力 3 18 3 12" xfId="23313"/>
    <cellStyle name="出力 3 18 3 13" xfId="23314"/>
    <cellStyle name="出力 3 18 3 2" xfId="23315"/>
    <cellStyle name="出力 3 18 3 3" xfId="23316"/>
    <cellStyle name="出力 3 18 3 4" xfId="23317"/>
    <cellStyle name="出力 3 18 3 5" xfId="23318"/>
    <cellStyle name="出力 3 18 3 6" xfId="23319"/>
    <cellStyle name="出力 3 18 3 7" xfId="23320"/>
    <cellStyle name="出力 3 18 3 8" xfId="23321"/>
    <cellStyle name="出力 3 18 3 9" xfId="23322"/>
    <cellStyle name="出力 3 18 4" xfId="23323"/>
    <cellStyle name="出力 3 18 4 10" xfId="23324"/>
    <cellStyle name="出力 3 18 4 11" xfId="23325"/>
    <cellStyle name="出力 3 18 4 12" xfId="23326"/>
    <cellStyle name="出力 3 18 4 13" xfId="23327"/>
    <cellStyle name="出力 3 18 4 2" xfId="23328"/>
    <cellStyle name="出力 3 18 4 3" xfId="23329"/>
    <cellStyle name="出力 3 18 4 4" xfId="23330"/>
    <cellStyle name="出力 3 18 4 5" xfId="23331"/>
    <cellStyle name="出力 3 18 4 6" xfId="23332"/>
    <cellStyle name="出力 3 18 4 7" xfId="23333"/>
    <cellStyle name="出力 3 18 4 8" xfId="23334"/>
    <cellStyle name="出力 3 18 4 9" xfId="23335"/>
    <cellStyle name="出力 3 18 5" xfId="23336"/>
    <cellStyle name="出力 3 18 6" xfId="23337"/>
    <cellStyle name="出力 3 18 7" xfId="23338"/>
    <cellStyle name="出力 3 18 8" xfId="23339"/>
    <cellStyle name="出力 3 18 9" xfId="23340"/>
    <cellStyle name="出力 3 19" xfId="23341"/>
    <cellStyle name="出力 3 19 10" xfId="23342"/>
    <cellStyle name="出力 3 19 11" xfId="23343"/>
    <cellStyle name="出力 3 19 12" xfId="23344"/>
    <cellStyle name="出力 3 19 13" xfId="23345"/>
    <cellStyle name="出力 3 19 14" xfId="23346"/>
    <cellStyle name="出力 3 19 2" xfId="23347"/>
    <cellStyle name="出力 3 19 2 10" xfId="23348"/>
    <cellStyle name="出力 3 19 2 11" xfId="23349"/>
    <cellStyle name="出力 3 19 2 12" xfId="23350"/>
    <cellStyle name="出力 3 19 2 13" xfId="23351"/>
    <cellStyle name="出力 3 19 2 2" xfId="23352"/>
    <cellStyle name="出力 3 19 2 3" xfId="23353"/>
    <cellStyle name="出力 3 19 2 4" xfId="23354"/>
    <cellStyle name="出力 3 19 2 5" xfId="23355"/>
    <cellStyle name="出力 3 19 2 6" xfId="23356"/>
    <cellStyle name="出力 3 19 2 7" xfId="23357"/>
    <cellStyle name="出力 3 19 2 8" xfId="23358"/>
    <cellStyle name="出力 3 19 2 9" xfId="23359"/>
    <cellStyle name="出力 3 19 3" xfId="23360"/>
    <cellStyle name="出力 3 19 3 10" xfId="23361"/>
    <cellStyle name="出力 3 19 3 11" xfId="23362"/>
    <cellStyle name="出力 3 19 3 12" xfId="23363"/>
    <cellStyle name="出力 3 19 3 13" xfId="23364"/>
    <cellStyle name="出力 3 19 3 2" xfId="23365"/>
    <cellStyle name="出力 3 19 3 3" xfId="23366"/>
    <cellStyle name="出力 3 19 3 4" xfId="23367"/>
    <cellStyle name="出力 3 19 3 5" xfId="23368"/>
    <cellStyle name="出力 3 19 3 6" xfId="23369"/>
    <cellStyle name="出力 3 19 3 7" xfId="23370"/>
    <cellStyle name="出力 3 19 3 8" xfId="23371"/>
    <cellStyle name="出力 3 19 3 9" xfId="23372"/>
    <cellStyle name="出力 3 19 4" xfId="23373"/>
    <cellStyle name="出力 3 19 4 10" xfId="23374"/>
    <cellStyle name="出力 3 19 4 11" xfId="23375"/>
    <cellStyle name="出力 3 19 4 12" xfId="23376"/>
    <cellStyle name="出力 3 19 4 13" xfId="23377"/>
    <cellStyle name="出力 3 19 4 2" xfId="23378"/>
    <cellStyle name="出力 3 19 4 3" xfId="23379"/>
    <cellStyle name="出力 3 19 4 4" xfId="23380"/>
    <cellStyle name="出力 3 19 4 5" xfId="23381"/>
    <cellStyle name="出力 3 19 4 6" xfId="23382"/>
    <cellStyle name="出力 3 19 4 7" xfId="23383"/>
    <cellStyle name="出力 3 19 4 8" xfId="23384"/>
    <cellStyle name="出力 3 19 4 9" xfId="23385"/>
    <cellStyle name="出力 3 19 5" xfId="23386"/>
    <cellStyle name="出力 3 19 6" xfId="23387"/>
    <cellStyle name="出力 3 19 7" xfId="23388"/>
    <cellStyle name="出力 3 19 8" xfId="23389"/>
    <cellStyle name="出力 3 19 9" xfId="23390"/>
    <cellStyle name="出力 3 2" xfId="23391"/>
    <cellStyle name="出力 3 2 10" xfId="23392"/>
    <cellStyle name="出力 3 2 10 10" xfId="23393"/>
    <cellStyle name="出力 3 2 10 11" xfId="23394"/>
    <cellStyle name="出力 3 2 10 12" xfId="23395"/>
    <cellStyle name="出力 3 2 10 13" xfId="23396"/>
    <cellStyle name="出力 3 2 10 2" xfId="23397"/>
    <cellStyle name="出力 3 2 10 3" xfId="23398"/>
    <cellStyle name="出力 3 2 10 4" xfId="23399"/>
    <cellStyle name="出力 3 2 10 5" xfId="23400"/>
    <cellStyle name="出力 3 2 10 6" xfId="23401"/>
    <cellStyle name="出力 3 2 10 7" xfId="23402"/>
    <cellStyle name="出力 3 2 10 8" xfId="23403"/>
    <cellStyle name="出力 3 2 10 9" xfId="23404"/>
    <cellStyle name="出力 3 2 11" xfId="23405"/>
    <cellStyle name="出力 3 2 11 10" xfId="23406"/>
    <cellStyle name="出力 3 2 11 11" xfId="23407"/>
    <cellStyle name="出力 3 2 11 12" xfId="23408"/>
    <cellStyle name="出力 3 2 11 13" xfId="23409"/>
    <cellStyle name="出力 3 2 11 2" xfId="23410"/>
    <cellStyle name="出力 3 2 11 3" xfId="23411"/>
    <cellStyle name="出力 3 2 11 4" xfId="23412"/>
    <cellStyle name="出力 3 2 11 5" xfId="23413"/>
    <cellStyle name="出力 3 2 11 6" xfId="23414"/>
    <cellStyle name="出力 3 2 11 7" xfId="23415"/>
    <cellStyle name="出力 3 2 11 8" xfId="23416"/>
    <cellStyle name="出力 3 2 11 9" xfId="23417"/>
    <cellStyle name="出力 3 2 12" xfId="23418"/>
    <cellStyle name="出力 3 2 12 10" xfId="23419"/>
    <cellStyle name="出力 3 2 12 11" xfId="23420"/>
    <cellStyle name="出力 3 2 12 12" xfId="23421"/>
    <cellStyle name="出力 3 2 12 13" xfId="23422"/>
    <cellStyle name="出力 3 2 12 2" xfId="23423"/>
    <cellStyle name="出力 3 2 12 3" xfId="23424"/>
    <cellStyle name="出力 3 2 12 4" xfId="23425"/>
    <cellStyle name="出力 3 2 12 5" xfId="23426"/>
    <cellStyle name="出力 3 2 12 6" xfId="23427"/>
    <cellStyle name="出力 3 2 12 7" xfId="23428"/>
    <cellStyle name="出力 3 2 12 8" xfId="23429"/>
    <cellStyle name="出力 3 2 12 9" xfId="23430"/>
    <cellStyle name="出力 3 2 13" xfId="23431"/>
    <cellStyle name="出力 3 2 13 10" xfId="23432"/>
    <cellStyle name="出力 3 2 13 11" xfId="23433"/>
    <cellStyle name="出力 3 2 13 12" xfId="23434"/>
    <cellStyle name="出力 3 2 13 13" xfId="23435"/>
    <cellStyle name="出力 3 2 13 2" xfId="23436"/>
    <cellStyle name="出力 3 2 13 3" xfId="23437"/>
    <cellStyle name="出力 3 2 13 4" xfId="23438"/>
    <cellStyle name="出力 3 2 13 5" xfId="23439"/>
    <cellStyle name="出力 3 2 13 6" xfId="23440"/>
    <cellStyle name="出力 3 2 13 7" xfId="23441"/>
    <cellStyle name="出力 3 2 13 8" xfId="23442"/>
    <cellStyle name="出力 3 2 13 9" xfId="23443"/>
    <cellStyle name="出力 3 2 14" xfId="23444"/>
    <cellStyle name="出力 3 2 14 10" xfId="23445"/>
    <cellStyle name="出力 3 2 14 11" xfId="23446"/>
    <cellStyle name="出力 3 2 14 12" xfId="23447"/>
    <cellStyle name="出力 3 2 14 13" xfId="23448"/>
    <cellStyle name="出力 3 2 14 2" xfId="23449"/>
    <cellStyle name="出力 3 2 14 3" xfId="23450"/>
    <cellStyle name="出力 3 2 14 4" xfId="23451"/>
    <cellStyle name="出力 3 2 14 5" xfId="23452"/>
    <cellStyle name="出力 3 2 14 6" xfId="23453"/>
    <cellStyle name="出力 3 2 14 7" xfId="23454"/>
    <cellStyle name="出力 3 2 14 8" xfId="23455"/>
    <cellStyle name="出力 3 2 14 9" xfId="23456"/>
    <cellStyle name="出力 3 2 15" xfId="23457"/>
    <cellStyle name="出力 3 2 15 10" xfId="23458"/>
    <cellStyle name="出力 3 2 15 11" xfId="23459"/>
    <cellStyle name="出力 3 2 15 12" xfId="23460"/>
    <cellStyle name="出力 3 2 15 13" xfId="23461"/>
    <cellStyle name="出力 3 2 15 2" xfId="23462"/>
    <cellStyle name="出力 3 2 15 3" xfId="23463"/>
    <cellStyle name="出力 3 2 15 4" xfId="23464"/>
    <cellStyle name="出力 3 2 15 5" xfId="23465"/>
    <cellStyle name="出力 3 2 15 6" xfId="23466"/>
    <cellStyle name="出力 3 2 15 7" xfId="23467"/>
    <cellStyle name="出力 3 2 15 8" xfId="23468"/>
    <cellStyle name="出力 3 2 15 9" xfId="23469"/>
    <cellStyle name="出力 3 2 16" xfId="23470"/>
    <cellStyle name="出力 3 2 16 10" xfId="23471"/>
    <cellStyle name="出力 3 2 16 11" xfId="23472"/>
    <cellStyle name="出力 3 2 16 12" xfId="23473"/>
    <cellStyle name="出力 3 2 16 2" xfId="23474"/>
    <cellStyle name="出力 3 2 16 3" xfId="23475"/>
    <cellStyle name="出力 3 2 16 4" xfId="23476"/>
    <cellStyle name="出力 3 2 16 5" xfId="23477"/>
    <cellStyle name="出力 3 2 16 6" xfId="23478"/>
    <cellStyle name="出力 3 2 16 7" xfId="23479"/>
    <cellStyle name="出力 3 2 16 8" xfId="23480"/>
    <cellStyle name="出力 3 2 16 9" xfId="23481"/>
    <cellStyle name="出力 3 2 17" xfId="23482"/>
    <cellStyle name="出力 3 2 17 10" xfId="23483"/>
    <cellStyle name="出力 3 2 17 11" xfId="23484"/>
    <cellStyle name="出力 3 2 17 12" xfId="23485"/>
    <cellStyle name="出力 3 2 17 13" xfId="23486"/>
    <cellStyle name="出力 3 2 17 2" xfId="23487"/>
    <cellStyle name="出力 3 2 17 3" xfId="23488"/>
    <cellStyle name="出力 3 2 17 4" xfId="23489"/>
    <cellStyle name="出力 3 2 17 5" xfId="23490"/>
    <cellStyle name="出力 3 2 17 6" xfId="23491"/>
    <cellStyle name="出力 3 2 17 7" xfId="23492"/>
    <cellStyle name="出力 3 2 17 8" xfId="23493"/>
    <cellStyle name="出力 3 2 17 9" xfId="23494"/>
    <cellStyle name="出力 3 2 18" xfId="23495"/>
    <cellStyle name="出力 3 2 18 10" xfId="23496"/>
    <cellStyle name="出力 3 2 18 11" xfId="23497"/>
    <cellStyle name="出力 3 2 18 12" xfId="23498"/>
    <cellStyle name="出力 3 2 18 13" xfId="23499"/>
    <cellStyle name="出力 3 2 18 2" xfId="23500"/>
    <cellStyle name="出力 3 2 18 3" xfId="23501"/>
    <cellStyle name="出力 3 2 18 4" xfId="23502"/>
    <cellStyle name="出力 3 2 18 5" xfId="23503"/>
    <cellStyle name="出力 3 2 18 6" xfId="23504"/>
    <cellStyle name="出力 3 2 18 7" xfId="23505"/>
    <cellStyle name="出力 3 2 18 8" xfId="23506"/>
    <cellStyle name="出力 3 2 18 9" xfId="23507"/>
    <cellStyle name="出力 3 2 19" xfId="23508"/>
    <cellStyle name="出力 3 2 19 10" xfId="23509"/>
    <cellStyle name="出力 3 2 19 11" xfId="23510"/>
    <cellStyle name="出力 3 2 19 12" xfId="23511"/>
    <cellStyle name="出力 3 2 19 13" xfId="23512"/>
    <cellStyle name="出力 3 2 19 2" xfId="23513"/>
    <cellStyle name="出力 3 2 19 3" xfId="23514"/>
    <cellStyle name="出力 3 2 19 4" xfId="23515"/>
    <cellStyle name="出力 3 2 19 5" xfId="23516"/>
    <cellStyle name="出力 3 2 19 6" xfId="23517"/>
    <cellStyle name="出力 3 2 19 7" xfId="23518"/>
    <cellStyle name="出力 3 2 19 8" xfId="23519"/>
    <cellStyle name="出力 3 2 19 9" xfId="23520"/>
    <cellStyle name="出力 3 2 2" xfId="23521"/>
    <cellStyle name="出力 3 2 2 10" xfId="23522"/>
    <cellStyle name="出力 3 2 2 11" xfId="23523"/>
    <cellStyle name="出力 3 2 2 12" xfId="23524"/>
    <cellStyle name="出力 3 2 2 13" xfId="23525"/>
    <cellStyle name="出力 3 2 2 14" xfId="23526"/>
    <cellStyle name="出力 3 2 2 15" xfId="23527"/>
    <cellStyle name="出力 3 2 2 16" xfId="23528"/>
    <cellStyle name="出力 3 2 2 17" xfId="23529"/>
    <cellStyle name="出力 3 2 2 18" xfId="23530"/>
    <cellStyle name="出力 3 2 2 19" xfId="23531"/>
    <cellStyle name="出力 3 2 2 2" xfId="23532"/>
    <cellStyle name="出力 3 2 2 2 10" xfId="23533"/>
    <cellStyle name="出力 3 2 2 2 11" xfId="23534"/>
    <cellStyle name="出力 3 2 2 2 12" xfId="23535"/>
    <cellStyle name="出力 3 2 2 2 2" xfId="23536"/>
    <cellStyle name="出力 3 2 2 2 2 10" xfId="23537"/>
    <cellStyle name="出力 3 2 2 2 2 11" xfId="23538"/>
    <cellStyle name="出力 3 2 2 2 2 2" xfId="23539"/>
    <cellStyle name="出力 3 2 2 2 2 3" xfId="23540"/>
    <cellStyle name="出力 3 2 2 2 2 4" xfId="23541"/>
    <cellStyle name="出力 3 2 2 2 2 5" xfId="23542"/>
    <cellStyle name="出力 3 2 2 2 2 6" xfId="23543"/>
    <cellStyle name="出力 3 2 2 2 2 7" xfId="23544"/>
    <cellStyle name="出力 3 2 2 2 2 8" xfId="23545"/>
    <cellStyle name="出力 3 2 2 2 2 9" xfId="23546"/>
    <cellStyle name="出力 3 2 2 2 3" xfId="23547"/>
    <cellStyle name="出力 3 2 2 2 3 10" xfId="23548"/>
    <cellStyle name="出力 3 2 2 2 3 11" xfId="23549"/>
    <cellStyle name="出力 3 2 2 2 3 12" xfId="23550"/>
    <cellStyle name="出力 3 2 2 2 3 13" xfId="23551"/>
    <cellStyle name="出力 3 2 2 2 3 2" xfId="23552"/>
    <cellStyle name="出力 3 2 2 2 3 3" xfId="23553"/>
    <cellStyle name="出力 3 2 2 2 3 4" xfId="23554"/>
    <cellStyle name="出力 3 2 2 2 3 5" xfId="23555"/>
    <cellStyle name="出力 3 2 2 2 3 6" xfId="23556"/>
    <cellStyle name="出力 3 2 2 2 3 7" xfId="23557"/>
    <cellStyle name="出力 3 2 2 2 3 8" xfId="23558"/>
    <cellStyle name="出力 3 2 2 2 3 9" xfId="23559"/>
    <cellStyle name="出力 3 2 2 2 4" xfId="23560"/>
    <cellStyle name="出力 3 2 2 2 5" xfId="23561"/>
    <cellStyle name="出力 3 2 2 2 6" xfId="23562"/>
    <cellStyle name="出力 3 2 2 2 7" xfId="23563"/>
    <cellStyle name="出力 3 2 2 2 8" xfId="23564"/>
    <cellStyle name="出力 3 2 2 2 9" xfId="23565"/>
    <cellStyle name="出力 3 2 2 20" xfId="23566"/>
    <cellStyle name="出力 3 2 2 21" xfId="23567"/>
    <cellStyle name="出力 3 2 2 22" xfId="23568"/>
    <cellStyle name="出力 3 2 2 23" xfId="23569"/>
    <cellStyle name="出力 3 2 2 24" xfId="23570"/>
    <cellStyle name="出力 3 2 2 25" xfId="23571"/>
    <cellStyle name="出力 3 2 2 26" xfId="23572"/>
    <cellStyle name="出力 3 2 2 27" xfId="23573"/>
    <cellStyle name="出力 3 2 2 28" xfId="23574"/>
    <cellStyle name="出力 3 2 2 29" xfId="23575"/>
    <cellStyle name="出力 3 2 2 3" xfId="23576"/>
    <cellStyle name="出力 3 2 2 3 10" xfId="23577"/>
    <cellStyle name="出力 3 2 2 3 11" xfId="23578"/>
    <cellStyle name="出力 3 2 2 3 2" xfId="23579"/>
    <cellStyle name="出力 3 2 2 3 3" xfId="23580"/>
    <cellStyle name="出力 3 2 2 3 4" xfId="23581"/>
    <cellStyle name="出力 3 2 2 3 5" xfId="23582"/>
    <cellStyle name="出力 3 2 2 3 6" xfId="23583"/>
    <cellStyle name="出力 3 2 2 3 7" xfId="23584"/>
    <cellStyle name="出力 3 2 2 3 8" xfId="23585"/>
    <cellStyle name="出力 3 2 2 3 9" xfId="23586"/>
    <cellStyle name="出力 3 2 2 30" xfId="23587"/>
    <cellStyle name="出力 3 2 2 31" xfId="23588"/>
    <cellStyle name="出力 3 2 2 32" xfId="23589"/>
    <cellStyle name="出力 3 2 2 33" xfId="23590"/>
    <cellStyle name="出力 3 2 2 34" xfId="23591"/>
    <cellStyle name="出力 3 2 2 35" xfId="23592"/>
    <cellStyle name="出力 3 2 2 36" xfId="23593"/>
    <cellStyle name="出力 3 2 2 4" xfId="23594"/>
    <cellStyle name="出力 3 2 2 4 10" xfId="23595"/>
    <cellStyle name="出力 3 2 2 4 11" xfId="23596"/>
    <cellStyle name="出力 3 2 2 4 12" xfId="23597"/>
    <cellStyle name="出力 3 2 2 4 13" xfId="23598"/>
    <cellStyle name="出力 3 2 2 4 2" xfId="23599"/>
    <cellStyle name="出力 3 2 2 4 3" xfId="23600"/>
    <cellStyle name="出力 3 2 2 4 4" xfId="23601"/>
    <cellStyle name="出力 3 2 2 4 5" xfId="23602"/>
    <cellStyle name="出力 3 2 2 4 6" xfId="23603"/>
    <cellStyle name="出力 3 2 2 4 7" xfId="23604"/>
    <cellStyle name="出力 3 2 2 4 8" xfId="23605"/>
    <cellStyle name="出力 3 2 2 4 9" xfId="23606"/>
    <cellStyle name="出力 3 2 2 5" xfId="23607"/>
    <cellStyle name="出力 3 2 2 5 10" xfId="23608"/>
    <cellStyle name="出力 3 2 2 5 11" xfId="23609"/>
    <cellStyle name="出力 3 2 2 5 12" xfId="23610"/>
    <cellStyle name="出力 3 2 2 5 13" xfId="23611"/>
    <cellStyle name="出力 3 2 2 5 2" xfId="23612"/>
    <cellStyle name="出力 3 2 2 5 3" xfId="23613"/>
    <cellStyle name="出力 3 2 2 5 4" xfId="23614"/>
    <cellStyle name="出力 3 2 2 5 5" xfId="23615"/>
    <cellStyle name="出力 3 2 2 5 6" xfId="23616"/>
    <cellStyle name="出力 3 2 2 5 7" xfId="23617"/>
    <cellStyle name="出力 3 2 2 5 8" xfId="23618"/>
    <cellStyle name="出力 3 2 2 5 9" xfId="23619"/>
    <cellStyle name="出力 3 2 2 6" xfId="23620"/>
    <cellStyle name="出力 3 2 2 6 10" xfId="23621"/>
    <cellStyle name="出力 3 2 2 6 11" xfId="23622"/>
    <cellStyle name="出力 3 2 2 6 12" xfId="23623"/>
    <cellStyle name="出力 3 2 2 6 13" xfId="23624"/>
    <cellStyle name="出力 3 2 2 6 2" xfId="23625"/>
    <cellStyle name="出力 3 2 2 6 3" xfId="23626"/>
    <cellStyle name="出力 3 2 2 6 4" xfId="23627"/>
    <cellStyle name="出力 3 2 2 6 5" xfId="23628"/>
    <cellStyle name="出力 3 2 2 6 6" xfId="23629"/>
    <cellStyle name="出力 3 2 2 6 7" xfId="23630"/>
    <cellStyle name="出力 3 2 2 6 8" xfId="23631"/>
    <cellStyle name="出力 3 2 2 6 9" xfId="23632"/>
    <cellStyle name="出力 3 2 2 7" xfId="23633"/>
    <cellStyle name="出力 3 2 2 7 10" xfId="23634"/>
    <cellStyle name="出力 3 2 2 7 11" xfId="23635"/>
    <cellStyle name="出力 3 2 2 7 12" xfId="23636"/>
    <cellStyle name="出力 3 2 2 7 13" xfId="23637"/>
    <cellStyle name="出力 3 2 2 7 2" xfId="23638"/>
    <cellStyle name="出力 3 2 2 7 3" xfId="23639"/>
    <cellStyle name="出力 3 2 2 7 4" xfId="23640"/>
    <cellStyle name="出力 3 2 2 7 5" xfId="23641"/>
    <cellStyle name="出力 3 2 2 7 6" xfId="23642"/>
    <cellStyle name="出力 3 2 2 7 7" xfId="23643"/>
    <cellStyle name="出力 3 2 2 7 8" xfId="23644"/>
    <cellStyle name="出力 3 2 2 7 9" xfId="23645"/>
    <cellStyle name="出力 3 2 2 8" xfId="23646"/>
    <cellStyle name="出力 3 2 2 8 10" xfId="23647"/>
    <cellStyle name="出力 3 2 2 8 11" xfId="23648"/>
    <cellStyle name="出力 3 2 2 8 12" xfId="23649"/>
    <cellStyle name="出力 3 2 2 8 13" xfId="23650"/>
    <cellStyle name="出力 3 2 2 8 2" xfId="23651"/>
    <cellStyle name="出力 3 2 2 8 3" xfId="23652"/>
    <cellStyle name="出力 3 2 2 8 4" xfId="23653"/>
    <cellStyle name="出力 3 2 2 8 5" xfId="23654"/>
    <cellStyle name="出力 3 2 2 8 6" xfId="23655"/>
    <cellStyle name="出力 3 2 2 8 7" xfId="23656"/>
    <cellStyle name="出力 3 2 2 8 8" xfId="23657"/>
    <cellStyle name="出力 3 2 2 8 9" xfId="23658"/>
    <cellStyle name="出力 3 2 2 9" xfId="23659"/>
    <cellStyle name="出力 3 2 2 9 10" xfId="23660"/>
    <cellStyle name="出力 3 2 2 9 11" xfId="23661"/>
    <cellStyle name="出力 3 2 2 9 12" xfId="23662"/>
    <cellStyle name="出力 3 2 2 9 13" xfId="23663"/>
    <cellStyle name="出力 3 2 2 9 2" xfId="23664"/>
    <cellStyle name="出力 3 2 2 9 3" xfId="23665"/>
    <cellStyle name="出力 3 2 2 9 4" xfId="23666"/>
    <cellStyle name="出力 3 2 2 9 5" xfId="23667"/>
    <cellStyle name="出力 3 2 2 9 6" xfId="23668"/>
    <cellStyle name="出力 3 2 2 9 7" xfId="23669"/>
    <cellStyle name="出力 3 2 2 9 8" xfId="23670"/>
    <cellStyle name="出力 3 2 2 9 9" xfId="23671"/>
    <cellStyle name="出力 3 2 20" xfId="23672"/>
    <cellStyle name="出力 3 2 20 10" xfId="23673"/>
    <cellStyle name="出力 3 2 20 11" xfId="23674"/>
    <cellStyle name="出力 3 2 20 12" xfId="23675"/>
    <cellStyle name="出力 3 2 20 13" xfId="23676"/>
    <cellStyle name="出力 3 2 20 2" xfId="23677"/>
    <cellStyle name="出力 3 2 20 3" xfId="23678"/>
    <cellStyle name="出力 3 2 20 4" xfId="23679"/>
    <cellStyle name="出力 3 2 20 5" xfId="23680"/>
    <cellStyle name="出力 3 2 20 6" xfId="23681"/>
    <cellStyle name="出力 3 2 20 7" xfId="23682"/>
    <cellStyle name="出力 3 2 20 8" xfId="23683"/>
    <cellStyle name="出力 3 2 20 9" xfId="23684"/>
    <cellStyle name="出力 3 2 21" xfId="23685"/>
    <cellStyle name="出力 3 2 21 10" xfId="23686"/>
    <cellStyle name="出力 3 2 21 11" xfId="23687"/>
    <cellStyle name="出力 3 2 21 12" xfId="23688"/>
    <cellStyle name="出力 3 2 21 13" xfId="23689"/>
    <cellStyle name="出力 3 2 21 2" xfId="23690"/>
    <cellStyle name="出力 3 2 21 3" xfId="23691"/>
    <cellStyle name="出力 3 2 21 4" xfId="23692"/>
    <cellStyle name="出力 3 2 21 5" xfId="23693"/>
    <cellStyle name="出力 3 2 21 6" xfId="23694"/>
    <cellStyle name="出力 3 2 21 7" xfId="23695"/>
    <cellStyle name="出力 3 2 21 8" xfId="23696"/>
    <cellStyle name="出力 3 2 21 9" xfId="23697"/>
    <cellStyle name="出力 3 2 22" xfId="23698"/>
    <cellStyle name="出力 3 2 22 10" xfId="23699"/>
    <cellStyle name="出力 3 2 22 11" xfId="23700"/>
    <cellStyle name="出力 3 2 22 12" xfId="23701"/>
    <cellStyle name="出力 3 2 22 13" xfId="23702"/>
    <cellStyle name="出力 3 2 22 2" xfId="23703"/>
    <cellStyle name="出力 3 2 22 3" xfId="23704"/>
    <cellStyle name="出力 3 2 22 4" xfId="23705"/>
    <cellStyle name="出力 3 2 22 5" xfId="23706"/>
    <cellStyle name="出力 3 2 22 6" xfId="23707"/>
    <cellStyle name="出力 3 2 22 7" xfId="23708"/>
    <cellStyle name="出力 3 2 22 8" xfId="23709"/>
    <cellStyle name="出力 3 2 22 9" xfId="23710"/>
    <cellStyle name="出力 3 2 23" xfId="23711"/>
    <cellStyle name="出力 3 2 23 10" xfId="23712"/>
    <cellStyle name="出力 3 2 23 11" xfId="23713"/>
    <cellStyle name="出力 3 2 23 12" xfId="23714"/>
    <cellStyle name="出力 3 2 23 13" xfId="23715"/>
    <cellStyle name="出力 3 2 23 2" xfId="23716"/>
    <cellStyle name="出力 3 2 23 3" xfId="23717"/>
    <cellStyle name="出力 3 2 23 4" xfId="23718"/>
    <cellStyle name="出力 3 2 23 5" xfId="23719"/>
    <cellStyle name="出力 3 2 23 6" xfId="23720"/>
    <cellStyle name="出力 3 2 23 7" xfId="23721"/>
    <cellStyle name="出力 3 2 23 8" xfId="23722"/>
    <cellStyle name="出力 3 2 23 9" xfId="23723"/>
    <cellStyle name="出力 3 2 24" xfId="23724"/>
    <cellStyle name="出力 3 2 24 10" xfId="23725"/>
    <cellStyle name="出力 3 2 24 11" xfId="23726"/>
    <cellStyle name="出力 3 2 24 12" xfId="23727"/>
    <cellStyle name="出力 3 2 24 13" xfId="23728"/>
    <cellStyle name="出力 3 2 24 2" xfId="23729"/>
    <cellStyle name="出力 3 2 24 3" xfId="23730"/>
    <cellStyle name="出力 3 2 24 4" xfId="23731"/>
    <cellStyle name="出力 3 2 24 5" xfId="23732"/>
    <cellStyle name="出力 3 2 24 6" xfId="23733"/>
    <cellStyle name="出力 3 2 24 7" xfId="23734"/>
    <cellStyle name="出力 3 2 24 8" xfId="23735"/>
    <cellStyle name="出力 3 2 24 9" xfId="23736"/>
    <cellStyle name="出力 3 2 25" xfId="23737"/>
    <cellStyle name="出力 3 2 25 10" xfId="23738"/>
    <cellStyle name="出力 3 2 25 11" xfId="23739"/>
    <cellStyle name="出力 3 2 25 12" xfId="23740"/>
    <cellStyle name="出力 3 2 25 13" xfId="23741"/>
    <cellStyle name="出力 3 2 25 2" xfId="23742"/>
    <cellStyle name="出力 3 2 25 3" xfId="23743"/>
    <cellStyle name="出力 3 2 25 4" xfId="23744"/>
    <cellStyle name="出力 3 2 25 5" xfId="23745"/>
    <cellStyle name="出力 3 2 25 6" xfId="23746"/>
    <cellStyle name="出力 3 2 25 7" xfId="23747"/>
    <cellStyle name="出力 3 2 25 8" xfId="23748"/>
    <cellStyle name="出力 3 2 25 9" xfId="23749"/>
    <cellStyle name="出力 3 2 26" xfId="23750"/>
    <cellStyle name="出力 3 2 27" xfId="23751"/>
    <cellStyle name="出力 3 2 28" xfId="23752"/>
    <cellStyle name="出力 3 2 29" xfId="23753"/>
    <cellStyle name="出力 3 2 3" xfId="23754"/>
    <cellStyle name="出力 3 2 3 10" xfId="23755"/>
    <cellStyle name="出力 3 2 3 11" xfId="23756"/>
    <cellStyle name="出力 3 2 3 12" xfId="23757"/>
    <cellStyle name="出力 3 2 3 13" xfId="23758"/>
    <cellStyle name="出力 3 2 3 14" xfId="23759"/>
    <cellStyle name="出力 3 2 3 15" xfId="23760"/>
    <cellStyle name="出力 3 2 3 16" xfId="23761"/>
    <cellStyle name="出力 3 2 3 2" xfId="23762"/>
    <cellStyle name="出力 3 2 3 2 10" xfId="23763"/>
    <cellStyle name="出力 3 2 3 2 11" xfId="23764"/>
    <cellStyle name="出力 3 2 3 2 12" xfId="23765"/>
    <cellStyle name="出力 3 2 3 2 2" xfId="23766"/>
    <cellStyle name="出力 3 2 3 2 2 10" xfId="23767"/>
    <cellStyle name="出力 3 2 3 2 2 11" xfId="23768"/>
    <cellStyle name="出力 3 2 3 2 2 12" xfId="23769"/>
    <cellStyle name="出力 3 2 3 2 2 13" xfId="23770"/>
    <cellStyle name="出力 3 2 3 2 2 2" xfId="23771"/>
    <cellStyle name="出力 3 2 3 2 2 3" xfId="23772"/>
    <cellStyle name="出力 3 2 3 2 2 4" xfId="23773"/>
    <cellStyle name="出力 3 2 3 2 2 5" xfId="23774"/>
    <cellStyle name="出力 3 2 3 2 2 6" xfId="23775"/>
    <cellStyle name="出力 3 2 3 2 2 7" xfId="23776"/>
    <cellStyle name="出力 3 2 3 2 2 8" xfId="23777"/>
    <cellStyle name="出力 3 2 3 2 2 9" xfId="23778"/>
    <cellStyle name="出力 3 2 3 2 3" xfId="23779"/>
    <cellStyle name="出力 3 2 3 2 4" xfId="23780"/>
    <cellStyle name="出力 3 2 3 2 5" xfId="23781"/>
    <cellStyle name="出力 3 2 3 2 6" xfId="23782"/>
    <cellStyle name="出力 3 2 3 2 7" xfId="23783"/>
    <cellStyle name="出力 3 2 3 2 8" xfId="23784"/>
    <cellStyle name="出力 3 2 3 2 9" xfId="23785"/>
    <cellStyle name="出力 3 2 3 3" xfId="23786"/>
    <cellStyle name="出力 3 2 3 3 10" xfId="23787"/>
    <cellStyle name="出力 3 2 3 3 11" xfId="23788"/>
    <cellStyle name="出力 3 2 3 3 2" xfId="23789"/>
    <cellStyle name="出力 3 2 3 3 3" xfId="23790"/>
    <cellStyle name="出力 3 2 3 3 4" xfId="23791"/>
    <cellStyle name="出力 3 2 3 3 5" xfId="23792"/>
    <cellStyle name="出力 3 2 3 3 6" xfId="23793"/>
    <cellStyle name="出力 3 2 3 3 7" xfId="23794"/>
    <cellStyle name="出力 3 2 3 3 8" xfId="23795"/>
    <cellStyle name="出力 3 2 3 3 9" xfId="23796"/>
    <cellStyle name="出力 3 2 3 4" xfId="23797"/>
    <cellStyle name="出力 3 2 3 4 10" xfId="23798"/>
    <cellStyle name="出力 3 2 3 4 11" xfId="23799"/>
    <cellStyle name="出力 3 2 3 4 12" xfId="23800"/>
    <cellStyle name="出力 3 2 3 4 13" xfId="23801"/>
    <cellStyle name="出力 3 2 3 4 2" xfId="23802"/>
    <cellStyle name="出力 3 2 3 4 3" xfId="23803"/>
    <cellStyle name="出力 3 2 3 4 4" xfId="23804"/>
    <cellStyle name="出力 3 2 3 4 5" xfId="23805"/>
    <cellStyle name="出力 3 2 3 4 6" xfId="23806"/>
    <cellStyle name="出力 3 2 3 4 7" xfId="23807"/>
    <cellStyle name="出力 3 2 3 4 8" xfId="23808"/>
    <cellStyle name="出力 3 2 3 4 9" xfId="23809"/>
    <cellStyle name="出力 3 2 3 5" xfId="23810"/>
    <cellStyle name="出力 3 2 3 5 10" xfId="23811"/>
    <cellStyle name="出力 3 2 3 5 11" xfId="23812"/>
    <cellStyle name="出力 3 2 3 5 12" xfId="23813"/>
    <cellStyle name="出力 3 2 3 5 13" xfId="23814"/>
    <cellStyle name="出力 3 2 3 5 2" xfId="23815"/>
    <cellStyle name="出力 3 2 3 5 3" xfId="23816"/>
    <cellStyle name="出力 3 2 3 5 4" xfId="23817"/>
    <cellStyle name="出力 3 2 3 5 5" xfId="23818"/>
    <cellStyle name="出力 3 2 3 5 6" xfId="23819"/>
    <cellStyle name="出力 3 2 3 5 7" xfId="23820"/>
    <cellStyle name="出力 3 2 3 5 8" xfId="23821"/>
    <cellStyle name="出力 3 2 3 5 9" xfId="23822"/>
    <cellStyle name="出力 3 2 3 6" xfId="23823"/>
    <cellStyle name="出力 3 2 3 6 10" xfId="23824"/>
    <cellStyle name="出力 3 2 3 6 11" xfId="23825"/>
    <cellStyle name="出力 3 2 3 6 12" xfId="23826"/>
    <cellStyle name="出力 3 2 3 6 13" xfId="23827"/>
    <cellStyle name="出力 3 2 3 6 2" xfId="23828"/>
    <cellStyle name="出力 3 2 3 6 3" xfId="23829"/>
    <cellStyle name="出力 3 2 3 6 4" xfId="23830"/>
    <cellStyle name="出力 3 2 3 6 5" xfId="23831"/>
    <cellStyle name="出力 3 2 3 6 6" xfId="23832"/>
    <cellStyle name="出力 3 2 3 6 7" xfId="23833"/>
    <cellStyle name="出力 3 2 3 6 8" xfId="23834"/>
    <cellStyle name="出力 3 2 3 6 9" xfId="23835"/>
    <cellStyle name="出力 3 2 3 7" xfId="23836"/>
    <cellStyle name="出力 3 2 3 7 10" xfId="23837"/>
    <cellStyle name="出力 3 2 3 7 11" xfId="23838"/>
    <cellStyle name="出力 3 2 3 7 12" xfId="23839"/>
    <cellStyle name="出力 3 2 3 7 13" xfId="23840"/>
    <cellStyle name="出力 3 2 3 7 2" xfId="23841"/>
    <cellStyle name="出力 3 2 3 7 3" xfId="23842"/>
    <cellStyle name="出力 3 2 3 7 4" xfId="23843"/>
    <cellStyle name="出力 3 2 3 7 5" xfId="23844"/>
    <cellStyle name="出力 3 2 3 7 6" xfId="23845"/>
    <cellStyle name="出力 3 2 3 7 7" xfId="23846"/>
    <cellStyle name="出力 3 2 3 7 8" xfId="23847"/>
    <cellStyle name="出力 3 2 3 7 9" xfId="23848"/>
    <cellStyle name="出力 3 2 3 8" xfId="23849"/>
    <cellStyle name="出力 3 2 3 9" xfId="23850"/>
    <cellStyle name="出力 3 2 30" xfId="23851"/>
    <cellStyle name="出力 3 2 31" xfId="23852"/>
    <cellStyle name="出力 3 2 32" xfId="23853"/>
    <cellStyle name="出力 3 2 33" xfId="23854"/>
    <cellStyle name="出力 3 2 34" xfId="23855"/>
    <cellStyle name="出力 3 2 35" xfId="23856"/>
    <cellStyle name="出力 3 2 36" xfId="23857"/>
    <cellStyle name="出力 3 2 37" xfId="23858"/>
    <cellStyle name="出力 3 2 38" xfId="23859"/>
    <cellStyle name="出力 3 2 39" xfId="23860"/>
    <cellStyle name="出力 3 2 4" xfId="23861"/>
    <cellStyle name="出力 3 2 4 10" xfId="23862"/>
    <cellStyle name="出力 3 2 4 11" xfId="23863"/>
    <cellStyle name="出力 3 2 4 12" xfId="23864"/>
    <cellStyle name="出力 3 2 4 2" xfId="23865"/>
    <cellStyle name="出力 3 2 4 2 10" xfId="23866"/>
    <cellStyle name="出力 3 2 4 2 11" xfId="23867"/>
    <cellStyle name="出力 3 2 4 2 2" xfId="23868"/>
    <cellStyle name="出力 3 2 4 2 3" xfId="23869"/>
    <cellStyle name="出力 3 2 4 2 4" xfId="23870"/>
    <cellStyle name="出力 3 2 4 2 5" xfId="23871"/>
    <cellStyle name="出力 3 2 4 2 6" xfId="23872"/>
    <cellStyle name="出力 3 2 4 2 7" xfId="23873"/>
    <cellStyle name="出力 3 2 4 2 8" xfId="23874"/>
    <cellStyle name="出力 3 2 4 2 9" xfId="23875"/>
    <cellStyle name="出力 3 2 4 3" xfId="23876"/>
    <cellStyle name="出力 3 2 4 3 10" xfId="23877"/>
    <cellStyle name="出力 3 2 4 3 11" xfId="23878"/>
    <cellStyle name="出力 3 2 4 3 12" xfId="23879"/>
    <cellStyle name="出力 3 2 4 3 13" xfId="23880"/>
    <cellStyle name="出力 3 2 4 3 2" xfId="23881"/>
    <cellStyle name="出力 3 2 4 3 3" xfId="23882"/>
    <cellStyle name="出力 3 2 4 3 4" xfId="23883"/>
    <cellStyle name="出力 3 2 4 3 5" xfId="23884"/>
    <cellStyle name="出力 3 2 4 3 6" xfId="23885"/>
    <cellStyle name="出力 3 2 4 3 7" xfId="23886"/>
    <cellStyle name="出力 3 2 4 3 8" xfId="23887"/>
    <cellStyle name="出力 3 2 4 3 9" xfId="23888"/>
    <cellStyle name="出力 3 2 4 4" xfId="23889"/>
    <cellStyle name="出力 3 2 4 5" xfId="23890"/>
    <cellStyle name="出力 3 2 4 6" xfId="23891"/>
    <cellStyle name="出力 3 2 4 7" xfId="23892"/>
    <cellStyle name="出力 3 2 4 8" xfId="23893"/>
    <cellStyle name="出力 3 2 4 9" xfId="23894"/>
    <cellStyle name="出力 3 2 40" xfId="23895"/>
    <cellStyle name="出力 3 2 41" xfId="23896"/>
    <cellStyle name="出力 3 2 42" xfId="23897"/>
    <cellStyle name="出力 3 2 43" xfId="23898"/>
    <cellStyle name="出力 3 2 44" xfId="23899"/>
    <cellStyle name="出力 3 2 45" xfId="23900"/>
    <cellStyle name="出力 3 2 46" xfId="23901"/>
    <cellStyle name="出力 3 2 47" xfId="23902"/>
    <cellStyle name="出力 3 2 48" xfId="23903"/>
    <cellStyle name="出力 3 2 5" xfId="23904"/>
    <cellStyle name="出力 3 2 5 10" xfId="23905"/>
    <cellStyle name="出力 3 2 5 11" xfId="23906"/>
    <cellStyle name="出力 3 2 5 2" xfId="23907"/>
    <cellStyle name="出力 3 2 5 3" xfId="23908"/>
    <cellStyle name="出力 3 2 5 4" xfId="23909"/>
    <cellStyle name="出力 3 2 5 5" xfId="23910"/>
    <cellStyle name="出力 3 2 5 6" xfId="23911"/>
    <cellStyle name="出力 3 2 5 7" xfId="23912"/>
    <cellStyle name="出力 3 2 5 8" xfId="23913"/>
    <cellStyle name="出力 3 2 5 9" xfId="23914"/>
    <cellStyle name="出力 3 2 6" xfId="23915"/>
    <cellStyle name="出力 3 2 6 10" xfId="23916"/>
    <cellStyle name="出力 3 2 6 11" xfId="23917"/>
    <cellStyle name="出力 3 2 6 12" xfId="23918"/>
    <cellStyle name="出力 3 2 6 13" xfId="23919"/>
    <cellStyle name="出力 3 2 6 2" xfId="23920"/>
    <cellStyle name="出力 3 2 6 3" xfId="23921"/>
    <cellStyle name="出力 3 2 6 4" xfId="23922"/>
    <cellStyle name="出力 3 2 6 5" xfId="23923"/>
    <cellStyle name="出力 3 2 6 6" xfId="23924"/>
    <cellStyle name="出力 3 2 6 7" xfId="23925"/>
    <cellStyle name="出力 3 2 6 8" xfId="23926"/>
    <cellStyle name="出力 3 2 6 9" xfId="23927"/>
    <cellStyle name="出力 3 2 7" xfId="23928"/>
    <cellStyle name="出力 3 2 7 10" xfId="23929"/>
    <cellStyle name="出力 3 2 7 11" xfId="23930"/>
    <cellStyle name="出力 3 2 7 12" xfId="23931"/>
    <cellStyle name="出力 3 2 7 13" xfId="23932"/>
    <cellStyle name="出力 3 2 7 2" xfId="23933"/>
    <cellStyle name="出力 3 2 7 3" xfId="23934"/>
    <cellStyle name="出力 3 2 7 4" xfId="23935"/>
    <cellStyle name="出力 3 2 7 5" xfId="23936"/>
    <cellStyle name="出力 3 2 7 6" xfId="23937"/>
    <cellStyle name="出力 3 2 7 7" xfId="23938"/>
    <cellStyle name="出力 3 2 7 8" xfId="23939"/>
    <cellStyle name="出力 3 2 7 9" xfId="23940"/>
    <cellStyle name="出力 3 2 8" xfId="23941"/>
    <cellStyle name="出力 3 2 8 10" xfId="23942"/>
    <cellStyle name="出力 3 2 8 11" xfId="23943"/>
    <cellStyle name="出力 3 2 8 12" xfId="23944"/>
    <cellStyle name="出力 3 2 8 13" xfId="23945"/>
    <cellStyle name="出力 3 2 8 2" xfId="23946"/>
    <cellStyle name="出力 3 2 8 3" xfId="23947"/>
    <cellStyle name="出力 3 2 8 4" xfId="23948"/>
    <cellStyle name="出力 3 2 8 5" xfId="23949"/>
    <cellStyle name="出力 3 2 8 6" xfId="23950"/>
    <cellStyle name="出力 3 2 8 7" xfId="23951"/>
    <cellStyle name="出力 3 2 8 8" xfId="23952"/>
    <cellStyle name="出力 3 2 8 9" xfId="23953"/>
    <cellStyle name="出力 3 2 9" xfId="23954"/>
    <cellStyle name="出力 3 2 9 10" xfId="23955"/>
    <cellStyle name="出力 3 2 9 11" xfId="23956"/>
    <cellStyle name="出力 3 2 9 12" xfId="23957"/>
    <cellStyle name="出力 3 2 9 13" xfId="23958"/>
    <cellStyle name="出力 3 2 9 2" xfId="23959"/>
    <cellStyle name="出力 3 2 9 3" xfId="23960"/>
    <cellStyle name="出力 3 2 9 4" xfId="23961"/>
    <cellStyle name="出力 3 2 9 5" xfId="23962"/>
    <cellStyle name="出力 3 2 9 6" xfId="23963"/>
    <cellStyle name="出力 3 2 9 7" xfId="23964"/>
    <cellStyle name="出力 3 2 9 8" xfId="23965"/>
    <cellStyle name="出力 3 2 9 9" xfId="23966"/>
    <cellStyle name="出力 3 20" xfId="23967"/>
    <cellStyle name="出力 3 20 10" xfId="23968"/>
    <cellStyle name="出力 3 20 11" xfId="23969"/>
    <cellStyle name="出力 3 20 12" xfId="23970"/>
    <cellStyle name="出力 3 20 13" xfId="23971"/>
    <cellStyle name="出力 3 20 14" xfId="23972"/>
    <cellStyle name="出力 3 20 2" xfId="23973"/>
    <cellStyle name="出力 3 20 2 10" xfId="23974"/>
    <cellStyle name="出力 3 20 2 11" xfId="23975"/>
    <cellStyle name="出力 3 20 2 12" xfId="23976"/>
    <cellStyle name="出力 3 20 2 13" xfId="23977"/>
    <cellStyle name="出力 3 20 2 2" xfId="23978"/>
    <cellStyle name="出力 3 20 2 3" xfId="23979"/>
    <cellStyle name="出力 3 20 2 4" xfId="23980"/>
    <cellStyle name="出力 3 20 2 5" xfId="23981"/>
    <cellStyle name="出力 3 20 2 6" xfId="23982"/>
    <cellStyle name="出力 3 20 2 7" xfId="23983"/>
    <cellStyle name="出力 3 20 2 8" xfId="23984"/>
    <cellStyle name="出力 3 20 2 9" xfId="23985"/>
    <cellStyle name="出力 3 20 3" xfId="23986"/>
    <cellStyle name="出力 3 20 3 10" xfId="23987"/>
    <cellStyle name="出力 3 20 3 11" xfId="23988"/>
    <cellStyle name="出力 3 20 3 12" xfId="23989"/>
    <cellStyle name="出力 3 20 3 13" xfId="23990"/>
    <cellStyle name="出力 3 20 3 2" xfId="23991"/>
    <cellStyle name="出力 3 20 3 3" xfId="23992"/>
    <cellStyle name="出力 3 20 3 4" xfId="23993"/>
    <cellStyle name="出力 3 20 3 5" xfId="23994"/>
    <cellStyle name="出力 3 20 3 6" xfId="23995"/>
    <cellStyle name="出力 3 20 3 7" xfId="23996"/>
    <cellStyle name="出力 3 20 3 8" xfId="23997"/>
    <cellStyle name="出力 3 20 3 9" xfId="23998"/>
    <cellStyle name="出力 3 20 4" xfId="23999"/>
    <cellStyle name="出力 3 20 4 10" xfId="24000"/>
    <cellStyle name="出力 3 20 4 11" xfId="24001"/>
    <cellStyle name="出力 3 20 4 12" xfId="24002"/>
    <cellStyle name="出力 3 20 4 13" xfId="24003"/>
    <cellStyle name="出力 3 20 4 2" xfId="24004"/>
    <cellStyle name="出力 3 20 4 3" xfId="24005"/>
    <cellStyle name="出力 3 20 4 4" xfId="24006"/>
    <cellStyle name="出力 3 20 4 5" xfId="24007"/>
    <cellStyle name="出力 3 20 4 6" xfId="24008"/>
    <cellStyle name="出力 3 20 4 7" xfId="24009"/>
    <cellStyle name="出力 3 20 4 8" xfId="24010"/>
    <cellStyle name="出力 3 20 4 9" xfId="24011"/>
    <cellStyle name="出力 3 20 5" xfId="24012"/>
    <cellStyle name="出力 3 20 6" xfId="24013"/>
    <cellStyle name="出力 3 20 7" xfId="24014"/>
    <cellStyle name="出力 3 20 8" xfId="24015"/>
    <cellStyle name="出力 3 20 9" xfId="24016"/>
    <cellStyle name="出力 3 21" xfId="24017"/>
    <cellStyle name="出力 3 21 10" xfId="24018"/>
    <cellStyle name="出力 3 21 11" xfId="24019"/>
    <cellStyle name="出力 3 21 12" xfId="24020"/>
    <cellStyle name="出力 3 21 13" xfId="24021"/>
    <cellStyle name="出力 3 21 14" xfId="24022"/>
    <cellStyle name="出力 3 21 2" xfId="24023"/>
    <cellStyle name="出力 3 21 2 10" xfId="24024"/>
    <cellStyle name="出力 3 21 2 11" xfId="24025"/>
    <cellStyle name="出力 3 21 2 12" xfId="24026"/>
    <cellStyle name="出力 3 21 2 13" xfId="24027"/>
    <cellStyle name="出力 3 21 2 2" xfId="24028"/>
    <cellStyle name="出力 3 21 2 3" xfId="24029"/>
    <cellStyle name="出力 3 21 2 4" xfId="24030"/>
    <cellStyle name="出力 3 21 2 5" xfId="24031"/>
    <cellStyle name="出力 3 21 2 6" xfId="24032"/>
    <cellStyle name="出力 3 21 2 7" xfId="24033"/>
    <cellStyle name="出力 3 21 2 8" xfId="24034"/>
    <cellStyle name="出力 3 21 2 9" xfId="24035"/>
    <cellStyle name="出力 3 21 3" xfId="24036"/>
    <cellStyle name="出力 3 21 3 10" xfId="24037"/>
    <cellStyle name="出力 3 21 3 11" xfId="24038"/>
    <cellStyle name="出力 3 21 3 12" xfId="24039"/>
    <cellStyle name="出力 3 21 3 13" xfId="24040"/>
    <cellStyle name="出力 3 21 3 2" xfId="24041"/>
    <cellStyle name="出力 3 21 3 3" xfId="24042"/>
    <cellStyle name="出力 3 21 3 4" xfId="24043"/>
    <cellStyle name="出力 3 21 3 5" xfId="24044"/>
    <cellStyle name="出力 3 21 3 6" xfId="24045"/>
    <cellStyle name="出力 3 21 3 7" xfId="24046"/>
    <cellStyle name="出力 3 21 3 8" xfId="24047"/>
    <cellStyle name="出力 3 21 3 9" xfId="24048"/>
    <cellStyle name="出力 3 21 4" xfId="24049"/>
    <cellStyle name="出力 3 21 4 10" xfId="24050"/>
    <cellStyle name="出力 3 21 4 11" xfId="24051"/>
    <cellStyle name="出力 3 21 4 12" xfId="24052"/>
    <cellStyle name="出力 3 21 4 13" xfId="24053"/>
    <cellStyle name="出力 3 21 4 2" xfId="24054"/>
    <cellStyle name="出力 3 21 4 3" xfId="24055"/>
    <cellStyle name="出力 3 21 4 4" xfId="24056"/>
    <cellStyle name="出力 3 21 4 5" xfId="24057"/>
    <cellStyle name="出力 3 21 4 6" xfId="24058"/>
    <cellStyle name="出力 3 21 4 7" xfId="24059"/>
    <cellStyle name="出力 3 21 4 8" xfId="24060"/>
    <cellStyle name="出力 3 21 4 9" xfId="24061"/>
    <cellStyle name="出力 3 21 5" xfId="24062"/>
    <cellStyle name="出力 3 21 6" xfId="24063"/>
    <cellStyle name="出力 3 21 7" xfId="24064"/>
    <cellStyle name="出力 3 21 8" xfId="24065"/>
    <cellStyle name="出力 3 21 9" xfId="24066"/>
    <cellStyle name="出力 3 22" xfId="24067"/>
    <cellStyle name="出力 3 22 10" xfId="24068"/>
    <cellStyle name="出力 3 22 11" xfId="24069"/>
    <cellStyle name="出力 3 22 12" xfId="24070"/>
    <cellStyle name="出力 3 22 13" xfId="24071"/>
    <cellStyle name="出力 3 22 14" xfId="24072"/>
    <cellStyle name="出力 3 22 2" xfId="24073"/>
    <cellStyle name="出力 3 22 2 10" xfId="24074"/>
    <cellStyle name="出力 3 22 2 11" xfId="24075"/>
    <cellStyle name="出力 3 22 2 12" xfId="24076"/>
    <cellStyle name="出力 3 22 2 13" xfId="24077"/>
    <cellStyle name="出力 3 22 2 2" xfId="24078"/>
    <cellStyle name="出力 3 22 2 3" xfId="24079"/>
    <cellStyle name="出力 3 22 2 4" xfId="24080"/>
    <cellStyle name="出力 3 22 2 5" xfId="24081"/>
    <cellStyle name="出力 3 22 2 6" xfId="24082"/>
    <cellStyle name="出力 3 22 2 7" xfId="24083"/>
    <cellStyle name="出力 3 22 2 8" xfId="24084"/>
    <cellStyle name="出力 3 22 2 9" xfId="24085"/>
    <cellStyle name="出力 3 22 3" xfId="24086"/>
    <cellStyle name="出力 3 22 3 10" xfId="24087"/>
    <cellStyle name="出力 3 22 3 11" xfId="24088"/>
    <cellStyle name="出力 3 22 3 12" xfId="24089"/>
    <cellStyle name="出力 3 22 3 13" xfId="24090"/>
    <cellStyle name="出力 3 22 3 2" xfId="24091"/>
    <cellStyle name="出力 3 22 3 3" xfId="24092"/>
    <cellStyle name="出力 3 22 3 4" xfId="24093"/>
    <cellStyle name="出力 3 22 3 5" xfId="24094"/>
    <cellStyle name="出力 3 22 3 6" xfId="24095"/>
    <cellStyle name="出力 3 22 3 7" xfId="24096"/>
    <cellStyle name="出力 3 22 3 8" xfId="24097"/>
    <cellStyle name="出力 3 22 3 9" xfId="24098"/>
    <cellStyle name="出力 3 22 4" xfId="24099"/>
    <cellStyle name="出力 3 22 4 10" xfId="24100"/>
    <cellStyle name="出力 3 22 4 11" xfId="24101"/>
    <cellStyle name="出力 3 22 4 12" xfId="24102"/>
    <cellStyle name="出力 3 22 4 13" xfId="24103"/>
    <cellStyle name="出力 3 22 4 2" xfId="24104"/>
    <cellStyle name="出力 3 22 4 3" xfId="24105"/>
    <cellStyle name="出力 3 22 4 4" xfId="24106"/>
    <cellStyle name="出力 3 22 4 5" xfId="24107"/>
    <cellStyle name="出力 3 22 4 6" xfId="24108"/>
    <cellStyle name="出力 3 22 4 7" xfId="24109"/>
    <cellStyle name="出力 3 22 4 8" xfId="24110"/>
    <cellStyle name="出力 3 22 4 9" xfId="24111"/>
    <cellStyle name="出力 3 22 5" xfId="24112"/>
    <cellStyle name="出力 3 22 6" xfId="24113"/>
    <cellStyle name="出力 3 22 7" xfId="24114"/>
    <cellStyle name="出力 3 22 8" xfId="24115"/>
    <cellStyle name="出力 3 22 9" xfId="24116"/>
    <cellStyle name="出力 3 23" xfId="24117"/>
    <cellStyle name="出力 3 23 10" xfId="24118"/>
    <cellStyle name="出力 3 23 11" xfId="24119"/>
    <cellStyle name="出力 3 23 12" xfId="24120"/>
    <cellStyle name="出力 3 23 13" xfId="24121"/>
    <cellStyle name="出力 3 23 14" xfId="24122"/>
    <cellStyle name="出力 3 23 2" xfId="24123"/>
    <cellStyle name="出力 3 23 2 10" xfId="24124"/>
    <cellStyle name="出力 3 23 2 11" xfId="24125"/>
    <cellStyle name="出力 3 23 2 12" xfId="24126"/>
    <cellStyle name="出力 3 23 2 13" xfId="24127"/>
    <cellStyle name="出力 3 23 2 2" xfId="24128"/>
    <cellStyle name="出力 3 23 2 3" xfId="24129"/>
    <cellStyle name="出力 3 23 2 4" xfId="24130"/>
    <cellStyle name="出力 3 23 2 5" xfId="24131"/>
    <cellStyle name="出力 3 23 2 6" xfId="24132"/>
    <cellStyle name="出力 3 23 2 7" xfId="24133"/>
    <cellStyle name="出力 3 23 2 8" xfId="24134"/>
    <cellStyle name="出力 3 23 2 9" xfId="24135"/>
    <cellStyle name="出力 3 23 3" xfId="24136"/>
    <cellStyle name="出力 3 23 3 10" xfId="24137"/>
    <cellStyle name="出力 3 23 3 11" xfId="24138"/>
    <cellStyle name="出力 3 23 3 12" xfId="24139"/>
    <cellStyle name="出力 3 23 3 13" xfId="24140"/>
    <cellStyle name="出力 3 23 3 2" xfId="24141"/>
    <cellStyle name="出力 3 23 3 3" xfId="24142"/>
    <cellStyle name="出力 3 23 3 4" xfId="24143"/>
    <cellStyle name="出力 3 23 3 5" xfId="24144"/>
    <cellStyle name="出力 3 23 3 6" xfId="24145"/>
    <cellStyle name="出力 3 23 3 7" xfId="24146"/>
    <cellStyle name="出力 3 23 3 8" xfId="24147"/>
    <cellStyle name="出力 3 23 3 9" xfId="24148"/>
    <cellStyle name="出力 3 23 4" xfId="24149"/>
    <cellStyle name="出力 3 23 4 10" xfId="24150"/>
    <cellStyle name="出力 3 23 4 11" xfId="24151"/>
    <cellStyle name="出力 3 23 4 12" xfId="24152"/>
    <cellStyle name="出力 3 23 4 13" xfId="24153"/>
    <cellStyle name="出力 3 23 4 2" xfId="24154"/>
    <cellStyle name="出力 3 23 4 3" xfId="24155"/>
    <cellStyle name="出力 3 23 4 4" xfId="24156"/>
    <cellStyle name="出力 3 23 4 5" xfId="24157"/>
    <cellStyle name="出力 3 23 4 6" xfId="24158"/>
    <cellStyle name="出力 3 23 4 7" xfId="24159"/>
    <cellStyle name="出力 3 23 4 8" xfId="24160"/>
    <cellStyle name="出力 3 23 4 9" xfId="24161"/>
    <cellStyle name="出力 3 23 5" xfId="24162"/>
    <cellStyle name="出力 3 23 6" xfId="24163"/>
    <cellStyle name="出力 3 23 7" xfId="24164"/>
    <cellStyle name="出力 3 23 8" xfId="24165"/>
    <cellStyle name="出力 3 23 9" xfId="24166"/>
    <cellStyle name="出力 3 24" xfId="24167"/>
    <cellStyle name="出力 3 24 10" xfId="24168"/>
    <cellStyle name="出力 3 24 11" xfId="24169"/>
    <cellStyle name="出力 3 24 12" xfId="24170"/>
    <cellStyle name="出力 3 24 13" xfId="24171"/>
    <cellStyle name="出力 3 24 14" xfId="24172"/>
    <cellStyle name="出力 3 24 2" xfId="24173"/>
    <cellStyle name="出力 3 24 2 10" xfId="24174"/>
    <cellStyle name="出力 3 24 2 11" xfId="24175"/>
    <cellStyle name="出力 3 24 2 12" xfId="24176"/>
    <cellStyle name="出力 3 24 2 13" xfId="24177"/>
    <cellStyle name="出力 3 24 2 2" xfId="24178"/>
    <cellStyle name="出力 3 24 2 3" xfId="24179"/>
    <cellStyle name="出力 3 24 2 4" xfId="24180"/>
    <cellStyle name="出力 3 24 2 5" xfId="24181"/>
    <cellStyle name="出力 3 24 2 6" xfId="24182"/>
    <cellStyle name="出力 3 24 2 7" xfId="24183"/>
    <cellStyle name="出力 3 24 2 8" xfId="24184"/>
    <cellStyle name="出力 3 24 2 9" xfId="24185"/>
    <cellStyle name="出力 3 24 3" xfId="24186"/>
    <cellStyle name="出力 3 24 3 10" xfId="24187"/>
    <cellStyle name="出力 3 24 3 11" xfId="24188"/>
    <cellStyle name="出力 3 24 3 12" xfId="24189"/>
    <cellStyle name="出力 3 24 3 13" xfId="24190"/>
    <cellStyle name="出力 3 24 3 2" xfId="24191"/>
    <cellStyle name="出力 3 24 3 3" xfId="24192"/>
    <cellStyle name="出力 3 24 3 4" xfId="24193"/>
    <cellStyle name="出力 3 24 3 5" xfId="24194"/>
    <cellStyle name="出力 3 24 3 6" xfId="24195"/>
    <cellStyle name="出力 3 24 3 7" xfId="24196"/>
    <cellStyle name="出力 3 24 3 8" xfId="24197"/>
    <cellStyle name="出力 3 24 3 9" xfId="24198"/>
    <cellStyle name="出力 3 24 4" xfId="24199"/>
    <cellStyle name="出力 3 24 4 10" xfId="24200"/>
    <cellStyle name="出力 3 24 4 11" xfId="24201"/>
    <cellStyle name="出力 3 24 4 12" xfId="24202"/>
    <cellStyle name="出力 3 24 4 13" xfId="24203"/>
    <cellStyle name="出力 3 24 4 2" xfId="24204"/>
    <cellStyle name="出力 3 24 4 3" xfId="24205"/>
    <cellStyle name="出力 3 24 4 4" xfId="24206"/>
    <cellStyle name="出力 3 24 4 5" xfId="24207"/>
    <cellStyle name="出力 3 24 4 6" xfId="24208"/>
    <cellStyle name="出力 3 24 4 7" xfId="24209"/>
    <cellStyle name="出力 3 24 4 8" xfId="24210"/>
    <cellStyle name="出力 3 24 4 9" xfId="24211"/>
    <cellStyle name="出力 3 24 5" xfId="24212"/>
    <cellStyle name="出力 3 24 6" xfId="24213"/>
    <cellStyle name="出力 3 24 7" xfId="24214"/>
    <cellStyle name="出力 3 24 8" xfId="24215"/>
    <cellStyle name="出力 3 24 9" xfId="24216"/>
    <cellStyle name="出力 3 25" xfId="24217"/>
    <cellStyle name="出力 3 25 10" xfId="24218"/>
    <cellStyle name="出力 3 25 11" xfId="24219"/>
    <cellStyle name="出力 3 25 12" xfId="24220"/>
    <cellStyle name="出力 3 25 13" xfId="24221"/>
    <cellStyle name="出力 3 25 14" xfId="24222"/>
    <cellStyle name="出力 3 25 2" xfId="24223"/>
    <cellStyle name="出力 3 25 2 10" xfId="24224"/>
    <cellStyle name="出力 3 25 2 11" xfId="24225"/>
    <cellStyle name="出力 3 25 2 12" xfId="24226"/>
    <cellStyle name="出力 3 25 2 13" xfId="24227"/>
    <cellStyle name="出力 3 25 2 2" xfId="24228"/>
    <cellStyle name="出力 3 25 2 3" xfId="24229"/>
    <cellStyle name="出力 3 25 2 4" xfId="24230"/>
    <cellStyle name="出力 3 25 2 5" xfId="24231"/>
    <cellStyle name="出力 3 25 2 6" xfId="24232"/>
    <cellStyle name="出力 3 25 2 7" xfId="24233"/>
    <cellStyle name="出力 3 25 2 8" xfId="24234"/>
    <cellStyle name="出力 3 25 2 9" xfId="24235"/>
    <cellStyle name="出力 3 25 3" xfId="24236"/>
    <cellStyle name="出力 3 25 3 10" xfId="24237"/>
    <cellStyle name="出力 3 25 3 11" xfId="24238"/>
    <cellStyle name="出力 3 25 3 12" xfId="24239"/>
    <cellStyle name="出力 3 25 3 13" xfId="24240"/>
    <cellStyle name="出力 3 25 3 2" xfId="24241"/>
    <cellStyle name="出力 3 25 3 3" xfId="24242"/>
    <cellStyle name="出力 3 25 3 4" xfId="24243"/>
    <cellStyle name="出力 3 25 3 5" xfId="24244"/>
    <cellStyle name="出力 3 25 3 6" xfId="24245"/>
    <cellStyle name="出力 3 25 3 7" xfId="24246"/>
    <cellStyle name="出力 3 25 3 8" xfId="24247"/>
    <cellStyle name="出力 3 25 3 9" xfId="24248"/>
    <cellStyle name="出力 3 25 4" xfId="24249"/>
    <cellStyle name="出力 3 25 4 10" xfId="24250"/>
    <cellStyle name="出力 3 25 4 11" xfId="24251"/>
    <cellStyle name="出力 3 25 4 12" xfId="24252"/>
    <cellStyle name="出力 3 25 4 13" xfId="24253"/>
    <cellStyle name="出力 3 25 4 2" xfId="24254"/>
    <cellStyle name="出力 3 25 4 3" xfId="24255"/>
    <cellStyle name="出力 3 25 4 4" xfId="24256"/>
    <cellStyle name="出力 3 25 4 5" xfId="24257"/>
    <cellStyle name="出力 3 25 4 6" xfId="24258"/>
    <cellStyle name="出力 3 25 4 7" xfId="24259"/>
    <cellStyle name="出力 3 25 4 8" xfId="24260"/>
    <cellStyle name="出力 3 25 4 9" xfId="24261"/>
    <cellStyle name="出力 3 25 5" xfId="24262"/>
    <cellStyle name="出力 3 25 6" xfId="24263"/>
    <cellStyle name="出力 3 25 7" xfId="24264"/>
    <cellStyle name="出力 3 25 8" xfId="24265"/>
    <cellStyle name="出力 3 25 9" xfId="24266"/>
    <cellStyle name="出力 3 26" xfId="24267"/>
    <cellStyle name="出力 3 26 10" xfId="24268"/>
    <cellStyle name="出力 3 26 11" xfId="24269"/>
    <cellStyle name="出力 3 26 12" xfId="24270"/>
    <cellStyle name="出力 3 26 13" xfId="24271"/>
    <cellStyle name="出力 3 26 2" xfId="24272"/>
    <cellStyle name="出力 3 26 3" xfId="24273"/>
    <cellStyle name="出力 3 26 4" xfId="24274"/>
    <cellStyle name="出力 3 26 5" xfId="24275"/>
    <cellStyle name="出力 3 26 6" xfId="24276"/>
    <cellStyle name="出力 3 26 7" xfId="24277"/>
    <cellStyle name="出力 3 26 8" xfId="24278"/>
    <cellStyle name="出力 3 26 9" xfId="24279"/>
    <cellStyle name="出力 3 27" xfId="24280"/>
    <cellStyle name="出力 3 27 10" xfId="24281"/>
    <cellStyle name="出力 3 27 11" xfId="24282"/>
    <cellStyle name="出力 3 27 12" xfId="24283"/>
    <cellStyle name="出力 3 27 13" xfId="24284"/>
    <cellStyle name="出力 3 27 2" xfId="24285"/>
    <cellStyle name="出力 3 27 3" xfId="24286"/>
    <cellStyle name="出力 3 27 4" xfId="24287"/>
    <cellStyle name="出力 3 27 5" xfId="24288"/>
    <cellStyle name="出力 3 27 6" xfId="24289"/>
    <cellStyle name="出力 3 27 7" xfId="24290"/>
    <cellStyle name="出力 3 27 8" xfId="24291"/>
    <cellStyle name="出力 3 27 9" xfId="24292"/>
    <cellStyle name="出力 3 28" xfId="24293"/>
    <cellStyle name="出力 3 28 10" xfId="24294"/>
    <cellStyle name="出力 3 28 11" xfId="24295"/>
    <cellStyle name="出力 3 28 12" xfId="24296"/>
    <cellStyle name="出力 3 28 13" xfId="24297"/>
    <cellStyle name="出力 3 28 2" xfId="24298"/>
    <cellStyle name="出力 3 28 3" xfId="24299"/>
    <cellStyle name="出力 3 28 4" xfId="24300"/>
    <cellStyle name="出力 3 28 5" xfId="24301"/>
    <cellStyle name="出力 3 28 6" xfId="24302"/>
    <cellStyle name="出力 3 28 7" xfId="24303"/>
    <cellStyle name="出力 3 28 8" xfId="24304"/>
    <cellStyle name="出力 3 28 9" xfId="24305"/>
    <cellStyle name="出力 3 29" xfId="24306"/>
    <cellStyle name="出力 3 29 10" xfId="24307"/>
    <cellStyle name="出力 3 29 11" xfId="24308"/>
    <cellStyle name="出力 3 29 12" xfId="24309"/>
    <cellStyle name="出力 3 29 13" xfId="24310"/>
    <cellStyle name="出力 3 29 2" xfId="24311"/>
    <cellStyle name="出力 3 29 3" xfId="24312"/>
    <cellStyle name="出力 3 29 4" xfId="24313"/>
    <cellStyle name="出力 3 29 5" xfId="24314"/>
    <cellStyle name="出力 3 29 6" xfId="24315"/>
    <cellStyle name="出力 3 29 7" xfId="24316"/>
    <cellStyle name="出力 3 29 8" xfId="24317"/>
    <cellStyle name="出力 3 29 9" xfId="24318"/>
    <cellStyle name="出力 3 3" xfId="24319"/>
    <cellStyle name="出力 3 3 10" xfId="24320"/>
    <cellStyle name="出力 3 3 10 10" xfId="24321"/>
    <cellStyle name="出力 3 3 10 11" xfId="24322"/>
    <cellStyle name="出力 3 3 10 12" xfId="24323"/>
    <cellStyle name="出力 3 3 10 13" xfId="24324"/>
    <cellStyle name="出力 3 3 10 2" xfId="24325"/>
    <cellStyle name="出力 3 3 10 3" xfId="24326"/>
    <cellStyle name="出力 3 3 10 4" xfId="24327"/>
    <cellStyle name="出力 3 3 10 5" xfId="24328"/>
    <cellStyle name="出力 3 3 10 6" xfId="24329"/>
    <cellStyle name="出力 3 3 10 7" xfId="24330"/>
    <cellStyle name="出力 3 3 10 8" xfId="24331"/>
    <cellStyle name="出力 3 3 10 9" xfId="24332"/>
    <cellStyle name="出力 3 3 11" xfId="24333"/>
    <cellStyle name="出力 3 3 11 10" xfId="24334"/>
    <cellStyle name="出力 3 3 11 11" xfId="24335"/>
    <cellStyle name="出力 3 3 11 12" xfId="24336"/>
    <cellStyle name="出力 3 3 11 13" xfId="24337"/>
    <cellStyle name="出力 3 3 11 2" xfId="24338"/>
    <cellStyle name="出力 3 3 11 3" xfId="24339"/>
    <cellStyle name="出力 3 3 11 4" xfId="24340"/>
    <cellStyle name="出力 3 3 11 5" xfId="24341"/>
    <cellStyle name="出力 3 3 11 6" xfId="24342"/>
    <cellStyle name="出力 3 3 11 7" xfId="24343"/>
    <cellStyle name="出力 3 3 11 8" xfId="24344"/>
    <cellStyle name="出力 3 3 11 9" xfId="24345"/>
    <cellStyle name="出力 3 3 12" xfId="24346"/>
    <cellStyle name="出力 3 3 12 10" xfId="24347"/>
    <cellStyle name="出力 3 3 12 11" xfId="24348"/>
    <cellStyle name="出力 3 3 12 12" xfId="24349"/>
    <cellStyle name="出力 3 3 12 13" xfId="24350"/>
    <cellStyle name="出力 3 3 12 2" xfId="24351"/>
    <cellStyle name="出力 3 3 12 3" xfId="24352"/>
    <cellStyle name="出力 3 3 12 4" xfId="24353"/>
    <cellStyle name="出力 3 3 12 5" xfId="24354"/>
    <cellStyle name="出力 3 3 12 6" xfId="24355"/>
    <cellStyle name="出力 3 3 12 7" xfId="24356"/>
    <cellStyle name="出力 3 3 12 8" xfId="24357"/>
    <cellStyle name="出力 3 3 12 9" xfId="24358"/>
    <cellStyle name="出力 3 3 13" xfId="24359"/>
    <cellStyle name="出力 3 3 13 10" xfId="24360"/>
    <cellStyle name="出力 3 3 13 11" xfId="24361"/>
    <cellStyle name="出力 3 3 13 12" xfId="24362"/>
    <cellStyle name="出力 3 3 13 13" xfId="24363"/>
    <cellStyle name="出力 3 3 13 2" xfId="24364"/>
    <cellStyle name="出力 3 3 13 3" xfId="24365"/>
    <cellStyle name="出力 3 3 13 4" xfId="24366"/>
    <cellStyle name="出力 3 3 13 5" xfId="24367"/>
    <cellStyle name="出力 3 3 13 6" xfId="24368"/>
    <cellStyle name="出力 3 3 13 7" xfId="24369"/>
    <cellStyle name="出力 3 3 13 8" xfId="24370"/>
    <cellStyle name="出力 3 3 13 9" xfId="24371"/>
    <cellStyle name="出力 3 3 14" xfId="24372"/>
    <cellStyle name="出力 3 3 14 10" xfId="24373"/>
    <cellStyle name="出力 3 3 14 11" xfId="24374"/>
    <cellStyle name="出力 3 3 14 12" xfId="24375"/>
    <cellStyle name="出力 3 3 14 2" xfId="24376"/>
    <cellStyle name="出力 3 3 14 3" xfId="24377"/>
    <cellStyle name="出力 3 3 14 4" xfId="24378"/>
    <cellStyle name="出力 3 3 14 5" xfId="24379"/>
    <cellStyle name="出力 3 3 14 6" xfId="24380"/>
    <cellStyle name="出力 3 3 14 7" xfId="24381"/>
    <cellStyle name="出力 3 3 14 8" xfId="24382"/>
    <cellStyle name="出力 3 3 14 9" xfId="24383"/>
    <cellStyle name="出力 3 3 15" xfId="24384"/>
    <cellStyle name="出力 3 3 15 10" xfId="24385"/>
    <cellStyle name="出力 3 3 15 11" xfId="24386"/>
    <cellStyle name="出力 3 3 15 12" xfId="24387"/>
    <cellStyle name="出力 3 3 15 13" xfId="24388"/>
    <cellStyle name="出力 3 3 15 2" xfId="24389"/>
    <cellStyle name="出力 3 3 15 3" xfId="24390"/>
    <cellStyle name="出力 3 3 15 4" xfId="24391"/>
    <cellStyle name="出力 3 3 15 5" xfId="24392"/>
    <cellStyle name="出力 3 3 15 6" xfId="24393"/>
    <cellStyle name="出力 3 3 15 7" xfId="24394"/>
    <cellStyle name="出力 3 3 15 8" xfId="24395"/>
    <cellStyle name="出力 3 3 15 9" xfId="24396"/>
    <cellStyle name="出力 3 3 16" xfId="24397"/>
    <cellStyle name="出力 3 3 16 10" xfId="24398"/>
    <cellStyle name="出力 3 3 16 11" xfId="24399"/>
    <cellStyle name="出力 3 3 16 12" xfId="24400"/>
    <cellStyle name="出力 3 3 16 13" xfId="24401"/>
    <cellStyle name="出力 3 3 16 2" xfId="24402"/>
    <cellStyle name="出力 3 3 16 3" xfId="24403"/>
    <cellStyle name="出力 3 3 16 4" xfId="24404"/>
    <cellStyle name="出力 3 3 16 5" xfId="24405"/>
    <cellStyle name="出力 3 3 16 6" xfId="24406"/>
    <cellStyle name="出力 3 3 16 7" xfId="24407"/>
    <cellStyle name="出力 3 3 16 8" xfId="24408"/>
    <cellStyle name="出力 3 3 16 9" xfId="24409"/>
    <cellStyle name="出力 3 3 17" xfId="24410"/>
    <cellStyle name="出力 3 3 17 10" xfId="24411"/>
    <cellStyle name="出力 3 3 17 11" xfId="24412"/>
    <cellStyle name="出力 3 3 17 12" xfId="24413"/>
    <cellStyle name="出力 3 3 17 13" xfId="24414"/>
    <cellStyle name="出力 3 3 17 2" xfId="24415"/>
    <cellStyle name="出力 3 3 17 3" xfId="24416"/>
    <cellStyle name="出力 3 3 17 4" xfId="24417"/>
    <cellStyle name="出力 3 3 17 5" xfId="24418"/>
    <cellStyle name="出力 3 3 17 6" xfId="24419"/>
    <cellStyle name="出力 3 3 17 7" xfId="24420"/>
    <cellStyle name="出力 3 3 17 8" xfId="24421"/>
    <cellStyle name="出力 3 3 17 9" xfId="24422"/>
    <cellStyle name="出力 3 3 18" xfId="24423"/>
    <cellStyle name="出力 3 3 18 10" xfId="24424"/>
    <cellStyle name="出力 3 3 18 11" xfId="24425"/>
    <cellStyle name="出力 3 3 18 12" xfId="24426"/>
    <cellStyle name="出力 3 3 18 13" xfId="24427"/>
    <cellStyle name="出力 3 3 18 2" xfId="24428"/>
    <cellStyle name="出力 3 3 18 3" xfId="24429"/>
    <cellStyle name="出力 3 3 18 4" xfId="24430"/>
    <cellStyle name="出力 3 3 18 5" xfId="24431"/>
    <cellStyle name="出力 3 3 18 6" xfId="24432"/>
    <cellStyle name="出力 3 3 18 7" xfId="24433"/>
    <cellStyle name="出力 3 3 18 8" xfId="24434"/>
    <cellStyle name="出力 3 3 18 9" xfId="24435"/>
    <cellStyle name="出力 3 3 19" xfId="24436"/>
    <cellStyle name="出力 3 3 19 10" xfId="24437"/>
    <cellStyle name="出力 3 3 19 11" xfId="24438"/>
    <cellStyle name="出力 3 3 19 12" xfId="24439"/>
    <cellStyle name="出力 3 3 19 13" xfId="24440"/>
    <cellStyle name="出力 3 3 19 2" xfId="24441"/>
    <cellStyle name="出力 3 3 19 3" xfId="24442"/>
    <cellStyle name="出力 3 3 19 4" xfId="24443"/>
    <cellStyle name="出力 3 3 19 5" xfId="24444"/>
    <cellStyle name="出力 3 3 19 6" xfId="24445"/>
    <cellStyle name="出力 3 3 19 7" xfId="24446"/>
    <cellStyle name="出力 3 3 19 8" xfId="24447"/>
    <cellStyle name="出力 3 3 19 9" xfId="24448"/>
    <cellStyle name="出力 3 3 2" xfId="24449"/>
    <cellStyle name="出力 3 3 2 10" xfId="24450"/>
    <cellStyle name="出力 3 3 2 11" xfId="24451"/>
    <cellStyle name="出力 3 3 2 12" xfId="24452"/>
    <cellStyle name="出力 3 3 2 13" xfId="24453"/>
    <cellStyle name="出力 3 3 2 14" xfId="24454"/>
    <cellStyle name="出力 3 3 2 15" xfId="24455"/>
    <cellStyle name="出力 3 3 2 16" xfId="24456"/>
    <cellStyle name="出力 3 3 2 17" xfId="24457"/>
    <cellStyle name="出力 3 3 2 18" xfId="24458"/>
    <cellStyle name="出力 3 3 2 19" xfId="24459"/>
    <cellStyle name="出力 3 3 2 2" xfId="24460"/>
    <cellStyle name="出力 3 3 2 2 10" xfId="24461"/>
    <cellStyle name="出力 3 3 2 2 11" xfId="24462"/>
    <cellStyle name="出力 3 3 2 2 12" xfId="24463"/>
    <cellStyle name="出力 3 3 2 2 2" xfId="24464"/>
    <cellStyle name="出力 3 3 2 2 2 10" xfId="24465"/>
    <cellStyle name="出力 3 3 2 2 2 11" xfId="24466"/>
    <cellStyle name="出力 3 3 2 2 2 12" xfId="24467"/>
    <cellStyle name="出力 3 3 2 2 2 13" xfId="24468"/>
    <cellStyle name="出力 3 3 2 2 2 2" xfId="24469"/>
    <cellStyle name="出力 3 3 2 2 2 3" xfId="24470"/>
    <cellStyle name="出力 3 3 2 2 2 4" xfId="24471"/>
    <cellStyle name="出力 3 3 2 2 2 5" xfId="24472"/>
    <cellStyle name="出力 3 3 2 2 2 6" xfId="24473"/>
    <cellStyle name="出力 3 3 2 2 2 7" xfId="24474"/>
    <cellStyle name="出力 3 3 2 2 2 8" xfId="24475"/>
    <cellStyle name="出力 3 3 2 2 2 9" xfId="24476"/>
    <cellStyle name="出力 3 3 2 2 3" xfId="24477"/>
    <cellStyle name="出力 3 3 2 2 4" xfId="24478"/>
    <cellStyle name="出力 3 3 2 2 5" xfId="24479"/>
    <cellStyle name="出力 3 3 2 2 6" xfId="24480"/>
    <cellStyle name="出力 3 3 2 2 7" xfId="24481"/>
    <cellStyle name="出力 3 3 2 2 8" xfId="24482"/>
    <cellStyle name="出力 3 3 2 2 9" xfId="24483"/>
    <cellStyle name="出力 3 3 2 20" xfId="24484"/>
    <cellStyle name="出力 3 3 2 21" xfId="24485"/>
    <cellStyle name="出力 3 3 2 22" xfId="24486"/>
    <cellStyle name="出力 3 3 2 23" xfId="24487"/>
    <cellStyle name="出力 3 3 2 24" xfId="24488"/>
    <cellStyle name="出力 3 3 2 25" xfId="24489"/>
    <cellStyle name="出力 3 3 2 26" xfId="24490"/>
    <cellStyle name="出力 3 3 2 27" xfId="24491"/>
    <cellStyle name="出力 3 3 2 28" xfId="24492"/>
    <cellStyle name="出力 3 3 2 29" xfId="24493"/>
    <cellStyle name="出力 3 3 2 3" xfId="24494"/>
    <cellStyle name="出力 3 3 2 3 10" xfId="24495"/>
    <cellStyle name="出力 3 3 2 3 11" xfId="24496"/>
    <cellStyle name="出力 3 3 2 3 2" xfId="24497"/>
    <cellStyle name="出力 3 3 2 3 3" xfId="24498"/>
    <cellStyle name="出力 3 3 2 3 4" xfId="24499"/>
    <cellStyle name="出力 3 3 2 3 5" xfId="24500"/>
    <cellStyle name="出力 3 3 2 3 6" xfId="24501"/>
    <cellStyle name="出力 3 3 2 3 7" xfId="24502"/>
    <cellStyle name="出力 3 3 2 3 8" xfId="24503"/>
    <cellStyle name="出力 3 3 2 3 9" xfId="24504"/>
    <cellStyle name="出力 3 3 2 30" xfId="24505"/>
    <cellStyle name="出力 3 3 2 31" xfId="24506"/>
    <cellStyle name="出力 3 3 2 32" xfId="24507"/>
    <cellStyle name="出力 3 3 2 33" xfId="24508"/>
    <cellStyle name="出力 3 3 2 34" xfId="24509"/>
    <cellStyle name="出力 3 3 2 35" xfId="24510"/>
    <cellStyle name="出力 3 3 2 36" xfId="24511"/>
    <cellStyle name="出力 3 3 2 4" xfId="24512"/>
    <cellStyle name="出力 3 3 2 4 10" xfId="24513"/>
    <cellStyle name="出力 3 3 2 4 11" xfId="24514"/>
    <cellStyle name="出力 3 3 2 4 12" xfId="24515"/>
    <cellStyle name="出力 3 3 2 4 13" xfId="24516"/>
    <cellStyle name="出力 3 3 2 4 2" xfId="24517"/>
    <cellStyle name="出力 3 3 2 4 3" xfId="24518"/>
    <cellStyle name="出力 3 3 2 4 4" xfId="24519"/>
    <cellStyle name="出力 3 3 2 4 5" xfId="24520"/>
    <cellStyle name="出力 3 3 2 4 6" xfId="24521"/>
    <cellStyle name="出力 3 3 2 4 7" xfId="24522"/>
    <cellStyle name="出力 3 3 2 4 8" xfId="24523"/>
    <cellStyle name="出力 3 3 2 4 9" xfId="24524"/>
    <cellStyle name="出力 3 3 2 5" xfId="24525"/>
    <cellStyle name="出力 3 3 2 5 10" xfId="24526"/>
    <cellStyle name="出力 3 3 2 5 11" xfId="24527"/>
    <cellStyle name="出力 3 3 2 5 12" xfId="24528"/>
    <cellStyle name="出力 3 3 2 5 13" xfId="24529"/>
    <cellStyle name="出力 3 3 2 5 2" xfId="24530"/>
    <cellStyle name="出力 3 3 2 5 3" xfId="24531"/>
    <cellStyle name="出力 3 3 2 5 4" xfId="24532"/>
    <cellStyle name="出力 3 3 2 5 5" xfId="24533"/>
    <cellStyle name="出力 3 3 2 5 6" xfId="24534"/>
    <cellStyle name="出力 3 3 2 5 7" xfId="24535"/>
    <cellStyle name="出力 3 3 2 5 8" xfId="24536"/>
    <cellStyle name="出力 3 3 2 5 9" xfId="24537"/>
    <cellStyle name="出力 3 3 2 6" xfId="24538"/>
    <cellStyle name="出力 3 3 2 6 10" xfId="24539"/>
    <cellStyle name="出力 3 3 2 6 11" xfId="24540"/>
    <cellStyle name="出力 3 3 2 6 12" xfId="24541"/>
    <cellStyle name="出力 3 3 2 6 13" xfId="24542"/>
    <cellStyle name="出力 3 3 2 6 2" xfId="24543"/>
    <cellStyle name="出力 3 3 2 6 3" xfId="24544"/>
    <cellStyle name="出力 3 3 2 6 4" xfId="24545"/>
    <cellStyle name="出力 3 3 2 6 5" xfId="24546"/>
    <cellStyle name="出力 3 3 2 6 6" xfId="24547"/>
    <cellStyle name="出力 3 3 2 6 7" xfId="24548"/>
    <cellStyle name="出力 3 3 2 6 8" xfId="24549"/>
    <cellStyle name="出力 3 3 2 6 9" xfId="24550"/>
    <cellStyle name="出力 3 3 2 7" xfId="24551"/>
    <cellStyle name="出力 3 3 2 7 10" xfId="24552"/>
    <cellStyle name="出力 3 3 2 7 11" xfId="24553"/>
    <cellStyle name="出力 3 3 2 7 12" xfId="24554"/>
    <cellStyle name="出力 3 3 2 7 13" xfId="24555"/>
    <cellStyle name="出力 3 3 2 7 2" xfId="24556"/>
    <cellStyle name="出力 3 3 2 7 3" xfId="24557"/>
    <cellStyle name="出力 3 3 2 7 4" xfId="24558"/>
    <cellStyle name="出力 3 3 2 7 5" xfId="24559"/>
    <cellStyle name="出力 3 3 2 7 6" xfId="24560"/>
    <cellStyle name="出力 3 3 2 7 7" xfId="24561"/>
    <cellStyle name="出力 3 3 2 7 8" xfId="24562"/>
    <cellStyle name="出力 3 3 2 7 9" xfId="24563"/>
    <cellStyle name="出力 3 3 2 8" xfId="24564"/>
    <cellStyle name="出力 3 3 2 8 10" xfId="24565"/>
    <cellStyle name="出力 3 3 2 8 11" xfId="24566"/>
    <cellStyle name="出力 3 3 2 8 12" xfId="24567"/>
    <cellStyle name="出力 3 3 2 8 13" xfId="24568"/>
    <cellStyle name="出力 3 3 2 8 2" xfId="24569"/>
    <cellStyle name="出力 3 3 2 8 3" xfId="24570"/>
    <cellStyle name="出力 3 3 2 8 4" xfId="24571"/>
    <cellStyle name="出力 3 3 2 8 5" xfId="24572"/>
    <cellStyle name="出力 3 3 2 8 6" xfId="24573"/>
    <cellStyle name="出力 3 3 2 8 7" xfId="24574"/>
    <cellStyle name="出力 3 3 2 8 8" xfId="24575"/>
    <cellStyle name="出力 3 3 2 8 9" xfId="24576"/>
    <cellStyle name="出力 3 3 2 9" xfId="24577"/>
    <cellStyle name="出力 3 3 2 9 10" xfId="24578"/>
    <cellStyle name="出力 3 3 2 9 11" xfId="24579"/>
    <cellStyle name="出力 3 3 2 9 12" xfId="24580"/>
    <cellStyle name="出力 3 3 2 9 13" xfId="24581"/>
    <cellStyle name="出力 3 3 2 9 2" xfId="24582"/>
    <cellStyle name="出力 3 3 2 9 3" xfId="24583"/>
    <cellStyle name="出力 3 3 2 9 4" xfId="24584"/>
    <cellStyle name="出力 3 3 2 9 5" xfId="24585"/>
    <cellStyle name="出力 3 3 2 9 6" xfId="24586"/>
    <cellStyle name="出力 3 3 2 9 7" xfId="24587"/>
    <cellStyle name="出力 3 3 2 9 8" xfId="24588"/>
    <cellStyle name="出力 3 3 2 9 9" xfId="24589"/>
    <cellStyle name="出力 3 3 20" xfId="24590"/>
    <cellStyle name="出力 3 3 20 10" xfId="24591"/>
    <cellStyle name="出力 3 3 20 11" xfId="24592"/>
    <cellStyle name="出力 3 3 20 12" xfId="24593"/>
    <cellStyle name="出力 3 3 20 13" xfId="24594"/>
    <cellStyle name="出力 3 3 20 2" xfId="24595"/>
    <cellStyle name="出力 3 3 20 3" xfId="24596"/>
    <cellStyle name="出力 3 3 20 4" xfId="24597"/>
    <cellStyle name="出力 3 3 20 5" xfId="24598"/>
    <cellStyle name="出力 3 3 20 6" xfId="24599"/>
    <cellStyle name="出力 3 3 20 7" xfId="24600"/>
    <cellStyle name="出力 3 3 20 8" xfId="24601"/>
    <cellStyle name="出力 3 3 20 9" xfId="24602"/>
    <cellStyle name="出力 3 3 21" xfId="24603"/>
    <cellStyle name="出力 3 3 21 10" xfId="24604"/>
    <cellStyle name="出力 3 3 21 11" xfId="24605"/>
    <cellStyle name="出力 3 3 21 12" xfId="24606"/>
    <cellStyle name="出力 3 3 21 13" xfId="24607"/>
    <cellStyle name="出力 3 3 21 2" xfId="24608"/>
    <cellStyle name="出力 3 3 21 3" xfId="24609"/>
    <cellStyle name="出力 3 3 21 4" xfId="24610"/>
    <cellStyle name="出力 3 3 21 5" xfId="24611"/>
    <cellStyle name="出力 3 3 21 6" xfId="24612"/>
    <cellStyle name="出力 3 3 21 7" xfId="24613"/>
    <cellStyle name="出力 3 3 21 8" xfId="24614"/>
    <cellStyle name="出力 3 3 21 9" xfId="24615"/>
    <cellStyle name="出力 3 3 22" xfId="24616"/>
    <cellStyle name="出力 3 3 22 10" xfId="24617"/>
    <cellStyle name="出力 3 3 22 11" xfId="24618"/>
    <cellStyle name="出力 3 3 22 12" xfId="24619"/>
    <cellStyle name="出力 3 3 22 13" xfId="24620"/>
    <cellStyle name="出力 3 3 22 2" xfId="24621"/>
    <cellStyle name="出力 3 3 22 3" xfId="24622"/>
    <cellStyle name="出力 3 3 22 4" xfId="24623"/>
    <cellStyle name="出力 3 3 22 5" xfId="24624"/>
    <cellStyle name="出力 3 3 22 6" xfId="24625"/>
    <cellStyle name="出力 3 3 22 7" xfId="24626"/>
    <cellStyle name="出力 3 3 22 8" xfId="24627"/>
    <cellStyle name="出力 3 3 22 9" xfId="24628"/>
    <cellStyle name="出力 3 3 23" xfId="24629"/>
    <cellStyle name="出力 3 3 23 10" xfId="24630"/>
    <cellStyle name="出力 3 3 23 11" xfId="24631"/>
    <cellStyle name="出力 3 3 23 12" xfId="24632"/>
    <cellStyle name="出力 3 3 23 13" xfId="24633"/>
    <cellStyle name="出力 3 3 23 2" xfId="24634"/>
    <cellStyle name="出力 3 3 23 3" xfId="24635"/>
    <cellStyle name="出力 3 3 23 4" xfId="24636"/>
    <cellStyle name="出力 3 3 23 5" xfId="24637"/>
    <cellStyle name="出力 3 3 23 6" xfId="24638"/>
    <cellStyle name="出力 3 3 23 7" xfId="24639"/>
    <cellStyle name="出力 3 3 23 8" xfId="24640"/>
    <cellStyle name="出力 3 3 23 9" xfId="24641"/>
    <cellStyle name="出力 3 3 24" xfId="24642"/>
    <cellStyle name="出力 3 3 25" xfId="24643"/>
    <cellStyle name="出力 3 3 26" xfId="24644"/>
    <cellStyle name="出力 3 3 27" xfId="24645"/>
    <cellStyle name="出力 3 3 28" xfId="24646"/>
    <cellStyle name="出力 3 3 29" xfId="24647"/>
    <cellStyle name="出力 3 3 3" xfId="24648"/>
    <cellStyle name="出力 3 3 3 10" xfId="24649"/>
    <cellStyle name="出力 3 3 3 11" xfId="24650"/>
    <cellStyle name="出力 3 3 3 12" xfId="24651"/>
    <cellStyle name="出力 3 3 3 13" xfId="24652"/>
    <cellStyle name="出力 3 3 3 14" xfId="24653"/>
    <cellStyle name="出力 3 3 3 15" xfId="24654"/>
    <cellStyle name="出力 3 3 3 16" xfId="24655"/>
    <cellStyle name="出力 3 3 3 2" xfId="24656"/>
    <cellStyle name="出力 3 3 3 2 10" xfId="24657"/>
    <cellStyle name="出力 3 3 3 2 11" xfId="24658"/>
    <cellStyle name="出力 3 3 3 2 12" xfId="24659"/>
    <cellStyle name="出力 3 3 3 2 2" xfId="24660"/>
    <cellStyle name="出力 3 3 3 2 2 10" xfId="24661"/>
    <cellStyle name="出力 3 3 3 2 2 11" xfId="24662"/>
    <cellStyle name="出力 3 3 3 2 2 12" xfId="24663"/>
    <cellStyle name="出力 3 3 3 2 2 13" xfId="24664"/>
    <cellStyle name="出力 3 3 3 2 2 2" xfId="24665"/>
    <cellStyle name="出力 3 3 3 2 2 3" xfId="24666"/>
    <cellStyle name="出力 3 3 3 2 2 4" xfId="24667"/>
    <cellStyle name="出力 3 3 3 2 2 5" xfId="24668"/>
    <cellStyle name="出力 3 3 3 2 2 6" xfId="24669"/>
    <cellStyle name="出力 3 3 3 2 2 7" xfId="24670"/>
    <cellStyle name="出力 3 3 3 2 2 8" xfId="24671"/>
    <cellStyle name="出力 3 3 3 2 2 9" xfId="24672"/>
    <cellStyle name="出力 3 3 3 2 3" xfId="24673"/>
    <cellStyle name="出力 3 3 3 2 4" xfId="24674"/>
    <cellStyle name="出力 3 3 3 2 5" xfId="24675"/>
    <cellStyle name="出力 3 3 3 2 6" xfId="24676"/>
    <cellStyle name="出力 3 3 3 2 7" xfId="24677"/>
    <cellStyle name="出力 3 3 3 2 8" xfId="24678"/>
    <cellStyle name="出力 3 3 3 2 9" xfId="24679"/>
    <cellStyle name="出力 3 3 3 3" xfId="24680"/>
    <cellStyle name="出力 3 3 3 3 10" xfId="24681"/>
    <cellStyle name="出力 3 3 3 3 11" xfId="24682"/>
    <cellStyle name="出力 3 3 3 3 2" xfId="24683"/>
    <cellStyle name="出力 3 3 3 3 3" xfId="24684"/>
    <cellStyle name="出力 3 3 3 3 4" xfId="24685"/>
    <cellStyle name="出力 3 3 3 3 5" xfId="24686"/>
    <cellStyle name="出力 3 3 3 3 6" xfId="24687"/>
    <cellStyle name="出力 3 3 3 3 7" xfId="24688"/>
    <cellStyle name="出力 3 3 3 3 8" xfId="24689"/>
    <cellStyle name="出力 3 3 3 3 9" xfId="24690"/>
    <cellStyle name="出力 3 3 3 4" xfId="24691"/>
    <cellStyle name="出力 3 3 3 4 10" xfId="24692"/>
    <cellStyle name="出力 3 3 3 4 11" xfId="24693"/>
    <cellStyle name="出力 3 3 3 4 12" xfId="24694"/>
    <cellStyle name="出力 3 3 3 4 13" xfId="24695"/>
    <cellStyle name="出力 3 3 3 4 2" xfId="24696"/>
    <cellStyle name="出力 3 3 3 4 3" xfId="24697"/>
    <cellStyle name="出力 3 3 3 4 4" xfId="24698"/>
    <cellStyle name="出力 3 3 3 4 5" xfId="24699"/>
    <cellStyle name="出力 3 3 3 4 6" xfId="24700"/>
    <cellStyle name="出力 3 3 3 4 7" xfId="24701"/>
    <cellStyle name="出力 3 3 3 4 8" xfId="24702"/>
    <cellStyle name="出力 3 3 3 4 9" xfId="24703"/>
    <cellStyle name="出力 3 3 3 5" xfId="24704"/>
    <cellStyle name="出力 3 3 3 5 10" xfId="24705"/>
    <cellStyle name="出力 3 3 3 5 11" xfId="24706"/>
    <cellStyle name="出力 3 3 3 5 12" xfId="24707"/>
    <cellStyle name="出力 3 3 3 5 13" xfId="24708"/>
    <cellStyle name="出力 3 3 3 5 2" xfId="24709"/>
    <cellStyle name="出力 3 3 3 5 3" xfId="24710"/>
    <cellStyle name="出力 3 3 3 5 4" xfId="24711"/>
    <cellStyle name="出力 3 3 3 5 5" xfId="24712"/>
    <cellStyle name="出力 3 3 3 5 6" xfId="24713"/>
    <cellStyle name="出力 3 3 3 5 7" xfId="24714"/>
    <cellStyle name="出力 3 3 3 5 8" xfId="24715"/>
    <cellStyle name="出力 3 3 3 5 9" xfId="24716"/>
    <cellStyle name="出力 3 3 3 6" xfId="24717"/>
    <cellStyle name="出力 3 3 3 6 10" xfId="24718"/>
    <cellStyle name="出力 3 3 3 6 11" xfId="24719"/>
    <cellStyle name="出力 3 3 3 6 12" xfId="24720"/>
    <cellStyle name="出力 3 3 3 6 13" xfId="24721"/>
    <cellStyle name="出力 3 3 3 6 2" xfId="24722"/>
    <cellStyle name="出力 3 3 3 6 3" xfId="24723"/>
    <cellStyle name="出力 3 3 3 6 4" xfId="24724"/>
    <cellStyle name="出力 3 3 3 6 5" xfId="24725"/>
    <cellStyle name="出力 3 3 3 6 6" xfId="24726"/>
    <cellStyle name="出力 3 3 3 6 7" xfId="24727"/>
    <cellStyle name="出力 3 3 3 6 8" xfId="24728"/>
    <cellStyle name="出力 3 3 3 6 9" xfId="24729"/>
    <cellStyle name="出力 3 3 3 7" xfId="24730"/>
    <cellStyle name="出力 3 3 3 7 10" xfId="24731"/>
    <cellStyle name="出力 3 3 3 7 11" xfId="24732"/>
    <cellStyle name="出力 3 3 3 7 12" xfId="24733"/>
    <cellStyle name="出力 3 3 3 7 13" xfId="24734"/>
    <cellStyle name="出力 3 3 3 7 2" xfId="24735"/>
    <cellStyle name="出力 3 3 3 7 3" xfId="24736"/>
    <cellStyle name="出力 3 3 3 7 4" xfId="24737"/>
    <cellStyle name="出力 3 3 3 7 5" xfId="24738"/>
    <cellStyle name="出力 3 3 3 7 6" xfId="24739"/>
    <cellStyle name="出力 3 3 3 7 7" xfId="24740"/>
    <cellStyle name="出力 3 3 3 7 8" xfId="24741"/>
    <cellStyle name="出力 3 3 3 7 9" xfId="24742"/>
    <cellStyle name="出力 3 3 3 8" xfId="24743"/>
    <cellStyle name="出力 3 3 3 9" xfId="24744"/>
    <cellStyle name="出力 3 3 30" xfId="24745"/>
    <cellStyle name="出力 3 3 31" xfId="24746"/>
    <cellStyle name="出力 3 3 32" xfId="24747"/>
    <cellStyle name="出力 3 3 33" xfId="24748"/>
    <cellStyle name="出力 3 3 34" xfId="24749"/>
    <cellStyle name="出力 3 3 35" xfId="24750"/>
    <cellStyle name="出力 3 3 36" xfId="24751"/>
    <cellStyle name="出力 3 3 37" xfId="24752"/>
    <cellStyle name="出力 3 3 38" xfId="24753"/>
    <cellStyle name="出力 3 3 39" xfId="24754"/>
    <cellStyle name="出力 3 3 4" xfId="24755"/>
    <cellStyle name="出力 3 3 4 10" xfId="24756"/>
    <cellStyle name="出力 3 3 4 11" xfId="24757"/>
    <cellStyle name="出力 3 3 4 12" xfId="24758"/>
    <cellStyle name="出力 3 3 4 2" xfId="24759"/>
    <cellStyle name="出力 3 3 4 2 10" xfId="24760"/>
    <cellStyle name="出力 3 3 4 2 11" xfId="24761"/>
    <cellStyle name="出力 3 3 4 2 2" xfId="24762"/>
    <cellStyle name="出力 3 3 4 2 3" xfId="24763"/>
    <cellStyle name="出力 3 3 4 2 4" xfId="24764"/>
    <cellStyle name="出力 3 3 4 2 5" xfId="24765"/>
    <cellStyle name="出力 3 3 4 2 6" xfId="24766"/>
    <cellStyle name="出力 3 3 4 2 7" xfId="24767"/>
    <cellStyle name="出力 3 3 4 2 8" xfId="24768"/>
    <cellStyle name="出力 3 3 4 2 9" xfId="24769"/>
    <cellStyle name="出力 3 3 4 3" xfId="24770"/>
    <cellStyle name="出力 3 3 4 3 10" xfId="24771"/>
    <cellStyle name="出力 3 3 4 3 11" xfId="24772"/>
    <cellStyle name="出力 3 3 4 3 12" xfId="24773"/>
    <cellStyle name="出力 3 3 4 3 13" xfId="24774"/>
    <cellStyle name="出力 3 3 4 3 2" xfId="24775"/>
    <cellStyle name="出力 3 3 4 3 3" xfId="24776"/>
    <cellStyle name="出力 3 3 4 3 4" xfId="24777"/>
    <cellStyle name="出力 3 3 4 3 5" xfId="24778"/>
    <cellStyle name="出力 3 3 4 3 6" xfId="24779"/>
    <cellStyle name="出力 3 3 4 3 7" xfId="24780"/>
    <cellStyle name="出力 3 3 4 3 8" xfId="24781"/>
    <cellStyle name="出力 3 3 4 3 9" xfId="24782"/>
    <cellStyle name="出力 3 3 4 4" xfId="24783"/>
    <cellStyle name="出力 3 3 4 5" xfId="24784"/>
    <cellStyle name="出力 3 3 4 6" xfId="24785"/>
    <cellStyle name="出力 3 3 4 7" xfId="24786"/>
    <cellStyle name="出力 3 3 4 8" xfId="24787"/>
    <cellStyle name="出力 3 3 4 9" xfId="24788"/>
    <cellStyle name="出力 3 3 40" xfId="24789"/>
    <cellStyle name="出力 3 3 41" xfId="24790"/>
    <cellStyle name="出力 3 3 42" xfId="24791"/>
    <cellStyle name="出力 3 3 43" xfId="24792"/>
    <cellStyle name="出力 3 3 44" xfId="24793"/>
    <cellStyle name="出力 3 3 45" xfId="24794"/>
    <cellStyle name="出力 3 3 5" xfId="24795"/>
    <cellStyle name="出力 3 3 5 10" xfId="24796"/>
    <cellStyle name="出力 3 3 5 11" xfId="24797"/>
    <cellStyle name="出力 3 3 5 2" xfId="24798"/>
    <cellStyle name="出力 3 3 5 3" xfId="24799"/>
    <cellStyle name="出力 3 3 5 4" xfId="24800"/>
    <cellStyle name="出力 3 3 5 5" xfId="24801"/>
    <cellStyle name="出力 3 3 5 6" xfId="24802"/>
    <cellStyle name="出力 3 3 5 7" xfId="24803"/>
    <cellStyle name="出力 3 3 5 8" xfId="24804"/>
    <cellStyle name="出力 3 3 5 9" xfId="24805"/>
    <cellStyle name="出力 3 3 6" xfId="24806"/>
    <cellStyle name="出力 3 3 6 10" xfId="24807"/>
    <cellStyle name="出力 3 3 6 11" xfId="24808"/>
    <cellStyle name="出力 3 3 6 12" xfId="24809"/>
    <cellStyle name="出力 3 3 6 13" xfId="24810"/>
    <cellStyle name="出力 3 3 6 2" xfId="24811"/>
    <cellStyle name="出力 3 3 6 3" xfId="24812"/>
    <cellStyle name="出力 3 3 6 4" xfId="24813"/>
    <cellStyle name="出力 3 3 6 5" xfId="24814"/>
    <cellStyle name="出力 3 3 6 6" xfId="24815"/>
    <cellStyle name="出力 3 3 6 7" xfId="24816"/>
    <cellStyle name="出力 3 3 6 8" xfId="24817"/>
    <cellStyle name="出力 3 3 6 9" xfId="24818"/>
    <cellStyle name="出力 3 3 7" xfId="24819"/>
    <cellStyle name="出力 3 3 7 10" xfId="24820"/>
    <cellStyle name="出力 3 3 7 11" xfId="24821"/>
    <cellStyle name="出力 3 3 7 12" xfId="24822"/>
    <cellStyle name="出力 3 3 7 13" xfId="24823"/>
    <cellStyle name="出力 3 3 7 2" xfId="24824"/>
    <cellStyle name="出力 3 3 7 3" xfId="24825"/>
    <cellStyle name="出力 3 3 7 4" xfId="24826"/>
    <cellStyle name="出力 3 3 7 5" xfId="24827"/>
    <cellStyle name="出力 3 3 7 6" xfId="24828"/>
    <cellStyle name="出力 3 3 7 7" xfId="24829"/>
    <cellStyle name="出力 3 3 7 8" xfId="24830"/>
    <cellStyle name="出力 3 3 7 9" xfId="24831"/>
    <cellStyle name="出力 3 3 8" xfId="24832"/>
    <cellStyle name="出力 3 3 8 10" xfId="24833"/>
    <cellStyle name="出力 3 3 8 11" xfId="24834"/>
    <cellStyle name="出力 3 3 8 12" xfId="24835"/>
    <cellStyle name="出力 3 3 8 13" xfId="24836"/>
    <cellStyle name="出力 3 3 8 2" xfId="24837"/>
    <cellStyle name="出力 3 3 8 3" xfId="24838"/>
    <cellStyle name="出力 3 3 8 4" xfId="24839"/>
    <cellStyle name="出力 3 3 8 5" xfId="24840"/>
    <cellStyle name="出力 3 3 8 6" xfId="24841"/>
    <cellStyle name="出力 3 3 8 7" xfId="24842"/>
    <cellStyle name="出力 3 3 8 8" xfId="24843"/>
    <cellStyle name="出力 3 3 8 9" xfId="24844"/>
    <cellStyle name="出力 3 3 9" xfId="24845"/>
    <cellStyle name="出力 3 3 9 10" xfId="24846"/>
    <cellStyle name="出力 3 3 9 11" xfId="24847"/>
    <cellStyle name="出力 3 3 9 12" xfId="24848"/>
    <cellStyle name="出力 3 3 9 13" xfId="24849"/>
    <cellStyle name="出力 3 3 9 2" xfId="24850"/>
    <cellStyle name="出力 3 3 9 3" xfId="24851"/>
    <cellStyle name="出力 3 3 9 4" xfId="24852"/>
    <cellStyle name="出力 3 3 9 5" xfId="24853"/>
    <cellStyle name="出力 3 3 9 6" xfId="24854"/>
    <cellStyle name="出力 3 3 9 7" xfId="24855"/>
    <cellStyle name="出力 3 3 9 8" xfId="24856"/>
    <cellStyle name="出力 3 3 9 9" xfId="24857"/>
    <cellStyle name="出力 3 30" xfId="24858"/>
    <cellStyle name="出力 3 30 10" xfId="24859"/>
    <cellStyle name="出力 3 30 11" xfId="24860"/>
    <cellStyle name="出力 3 30 12" xfId="24861"/>
    <cellStyle name="出力 3 30 13" xfId="24862"/>
    <cellStyle name="出力 3 30 2" xfId="24863"/>
    <cellStyle name="出力 3 30 3" xfId="24864"/>
    <cellStyle name="出力 3 30 4" xfId="24865"/>
    <cellStyle name="出力 3 30 5" xfId="24866"/>
    <cellStyle name="出力 3 30 6" xfId="24867"/>
    <cellStyle name="出力 3 30 7" xfId="24868"/>
    <cellStyle name="出力 3 30 8" xfId="24869"/>
    <cellStyle name="出力 3 30 9" xfId="24870"/>
    <cellStyle name="出力 3 31" xfId="24871"/>
    <cellStyle name="出力 3 31 10" xfId="24872"/>
    <cellStyle name="出力 3 31 11" xfId="24873"/>
    <cellStyle name="出力 3 31 12" xfId="24874"/>
    <cellStyle name="出力 3 31 13" xfId="24875"/>
    <cellStyle name="出力 3 31 2" xfId="24876"/>
    <cellStyle name="出力 3 31 3" xfId="24877"/>
    <cellStyle name="出力 3 31 4" xfId="24878"/>
    <cellStyle name="出力 3 31 5" xfId="24879"/>
    <cellStyle name="出力 3 31 6" xfId="24880"/>
    <cellStyle name="出力 3 31 7" xfId="24881"/>
    <cellStyle name="出力 3 31 8" xfId="24882"/>
    <cellStyle name="出力 3 31 9" xfId="24883"/>
    <cellStyle name="出力 3 32" xfId="24884"/>
    <cellStyle name="出力 3 32 10" xfId="24885"/>
    <cellStyle name="出力 3 32 11" xfId="24886"/>
    <cellStyle name="出力 3 32 12" xfId="24887"/>
    <cellStyle name="出力 3 32 13" xfId="24888"/>
    <cellStyle name="出力 3 32 2" xfId="24889"/>
    <cellStyle name="出力 3 32 3" xfId="24890"/>
    <cellStyle name="出力 3 32 4" xfId="24891"/>
    <cellStyle name="出力 3 32 5" xfId="24892"/>
    <cellStyle name="出力 3 32 6" xfId="24893"/>
    <cellStyle name="出力 3 32 7" xfId="24894"/>
    <cellStyle name="出力 3 32 8" xfId="24895"/>
    <cellStyle name="出力 3 32 9" xfId="24896"/>
    <cellStyle name="出力 3 33" xfId="24897"/>
    <cellStyle name="出力 3 33 10" xfId="24898"/>
    <cellStyle name="出力 3 33 11" xfId="24899"/>
    <cellStyle name="出力 3 33 12" xfId="24900"/>
    <cellStyle name="出力 3 33 13" xfId="24901"/>
    <cellStyle name="出力 3 33 2" xfId="24902"/>
    <cellStyle name="出力 3 33 3" xfId="24903"/>
    <cellStyle name="出力 3 33 4" xfId="24904"/>
    <cellStyle name="出力 3 33 5" xfId="24905"/>
    <cellStyle name="出力 3 33 6" xfId="24906"/>
    <cellStyle name="出力 3 33 7" xfId="24907"/>
    <cellStyle name="出力 3 33 8" xfId="24908"/>
    <cellStyle name="出力 3 33 9" xfId="24909"/>
    <cellStyle name="出力 3 34" xfId="24910"/>
    <cellStyle name="出力 3 34 10" xfId="24911"/>
    <cellStyle name="出力 3 34 11" xfId="24912"/>
    <cellStyle name="出力 3 34 12" xfId="24913"/>
    <cellStyle name="出力 3 34 13" xfId="24914"/>
    <cellStyle name="出力 3 34 2" xfId="24915"/>
    <cellStyle name="出力 3 34 3" xfId="24916"/>
    <cellStyle name="出力 3 34 4" xfId="24917"/>
    <cellStyle name="出力 3 34 5" xfId="24918"/>
    <cellStyle name="出力 3 34 6" xfId="24919"/>
    <cellStyle name="出力 3 34 7" xfId="24920"/>
    <cellStyle name="出力 3 34 8" xfId="24921"/>
    <cellStyle name="出力 3 34 9" xfId="24922"/>
    <cellStyle name="出力 3 35" xfId="24923"/>
    <cellStyle name="出力 3 35 10" xfId="24924"/>
    <cellStyle name="出力 3 35 11" xfId="24925"/>
    <cellStyle name="出力 3 35 12" xfId="24926"/>
    <cellStyle name="出力 3 35 13" xfId="24927"/>
    <cellStyle name="出力 3 35 2" xfId="24928"/>
    <cellStyle name="出力 3 35 3" xfId="24929"/>
    <cellStyle name="出力 3 35 4" xfId="24930"/>
    <cellStyle name="出力 3 35 5" xfId="24931"/>
    <cellStyle name="出力 3 35 6" xfId="24932"/>
    <cellStyle name="出力 3 35 7" xfId="24933"/>
    <cellStyle name="出力 3 35 8" xfId="24934"/>
    <cellStyle name="出力 3 35 9" xfId="24935"/>
    <cellStyle name="出力 3 36" xfId="24936"/>
    <cellStyle name="出力 3 36 10" xfId="24937"/>
    <cellStyle name="出力 3 36 11" xfId="24938"/>
    <cellStyle name="出力 3 36 12" xfId="24939"/>
    <cellStyle name="出力 3 36 13" xfId="24940"/>
    <cellStyle name="出力 3 36 2" xfId="24941"/>
    <cellStyle name="出力 3 36 3" xfId="24942"/>
    <cellStyle name="出力 3 36 4" xfId="24943"/>
    <cellStyle name="出力 3 36 5" xfId="24944"/>
    <cellStyle name="出力 3 36 6" xfId="24945"/>
    <cellStyle name="出力 3 36 7" xfId="24946"/>
    <cellStyle name="出力 3 36 8" xfId="24947"/>
    <cellStyle name="出力 3 36 9" xfId="24948"/>
    <cellStyle name="出力 3 37" xfId="24949"/>
    <cellStyle name="出力 3 37 10" xfId="24950"/>
    <cellStyle name="出力 3 37 11" xfId="24951"/>
    <cellStyle name="出力 3 37 12" xfId="24952"/>
    <cellStyle name="出力 3 37 13" xfId="24953"/>
    <cellStyle name="出力 3 37 2" xfId="24954"/>
    <cellStyle name="出力 3 37 3" xfId="24955"/>
    <cellStyle name="出力 3 37 4" xfId="24956"/>
    <cellStyle name="出力 3 37 5" xfId="24957"/>
    <cellStyle name="出力 3 37 6" xfId="24958"/>
    <cellStyle name="出力 3 37 7" xfId="24959"/>
    <cellStyle name="出力 3 37 8" xfId="24960"/>
    <cellStyle name="出力 3 37 9" xfId="24961"/>
    <cellStyle name="出力 3 38" xfId="24962"/>
    <cellStyle name="出力 3 38 10" xfId="24963"/>
    <cellStyle name="出力 3 38 11" xfId="24964"/>
    <cellStyle name="出力 3 38 12" xfId="24965"/>
    <cellStyle name="出力 3 38 13" xfId="24966"/>
    <cellStyle name="出力 3 38 2" xfId="24967"/>
    <cellStyle name="出力 3 38 3" xfId="24968"/>
    <cellStyle name="出力 3 38 4" xfId="24969"/>
    <cellStyle name="出力 3 38 5" xfId="24970"/>
    <cellStyle name="出力 3 38 6" xfId="24971"/>
    <cellStyle name="出力 3 38 7" xfId="24972"/>
    <cellStyle name="出力 3 38 8" xfId="24973"/>
    <cellStyle name="出力 3 38 9" xfId="24974"/>
    <cellStyle name="出力 3 39" xfId="24975"/>
    <cellStyle name="出力 3 39 10" xfId="24976"/>
    <cellStyle name="出力 3 39 11" xfId="24977"/>
    <cellStyle name="出力 3 39 12" xfId="24978"/>
    <cellStyle name="出力 3 39 13" xfId="24979"/>
    <cellStyle name="出力 3 39 2" xfId="24980"/>
    <cellStyle name="出力 3 39 3" xfId="24981"/>
    <cellStyle name="出力 3 39 4" xfId="24982"/>
    <cellStyle name="出力 3 39 5" xfId="24983"/>
    <cellStyle name="出力 3 39 6" xfId="24984"/>
    <cellStyle name="出力 3 39 7" xfId="24985"/>
    <cellStyle name="出力 3 39 8" xfId="24986"/>
    <cellStyle name="出力 3 39 9" xfId="24987"/>
    <cellStyle name="出力 3 4" xfId="24988"/>
    <cellStyle name="出力 3 4 10" xfId="24989"/>
    <cellStyle name="出力 3 4 10 10" xfId="24990"/>
    <cellStyle name="出力 3 4 10 11" xfId="24991"/>
    <cellStyle name="出力 3 4 10 12" xfId="24992"/>
    <cellStyle name="出力 3 4 10 13" xfId="24993"/>
    <cellStyle name="出力 3 4 10 2" xfId="24994"/>
    <cellStyle name="出力 3 4 10 3" xfId="24995"/>
    <cellStyle name="出力 3 4 10 4" xfId="24996"/>
    <cellStyle name="出力 3 4 10 5" xfId="24997"/>
    <cellStyle name="出力 3 4 10 6" xfId="24998"/>
    <cellStyle name="出力 3 4 10 7" xfId="24999"/>
    <cellStyle name="出力 3 4 10 8" xfId="25000"/>
    <cellStyle name="出力 3 4 10 9" xfId="25001"/>
    <cellStyle name="出力 3 4 11" xfId="25002"/>
    <cellStyle name="出力 3 4 11 10" xfId="25003"/>
    <cellStyle name="出力 3 4 11 11" xfId="25004"/>
    <cellStyle name="出力 3 4 11 12" xfId="25005"/>
    <cellStyle name="出力 3 4 11 13" xfId="25006"/>
    <cellStyle name="出力 3 4 11 2" xfId="25007"/>
    <cellStyle name="出力 3 4 11 3" xfId="25008"/>
    <cellStyle name="出力 3 4 11 4" xfId="25009"/>
    <cellStyle name="出力 3 4 11 5" xfId="25010"/>
    <cellStyle name="出力 3 4 11 6" xfId="25011"/>
    <cellStyle name="出力 3 4 11 7" xfId="25012"/>
    <cellStyle name="出力 3 4 11 8" xfId="25013"/>
    <cellStyle name="出力 3 4 11 9" xfId="25014"/>
    <cellStyle name="出力 3 4 12" xfId="25015"/>
    <cellStyle name="出力 3 4 12 10" xfId="25016"/>
    <cellStyle name="出力 3 4 12 11" xfId="25017"/>
    <cellStyle name="出力 3 4 12 12" xfId="25018"/>
    <cellStyle name="出力 3 4 12 13" xfId="25019"/>
    <cellStyle name="出力 3 4 12 2" xfId="25020"/>
    <cellStyle name="出力 3 4 12 3" xfId="25021"/>
    <cellStyle name="出力 3 4 12 4" xfId="25022"/>
    <cellStyle name="出力 3 4 12 5" xfId="25023"/>
    <cellStyle name="出力 3 4 12 6" xfId="25024"/>
    <cellStyle name="出力 3 4 12 7" xfId="25025"/>
    <cellStyle name="出力 3 4 12 8" xfId="25026"/>
    <cellStyle name="出力 3 4 12 9" xfId="25027"/>
    <cellStyle name="出力 3 4 13" xfId="25028"/>
    <cellStyle name="出力 3 4 13 10" xfId="25029"/>
    <cellStyle name="出力 3 4 13 11" xfId="25030"/>
    <cellStyle name="出力 3 4 13 12" xfId="25031"/>
    <cellStyle name="出力 3 4 13 13" xfId="25032"/>
    <cellStyle name="出力 3 4 13 2" xfId="25033"/>
    <cellStyle name="出力 3 4 13 3" xfId="25034"/>
    <cellStyle name="出力 3 4 13 4" xfId="25035"/>
    <cellStyle name="出力 3 4 13 5" xfId="25036"/>
    <cellStyle name="出力 3 4 13 6" xfId="25037"/>
    <cellStyle name="出力 3 4 13 7" xfId="25038"/>
    <cellStyle name="出力 3 4 13 8" xfId="25039"/>
    <cellStyle name="出力 3 4 13 9" xfId="25040"/>
    <cellStyle name="出力 3 4 14" xfId="25041"/>
    <cellStyle name="出力 3 4 14 10" xfId="25042"/>
    <cellStyle name="出力 3 4 14 11" xfId="25043"/>
    <cellStyle name="出力 3 4 14 12" xfId="25044"/>
    <cellStyle name="出力 3 4 14 2" xfId="25045"/>
    <cellStyle name="出力 3 4 14 3" xfId="25046"/>
    <cellStyle name="出力 3 4 14 4" xfId="25047"/>
    <cellStyle name="出力 3 4 14 5" xfId="25048"/>
    <cellStyle name="出力 3 4 14 6" xfId="25049"/>
    <cellStyle name="出力 3 4 14 7" xfId="25050"/>
    <cellStyle name="出力 3 4 14 8" xfId="25051"/>
    <cellStyle name="出力 3 4 14 9" xfId="25052"/>
    <cellStyle name="出力 3 4 15" xfId="25053"/>
    <cellStyle name="出力 3 4 15 10" xfId="25054"/>
    <cellStyle name="出力 3 4 15 11" xfId="25055"/>
    <cellStyle name="出力 3 4 15 12" xfId="25056"/>
    <cellStyle name="出力 3 4 15 13" xfId="25057"/>
    <cellStyle name="出力 3 4 15 2" xfId="25058"/>
    <cellStyle name="出力 3 4 15 3" xfId="25059"/>
    <cellStyle name="出力 3 4 15 4" xfId="25060"/>
    <cellStyle name="出力 3 4 15 5" xfId="25061"/>
    <cellStyle name="出力 3 4 15 6" xfId="25062"/>
    <cellStyle name="出力 3 4 15 7" xfId="25063"/>
    <cellStyle name="出力 3 4 15 8" xfId="25064"/>
    <cellStyle name="出力 3 4 15 9" xfId="25065"/>
    <cellStyle name="出力 3 4 16" xfId="25066"/>
    <cellStyle name="出力 3 4 16 10" xfId="25067"/>
    <cellStyle name="出力 3 4 16 11" xfId="25068"/>
    <cellStyle name="出力 3 4 16 12" xfId="25069"/>
    <cellStyle name="出力 3 4 16 13" xfId="25070"/>
    <cellStyle name="出力 3 4 16 2" xfId="25071"/>
    <cellStyle name="出力 3 4 16 3" xfId="25072"/>
    <cellStyle name="出力 3 4 16 4" xfId="25073"/>
    <cellStyle name="出力 3 4 16 5" xfId="25074"/>
    <cellStyle name="出力 3 4 16 6" xfId="25075"/>
    <cellStyle name="出力 3 4 16 7" xfId="25076"/>
    <cellStyle name="出力 3 4 16 8" xfId="25077"/>
    <cellStyle name="出力 3 4 16 9" xfId="25078"/>
    <cellStyle name="出力 3 4 17" xfId="25079"/>
    <cellStyle name="出力 3 4 17 10" xfId="25080"/>
    <cellStyle name="出力 3 4 17 11" xfId="25081"/>
    <cellStyle name="出力 3 4 17 12" xfId="25082"/>
    <cellStyle name="出力 3 4 17 13" xfId="25083"/>
    <cellStyle name="出力 3 4 17 2" xfId="25084"/>
    <cellStyle name="出力 3 4 17 3" xfId="25085"/>
    <cellStyle name="出力 3 4 17 4" xfId="25086"/>
    <cellStyle name="出力 3 4 17 5" xfId="25087"/>
    <cellStyle name="出力 3 4 17 6" xfId="25088"/>
    <cellStyle name="出力 3 4 17 7" xfId="25089"/>
    <cellStyle name="出力 3 4 17 8" xfId="25090"/>
    <cellStyle name="出力 3 4 17 9" xfId="25091"/>
    <cellStyle name="出力 3 4 18" xfId="25092"/>
    <cellStyle name="出力 3 4 18 10" xfId="25093"/>
    <cellStyle name="出力 3 4 18 11" xfId="25094"/>
    <cellStyle name="出力 3 4 18 12" xfId="25095"/>
    <cellStyle name="出力 3 4 18 13" xfId="25096"/>
    <cellStyle name="出力 3 4 18 2" xfId="25097"/>
    <cellStyle name="出力 3 4 18 3" xfId="25098"/>
    <cellStyle name="出力 3 4 18 4" xfId="25099"/>
    <cellStyle name="出力 3 4 18 5" xfId="25100"/>
    <cellStyle name="出力 3 4 18 6" xfId="25101"/>
    <cellStyle name="出力 3 4 18 7" xfId="25102"/>
    <cellStyle name="出力 3 4 18 8" xfId="25103"/>
    <cellStyle name="出力 3 4 18 9" xfId="25104"/>
    <cellStyle name="出力 3 4 19" xfId="25105"/>
    <cellStyle name="出力 3 4 19 10" xfId="25106"/>
    <cellStyle name="出力 3 4 19 11" xfId="25107"/>
    <cellStyle name="出力 3 4 19 12" xfId="25108"/>
    <cellStyle name="出力 3 4 19 13" xfId="25109"/>
    <cellStyle name="出力 3 4 19 2" xfId="25110"/>
    <cellStyle name="出力 3 4 19 3" xfId="25111"/>
    <cellStyle name="出力 3 4 19 4" xfId="25112"/>
    <cellStyle name="出力 3 4 19 5" xfId="25113"/>
    <cellStyle name="出力 3 4 19 6" xfId="25114"/>
    <cellStyle name="出力 3 4 19 7" xfId="25115"/>
    <cellStyle name="出力 3 4 19 8" xfId="25116"/>
    <cellStyle name="出力 3 4 19 9" xfId="25117"/>
    <cellStyle name="出力 3 4 2" xfId="25118"/>
    <cellStyle name="出力 3 4 2 10" xfId="25119"/>
    <cellStyle name="出力 3 4 2 11" xfId="25120"/>
    <cellStyle name="出力 3 4 2 12" xfId="25121"/>
    <cellStyle name="出力 3 4 2 13" xfId="25122"/>
    <cellStyle name="出力 3 4 2 14" xfId="25123"/>
    <cellStyle name="出力 3 4 2 15" xfId="25124"/>
    <cellStyle name="出力 3 4 2 16" xfId="25125"/>
    <cellStyle name="出力 3 4 2 17" xfId="25126"/>
    <cellStyle name="出力 3 4 2 18" xfId="25127"/>
    <cellStyle name="出力 3 4 2 19" xfId="25128"/>
    <cellStyle name="出力 3 4 2 2" xfId="25129"/>
    <cellStyle name="出力 3 4 2 2 10" xfId="25130"/>
    <cellStyle name="出力 3 4 2 2 11" xfId="25131"/>
    <cellStyle name="出力 3 4 2 2 12" xfId="25132"/>
    <cellStyle name="出力 3 4 2 2 2" xfId="25133"/>
    <cellStyle name="出力 3 4 2 2 2 10" xfId="25134"/>
    <cellStyle name="出力 3 4 2 2 2 11" xfId="25135"/>
    <cellStyle name="出力 3 4 2 2 2 12" xfId="25136"/>
    <cellStyle name="出力 3 4 2 2 2 13" xfId="25137"/>
    <cellStyle name="出力 3 4 2 2 2 2" xfId="25138"/>
    <cellStyle name="出力 3 4 2 2 2 3" xfId="25139"/>
    <cellStyle name="出力 3 4 2 2 2 4" xfId="25140"/>
    <cellStyle name="出力 3 4 2 2 2 5" xfId="25141"/>
    <cellStyle name="出力 3 4 2 2 2 6" xfId="25142"/>
    <cellStyle name="出力 3 4 2 2 2 7" xfId="25143"/>
    <cellStyle name="出力 3 4 2 2 2 8" xfId="25144"/>
    <cellStyle name="出力 3 4 2 2 2 9" xfId="25145"/>
    <cellStyle name="出力 3 4 2 2 3" xfId="25146"/>
    <cellStyle name="出力 3 4 2 2 4" xfId="25147"/>
    <cellStyle name="出力 3 4 2 2 5" xfId="25148"/>
    <cellStyle name="出力 3 4 2 2 6" xfId="25149"/>
    <cellStyle name="出力 3 4 2 2 7" xfId="25150"/>
    <cellStyle name="出力 3 4 2 2 8" xfId="25151"/>
    <cellStyle name="出力 3 4 2 2 9" xfId="25152"/>
    <cellStyle name="出力 3 4 2 20" xfId="25153"/>
    <cellStyle name="出力 3 4 2 21" xfId="25154"/>
    <cellStyle name="出力 3 4 2 22" xfId="25155"/>
    <cellStyle name="出力 3 4 2 23" xfId="25156"/>
    <cellStyle name="出力 3 4 2 24" xfId="25157"/>
    <cellStyle name="出力 3 4 2 25" xfId="25158"/>
    <cellStyle name="出力 3 4 2 26" xfId="25159"/>
    <cellStyle name="出力 3 4 2 27" xfId="25160"/>
    <cellStyle name="出力 3 4 2 28" xfId="25161"/>
    <cellStyle name="出力 3 4 2 29" xfId="25162"/>
    <cellStyle name="出力 3 4 2 3" xfId="25163"/>
    <cellStyle name="出力 3 4 2 3 10" xfId="25164"/>
    <cellStyle name="出力 3 4 2 3 11" xfId="25165"/>
    <cellStyle name="出力 3 4 2 3 2" xfId="25166"/>
    <cellStyle name="出力 3 4 2 3 3" xfId="25167"/>
    <cellStyle name="出力 3 4 2 3 4" xfId="25168"/>
    <cellStyle name="出力 3 4 2 3 5" xfId="25169"/>
    <cellStyle name="出力 3 4 2 3 6" xfId="25170"/>
    <cellStyle name="出力 3 4 2 3 7" xfId="25171"/>
    <cellStyle name="出力 3 4 2 3 8" xfId="25172"/>
    <cellStyle name="出力 3 4 2 3 9" xfId="25173"/>
    <cellStyle name="出力 3 4 2 30" xfId="25174"/>
    <cellStyle name="出力 3 4 2 31" xfId="25175"/>
    <cellStyle name="出力 3 4 2 32" xfId="25176"/>
    <cellStyle name="出力 3 4 2 33" xfId="25177"/>
    <cellStyle name="出力 3 4 2 34" xfId="25178"/>
    <cellStyle name="出力 3 4 2 35" xfId="25179"/>
    <cellStyle name="出力 3 4 2 36" xfId="25180"/>
    <cellStyle name="出力 3 4 2 4" xfId="25181"/>
    <cellStyle name="出力 3 4 2 4 10" xfId="25182"/>
    <cellStyle name="出力 3 4 2 4 11" xfId="25183"/>
    <cellStyle name="出力 3 4 2 4 12" xfId="25184"/>
    <cellStyle name="出力 3 4 2 4 13" xfId="25185"/>
    <cellStyle name="出力 3 4 2 4 2" xfId="25186"/>
    <cellStyle name="出力 3 4 2 4 3" xfId="25187"/>
    <cellStyle name="出力 3 4 2 4 4" xfId="25188"/>
    <cellStyle name="出力 3 4 2 4 5" xfId="25189"/>
    <cellStyle name="出力 3 4 2 4 6" xfId="25190"/>
    <cellStyle name="出力 3 4 2 4 7" xfId="25191"/>
    <cellStyle name="出力 3 4 2 4 8" xfId="25192"/>
    <cellStyle name="出力 3 4 2 4 9" xfId="25193"/>
    <cellStyle name="出力 3 4 2 5" xfId="25194"/>
    <cellStyle name="出力 3 4 2 5 10" xfId="25195"/>
    <cellStyle name="出力 3 4 2 5 11" xfId="25196"/>
    <cellStyle name="出力 3 4 2 5 12" xfId="25197"/>
    <cellStyle name="出力 3 4 2 5 13" xfId="25198"/>
    <cellStyle name="出力 3 4 2 5 2" xfId="25199"/>
    <cellStyle name="出力 3 4 2 5 3" xfId="25200"/>
    <cellStyle name="出力 3 4 2 5 4" xfId="25201"/>
    <cellStyle name="出力 3 4 2 5 5" xfId="25202"/>
    <cellStyle name="出力 3 4 2 5 6" xfId="25203"/>
    <cellStyle name="出力 3 4 2 5 7" xfId="25204"/>
    <cellStyle name="出力 3 4 2 5 8" xfId="25205"/>
    <cellStyle name="出力 3 4 2 5 9" xfId="25206"/>
    <cellStyle name="出力 3 4 2 6" xfId="25207"/>
    <cellStyle name="出力 3 4 2 6 10" xfId="25208"/>
    <cellStyle name="出力 3 4 2 6 11" xfId="25209"/>
    <cellStyle name="出力 3 4 2 6 12" xfId="25210"/>
    <cellStyle name="出力 3 4 2 6 13" xfId="25211"/>
    <cellStyle name="出力 3 4 2 6 2" xfId="25212"/>
    <cellStyle name="出力 3 4 2 6 3" xfId="25213"/>
    <cellStyle name="出力 3 4 2 6 4" xfId="25214"/>
    <cellStyle name="出力 3 4 2 6 5" xfId="25215"/>
    <cellStyle name="出力 3 4 2 6 6" xfId="25216"/>
    <cellStyle name="出力 3 4 2 6 7" xfId="25217"/>
    <cellStyle name="出力 3 4 2 6 8" xfId="25218"/>
    <cellStyle name="出力 3 4 2 6 9" xfId="25219"/>
    <cellStyle name="出力 3 4 2 7" xfId="25220"/>
    <cellStyle name="出力 3 4 2 7 10" xfId="25221"/>
    <cellStyle name="出力 3 4 2 7 11" xfId="25222"/>
    <cellStyle name="出力 3 4 2 7 12" xfId="25223"/>
    <cellStyle name="出力 3 4 2 7 13" xfId="25224"/>
    <cellStyle name="出力 3 4 2 7 2" xfId="25225"/>
    <cellStyle name="出力 3 4 2 7 3" xfId="25226"/>
    <cellStyle name="出力 3 4 2 7 4" xfId="25227"/>
    <cellStyle name="出力 3 4 2 7 5" xfId="25228"/>
    <cellStyle name="出力 3 4 2 7 6" xfId="25229"/>
    <cellStyle name="出力 3 4 2 7 7" xfId="25230"/>
    <cellStyle name="出力 3 4 2 7 8" xfId="25231"/>
    <cellStyle name="出力 3 4 2 7 9" xfId="25232"/>
    <cellStyle name="出力 3 4 2 8" xfId="25233"/>
    <cellStyle name="出力 3 4 2 8 10" xfId="25234"/>
    <cellStyle name="出力 3 4 2 8 11" xfId="25235"/>
    <cellStyle name="出力 3 4 2 8 12" xfId="25236"/>
    <cellStyle name="出力 3 4 2 8 13" xfId="25237"/>
    <cellStyle name="出力 3 4 2 8 2" xfId="25238"/>
    <cellStyle name="出力 3 4 2 8 3" xfId="25239"/>
    <cellStyle name="出力 3 4 2 8 4" xfId="25240"/>
    <cellStyle name="出力 3 4 2 8 5" xfId="25241"/>
    <cellStyle name="出力 3 4 2 8 6" xfId="25242"/>
    <cellStyle name="出力 3 4 2 8 7" xfId="25243"/>
    <cellStyle name="出力 3 4 2 8 8" xfId="25244"/>
    <cellStyle name="出力 3 4 2 8 9" xfId="25245"/>
    <cellStyle name="出力 3 4 2 9" xfId="25246"/>
    <cellStyle name="出力 3 4 2 9 10" xfId="25247"/>
    <cellStyle name="出力 3 4 2 9 11" xfId="25248"/>
    <cellStyle name="出力 3 4 2 9 12" xfId="25249"/>
    <cellStyle name="出力 3 4 2 9 13" xfId="25250"/>
    <cellStyle name="出力 3 4 2 9 2" xfId="25251"/>
    <cellStyle name="出力 3 4 2 9 3" xfId="25252"/>
    <cellStyle name="出力 3 4 2 9 4" xfId="25253"/>
    <cellStyle name="出力 3 4 2 9 5" xfId="25254"/>
    <cellStyle name="出力 3 4 2 9 6" xfId="25255"/>
    <cellStyle name="出力 3 4 2 9 7" xfId="25256"/>
    <cellStyle name="出力 3 4 2 9 8" xfId="25257"/>
    <cellStyle name="出力 3 4 2 9 9" xfId="25258"/>
    <cellStyle name="出力 3 4 20" xfId="25259"/>
    <cellStyle name="出力 3 4 20 10" xfId="25260"/>
    <cellStyle name="出力 3 4 20 11" xfId="25261"/>
    <cellStyle name="出力 3 4 20 12" xfId="25262"/>
    <cellStyle name="出力 3 4 20 13" xfId="25263"/>
    <cellStyle name="出力 3 4 20 2" xfId="25264"/>
    <cellStyle name="出力 3 4 20 3" xfId="25265"/>
    <cellStyle name="出力 3 4 20 4" xfId="25266"/>
    <cellStyle name="出力 3 4 20 5" xfId="25267"/>
    <cellStyle name="出力 3 4 20 6" xfId="25268"/>
    <cellStyle name="出力 3 4 20 7" xfId="25269"/>
    <cellStyle name="出力 3 4 20 8" xfId="25270"/>
    <cellStyle name="出力 3 4 20 9" xfId="25271"/>
    <cellStyle name="出力 3 4 21" xfId="25272"/>
    <cellStyle name="出力 3 4 21 10" xfId="25273"/>
    <cellStyle name="出力 3 4 21 11" xfId="25274"/>
    <cellStyle name="出力 3 4 21 12" xfId="25275"/>
    <cellStyle name="出力 3 4 21 13" xfId="25276"/>
    <cellStyle name="出力 3 4 21 2" xfId="25277"/>
    <cellStyle name="出力 3 4 21 3" xfId="25278"/>
    <cellStyle name="出力 3 4 21 4" xfId="25279"/>
    <cellStyle name="出力 3 4 21 5" xfId="25280"/>
    <cellStyle name="出力 3 4 21 6" xfId="25281"/>
    <cellStyle name="出力 3 4 21 7" xfId="25282"/>
    <cellStyle name="出力 3 4 21 8" xfId="25283"/>
    <cellStyle name="出力 3 4 21 9" xfId="25284"/>
    <cellStyle name="出力 3 4 22" xfId="25285"/>
    <cellStyle name="出力 3 4 22 10" xfId="25286"/>
    <cellStyle name="出力 3 4 22 11" xfId="25287"/>
    <cellStyle name="出力 3 4 22 12" xfId="25288"/>
    <cellStyle name="出力 3 4 22 13" xfId="25289"/>
    <cellStyle name="出力 3 4 22 2" xfId="25290"/>
    <cellStyle name="出力 3 4 22 3" xfId="25291"/>
    <cellStyle name="出力 3 4 22 4" xfId="25292"/>
    <cellStyle name="出力 3 4 22 5" xfId="25293"/>
    <cellStyle name="出力 3 4 22 6" xfId="25294"/>
    <cellStyle name="出力 3 4 22 7" xfId="25295"/>
    <cellStyle name="出力 3 4 22 8" xfId="25296"/>
    <cellStyle name="出力 3 4 22 9" xfId="25297"/>
    <cellStyle name="出力 3 4 23" xfId="25298"/>
    <cellStyle name="出力 3 4 23 10" xfId="25299"/>
    <cellStyle name="出力 3 4 23 11" xfId="25300"/>
    <cellStyle name="出力 3 4 23 12" xfId="25301"/>
    <cellStyle name="出力 3 4 23 13" xfId="25302"/>
    <cellStyle name="出力 3 4 23 2" xfId="25303"/>
    <cellStyle name="出力 3 4 23 3" xfId="25304"/>
    <cellStyle name="出力 3 4 23 4" xfId="25305"/>
    <cellStyle name="出力 3 4 23 5" xfId="25306"/>
    <cellStyle name="出力 3 4 23 6" xfId="25307"/>
    <cellStyle name="出力 3 4 23 7" xfId="25308"/>
    <cellStyle name="出力 3 4 23 8" xfId="25309"/>
    <cellStyle name="出力 3 4 23 9" xfId="25310"/>
    <cellStyle name="出力 3 4 24" xfId="25311"/>
    <cellStyle name="出力 3 4 25" xfId="25312"/>
    <cellStyle name="出力 3 4 26" xfId="25313"/>
    <cellStyle name="出力 3 4 27" xfId="25314"/>
    <cellStyle name="出力 3 4 28" xfId="25315"/>
    <cellStyle name="出力 3 4 29" xfId="25316"/>
    <cellStyle name="出力 3 4 3" xfId="25317"/>
    <cellStyle name="出力 3 4 3 10" xfId="25318"/>
    <cellStyle name="出力 3 4 3 11" xfId="25319"/>
    <cellStyle name="出力 3 4 3 12" xfId="25320"/>
    <cellStyle name="出力 3 4 3 13" xfId="25321"/>
    <cellStyle name="出力 3 4 3 14" xfId="25322"/>
    <cellStyle name="出力 3 4 3 15" xfId="25323"/>
    <cellStyle name="出力 3 4 3 16" xfId="25324"/>
    <cellStyle name="出力 3 4 3 2" xfId="25325"/>
    <cellStyle name="出力 3 4 3 2 10" xfId="25326"/>
    <cellStyle name="出力 3 4 3 2 11" xfId="25327"/>
    <cellStyle name="出力 3 4 3 2 12" xfId="25328"/>
    <cellStyle name="出力 3 4 3 2 2" xfId="25329"/>
    <cellStyle name="出力 3 4 3 2 2 10" xfId="25330"/>
    <cellStyle name="出力 3 4 3 2 2 11" xfId="25331"/>
    <cellStyle name="出力 3 4 3 2 2 12" xfId="25332"/>
    <cellStyle name="出力 3 4 3 2 2 13" xfId="25333"/>
    <cellStyle name="出力 3 4 3 2 2 2" xfId="25334"/>
    <cellStyle name="出力 3 4 3 2 2 3" xfId="25335"/>
    <cellStyle name="出力 3 4 3 2 2 4" xfId="25336"/>
    <cellStyle name="出力 3 4 3 2 2 5" xfId="25337"/>
    <cellStyle name="出力 3 4 3 2 2 6" xfId="25338"/>
    <cellStyle name="出力 3 4 3 2 2 7" xfId="25339"/>
    <cellStyle name="出力 3 4 3 2 2 8" xfId="25340"/>
    <cellStyle name="出力 3 4 3 2 2 9" xfId="25341"/>
    <cellStyle name="出力 3 4 3 2 3" xfId="25342"/>
    <cellStyle name="出力 3 4 3 2 4" xfId="25343"/>
    <cellStyle name="出力 3 4 3 2 5" xfId="25344"/>
    <cellStyle name="出力 3 4 3 2 6" xfId="25345"/>
    <cellStyle name="出力 3 4 3 2 7" xfId="25346"/>
    <cellStyle name="出力 3 4 3 2 8" xfId="25347"/>
    <cellStyle name="出力 3 4 3 2 9" xfId="25348"/>
    <cellStyle name="出力 3 4 3 3" xfId="25349"/>
    <cellStyle name="出力 3 4 3 3 10" xfId="25350"/>
    <cellStyle name="出力 3 4 3 3 11" xfId="25351"/>
    <cellStyle name="出力 3 4 3 3 2" xfId="25352"/>
    <cellStyle name="出力 3 4 3 3 3" xfId="25353"/>
    <cellStyle name="出力 3 4 3 3 4" xfId="25354"/>
    <cellStyle name="出力 3 4 3 3 5" xfId="25355"/>
    <cellStyle name="出力 3 4 3 3 6" xfId="25356"/>
    <cellStyle name="出力 3 4 3 3 7" xfId="25357"/>
    <cellStyle name="出力 3 4 3 3 8" xfId="25358"/>
    <cellStyle name="出力 3 4 3 3 9" xfId="25359"/>
    <cellStyle name="出力 3 4 3 4" xfId="25360"/>
    <cellStyle name="出力 3 4 3 4 10" xfId="25361"/>
    <cellStyle name="出力 3 4 3 4 11" xfId="25362"/>
    <cellStyle name="出力 3 4 3 4 12" xfId="25363"/>
    <cellStyle name="出力 3 4 3 4 13" xfId="25364"/>
    <cellStyle name="出力 3 4 3 4 2" xfId="25365"/>
    <cellStyle name="出力 3 4 3 4 3" xfId="25366"/>
    <cellStyle name="出力 3 4 3 4 4" xfId="25367"/>
    <cellStyle name="出力 3 4 3 4 5" xfId="25368"/>
    <cellStyle name="出力 3 4 3 4 6" xfId="25369"/>
    <cellStyle name="出力 3 4 3 4 7" xfId="25370"/>
    <cellStyle name="出力 3 4 3 4 8" xfId="25371"/>
    <cellStyle name="出力 3 4 3 4 9" xfId="25372"/>
    <cellStyle name="出力 3 4 3 5" xfId="25373"/>
    <cellStyle name="出力 3 4 3 5 10" xfId="25374"/>
    <cellStyle name="出力 3 4 3 5 11" xfId="25375"/>
    <cellStyle name="出力 3 4 3 5 12" xfId="25376"/>
    <cellStyle name="出力 3 4 3 5 13" xfId="25377"/>
    <cellStyle name="出力 3 4 3 5 2" xfId="25378"/>
    <cellStyle name="出力 3 4 3 5 3" xfId="25379"/>
    <cellStyle name="出力 3 4 3 5 4" xfId="25380"/>
    <cellStyle name="出力 3 4 3 5 5" xfId="25381"/>
    <cellStyle name="出力 3 4 3 5 6" xfId="25382"/>
    <cellStyle name="出力 3 4 3 5 7" xfId="25383"/>
    <cellStyle name="出力 3 4 3 5 8" xfId="25384"/>
    <cellStyle name="出力 3 4 3 5 9" xfId="25385"/>
    <cellStyle name="出力 3 4 3 6" xfId="25386"/>
    <cellStyle name="出力 3 4 3 6 10" xfId="25387"/>
    <cellStyle name="出力 3 4 3 6 11" xfId="25388"/>
    <cellStyle name="出力 3 4 3 6 12" xfId="25389"/>
    <cellStyle name="出力 3 4 3 6 13" xfId="25390"/>
    <cellStyle name="出力 3 4 3 6 2" xfId="25391"/>
    <cellStyle name="出力 3 4 3 6 3" xfId="25392"/>
    <cellStyle name="出力 3 4 3 6 4" xfId="25393"/>
    <cellStyle name="出力 3 4 3 6 5" xfId="25394"/>
    <cellStyle name="出力 3 4 3 6 6" xfId="25395"/>
    <cellStyle name="出力 3 4 3 6 7" xfId="25396"/>
    <cellStyle name="出力 3 4 3 6 8" xfId="25397"/>
    <cellStyle name="出力 3 4 3 6 9" xfId="25398"/>
    <cellStyle name="出力 3 4 3 7" xfId="25399"/>
    <cellStyle name="出力 3 4 3 7 10" xfId="25400"/>
    <cellStyle name="出力 3 4 3 7 11" xfId="25401"/>
    <cellStyle name="出力 3 4 3 7 12" xfId="25402"/>
    <cellStyle name="出力 3 4 3 7 13" xfId="25403"/>
    <cellStyle name="出力 3 4 3 7 2" xfId="25404"/>
    <cellStyle name="出力 3 4 3 7 3" xfId="25405"/>
    <cellStyle name="出力 3 4 3 7 4" xfId="25406"/>
    <cellStyle name="出力 3 4 3 7 5" xfId="25407"/>
    <cellStyle name="出力 3 4 3 7 6" xfId="25408"/>
    <cellStyle name="出力 3 4 3 7 7" xfId="25409"/>
    <cellStyle name="出力 3 4 3 7 8" xfId="25410"/>
    <cellStyle name="出力 3 4 3 7 9" xfId="25411"/>
    <cellStyle name="出力 3 4 3 8" xfId="25412"/>
    <cellStyle name="出力 3 4 3 9" xfId="25413"/>
    <cellStyle name="出力 3 4 30" xfId="25414"/>
    <cellStyle name="出力 3 4 31" xfId="25415"/>
    <cellStyle name="出力 3 4 32" xfId="25416"/>
    <cellStyle name="出力 3 4 33" xfId="25417"/>
    <cellStyle name="出力 3 4 34" xfId="25418"/>
    <cellStyle name="出力 3 4 35" xfId="25419"/>
    <cellStyle name="出力 3 4 36" xfId="25420"/>
    <cellStyle name="出力 3 4 37" xfId="25421"/>
    <cellStyle name="出力 3 4 38" xfId="25422"/>
    <cellStyle name="出力 3 4 39" xfId="25423"/>
    <cellStyle name="出力 3 4 4" xfId="25424"/>
    <cellStyle name="出力 3 4 4 10" xfId="25425"/>
    <cellStyle name="出力 3 4 4 11" xfId="25426"/>
    <cellStyle name="出力 3 4 4 12" xfId="25427"/>
    <cellStyle name="出力 3 4 4 2" xfId="25428"/>
    <cellStyle name="出力 3 4 4 2 10" xfId="25429"/>
    <cellStyle name="出力 3 4 4 2 11" xfId="25430"/>
    <cellStyle name="出力 3 4 4 2 2" xfId="25431"/>
    <cellStyle name="出力 3 4 4 2 3" xfId="25432"/>
    <cellStyle name="出力 3 4 4 2 4" xfId="25433"/>
    <cellStyle name="出力 3 4 4 2 5" xfId="25434"/>
    <cellStyle name="出力 3 4 4 2 6" xfId="25435"/>
    <cellStyle name="出力 3 4 4 2 7" xfId="25436"/>
    <cellStyle name="出力 3 4 4 2 8" xfId="25437"/>
    <cellStyle name="出力 3 4 4 2 9" xfId="25438"/>
    <cellStyle name="出力 3 4 4 3" xfId="25439"/>
    <cellStyle name="出力 3 4 4 3 10" xfId="25440"/>
    <cellStyle name="出力 3 4 4 3 11" xfId="25441"/>
    <cellStyle name="出力 3 4 4 3 12" xfId="25442"/>
    <cellStyle name="出力 3 4 4 3 13" xfId="25443"/>
    <cellStyle name="出力 3 4 4 3 2" xfId="25444"/>
    <cellStyle name="出力 3 4 4 3 3" xfId="25445"/>
    <cellStyle name="出力 3 4 4 3 4" xfId="25446"/>
    <cellStyle name="出力 3 4 4 3 5" xfId="25447"/>
    <cellStyle name="出力 3 4 4 3 6" xfId="25448"/>
    <cellStyle name="出力 3 4 4 3 7" xfId="25449"/>
    <cellStyle name="出力 3 4 4 3 8" xfId="25450"/>
    <cellStyle name="出力 3 4 4 3 9" xfId="25451"/>
    <cellStyle name="出力 3 4 4 4" xfId="25452"/>
    <cellStyle name="出力 3 4 4 5" xfId="25453"/>
    <cellStyle name="出力 3 4 4 6" xfId="25454"/>
    <cellStyle name="出力 3 4 4 7" xfId="25455"/>
    <cellStyle name="出力 3 4 4 8" xfId="25456"/>
    <cellStyle name="出力 3 4 4 9" xfId="25457"/>
    <cellStyle name="出力 3 4 40" xfId="25458"/>
    <cellStyle name="出力 3 4 41" xfId="25459"/>
    <cellStyle name="出力 3 4 42" xfId="25460"/>
    <cellStyle name="出力 3 4 43" xfId="25461"/>
    <cellStyle name="出力 3 4 44" xfId="25462"/>
    <cellStyle name="出力 3 4 45" xfId="25463"/>
    <cellStyle name="出力 3 4 5" xfId="25464"/>
    <cellStyle name="出力 3 4 5 10" xfId="25465"/>
    <cellStyle name="出力 3 4 5 11" xfId="25466"/>
    <cellStyle name="出力 3 4 5 2" xfId="25467"/>
    <cellStyle name="出力 3 4 5 3" xfId="25468"/>
    <cellStyle name="出力 3 4 5 4" xfId="25469"/>
    <cellStyle name="出力 3 4 5 5" xfId="25470"/>
    <cellStyle name="出力 3 4 5 6" xfId="25471"/>
    <cellStyle name="出力 3 4 5 7" xfId="25472"/>
    <cellStyle name="出力 3 4 5 8" xfId="25473"/>
    <cellStyle name="出力 3 4 5 9" xfId="25474"/>
    <cellStyle name="出力 3 4 6" xfId="25475"/>
    <cellStyle name="出力 3 4 6 10" xfId="25476"/>
    <cellStyle name="出力 3 4 6 11" xfId="25477"/>
    <cellStyle name="出力 3 4 6 12" xfId="25478"/>
    <cellStyle name="出力 3 4 6 13" xfId="25479"/>
    <cellStyle name="出力 3 4 6 2" xfId="25480"/>
    <cellStyle name="出力 3 4 6 3" xfId="25481"/>
    <cellStyle name="出力 3 4 6 4" xfId="25482"/>
    <cellStyle name="出力 3 4 6 5" xfId="25483"/>
    <cellStyle name="出力 3 4 6 6" xfId="25484"/>
    <cellStyle name="出力 3 4 6 7" xfId="25485"/>
    <cellStyle name="出力 3 4 6 8" xfId="25486"/>
    <cellStyle name="出力 3 4 6 9" xfId="25487"/>
    <cellStyle name="出力 3 4 7" xfId="25488"/>
    <cellStyle name="出力 3 4 7 10" xfId="25489"/>
    <cellStyle name="出力 3 4 7 11" xfId="25490"/>
    <cellStyle name="出力 3 4 7 12" xfId="25491"/>
    <cellStyle name="出力 3 4 7 13" xfId="25492"/>
    <cellStyle name="出力 3 4 7 2" xfId="25493"/>
    <cellStyle name="出力 3 4 7 3" xfId="25494"/>
    <cellStyle name="出力 3 4 7 4" xfId="25495"/>
    <cellStyle name="出力 3 4 7 5" xfId="25496"/>
    <cellStyle name="出力 3 4 7 6" xfId="25497"/>
    <cellStyle name="出力 3 4 7 7" xfId="25498"/>
    <cellStyle name="出力 3 4 7 8" xfId="25499"/>
    <cellStyle name="出力 3 4 7 9" xfId="25500"/>
    <cellStyle name="出力 3 4 8" xfId="25501"/>
    <cellStyle name="出力 3 4 8 10" xfId="25502"/>
    <cellStyle name="出力 3 4 8 11" xfId="25503"/>
    <cellStyle name="出力 3 4 8 12" xfId="25504"/>
    <cellStyle name="出力 3 4 8 13" xfId="25505"/>
    <cellStyle name="出力 3 4 8 2" xfId="25506"/>
    <cellStyle name="出力 3 4 8 3" xfId="25507"/>
    <cellStyle name="出力 3 4 8 4" xfId="25508"/>
    <cellStyle name="出力 3 4 8 5" xfId="25509"/>
    <cellStyle name="出力 3 4 8 6" xfId="25510"/>
    <cellStyle name="出力 3 4 8 7" xfId="25511"/>
    <cellStyle name="出力 3 4 8 8" xfId="25512"/>
    <cellStyle name="出力 3 4 8 9" xfId="25513"/>
    <cellStyle name="出力 3 4 9" xfId="25514"/>
    <cellStyle name="出力 3 4 9 10" xfId="25515"/>
    <cellStyle name="出力 3 4 9 11" xfId="25516"/>
    <cellStyle name="出力 3 4 9 12" xfId="25517"/>
    <cellStyle name="出力 3 4 9 13" xfId="25518"/>
    <cellStyle name="出力 3 4 9 2" xfId="25519"/>
    <cellStyle name="出力 3 4 9 3" xfId="25520"/>
    <cellStyle name="出力 3 4 9 4" xfId="25521"/>
    <cellStyle name="出力 3 4 9 5" xfId="25522"/>
    <cellStyle name="出力 3 4 9 6" xfId="25523"/>
    <cellStyle name="出力 3 4 9 7" xfId="25524"/>
    <cellStyle name="出力 3 4 9 8" xfId="25525"/>
    <cellStyle name="出力 3 4 9 9" xfId="25526"/>
    <cellStyle name="出力 3 40" xfId="25527"/>
    <cellStyle name="出力 3 40 10" xfId="25528"/>
    <cellStyle name="出力 3 40 11" xfId="25529"/>
    <cellStyle name="出力 3 40 12" xfId="25530"/>
    <cellStyle name="出力 3 40 13" xfId="25531"/>
    <cellStyle name="出力 3 40 2" xfId="25532"/>
    <cellStyle name="出力 3 40 3" xfId="25533"/>
    <cellStyle name="出力 3 40 4" xfId="25534"/>
    <cellStyle name="出力 3 40 5" xfId="25535"/>
    <cellStyle name="出力 3 40 6" xfId="25536"/>
    <cellStyle name="出力 3 40 7" xfId="25537"/>
    <cellStyle name="出力 3 40 8" xfId="25538"/>
    <cellStyle name="出力 3 40 9" xfId="25539"/>
    <cellStyle name="出力 3 41" xfId="25540"/>
    <cellStyle name="出力 3 41 10" xfId="25541"/>
    <cellStyle name="出力 3 41 11" xfId="25542"/>
    <cellStyle name="出力 3 41 12" xfId="25543"/>
    <cellStyle name="出力 3 41 13" xfId="25544"/>
    <cellStyle name="出力 3 41 2" xfId="25545"/>
    <cellStyle name="出力 3 41 3" xfId="25546"/>
    <cellStyle name="出力 3 41 4" xfId="25547"/>
    <cellStyle name="出力 3 41 5" xfId="25548"/>
    <cellStyle name="出力 3 41 6" xfId="25549"/>
    <cellStyle name="出力 3 41 7" xfId="25550"/>
    <cellStyle name="出力 3 41 8" xfId="25551"/>
    <cellStyle name="出力 3 41 9" xfId="25552"/>
    <cellStyle name="出力 3 42" xfId="25553"/>
    <cellStyle name="出力 3 42 10" xfId="25554"/>
    <cellStyle name="出力 3 42 11" xfId="25555"/>
    <cellStyle name="出力 3 42 12" xfId="25556"/>
    <cellStyle name="出力 3 42 13" xfId="25557"/>
    <cellStyle name="出力 3 42 2" xfId="25558"/>
    <cellStyle name="出力 3 42 3" xfId="25559"/>
    <cellStyle name="出力 3 42 4" xfId="25560"/>
    <cellStyle name="出力 3 42 5" xfId="25561"/>
    <cellStyle name="出力 3 42 6" xfId="25562"/>
    <cellStyle name="出力 3 42 7" xfId="25563"/>
    <cellStyle name="出力 3 42 8" xfId="25564"/>
    <cellStyle name="出力 3 42 9" xfId="25565"/>
    <cellStyle name="出力 3 43" xfId="25566"/>
    <cellStyle name="出力 3 43 10" xfId="25567"/>
    <cellStyle name="出力 3 43 11" xfId="25568"/>
    <cellStyle name="出力 3 43 12" xfId="25569"/>
    <cellStyle name="出力 3 43 13" xfId="25570"/>
    <cellStyle name="出力 3 43 2" xfId="25571"/>
    <cellStyle name="出力 3 43 3" xfId="25572"/>
    <cellStyle name="出力 3 43 4" xfId="25573"/>
    <cellStyle name="出力 3 43 5" xfId="25574"/>
    <cellStyle name="出力 3 43 6" xfId="25575"/>
    <cellStyle name="出力 3 43 7" xfId="25576"/>
    <cellStyle name="出力 3 43 8" xfId="25577"/>
    <cellStyle name="出力 3 43 9" xfId="25578"/>
    <cellStyle name="出力 3 44" xfId="25579"/>
    <cellStyle name="出力 3 44 10" xfId="25580"/>
    <cellStyle name="出力 3 44 11" xfId="25581"/>
    <cellStyle name="出力 3 44 12" xfId="25582"/>
    <cellStyle name="出力 3 44 13" xfId="25583"/>
    <cellStyle name="出力 3 44 2" xfId="25584"/>
    <cellStyle name="出力 3 44 3" xfId="25585"/>
    <cellStyle name="出力 3 44 4" xfId="25586"/>
    <cellStyle name="出力 3 44 5" xfId="25587"/>
    <cellStyle name="出力 3 44 6" xfId="25588"/>
    <cellStyle name="出力 3 44 7" xfId="25589"/>
    <cellStyle name="出力 3 44 8" xfId="25590"/>
    <cellStyle name="出力 3 44 9" xfId="25591"/>
    <cellStyle name="出力 3 45" xfId="25592"/>
    <cellStyle name="出力 3 45 10" xfId="25593"/>
    <cellStyle name="出力 3 45 11" xfId="25594"/>
    <cellStyle name="出力 3 45 12" xfId="25595"/>
    <cellStyle name="出力 3 45 13" xfId="25596"/>
    <cellStyle name="出力 3 45 2" xfId="25597"/>
    <cellStyle name="出力 3 45 3" xfId="25598"/>
    <cellStyle name="出力 3 45 4" xfId="25599"/>
    <cellStyle name="出力 3 45 5" xfId="25600"/>
    <cellStyle name="出力 3 45 6" xfId="25601"/>
    <cellStyle name="出力 3 45 7" xfId="25602"/>
    <cellStyle name="出力 3 45 8" xfId="25603"/>
    <cellStyle name="出力 3 45 9" xfId="25604"/>
    <cellStyle name="出力 3 46" xfId="25605"/>
    <cellStyle name="出力 3 46 10" xfId="25606"/>
    <cellStyle name="出力 3 46 11" xfId="25607"/>
    <cellStyle name="出力 3 46 12" xfId="25608"/>
    <cellStyle name="出力 3 46 13" xfId="25609"/>
    <cellStyle name="出力 3 46 2" xfId="25610"/>
    <cellStyle name="出力 3 46 3" xfId="25611"/>
    <cellStyle name="出力 3 46 4" xfId="25612"/>
    <cellStyle name="出力 3 46 5" xfId="25613"/>
    <cellStyle name="出力 3 46 6" xfId="25614"/>
    <cellStyle name="出力 3 46 7" xfId="25615"/>
    <cellStyle name="出力 3 46 8" xfId="25616"/>
    <cellStyle name="出力 3 46 9" xfId="25617"/>
    <cellStyle name="出力 3 47" xfId="25618"/>
    <cellStyle name="出力 3 47 10" xfId="25619"/>
    <cellStyle name="出力 3 47 11" xfId="25620"/>
    <cellStyle name="出力 3 47 12" xfId="25621"/>
    <cellStyle name="出力 3 47 13" xfId="25622"/>
    <cellStyle name="出力 3 47 2" xfId="25623"/>
    <cellStyle name="出力 3 47 3" xfId="25624"/>
    <cellStyle name="出力 3 47 4" xfId="25625"/>
    <cellStyle name="出力 3 47 5" xfId="25626"/>
    <cellStyle name="出力 3 47 6" xfId="25627"/>
    <cellStyle name="出力 3 47 7" xfId="25628"/>
    <cellStyle name="出力 3 47 8" xfId="25629"/>
    <cellStyle name="出力 3 47 9" xfId="25630"/>
    <cellStyle name="出力 3 48" xfId="25631"/>
    <cellStyle name="出力 3 48 10" xfId="25632"/>
    <cellStyle name="出力 3 48 11" xfId="25633"/>
    <cellStyle name="出力 3 48 12" xfId="25634"/>
    <cellStyle name="出力 3 48 13" xfId="25635"/>
    <cellStyle name="出力 3 48 2" xfId="25636"/>
    <cellStyle name="出力 3 48 3" xfId="25637"/>
    <cellStyle name="出力 3 48 4" xfId="25638"/>
    <cellStyle name="出力 3 48 5" xfId="25639"/>
    <cellStyle name="出力 3 48 6" xfId="25640"/>
    <cellStyle name="出力 3 48 7" xfId="25641"/>
    <cellStyle name="出力 3 48 8" xfId="25642"/>
    <cellStyle name="出力 3 48 9" xfId="25643"/>
    <cellStyle name="出力 3 49" xfId="25644"/>
    <cellStyle name="出力 3 49 10" xfId="25645"/>
    <cellStyle name="出力 3 49 11" xfId="25646"/>
    <cellStyle name="出力 3 49 12" xfId="25647"/>
    <cellStyle name="出力 3 49 13" xfId="25648"/>
    <cellStyle name="出力 3 49 2" xfId="25649"/>
    <cellStyle name="出力 3 49 3" xfId="25650"/>
    <cellStyle name="出力 3 49 4" xfId="25651"/>
    <cellStyle name="出力 3 49 5" xfId="25652"/>
    <cellStyle name="出力 3 49 6" xfId="25653"/>
    <cellStyle name="出力 3 49 7" xfId="25654"/>
    <cellStyle name="出力 3 49 8" xfId="25655"/>
    <cellStyle name="出力 3 49 9" xfId="25656"/>
    <cellStyle name="出力 3 5" xfId="25657"/>
    <cellStyle name="出力 3 5 10" xfId="25658"/>
    <cellStyle name="出力 3 5 10 10" xfId="25659"/>
    <cellStyle name="出力 3 5 10 11" xfId="25660"/>
    <cellStyle name="出力 3 5 10 12" xfId="25661"/>
    <cellStyle name="出力 3 5 10 13" xfId="25662"/>
    <cellStyle name="出力 3 5 10 2" xfId="25663"/>
    <cellStyle name="出力 3 5 10 3" xfId="25664"/>
    <cellStyle name="出力 3 5 10 4" xfId="25665"/>
    <cellStyle name="出力 3 5 10 5" xfId="25666"/>
    <cellStyle name="出力 3 5 10 6" xfId="25667"/>
    <cellStyle name="出力 3 5 10 7" xfId="25668"/>
    <cellStyle name="出力 3 5 10 8" xfId="25669"/>
    <cellStyle name="出力 3 5 10 9" xfId="25670"/>
    <cellStyle name="出力 3 5 11" xfId="25671"/>
    <cellStyle name="出力 3 5 11 10" xfId="25672"/>
    <cellStyle name="出力 3 5 11 11" xfId="25673"/>
    <cellStyle name="出力 3 5 11 12" xfId="25674"/>
    <cellStyle name="出力 3 5 11 13" xfId="25675"/>
    <cellStyle name="出力 3 5 11 2" xfId="25676"/>
    <cellStyle name="出力 3 5 11 3" xfId="25677"/>
    <cellStyle name="出力 3 5 11 4" xfId="25678"/>
    <cellStyle name="出力 3 5 11 5" xfId="25679"/>
    <cellStyle name="出力 3 5 11 6" xfId="25680"/>
    <cellStyle name="出力 3 5 11 7" xfId="25681"/>
    <cellStyle name="出力 3 5 11 8" xfId="25682"/>
    <cellStyle name="出力 3 5 11 9" xfId="25683"/>
    <cellStyle name="出力 3 5 12" xfId="25684"/>
    <cellStyle name="出力 3 5 12 10" xfId="25685"/>
    <cellStyle name="出力 3 5 12 11" xfId="25686"/>
    <cellStyle name="出力 3 5 12 12" xfId="25687"/>
    <cellStyle name="出力 3 5 12 13" xfId="25688"/>
    <cellStyle name="出力 3 5 12 2" xfId="25689"/>
    <cellStyle name="出力 3 5 12 3" xfId="25690"/>
    <cellStyle name="出力 3 5 12 4" xfId="25691"/>
    <cellStyle name="出力 3 5 12 5" xfId="25692"/>
    <cellStyle name="出力 3 5 12 6" xfId="25693"/>
    <cellStyle name="出力 3 5 12 7" xfId="25694"/>
    <cellStyle name="出力 3 5 12 8" xfId="25695"/>
    <cellStyle name="出力 3 5 12 9" xfId="25696"/>
    <cellStyle name="出力 3 5 13" xfId="25697"/>
    <cellStyle name="出力 3 5 13 10" xfId="25698"/>
    <cellStyle name="出力 3 5 13 11" xfId="25699"/>
    <cellStyle name="出力 3 5 13 12" xfId="25700"/>
    <cellStyle name="出力 3 5 13 2" xfId="25701"/>
    <cellStyle name="出力 3 5 13 3" xfId="25702"/>
    <cellStyle name="出力 3 5 13 4" xfId="25703"/>
    <cellStyle name="出力 3 5 13 5" xfId="25704"/>
    <cellStyle name="出力 3 5 13 6" xfId="25705"/>
    <cellStyle name="出力 3 5 13 7" xfId="25706"/>
    <cellStyle name="出力 3 5 13 8" xfId="25707"/>
    <cellStyle name="出力 3 5 13 9" xfId="25708"/>
    <cellStyle name="出力 3 5 14" xfId="25709"/>
    <cellStyle name="出力 3 5 14 10" xfId="25710"/>
    <cellStyle name="出力 3 5 14 11" xfId="25711"/>
    <cellStyle name="出力 3 5 14 12" xfId="25712"/>
    <cellStyle name="出力 3 5 14 13" xfId="25713"/>
    <cellStyle name="出力 3 5 14 2" xfId="25714"/>
    <cellStyle name="出力 3 5 14 3" xfId="25715"/>
    <cellStyle name="出力 3 5 14 4" xfId="25716"/>
    <cellStyle name="出力 3 5 14 5" xfId="25717"/>
    <cellStyle name="出力 3 5 14 6" xfId="25718"/>
    <cellStyle name="出力 3 5 14 7" xfId="25719"/>
    <cellStyle name="出力 3 5 14 8" xfId="25720"/>
    <cellStyle name="出力 3 5 14 9" xfId="25721"/>
    <cellStyle name="出力 3 5 15" xfId="25722"/>
    <cellStyle name="出力 3 5 15 10" xfId="25723"/>
    <cellStyle name="出力 3 5 15 11" xfId="25724"/>
    <cellStyle name="出力 3 5 15 12" xfId="25725"/>
    <cellStyle name="出力 3 5 15 13" xfId="25726"/>
    <cellStyle name="出力 3 5 15 2" xfId="25727"/>
    <cellStyle name="出力 3 5 15 3" xfId="25728"/>
    <cellStyle name="出力 3 5 15 4" xfId="25729"/>
    <cellStyle name="出力 3 5 15 5" xfId="25730"/>
    <cellStyle name="出力 3 5 15 6" xfId="25731"/>
    <cellStyle name="出力 3 5 15 7" xfId="25732"/>
    <cellStyle name="出力 3 5 15 8" xfId="25733"/>
    <cellStyle name="出力 3 5 15 9" xfId="25734"/>
    <cellStyle name="出力 3 5 16" xfId="25735"/>
    <cellStyle name="出力 3 5 16 10" xfId="25736"/>
    <cellStyle name="出力 3 5 16 11" xfId="25737"/>
    <cellStyle name="出力 3 5 16 12" xfId="25738"/>
    <cellStyle name="出力 3 5 16 13" xfId="25739"/>
    <cellStyle name="出力 3 5 16 2" xfId="25740"/>
    <cellStyle name="出力 3 5 16 3" xfId="25741"/>
    <cellStyle name="出力 3 5 16 4" xfId="25742"/>
    <cellStyle name="出力 3 5 16 5" xfId="25743"/>
    <cellStyle name="出力 3 5 16 6" xfId="25744"/>
    <cellStyle name="出力 3 5 16 7" xfId="25745"/>
    <cellStyle name="出力 3 5 16 8" xfId="25746"/>
    <cellStyle name="出力 3 5 16 9" xfId="25747"/>
    <cellStyle name="出力 3 5 17" xfId="25748"/>
    <cellStyle name="出力 3 5 17 10" xfId="25749"/>
    <cellStyle name="出力 3 5 17 11" xfId="25750"/>
    <cellStyle name="出力 3 5 17 12" xfId="25751"/>
    <cellStyle name="出力 3 5 17 13" xfId="25752"/>
    <cellStyle name="出力 3 5 17 2" xfId="25753"/>
    <cellStyle name="出力 3 5 17 3" xfId="25754"/>
    <cellStyle name="出力 3 5 17 4" xfId="25755"/>
    <cellStyle name="出力 3 5 17 5" xfId="25756"/>
    <cellStyle name="出力 3 5 17 6" xfId="25757"/>
    <cellStyle name="出力 3 5 17 7" xfId="25758"/>
    <cellStyle name="出力 3 5 17 8" xfId="25759"/>
    <cellStyle name="出力 3 5 17 9" xfId="25760"/>
    <cellStyle name="出力 3 5 18" xfId="25761"/>
    <cellStyle name="出力 3 5 18 10" xfId="25762"/>
    <cellStyle name="出力 3 5 18 11" xfId="25763"/>
    <cellStyle name="出力 3 5 18 12" xfId="25764"/>
    <cellStyle name="出力 3 5 18 13" xfId="25765"/>
    <cellStyle name="出力 3 5 18 2" xfId="25766"/>
    <cellStyle name="出力 3 5 18 3" xfId="25767"/>
    <cellStyle name="出力 3 5 18 4" xfId="25768"/>
    <cellStyle name="出力 3 5 18 5" xfId="25769"/>
    <cellStyle name="出力 3 5 18 6" xfId="25770"/>
    <cellStyle name="出力 3 5 18 7" xfId="25771"/>
    <cellStyle name="出力 3 5 18 8" xfId="25772"/>
    <cellStyle name="出力 3 5 18 9" xfId="25773"/>
    <cellStyle name="出力 3 5 19" xfId="25774"/>
    <cellStyle name="出力 3 5 19 10" xfId="25775"/>
    <cellStyle name="出力 3 5 19 11" xfId="25776"/>
    <cellStyle name="出力 3 5 19 12" xfId="25777"/>
    <cellStyle name="出力 3 5 19 13" xfId="25778"/>
    <cellStyle name="出力 3 5 19 2" xfId="25779"/>
    <cellStyle name="出力 3 5 19 3" xfId="25780"/>
    <cellStyle name="出力 3 5 19 4" xfId="25781"/>
    <cellStyle name="出力 3 5 19 5" xfId="25782"/>
    <cellStyle name="出力 3 5 19 6" xfId="25783"/>
    <cellStyle name="出力 3 5 19 7" xfId="25784"/>
    <cellStyle name="出力 3 5 19 8" xfId="25785"/>
    <cellStyle name="出力 3 5 19 9" xfId="25786"/>
    <cellStyle name="出力 3 5 2" xfId="25787"/>
    <cellStyle name="出力 3 5 2 10" xfId="25788"/>
    <cellStyle name="出力 3 5 2 11" xfId="25789"/>
    <cellStyle name="出力 3 5 2 12" xfId="25790"/>
    <cellStyle name="出力 3 5 2 2" xfId="25791"/>
    <cellStyle name="出力 3 5 2 2 10" xfId="25792"/>
    <cellStyle name="出力 3 5 2 2 11" xfId="25793"/>
    <cellStyle name="出力 3 5 2 2 2" xfId="25794"/>
    <cellStyle name="出力 3 5 2 2 3" xfId="25795"/>
    <cellStyle name="出力 3 5 2 2 4" xfId="25796"/>
    <cellStyle name="出力 3 5 2 2 5" xfId="25797"/>
    <cellStyle name="出力 3 5 2 2 6" xfId="25798"/>
    <cellStyle name="出力 3 5 2 2 7" xfId="25799"/>
    <cellStyle name="出力 3 5 2 2 8" xfId="25800"/>
    <cellStyle name="出力 3 5 2 2 9" xfId="25801"/>
    <cellStyle name="出力 3 5 2 3" xfId="25802"/>
    <cellStyle name="出力 3 5 2 3 10" xfId="25803"/>
    <cellStyle name="出力 3 5 2 3 11" xfId="25804"/>
    <cellStyle name="出力 3 5 2 3 12" xfId="25805"/>
    <cellStyle name="出力 3 5 2 3 13" xfId="25806"/>
    <cellStyle name="出力 3 5 2 3 2" xfId="25807"/>
    <cellStyle name="出力 3 5 2 3 3" xfId="25808"/>
    <cellStyle name="出力 3 5 2 3 4" xfId="25809"/>
    <cellStyle name="出力 3 5 2 3 5" xfId="25810"/>
    <cellStyle name="出力 3 5 2 3 6" xfId="25811"/>
    <cellStyle name="出力 3 5 2 3 7" xfId="25812"/>
    <cellStyle name="出力 3 5 2 3 8" xfId="25813"/>
    <cellStyle name="出力 3 5 2 3 9" xfId="25814"/>
    <cellStyle name="出力 3 5 2 4" xfId="25815"/>
    <cellStyle name="出力 3 5 2 5" xfId="25816"/>
    <cellStyle name="出力 3 5 2 6" xfId="25817"/>
    <cellStyle name="出力 3 5 2 7" xfId="25818"/>
    <cellStyle name="出力 3 5 2 8" xfId="25819"/>
    <cellStyle name="出力 3 5 2 9" xfId="25820"/>
    <cellStyle name="出力 3 5 20" xfId="25821"/>
    <cellStyle name="出力 3 5 20 10" xfId="25822"/>
    <cellStyle name="出力 3 5 20 11" xfId="25823"/>
    <cellStyle name="出力 3 5 20 12" xfId="25824"/>
    <cellStyle name="出力 3 5 20 13" xfId="25825"/>
    <cellStyle name="出力 3 5 20 2" xfId="25826"/>
    <cellStyle name="出力 3 5 20 3" xfId="25827"/>
    <cellStyle name="出力 3 5 20 4" xfId="25828"/>
    <cellStyle name="出力 3 5 20 5" xfId="25829"/>
    <cellStyle name="出力 3 5 20 6" xfId="25830"/>
    <cellStyle name="出力 3 5 20 7" xfId="25831"/>
    <cellStyle name="出力 3 5 20 8" xfId="25832"/>
    <cellStyle name="出力 3 5 20 9" xfId="25833"/>
    <cellStyle name="出力 3 5 21" xfId="25834"/>
    <cellStyle name="出力 3 5 21 10" xfId="25835"/>
    <cellStyle name="出力 3 5 21 11" xfId="25836"/>
    <cellStyle name="出力 3 5 21 12" xfId="25837"/>
    <cellStyle name="出力 3 5 21 13" xfId="25838"/>
    <cellStyle name="出力 3 5 21 2" xfId="25839"/>
    <cellStyle name="出力 3 5 21 3" xfId="25840"/>
    <cellStyle name="出力 3 5 21 4" xfId="25841"/>
    <cellStyle name="出力 3 5 21 5" xfId="25842"/>
    <cellStyle name="出力 3 5 21 6" xfId="25843"/>
    <cellStyle name="出力 3 5 21 7" xfId="25844"/>
    <cellStyle name="出力 3 5 21 8" xfId="25845"/>
    <cellStyle name="出力 3 5 21 9" xfId="25846"/>
    <cellStyle name="出力 3 5 22" xfId="25847"/>
    <cellStyle name="出力 3 5 22 10" xfId="25848"/>
    <cellStyle name="出力 3 5 22 11" xfId="25849"/>
    <cellStyle name="出力 3 5 22 12" xfId="25850"/>
    <cellStyle name="出力 3 5 22 13" xfId="25851"/>
    <cellStyle name="出力 3 5 22 2" xfId="25852"/>
    <cellStyle name="出力 3 5 22 3" xfId="25853"/>
    <cellStyle name="出力 3 5 22 4" xfId="25854"/>
    <cellStyle name="出力 3 5 22 5" xfId="25855"/>
    <cellStyle name="出力 3 5 22 6" xfId="25856"/>
    <cellStyle name="出力 3 5 22 7" xfId="25857"/>
    <cellStyle name="出力 3 5 22 8" xfId="25858"/>
    <cellStyle name="出力 3 5 22 9" xfId="25859"/>
    <cellStyle name="出力 3 5 23" xfId="25860"/>
    <cellStyle name="出力 3 5 24" xfId="25861"/>
    <cellStyle name="出力 3 5 25" xfId="25862"/>
    <cellStyle name="出力 3 5 26" xfId="25863"/>
    <cellStyle name="出力 3 5 27" xfId="25864"/>
    <cellStyle name="出力 3 5 28" xfId="25865"/>
    <cellStyle name="出力 3 5 29" xfId="25866"/>
    <cellStyle name="出力 3 5 3" xfId="25867"/>
    <cellStyle name="出力 3 5 3 10" xfId="25868"/>
    <cellStyle name="出力 3 5 3 11" xfId="25869"/>
    <cellStyle name="出力 3 5 3 2" xfId="25870"/>
    <cellStyle name="出力 3 5 3 3" xfId="25871"/>
    <cellStyle name="出力 3 5 3 4" xfId="25872"/>
    <cellStyle name="出力 3 5 3 5" xfId="25873"/>
    <cellStyle name="出力 3 5 3 6" xfId="25874"/>
    <cellStyle name="出力 3 5 3 7" xfId="25875"/>
    <cellStyle name="出力 3 5 3 8" xfId="25876"/>
    <cellStyle name="出力 3 5 3 9" xfId="25877"/>
    <cellStyle name="出力 3 5 30" xfId="25878"/>
    <cellStyle name="出力 3 5 31" xfId="25879"/>
    <cellStyle name="出力 3 5 32" xfId="25880"/>
    <cellStyle name="出力 3 5 33" xfId="25881"/>
    <cellStyle name="出力 3 5 34" xfId="25882"/>
    <cellStyle name="出力 3 5 35" xfId="25883"/>
    <cellStyle name="出力 3 5 36" xfId="25884"/>
    <cellStyle name="出力 3 5 37" xfId="25885"/>
    <cellStyle name="出力 3 5 38" xfId="25886"/>
    <cellStyle name="出力 3 5 39" xfId="25887"/>
    <cellStyle name="出力 3 5 4" xfId="25888"/>
    <cellStyle name="出力 3 5 4 10" xfId="25889"/>
    <cellStyle name="出力 3 5 4 11" xfId="25890"/>
    <cellStyle name="出力 3 5 4 12" xfId="25891"/>
    <cellStyle name="出力 3 5 4 13" xfId="25892"/>
    <cellStyle name="出力 3 5 4 2" xfId="25893"/>
    <cellStyle name="出力 3 5 4 3" xfId="25894"/>
    <cellStyle name="出力 3 5 4 4" xfId="25895"/>
    <cellStyle name="出力 3 5 4 5" xfId="25896"/>
    <cellStyle name="出力 3 5 4 6" xfId="25897"/>
    <cellStyle name="出力 3 5 4 7" xfId="25898"/>
    <cellStyle name="出力 3 5 4 8" xfId="25899"/>
    <cellStyle name="出力 3 5 4 9" xfId="25900"/>
    <cellStyle name="出力 3 5 40" xfId="25901"/>
    <cellStyle name="出力 3 5 41" xfId="25902"/>
    <cellStyle name="出力 3 5 42" xfId="25903"/>
    <cellStyle name="出力 3 5 43" xfId="25904"/>
    <cellStyle name="出力 3 5 44" xfId="25905"/>
    <cellStyle name="出力 3 5 45" xfId="25906"/>
    <cellStyle name="出力 3 5 46" xfId="25907"/>
    <cellStyle name="出力 3 5 47" xfId="25908"/>
    <cellStyle name="出力 3 5 48" xfId="25909"/>
    <cellStyle name="出力 3 5 5" xfId="25910"/>
    <cellStyle name="出力 3 5 5 10" xfId="25911"/>
    <cellStyle name="出力 3 5 5 11" xfId="25912"/>
    <cellStyle name="出力 3 5 5 12" xfId="25913"/>
    <cellStyle name="出力 3 5 5 13" xfId="25914"/>
    <cellStyle name="出力 3 5 5 2" xfId="25915"/>
    <cellStyle name="出力 3 5 5 3" xfId="25916"/>
    <cellStyle name="出力 3 5 5 4" xfId="25917"/>
    <cellStyle name="出力 3 5 5 5" xfId="25918"/>
    <cellStyle name="出力 3 5 5 6" xfId="25919"/>
    <cellStyle name="出力 3 5 5 7" xfId="25920"/>
    <cellStyle name="出力 3 5 5 8" xfId="25921"/>
    <cellStyle name="出力 3 5 5 9" xfId="25922"/>
    <cellStyle name="出力 3 5 6" xfId="25923"/>
    <cellStyle name="出力 3 5 6 10" xfId="25924"/>
    <cellStyle name="出力 3 5 6 11" xfId="25925"/>
    <cellStyle name="出力 3 5 6 12" xfId="25926"/>
    <cellStyle name="出力 3 5 6 13" xfId="25927"/>
    <cellStyle name="出力 3 5 6 2" xfId="25928"/>
    <cellStyle name="出力 3 5 6 3" xfId="25929"/>
    <cellStyle name="出力 3 5 6 4" xfId="25930"/>
    <cellStyle name="出力 3 5 6 5" xfId="25931"/>
    <cellStyle name="出力 3 5 6 6" xfId="25932"/>
    <cellStyle name="出力 3 5 6 7" xfId="25933"/>
    <cellStyle name="出力 3 5 6 8" xfId="25934"/>
    <cellStyle name="出力 3 5 6 9" xfId="25935"/>
    <cellStyle name="出力 3 5 7" xfId="25936"/>
    <cellStyle name="出力 3 5 7 10" xfId="25937"/>
    <cellStyle name="出力 3 5 7 11" xfId="25938"/>
    <cellStyle name="出力 3 5 7 12" xfId="25939"/>
    <cellStyle name="出力 3 5 7 13" xfId="25940"/>
    <cellStyle name="出力 3 5 7 2" xfId="25941"/>
    <cellStyle name="出力 3 5 7 3" xfId="25942"/>
    <cellStyle name="出力 3 5 7 4" xfId="25943"/>
    <cellStyle name="出力 3 5 7 5" xfId="25944"/>
    <cellStyle name="出力 3 5 7 6" xfId="25945"/>
    <cellStyle name="出力 3 5 7 7" xfId="25946"/>
    <cellStyle name="出力 3 5 7 8" xfId="25947"/>
    <cellStyle name="出力 3 5 7 9" xfId="25948"/>
    <cellStyle name="出力 3 5 8" xfId="25949"/>
    <cellStyle name="出力 3 5 8 10" xfId="25950"/>
    <cellStyle name="出力 3 5 8 11" xfId="25951"/>
    <cellStyle name="出力 3 5 8 12" xfId="25952"/>
    <cellStyle name="出力 3 5 8 13" xfId="25953"/>
    <cellStyle name="出力 3 5 8 2" xfId="25954"/>
    <cellStyle name="出力 3 5 8 3" xfId="25955"/>
    <cellStyle name="出力 3 5 8 4" xfId="25956"/>
    <cellStyle name="出力 3 5 8 5" xfId="25957"/>
    <cellStyle name="出力 3 5 8 6" xfId="25958"/>
    <cellStyle name="出力 3 5 8 7" xfId="25959"/>
    <cellStyle name="出力 3 5 8 8" xfId="25960"/>
    <cellStyle name="出力 3 5 8 9" xfId="25961"/>
    <cellStyle name="出力 3 5 9" xfId="25962"/>
    <cellStyle name="出力 3 5 9 10" xfId="25963"/>
    <cellStyle name="出力 3 5 9 11" xfId="25964"/>
    <cellStyle name="出力 3 5 9 12" xfId="25965"/>
    <cellStyle name="出力 3 5 9 13" xfId="25966"/>
    <cellStyle name="出力 3 5 9 2" xfId="25967"/>
    <cellStyle name="出力 3 5 9 3" xfId="25968"/>
    <cellStyle name="出力 3 5 9 4" xfId="25969"/>
    <cellStyle name="出力 3 5 9 5" xfId="25970"/>
    <cellStyle name="出力 3 5 9 6" xfId="25971"/>
    <cellStyle name="出力 3 5 9 7" xfId="25972"/>
    <cellStyle name="出力 3 5 9 8" xfId="25973"/>
    <cellStyle name="出力 3 5 9 9" xfId="25974"/>
    <cellStyle name="出力 3 50" xfId="25975"/>
    <cellStyle name="出力 3 50 10" xfId="25976"/>
    <cellStyle name="出力 3 50 11" xfId="25977"/>
    <cellStyle name="出力 3 50 12" xfId="25978"/>
    <cellStyle name="出力 3 50 13" xfId="25979"/>
    <cellStyle name="出力 3 50 2" xfId="25980"/>
    <cellStyle name="出力 3 50 3" xfId="25981"/>
    <cellStyle name="出力 3 50 4" xfId="25982"/>
    <cellStyle name="出力 3 50 5" xfId="25983"/>
    <cellStyle name="出力 3 50 6" xfId="25984"/>
    <cellStyle name="出力 3 50 7" xfId="25985"/>
    <cellStyle name="出力 3 50 8" xfId="25986"/>
    <cellStyle name="出力 3 50 9" xfId="25987"/>
    <cellStyle name="出力 3 51" xfId="25988"/>
    <cellStyle name="出力 3 51 10" xfId="25989"/>
    <cellStyle name="出力 3 51 11" xfId="25990"/>
    <cellStyle name="出力 3 51 12" xfId="25991"/>
    <cellStyle name="出力 3 51 13" xfId="25992"/>
    <cellStyle name="出力 3 51 2" xfId="25993"/>
    <cellStyle name="出力 3 51 3" xfId="25994"/>
    <cellStyle name="出力 3 51 4" xfId="25995"/>
    <cellStyle name="出力 3 51 5" xfId="25996"/>
    <cellStyle name="出力 3 51 6" xfId="25997"/>
    <cellStyle name="出力 3 51 7" xfId="25998"/>
    <cellStyle name="出力 3 51 8" xfId="25999"/>
    <cellStyle name="出力 3 51 9" xfId="26000"/>
    <cellStyle name="出力 3 52" xfId="26001"/>
    <cellStyle name="出力 3 52 10" xfId="26002"/>
    <cellStyle name="出力 3 52 11" xfId="26003"/>
    <cellStyle name="出力 3 52 12" xfId="26004"/>
    <cellStyle name="出力 3 52 13" xfId="26005"/>
    <cellStyle name="出力 3 52 2" xfId="26006"/>
    <cellStyle name="出力 3 52 3" xfId="26007"/>
    <cellStyle name="出力 3 52 4" xfId="26008"/>
    <cellStyle name="出力 3 52 5" xfId="26009"/>
    <cellStyle name="出力 3 52 6" xfId="26010"/>
    <cellStyle name="出力 3 52 7" xfId="26011"/>
    <cellStyle name="出力 3 52 8" xfId="26012"/>
    <cellStyle name="出力 3 52 9" xfId="26013"/>
    <cellStyle name="出力 3 53" xfId="26014"/>
    <cellStyle name="出力 3 53 10" xfId="26015"/>
    <cellStyle name="出力 3 53 11" xfId="26016"/>
    <cellStyle name="出力 3 53 12" xfId="26017"/>
    <cellStyle name="出力 3 53 13" xfId="26018"/>
    <cellStyle name="出力 3 53 2" xfId="26019"/>
    <cellStyle name="出力 3 53 3" xfId="26020"/>
    <cellStyle name="出力 3 53 4" xfId="26021"/>
    <cellStyle name="出力 3 53 5" xfId="26022"/>
    <cellStyle name="出力 3 53 6" xfId="26023"/>
    <cellStyle name="出力 3 53 7" xfId="26024"/>
    <cellStyle name="出力 3 53 8" xfId="26025"/>
    <cellStyle name="出力 3 53 9" xfId="26026"/>
    <cellStyle name="出力 3 54" xfId="26027"/>
    <cellStyle name="出力 3 54 10" xfId="26028"/>
    <cellStyle name="出力 3 54 11" xfId="26029"/>
    <cellStyle name="出力 3 54 12" xfId="26030"/>
    <cellStyle name="出力 3 54 13" xfId="26031"/>
    <cellStyle name="出力 3 54 2" xfId="26032"/>
    <cellStyle name="出力 3 54 3" xfId="26033"/>
    <cellStyle name="出力 3 54 4" xfId="26034"/>
    <cellStyle name="出力 3 54 5" xfId="26035"/>
    <cellStyle name="出力 3 54 6" xfId="26036"/>
    <cellStyle name="出力 3 54 7" xfId="26037"/>
    <cellStyle name="出力 3 54 8" xfId="26038"/>
    <cellStyle name="出力 3 54 9" xfId="26039"/>
    <cellStyle name="出力 3 55" xfId="26040"/>
    <cellStyle name="出力 3 55 10" xfId="26041"/>
    <cellStyle name="出力 3 55 11" xfId="26042"/>
    <cellStyle name="出力 3 55 12" xfId="26043"/>
    <cellStyle name="出力 3 55 13" xfId="26044"/>
    <cellStyle name="出力 3 55 2" xfId="26045"/>
    <cellStyle name="出力 3 55 3" xfId="26046"/>
    <cellStyle name="出力 3 55 4" xfId="26047"/>
    <cellStyle name="出力 3 55 5" xfId="26048"/>
    <cellStyle name="出力 3 55 6" xfId="26049"/>
    <cellStyle name="出力 3 55 7" xfId="26050"/>
    <cellStyle name="出力 3 55 8" xfId="26051"/>
    <cellStyle name="出力 3 55 9" xfId="26052"/>
    <cellStyle name="出力 3 56" xfId="26053"/>
    <cellStyle name="出力 3 56 10" xfId="26054"/>
    <cellStyle name="出力 3 56 11" xfId="26055"/>
    <cellStyle name="出力 3 56 12" xfId="26056"/>
    <cellStyle name="出力 3 56 13" xfId="26057"/>
    <cellStyle name="出力 3 56 2" xfId="26058"/>
    <cellStyle name="出力 3 56 3" xfId="26059"/>
    <cellStyle name="出力 3 56 4" xfId="26060"/>
    <cellStyle name="出力 3 56 5" xfId="26061"/>
    <cellStyle name="出力 3 56 6" xfId="26062"/>
    <cellStyle name="出力 3 56 7" xfId="26063"/>
    <cellStyle name="出力 3 56 8" xfId="26064"/>
    <cellStyle name="出力 3 56 9" xfId="26065"/>
    <cellStyle name="出力 3 57" xfId="26066"/>
    <cellStyle name="出力 3 58" xfId="26067"/>
    <cellStyle name="出力 3 59" xfId="26068"/>
    <cellStyle name="出力 3 6" xfId="26069"/>
    <cellStyle name="出力 3 6 10" xfId="26070"/>
    <cellStyle name="出力 3 6 10 10" xfId="26071"/>
    <cellStyle name="出力 3 6 10 11" xfId="26072"/>
    <cellStyle name="出力 3 6 10 12" xfId="26073"/>
    <cellStyle name="出力 3 6 10 13" xfId="26074"/>
    <cellStyle name="出力 3 6 10 2" xfId="26075"/>
    <cellStyle name="出力 3 6 10 3" xfId="26076"/>
    <cellStyle name="出力 3 6 10 4" xfId="26077"/>
    <cellStyle name="出力 3 6 10 5" xfId="26078"/>
    <cellStyle name="出力 3 6 10 6" xfId="26079"/>
    <cellStyle name="出力 3 6 10 7" xfId="26080"/>
    <cellStyle name="出力 3 6 10 8" xfId="26081"/>
    <cellStyle name="出力 3 6 10 9" xfId="26082"/>
    <cellStyle name="出力 3 6 11" xfId="26083"/>
    <cellStyle name="出力 3 6 11 10" xfId="26084"/>
    <cellStyle name="出力 3 6 11 11" xfId="26085"/>
    <cellStyle name="出力 3 6 11 12" xfId="26086"/>
    <cellStyle name="出力 3 6 11 13" xfId="26087"/>
    <cellStyle name="出力 3 6 11 2" xfId="26088"/>
    <cellStyle name="出力 3 6 11 3" xfId="26089"/>
    <cellStyle name="出力 3 6 11 4" xfId="26090"/>
    <cellStyle name="出力 3 6 11 5" xfId="26091"/>
    <cellStyle name="出力 3 6 11 6" xfId="26092"/>
    <cellStyle name="出力 3 6 11 7" xfId="26093"/>
    <cellStyle name="出力 3 6 11 8" xfId="26094"/>
    <cellStyle name="出力 3 6 11 9" xfId="26095"/>
    <cellStyle name="出力 3 6 12" xfId="26096"/>
    <cellStyle name="出力 3 6 12 10" xfId="26097"/>
    <cellStyle name="出力 3 6 12 11" xfId="26098"/>
    <cellStyle name="出力 3 6 12 12" xfId="26099"/>
    <cellStyle name="出力 3 6 12 13" xfId="26100"/>
    <cellStyle name="出力 3 6 12 2" xfId="26101"/>
    <cellStyle name="出力 3 6 12 3" xfId="26102"/>
    <cellStyle name="出力 3 6 12 4" xfId="26103"/>
    <cellStyle name="出力 3 6 12 5" xfId="26104"/>
    <cellStyle name="出力 3 6 12 6" xfId="26105"/>
    <cellStyle name="出力 3 6 12 7" xfId="26106"/>
    <cellStyle name="出力 3 6 12 8" xfId="26107"/>
    <cellStyle name="出力 3 6 12 9" xfId="26108"/>
    <cellStyle name="出力 3 6 13" xfId="26109"/>
    <cellStyle name="出力 3 6 13 10" xfId="26110"/>
    <cellStyle name="出力 3 6 13 11" xfId="26111"/>
    <cellStyle name="出力 3 6 13 12" xfId="26112"/>
    <cellStyle name="出力 3 6 13 2" xfId="26113"/>
    <cellStyle name="出力 3 6 13 3" xfId="26114"/>
    <cellStyle name="出力 3 6 13 4" xfId="26115"/>
    <cellStyle name="出力 3 6 13 5" xfId="26116"/>
    <cellStyle name="出力 3 6 13 6" xfId="26117"/>
    <cellStyle name="出力 3 6 13 7" xfId="26118"/>
    <cellStyle name="出力 3 6 13 8" xfId="26119"/>
    <cellStyle name="出力 3 6 13 9" xfId="26120"/>
    <cellStyle name="出力 3 6 14" xfId="26121"/>
    <cellStyle name="出力 3 6 14 10" xfId="26122"/>
    <cellStyle name="出力 3 6 14 11" xfId="26123"/>
    <cellStyle name="出力 3 6 14 12" xfId="26124"/>
    <cellStyle name="出力 3 6 14 13" xfId="26125"/>
    <cellStyle name="出力 3 6 14 2" xfId="26126"/>
    <cellStyle name="出力 3 6 14 3" xfId="26127"/>
    <cellStyle name="出力 3 6 14 4" xfId="26128"/>
    <cellStyle name="出力 3 6 14 5" xfId="26129"/>
    <cellStyle name="出力 3 6 14 6" xfId="26130"/>
    <cellStyle name="出力 3 6 14 7" xfId="26131"/>
    <cellStyle name="出力 3 6 14 8" xfId="26132"/>
    <cellStyle name="出力 3 6 14 9" xfId="26133"/>
    <cellStyle name="出力 3 6 15" xfId="26134"/>
    <cellStyle name="出力 3 6 15 10" xfId="26135"/>
    <cellStyle name="出力 3 6 15 11" xfId="26136"/>
    <cellStyle name="出力 3 6 15 12" xfId="26137"/>
    <cellStyle name="出力 3 6 15 13" xfId="26138"/>
    <cellStyle name="出力 3 6 15 2" xfId="26139"/>
    <cellStyle name="出力 3 6 15 3" xfId="26140"/>
    <cellStyle name="出力 3 6 15 4" xfId="26141"/>
    <cellStyle name="出力 3 6 15 5" xfId="26142"/>
    <cellStyle name="出力 3 6 15 6" xfId="26143"/>
    <cellStyle name="出力 3 6 15 7" xfId="26144"/>
    <cellStyle name="出力 3 6 15 8" xfId="26145"/>
    <cellStyle name="出力 3 6 15 9" xfId="26146"/>
    <cellStyle name="出力 3 6 16" xfId="26147"/>
    <cellStyle name="出力 3 6 16 10" xfId="26148"/>
    <cellStyle name="出力 3 6 16 11" xfId="26149"/>
    <cellStyle name="出力 3 6 16 12" xfId="26150"/>
    <cellStyle name="出力 3 6 16 13" xfId="26151"/>
    <cellStyle name="出力 3 6 16 2" xfId="26152"/>
    <cellStyle name="出力 3 6 16 3" xfId="26153"/>
    <cellStyle name="出力 3 6 16 4" xfId="26154"/>
    <cellStyle name="出力 3 6 16 5" xfId="26155"/>
    <cellStyle name="出力 3 6 16 6" xfId="26156"/>
    <cellStyle name="出力 3 6 16 7" xfId="26157"/>
    <cellStyle name="出力 3 6 16 8" xfId="26158"/>
    <cellStyle name="出力 3 6 16 9" xfId="26159"/>
    <cellStyle name="出力 3 6 17" xfId="26160"/>
    <cellStyle name="出力 3 6 17 10" xfId="26161"/>
    <cellStyle name="出力 3 6 17 11" xfId="26162"/>
    <cellStyle name="出力 3 6 17 12" xfId="26163"/>
    <cellStyle name="出力 3 6 17 13" xfId="26164"/>
    <cellStyle name="出力 3 6 17 2" xfId="26165"/>
    <cellStyle name="出力 3 6 17 3" xfId="26166"/>
    <cellStyle name="出力 3 6 17 4" xfId="26167"/>
    <cellStyle name="出力 3 6 17 5" xfId="26168"/>
    <cellStyle name="出力 3 6 17 6" xfId="26169"/>
    <cellStyle name="出力 3 6 17 7" xfId="26170"/>
    <cellStyle name="出力 3 6 17 8" xfId="26171"/>
    <cellStyle name="出力 3 6 17 9" xfId="26172"/>
    <cellStyle name="出力 3 6 18" xfId="26173"/>
    <cellStyle name="出力 3 6 18 10" xfId="26174"/>
    <cellStyle name="出力 3 6 18 11" xfId="26175"/>
    <cellStyle name="出力 3 6 18 12" xfId="26176"/>
    <cellStyle name="出力 3 6 18 13" xfId="26177"/>
    <cellStyle name="出力 3 6 18 2" xfId="26178"/>
    <cellStyle name="出力 3 6 18 3" xfId="26179"/>
    <cellStyle name="出力 3 6 18 4" xfId="26180"/>
    <cellStyle name="出力 3 6 18 5" xfId="26181"/>
    <cellStyle name="出力 3 6 18 6" xfId="26182"/>
    <cellStyle name="出力 3 6 18 7" xfId="26183"/>
    <cellStyle name="出力 3 6 18 8" xfId="26184"/>
    <cellStyle name="出力 3 6 18 9" xfId="26185"/>
    <cellStyle name="出力 3 6 19" xfId="26186"/>
    <cellStyle name="出力 3 6 19 10" xfId="26187"/>
    <cellStyle name="出力 3 6 19 11" xfId="26188"/>
    <cellStyle name="出力 3 6 19 12" xfId="26189"/>
    <cellStyle name="出力 3 6 19 13" xfId="26190"/>
    <cellStyle name="出力 3 6 19 2" xfId="26191"/>
    <cellStyle name="出力 3 6 19 3" xfId="26192"/>
    <cellStyle name="出力 3 6 19 4" xfId="26193"/>
    <cellStyle name="出力 3 6 19 5" xfId="26194"/>
    <cellStyle name="出力 3 6 19 6" xfId="26195"/>
    <cellStyle name="出力 3 6 19 7" xfId="26196"/>
    <cellStyle name="出力 3 6 19 8" xfId="26197"/>
    <cellStyle name="出力 3 6 19 9" xfId="26198"/>
    <cellStyle name="出力 3 6 2" xfId="26199"/>
    <cellStyle name="出力 3 6 2 10" xfId="26200"/>
    <cellStyle name="出力 3 6 2 11" xfId="26201"/>
    <cellStyle name="出力 3 6 2 12" xfId="26202"/>
    <cellStyle name="出力 3 6 2 2" xfId="26203"/>
    <cellStyle name="出力 3 6 2 2 10" xfId="26204"/>
    <cellStyle name="出力 3 6 2 2 11" xfId="26205"/>
    <cellStyle name="出力 3 6 2 2 2" xfId="26206"/>
    <cellStyle name="出力 3 6 2 2 3" xfId="26207"/>
    <cellStyle name="出力 3 6 2 2 4" xfId="26208"/>
    <cellStyle name="出力 3 6 2 2 5" xfId="26209"/>
    <cellStyle name="出力 3 6 2 2 6" xfId="26210"/>
    <cellStyle name="出力 3 6 2 2 7" xfId="26211"/>
    <cellStyle name="出力 3 6 2 2 8" xfId="26212"/>
    <cellStyle name="出力 3 6 2 2 9" xfId="26213"/>
    <cellStyle name="出力 3 6 2 3" xfId="26214"/>
    <cellStyle name="出力 3 6 2 3 10" xfId="26215"/>
    <cellStyle name="出力 3 6 2 3 11" xfId="26216"/>
    <cellStyle name="出力 3 6 2 3 12" xfId="26217"/>
    <cellStyle name="出力 3 6 2 3 13" xfId="26218"/>
    <cellStyle name="出力 3 6 2 3 2" xfId="26219"/>
    <cellStyle name="出力 3 6 2 3 3" xfId="26220"/>
    <cellStyle name="出力 3 6 2 3 4" xfId="26221"/>
    <cellStyle name="出力 3 6 2 3 5" xfId="26222"/>
    <cellStyle name="出力 3 6 2 3 6" xfId="26223"/>
    <cellStyle name="出力 3 6 2 3 7" xfId="26224"/>
    <cellStyle name="出力 3 6 2 3 8" xfId="26225"/>
    <cellStyle name="出力 3 6 2 3 9" xfId="26226"/>
    <cellStyle name="出力 3 6 2 4" xfId="26227"/>
    <cellStyle name="出力 3 6 2 5" xfId="26228"/>
    <cellStyle name="出力 3 6 2 6" xfId="26229"/>
    <cellStyle name="出力 3 6 2 7" xfId="26230"/>
    <cellStyle name="出力 3 6 2 8" xfId="26231"/>
    <cellStyle name="出力 3 6 2 9" xfId="26232"/>
    <cellStyle name="出力 3 6 20" xfId="26233"/>
    <cellStyle name="出力 3 6 20 10" xfId="26234"/>
    <cellStyle name="出力 3 6 20 11" xfId="26235"/>
    <cellStyle name="出力 3 6 20 12" xfId="26236"/>
    <cellStyle name="出力 3 6 20 13" xfId="26237"/>
    <cellStyle name="出力 3 6 20 2" xfId="26238"/>
    <cellStyle name="出力 3 6 20 3" xfId="26239"/>
    <cellStyle name="出力 3 6 20 4" xfId="26240"/>
    <cellStyle name="出力 3 6 20 5" xfId="26241"/>
    <cellStyle name="出力 3 6 20 6" xfId="26242"/>
    <cellStyle name="出力 3 6 20 7" xfId="26243"/>
    <cellStyle name="出力 3 6 20 8" xfId="26244"/>
    <cellStyle name="出力 3 6 20 9" xfId="26245"/>
    <cellStyle name="出力 3 6 21" xfId="26246"/>
    <cellStyle name="出力 3 6 21 10" xfId="26247"/>
    <cellStyle name="出力 3 6 21 11" xfId="26248"/>
    <cellStyle name="出力 3 6 21 12" xfId="26249"/>
    <cellStyle name="出力 3 6 21 13" xfId="26250"/>
    <cellStyle name="出力 3 6 21 2" xfId="26251"/>
    <cellStyle name="出力 3 6 21 3" xfId="26252"/>
    <cellStyle name="出力 3 6 21 4" xfId="26253"/>
    <cellStyle name="出力 3 6 21 5" xfId="26254"/>
    <cellStyle name="出力 3 6 21 6" xfId="26255"/>
    <cellStyle name="出力 3 6 21 7" xfId="26256"/>
    <cellStyle name="出力 3 6 21 8" xfId="26257"/>
    <cellStyle name="出力 3 6 21 9" xfId="26258"/>
    <cellStyle name="出力 3 6 22" xfId="26259"/>
    <cellStyle name="出力 3 6 22 10" xfId="26260"/>
    <cellStyle name="出力 3 6 22 11" xfId="26261"/>
    <cellStyle name="出力 3 6 22 12" xfId="26262"/>
    <cellStyle name="出力 3 6 22 13" xfId="26263"/>
    <cellStyle name="出力 3 6 22 2" xfId="26264"/>
    <cellStyle name="出力 3 6 22 3" xfId="26265"/>
    <cellStyle name="出力 3 6 22 4" xfId="26266"/>
    <cellStyle name="出力 3 6 22 5" xfId="26267"/>
    <cellStyle name="出力 3 6 22 6" xfId="26268"/>
    <cellStyle name="出力 3 6 22 7" xfId="26269"/>
    <cellStyle name="出力 3 6 22 8" xfId="26270"/>
    <cellStyle name="出力 3 6 22 9" xfId="26271"/>
    <cellStyle name="出力 3 6 23" xfId="26272"/>
    <cellStyle name="出力 3 6 24" xfId="26273"/>
    <cellStyle name="出力 3 6 25" xfId="26274"/>
    <cellStyle name="出力 3 6 26" xfId="26275"/>
    <cellStyle name="出力 3 6 27" xfId="26276"/>
    <cellStyle name="出力 3 6 28" xfId="26277"/>
    <cellStyle name="出力 3 6 29" xfId="26278"/>
    <cellStyle name="出力 3 6 3" xfId="26279"/>
    <cellStyle name="出力 3 6 3 10" xfId="26280"/>
    <cellStyle name="出力 3 6 3 11" xfId="26281"/>
    <cellStyle name="出力 3 6 3 2" xfId="26282"/>
    <cellStyle name="出力 3 6 3 3" xfId="26283"/>
    <cellStyle name="出力 3 6 3 4" xfId="26284"/>
    <cellStyle name="出力 3 6 3 5" xfId="26285"/>
    <cellStyle name="出力 3 6 3 6" xfId="26286"/>
    <cellStyle name="出力 3 6 3 7" xfId="26287"/>
    <cellStyle name="出力 3 6 3 8" xfId="26288"/>
    <cellStyle name="出力 3 6 3 9" xfId="26289"/>
    <cellStyle name="出力 3 6 30" xfId="26290"/>
    <cellStyle name="出力 3 6 31" xfId="26291"/>
    <cellStyle name="出力 3 6 32" xfId="26292"/>
    <cellStyle name="出力 3 6 33" xfId="26293"/>
    <cellStyle name="出力 3 6 34" xfId="26294"/>
    <cellStyle name="出力 3 6 35" xfId="26295"/>
    <cellStyle name="出力 3 6 36" xfId="26296"/>
    <cellStyle name="出力 3 6 37" xfId="26297"/>
    <cellStyle name="出力 3 6 38" xfId="26298"/>
    <cellStyle name="出力 3 6 39" xfId="26299"/>
    <cellStyle name="出力 3 6 4" xfId="26300"/>
    <cellStyle name="出力 3 6 4 10" xfId="26301"/>
    <cellStyle name="出力 3 6 4 11" xfId="26302"/>
    <cellStyle name="出力 3 6 4 12" xfId="26303"/>
    <cellStyle name="出力 3 6 4 13" xfId="26304"/>
    <cellStyle name="出力 3 6 4 2" xfId="26305"/>
    <cellStyle name="出力 3 6 4 3" xfId="26306"/>
    <cellStyle name="出力 3 6 4 4" xfId="26307"/>
    <cellStyle name="出力 3 6 4 5" xfId="26308"/>
    <cellStyle name="出力 3 6 4 6" xfId="26309"/>
    <cellStyle name="出力 3 6 4 7" xfId="26310"/>
    <cellStyle name="出力 3 6 4 8" xfId="26311"/>
    <cellStyle name="出力 3 6 4 9" xfId="26312"/>
    <cellStyle name="出力 3 6 40" xfId="26313"/>
    <cellStyle name="出力 3 6 41" xfId="26314"/>
    <cellStyle name="出力 3 6 42" xfId="26315"/>
    <cellStyle name="出力 3 6 43" xfId="26316"/>
    <cellStyle name="出力 3 6 44" xfId="26317"/>
    <cellStyle name="出力 3 6 45" xfId="26318"/>
    <cellStyle name="出力 3 6 46" xfId="26319"/>
    <cellStyle name="出力 3 6 47" xfId="26320"/>
    <cellStyle name="出力 3 6 48" xfId="26321"/>
    <cellStyle name="出力 3 6 5" xfId="26322"/>
    <cellStyle name="出力 3 6 5 10" xfId="26323"/>
    <cellStyle name="出力 3 6 5 11" xfId="26324"/>
    <cellStyle name="出力 3 6 5 12" xfId="26325"/>
    <cellStyle name="出力 3 6 5 13" xfId="26326"/>
    <cellStyle name="出力 3 6 5 2" xfId="26327"/>
    <cellStyle name="出力 3 6 5 3" xfId="26328"/>
    <cellStyle name="出力 3 6 5 4" xfId="26329"/>
    <cellStyle name="出力 3 6 5 5" xfId="26330"/>
    <cellStyle name="出力 3 6 5 6" xfId="26331"/>
    <cellStyle name="出力 3 6 5 7" xfId="26332"/>
    <cellStyle name="出力 3 6 5 8" xfId="26333"/>
    <cellStyle name="出力 3 6 5 9" xfId="26334"/>
    <cellStyle name="出力 3 6 6" xfId="26335"/>
    <cellStyle name="出力 3 6 6 10" xfId="26336"/>
    <cellStyle name="出力 3 6 6 11" xfId="26337"/>
    <cellStyle name="出力 3 6 6 12" xfId="26338"/>
    <cellStyle name="出力 3 6 6 13" xfId="26339"/>
    <cellStyle name="出力 3 6 6 2" xfId="26340"/>
    <cellStyle name="出力 3 6 6 3" xfId="26341"/>
    <cellStyle name="出力 3 6 6 4" xfId="26342"/>
    <cellStyle name="出力 3 6 6 5" xfId="26343"/>
    <cellStyle name="出力 3 6 6 6" xfId="26344"/>
    <cellStyle name="出力 3 6 6 7" xfId="26345"/>
    <cellStyle name="出力 3 6 6 8" xfId="26346"/>
    <cellStyle name="出力 3 6 6 9" xfId="26347"/>
    <cellStyle name="出力 3 6 7" xfId="26348"/>
    <cellStyle name="出力 3 6 7 10" xfId="26349"/>
    <cellStyle name="出力 3 6 7 11" xfId="26350"/>
    <cellStyle name="出力 3 6 7 12" xfId="26351"/>
    <cellStyle name="出力 3 6 7 13" xfId="26352"/>
    <cellStyle name="出力 3 6 7 2" xfId="26353"/>
    <cellStyle name="出力 3 6 7 3" xfId="26354"/>
    <cellStyle name="出力 3 6 7 4" xfId="26355"/>
    <cellStyle name="出力 3 6 7 5" xfId="26356"/>
    <cellStyle name="出力 3 6 7 6" xfId="26357"/>
    <cellStyle name="出力 3 6 7 7" xfId="26358"/>
    <cellStyle name="出力 3 6 7 8" xfId="26359"/>
    <cellStyle name="出力 3 6 7 9" xfId="26360"/>
    <cellStyle name="出力 3 6 8" xfId="26361"/>
    <cellStyle name="出力 3 6 8 10" xfId="26362"/>
    <cellStyle name="出力 3 6 8 11" xfId="26363"/>
    <cellStyle name="出力 3 6 8 12" xfId="26364"/>
    <cellStyle name="出力 3 6 8 13" xfId="26365"/>
    <cellStyle name="出力 3 6 8 2" xfId="26366"/>
    <cellStyle name="出力 3 6 8 3" xfId="26367"/>
    <cellStyle name="出力 3 6 8 4" xfId="26368"/>
    <cellStyle name="出力 3 6 8 5" xfId="26369"/>
    <cellStyle name="出力 3 6 8 6" xfId="26370"/>
    <cellStyle name="出力 3 6 8 7" xfId="26371"/>
    <cellStyle name="出力 3 6 8 8" xfId="26372"/>
    <cellStyle name="出力 3 6 8 9" xfId="26373"/>
    <cellStyle name="出力 3 6 9" xfId="26374"/>
    <cellStyle name="出力 3 6 9 10" xfId="26375"/>
    <cellStyle name="出力 3 6 9 11" xfId="26376"/>
    <cellStyle name="出力 3 6 9 12" xfId="26377"/>
    <cellStyle name="出力 3 6 9 13" xfId="26378"/>
    <cellStyle name="出力 3 6 9 2" xfId="26379"/>
    <cellStyle name="出力 3 6 9 3" xfId="26380"/>
    <cellStyle name="出力 3 6 9 4" xfId="26381"/>
    <cellStyle name="出力 3 6 9 5" xfId="26382"/>
    <cellStyle name="出力 3 6 9 6" xfId="26383"/>
    <cellStyle name="出力 3 6 9 7" xfId="26384"/>
    <cellStyle name="出力 3 6 9 8" xfId="26385"/>
    <cellStyle name="出力 3 6 9 9" xfId="26386"/>
    <cellStyle name="出力 3 60" xfId="26387"/>
    <cellStyle name="出力 3 61" xfId="26388"/>
    <cellStyle name="出力 3 62" xfId="26389"/>
    <cellStyle name="出力 3 63" xfId="26390"/>
    <cellStyle name="出力 3 64" xfId="26391"/>
    <cellStyle name="出力 3 65" xfId="26392"/>
    <cellStyle name="出力 3 66" xfId="26393"/>
    <cellStyle name="出力 3 67" xfId="26394"/>
    <cellStyle name="出力 3 68" xfId="26395"/>
    <cellStyle name="出力 3 69" xfId="26396"/>
    <cellStyle name="出力 3 7" xfId="26397"/>
    <cellStyle name="出力 3 7 10" xfId="26398"/>
    <cellStyle name="出力 3 7 10 10" xfId="26399"/>
    <cellStyle name="出力 3 7 10 11" xfId="26400"/>
    <cellStyle name="出力 3 7 10 12" xfId="26401"/>
    <cellStyle name="出力 3 7 10 13" xfId="26402"/>
    <cellStyle name="出力 3 7 10 2" xfId="26403"/>
    <cellStyle name="出力 3 7 10 3" xfId="26404"/>
    <cellStyle name="出力 3 7 10 4" xfId="26405"/>
    <cellStyle name="出力 3 7 10 5" xfId="26406"/>
    <cellStyle name="出力 3 7 10 6" xfId="26407"/>
    <cellStyle name="出力 3 7 10 7" xfId="26408"/>
    <cellStyle name="出力 3 7 10 8" xfId="26409"/>
    <cellStyle name="出力 3 7 10 9" xfId="26410"/>
    <cellStyle name="出力 3 7 11" xfId="26411"/>
    <cellStyle name="出力 3 7 12" xfId="26412"/>
    <cellStyle name="出力 3 7 13" xfId="26413"/>
    <cellStyle name="出力 3 7 14" xfId="26414"/>
    <cellStyle name="出力 3 7 15" xfId="26415"/>
    <cellStyle name="出力 3 7 16" xfId="26416"/>
    <cellStyle name="出力 3 7 17" xfId="26417"/>
    <cellStyle name="出力 3 7 18" xfId="26418"/>
    <cellStyle name="出力 3 7 19" xfId="26419"/>
    <cellStyle name="出力 3 7 2" xfId="26420"/>
    <cellStyle name="出力 3 7 2 10" xfId="26421"/>
    <cellStyle name="出力 3 7 2 11" xfId="26422"/>
    <cellStyle name="出力 3 7 2 12" xfId="26423"/>
    <cellStyle name="出力 3 7 2 2" xfId="26424"/>
    <cellStyle name="出力 3 7 2 2 10" xfId="26425"/>
    <cellStyle name="出力 3 7 2 2 11" xfId="26426"/>
    <cellStyle name="出力 3 7 2 2 2" xfId="26427"/>
    <cellStyle name="出力 3 7 2 2 3" xfId="26428"/>
    <cellStyle name="出力 3 7 2 2 4" xfId="26429"/>
    <cellStyle name="出力 3 7 2 2 5" xfId="26430"/>
    <cellStyle name="出力 3 7 2 2 6" xfId="26431"/>
    <cellStyle name="出力 3 7 2 2 7" xfId="26432"/>
    <cellStyle name="出力 3 7 2 2 8" xfId="26433"/>
    <cellStyle name="出力 3 7 2 2 9" xfId="26434"/>
    <cellStyle name="出力 3 7 2 3" xfId="26435"/>
    <cellStyle name="出力 3 7 2 3 10" xfId="26436"/>
    <cellStyle name="出力 3 7 2 3 11" xfId="26437"/>
    <cellStyle name="出力 3 7 2 3 12" xfId="26438"/>
    <cellStyle name="出力 3 7 2 3 13" xfId="26439"/>
    <cellStyle name="出力 3 7 2 3 2" xfId="26440"/>
    <cellStyle name="出力 3 7 2 3 3" xfId="26441"/>
    <cellStyle name="出力 3 7 2 3 4" xfId="26442"/>
    <cellStyle name="出力 3 7 2 3 5" xfId="26443"/>
    <cellStyle name="出力 3 7 2 3 6" xfId="26444"/>
    <cellStyle name="出力 3 7 2 3 7" xfId="26445"/>
    <cellStyle name="出力 3 7 2 3 8" xfId="26446"/>
    <cellStyle name="出力 3 7 2 3 9" xfId="26447"/>
    <cellStyle name="出力 3 7 2 4" xfId="26448"/>
    <cellStyle name="出力 3 7 2 5" xfId="26449"/>
    <cellStyle name="出力 3 7 2 6" xfId="26450"/>
    <cellStyle name="出力 3 7 2 7" xfId="26451"/>
    <cellStyle name="出力 3 7 2 8" xfId="26452"/>
    <cellStyle name="出力 3 7 2 9" xfId="26453"/>
    <cellStyle name="出力 3 7 20" xfId="26454"/>
    <cellStyle name="出力 3 7 21" xfId="26455"/>
    <cellStyle name="出力 3 7 22" xfId="26456"/>
    <cellStyle name="出力 3 7 23" xfId="26457"/>
    <cellStyle name="出力 3 7 24" xfId="26458"/>
    <cellStyle name="出力 3 7 25" xfId="26459"/>
    <cellStyle name="出力 3 7 26" xfId="26460"/>
    <cellStyle name="出力 3 7 27" xfId="26461"/>
    <cellStyle name="出力 3 7 28" xfId="26462"/>
    <cellStyle name="出力 3 7 29" xfId="26463"/>
    <cellStyle name="出力 3 7 3" xfId="26464"/>
    <cellStyle name="出力 3 7 3 10" xfId="26465"/>
    <cellStyle name="出力 3 7 3 11" xfId="26466"/>
    <cellStyle name="出力 3 7 3 2" xfId="26467"/>
    <cellStyle name="出力 3 7 3 3" xfId="26468"/>
    <cellStyle name="出力 3 7 3 4" xfId="26469"/>
    <cellStyle name="出力 3 7 3 5" xfId="26470"/>
    <cellStyle name="出力 3 7 3 6" xfId="26471"/>
    <cellStyle name="出力 3 7 3 7" xfId="26472"/>
    <cellStyle name="出力 3 7 3 8" xfId="26473"/>
    <cellStyle name="出力 3 7 3 9" xfId="26474"/>
    <cellStyle name="出力 3 7 30" xfId="26475"/>
    <cellStyle name="出力 3 7 31" xfId="26476"/>
    <cellStyle name="出力 3 7 32" xfId="26477"/>
    <cellStyle name="出力 3 7 33" xfId="26478"/>
    <cellStyle name="出力 3 7 34" xfId="26479"/>
    <cellStyle name="出力 3 7 35" xfId="26480"/>
    <cellStyle name="出力 3 7 36" xfId="26481"/>
    <cellStyle name="出力 3 7 4" xfId="26482"/>
    <cellStyle name="出力 3 7 4 10" xfId="26483"/>
    <cellStyle name="出力 3 7 4 11" xfId="26484"/>
    <cellStyle name="出力 3 7 4 12" xfId="26485"/>
    <cellStyle name="出力 3 7 4 13" xfId="26486"/>
    <cellStyle name="出力 3 7 4 2" xfId="26487"/>
    <cellStyle name="出力 3 7 4 3" xfId="26488"/>
    <cellStyle name="出力 3 7 4 4" xfId="26489"/>
    <cellStyle name="出力 3 7 4 5" xfId="26490"/>
    <cellStyle name="出力 3 7 4 6" xfId="26491"/>
    <cellStyle name="出力 3 7 4 7" xfId="26492"/>
    <cellStyle name="出力 3 7 4 8" xfId="26493"/>
    <cellStyle name="出力 3 7 4 9" xfId="26494"/>
    <cellStyle name="出力 3 7 5" xfId="26495"/>
    <cellStyle name="出力 3 7 5 10" xfId="26496"/>
    <cellStyle name="出力 3 7 5 11" xfId="26497"/>
    <cellStyle name="出力 3 7 5 12" xfId="26498"/>
    <cellStyle name="出力 3 7 5 13" xfId="26499"/>
    <cellStyle name="出力 3 7 5 2" xfId="26500"/>
    <cellStyle name="出力 3 7 5 3" xfId="26501"/>
    <cellStyle name="出力 3 7 5 4" xfId="26502"/>
    <cellStyle name="出力 3 7 5 5" xfId="26503"/>
    <cellStyle name="出力 3 7 5 6" xfId="26504"/>
    <cellStyle name="出力 3 7 5 7" xfId="26505"/>
    <cellStyle name="出力 3 7 5 8" xfId="26506"/>
    <cellStyle name="出力 3 7 5 9" xfId="26507"/>
    <cellStyle name="出力 3 7 6" xfId="26508"/>
    <cellStyle name="出力 3 7 6 10" xfId="26509"/>
    <cellStyle name="出力 3 7 6 11" xfId="26510"/>
    <cellStyle name="出力 3 7 6 12" xfId="26511"/>
    <cellStyle name="出力 3 7 6 13" xfId="26512"/>
    <cellStyle name="出力 3 7 6 2" xfId="26513"/>
    <cellStyle name="出力 3 7 6 3" xfId="26514"/>
    <cellStyle name="出力 3 7 6 4" xfId="26515"/>
    <cellStyle name="出力 3 7 6 5" xfId="26516"/>
    <cellStyle name="出力 3 7 6 6" xfId="26517"/>
    <cellStyle name="出力 3 7 6 7" xfId="26518"/>
    <cellStyle name="出力 3 7 6 8" xfId="26519"/>
    <cellStyle name="出力 3 7 6 9" xfId="26520"/>
    <cellStyle name="出力 3 7 7" xfId="26521"/>
    <cellStyle name="出力 3 7 7 10" xfId="26522"/>
    <cellStyle name="出力 3 7 7 11" xfId="26523"/>
    <cellStyle name="出力 3 7 7 12" xfId="26524"/>
    <cellStyle name="出力 3 7 7 13" xfId="26525"/>
    <cellStyle name="出力 3 7 7 2" xfId="26526"/>
    <cellStyle name="出力 3 7 7 3" xfId="26527"/>
    <cellStyle name="出力 3 7 7 4" xfId="26528"/>
    <cellStyle name="出力 3 7 7 5" xfId="26529"/>
    <cellStyle name="出力 3 7 7 6" xfId="26530"/>
    <cellStyle name="出力 3 7 7 7" xfId="26531"/>
    <cellStyle name="出力 3 7 7 8" xfId="26532"/>
    <cellStyle name="出力 3 7 7 9" xfId="26533"/>
    <cellStyle name="出力 3 7 8" xfId="26534"/>
    <cellStyle name="出力 3 7 8 10" xfId="26535"/>
    <cellStyle name="出力 3 7 8 11" xfId="26536"/>
    <cellStyle name="出力 3 7 8 12" xfId="26537"/>
    <cellStyle name="出力 3 7 8 13" xfId="26538"/>
    <cellStyle name="出力 3 7 8 2" xfId="26539"/>
    <cellStyle name="出力 3 7 8 3" xfId="26540"/>
    <cellStyle name="出力 3 7 8 4" xfId="26541"/>
    <cellStyle name="出力 3 7 8 5" xfId="26542"/>
    <cellStyle name="出力 3 7 8 6" xfId="26543"/>
    <cellStyle name="出力 3 7 8 7" xfId="26544"/>
    <cellStyle name="出力 3 7 8 8" xfId="26545"/>
    <cellStyle name="出力 3 7 8 9" xfId="26546"/>
    <cellStyle name="出力 3 7 9" xfId="26547"/>
    <cellStyle name="出力 3 7 9 10" xfId="26548"/>
    <cellStyle name="出力 3 7 9 11" xfId="26549"/>
    <cellStyle name="出力 3 7 9 12" xfId="26550"/>
    <cellStyle name="出力 3 7 9 13" xfId="26551"/>
    <cellStyle name="出力 3 7 9 2" xfId="26552"/>
    <cellStyle name="出力 3 7 9 3" xfId="26553"/>
    <cellStyle name="出力 3 7 9 4" xfId="26554"/>
    <cellStyle name="出力 3 7 9 5" xfId="26555"/>
    <cellStyle name="出力 3 7 9 6" xfId="26556"/>
    <cellStyle name="出力 3 7 9 7" xfId="26557"/>
    <cellStyle name="出力 3 7 9 8" xfId="26558"/>
    <cellStyle name="出力 3 7 9 9" xfId="26559"/>
    <cellStyle name="出力 3 70" xfId="26560"/>
    <cellStyle name="出力 3 71" xfId="26561"/>
    <cellStyle name="出力 3 72" xfId="26562"/>
    <cellStyle name="出力 3 73" xfId="26563"/>
    <cellStyle name="出力 3 74" xfId="26564"/>
    <cellStyle name="出力 3 75" xfId="26565"/>
    <cellStyle name="出力 3 76" xfId="26566"/>
    <cellStyle name="出力 3 77" xfId="26567"/>
    <cellStyle name="出力 3 78" xfId="26568"/>
    <cellStyle name="出力 3 79" xfId="26569"/>
    <cellStyle name="出力 3 8" xfId="26570"/>
    <cellStyle name="出力 3 8 10" xfId="26571"/>
    <cellStyle name="出力 3 8 11" xfId="26572"/>
    <cellStyle name="出力 3 8 2" xfId="26573"/>
    <cellStyle name="出力 3 8 2 10" xfId="26574"/>
    <cellStyle name="出力 3 8 2 11" xfId="26575"/>
    <cellStyle name="出力 3 8 2 12" xfId="26576"/>
    <cellStyle name="出力 3 8 2 2" xfId="26577"/>
    <cellStyle name="出力 3 8 2 2 10" xfId="26578"/>
    <cellStyle name="出力 3 8 2 2 11" xfId="26579"/>
    <cellStyle name="出力 3 8 2 2 2" xfId="26580"/>
    <cellStyle name="出力 3 8 2 2 3" xfId="26581"/>
    <cellStyle name="出力 3 8 2 2 4" xfId="26582"/>
    <cellStyle name="出力 3 8 2 2 5" xfId="26583"/>
    <cellStyle name="出力 3 8 2 2 6" xfId="26584"/>
    <cellStyle name="出力 3 8 2 2 7" xfId="26585"/>
    <cellStyle name="出力 3 8 2 2 8" xfId="26586"/>
    <cellStyle name="出力 3 8 2 2 9" xfId="26587"/>
    <cellStyle name="出力 3 8 2 3" xfId="26588"/>
    <cellStyle name="出力 3 8 2 3 10" xfId="26589"/>
    <cellStyle name="出力 3 8 2 3 11" xfId="26590"/>
    <cellStyle name="出力 3 8 2 3 12" xfId="26591"/>
    <cellStyle name="出力 3 8 2 3 13" xfId="26592"/>
    <cellStyle name="出力 3 8 2 3 2" xfId="26593"/>
    <cellStyle name="出力 3 8 2 3 3" xfId="26594"/>
    <cellStyle name="出力 3 8 2 3 4" xfId="26595"/>
    <cellStyle name="出力 3 8 2 3 5" xfId="26596"/>
    <cellStyle name="出力 3 8 2 3 6" xfId="26597"/>
    <cellStyle name="出力 3 8 2 3 7" xfId="26598"/>
    <cellStyle name="出力 3 8 2 3 8" xfId="26599"/>
    <cellStyle name="出力 3 8 2 3 9" xfId="26600"/>
    <cellStyle name="出力 3 8 2 4" xfId="26601"/>
    <cellStyle name="出力 3 8 2 5" xfId="26602"/>
    <cellStyle name="出力 3 8 2 6" xfId="26603"/>
    <cellStyle name="出力 3 8 2 7" xfId="26604"/>
    <cellStyle name="出力 3 8 2 8" xfId="26605"/>
    <cellStyle name="出力 3 8 2 9" xfId="26606"/>
    <cellStyle name="出力 3 8 3" xfId="26607"/>
    <cellStyle name="出力 3 8 3 10" xfId="26608"/>
    <cellStyle name="出力 3 8 3 11" xfId="26609"/>
    <cellStyle name="出力 3 8 3 2" xfId="26610"/>
    <cellStyle name="出力 3 8 3 3" xfId="26611"/>
    <cellStyle name="出力 3 8 3 4" xfId="26612"/>
    <cellStyle name="出力 3 8 3 5" xfId="26613"/>
    <cellStyle name="出力 3 8 3 6" xfId="26614"/>
    <cellStyle name="出力 3 8 3 7" xfId="26615"/>
    <cellStyle name="出力 3 8 3 8" xfId="26616"/>
    <cellStyle name="出力 3 8 3 9" xfId="26617"/>
    <cellStyle name="出力 3 8 4" xfId="26618"/>
    <cellStyle name="出力 3 8 4 10" xfId="26619"/>
    <cellStyle name="出力 3 8 4 11" xfId="26620"/>
    <cellStyle name="出力 3 8 4 12" xfId="26621"/>
    <cellStyle name="出力 3 8 4 13" xfId="26622"/>
    <cellStyle name="出力 3 8 4 2" xfId="26623"/>
    <cellStyle name="出力 3 8 4 3" xfId="26624"/>
    <cellStyle name="出力 3 8 4 4" xfId="26625"/>
    <cellStyle name="出力 3 8 4 5" xfId="26626"/>
    <cellStyle name="出力 3 8 4 6" xfId="26627"/>
    <cellStyle name="出力 3 8 4 7" xfId="26628"/>
    <cellStyle name="出力 3 8 4 8" xfId="26629"/>
    <cellStyle name="出力 3 8 4 9" xfId="26630"/>
    <cellStyle name="出力 3 8 5" xfId="26631"/>
    <cellStyle name="出力 3 8 5 10" xfId="26632"/>
    <cellStyle name="出力 3 8 5 11" xfId="26633"/>
    <cellStyle name="出力 3 8 5 12" xfId="26634"/>
    <cellStyle name="出力 3 8 5 13" xfId="26635"/>
    <cellStyle name="出力 3 8 5 2" xfId="26636"/>
    <cellStyle name="出力 3 8 5 3" xfId="26637"/>
    <cellStyle name="出力 3 8 5 4" xfId="26638"/>
    <cellStyle name="出力 3 8 5 5" xfId="26639"/>
    <cellStyle name="出力 3 8 5 6" xfId="26640"/>
    <cellStyle name="出力 3 8 5 7" xfId="26641"/>
    <cellStyle name="出力 3 8 5 8" xfId="26642"/>
    <cellStyle name="出力 3 8 5 9" xfId="26643"/>
    <cellStyle name="出力 3 8 6" xfId="26644"/>
    <cellStyle name="出力 3 8 6 10" xfId="26645"/>
    <cellStyle name="出力 3 8 6 11" xfId="26646"/>
    <cellStyle name="出力 3 8 6 12" xfId="26647"/>
    <cellStyle name="出力 3 8 6 13" xfId="26648"/>
    <cellStyle name="出力 3 8 6 2" xfId="26649"/>
    <cellStyle name="出力 3 8 6 3" xfId="26650"/>
    <cellStyle name="出力 3 8 6 4" xfId="26651"/>
    <cellStyle name="出力 3 8 6 5" xfId="26652"/>
    <cellStyle name="出力 3 8 6 6" xfId="26653"/>
    <cellStyle name="出力 3 8 6 7" xfId="26654"/>
    <cellStyle name="出力 3 8 6 8" xfId="26655"/>
    <cellStyle name="出力 3 8 6 9" xfId="26656"/>
    <cellStyle name="出力 3 8 7" xfId="26657"/>
    <cellStyle name="出力 3 8 7 10" xfId="26658"/>
    <cellStyle name="出力 3 8 7 11" xfId="26659"/>
    <cellStyle name="出力 3 8 7 12" xfId="26660"/>
    <cellStyle name="出力 3 8 7 13" xfId="26661"/>
    <cellStyle name="出力 3 8 7 2" xfId="26662"/>
    <cellStyle name="出力 3 8 7 3" xfId="26663"/>
    <cellStyle name="出力 3 8 7 4" xfId="26664"/>
    <cellStyle name="出力 3 8 7 5" xfId="26665"/>
    <cellStyle name="出力 3 8 7 6" xfId="26666"/>
    <cellStyle name="出力 3 8 7 7" xfId="26667"/>
    <cellStyle name="出力 3 8 7 8" xfId="26668"/>
    <cellStyle name="出力 3 8 7 9" xfId="26669"/>
    <cellStyle name="出力 3 8 8" xfId="26670"/>
    <cellStyle name="出力 3 8 9" xfId="26671"/>
    <cellStyle name="出力 3 80" xfId="26672"/>
    <cellStyle name="出力 3 81" xfId="26673"/>
    <cellStyle name="出力 3 82" xfId="26674"/>
    <cellStyle name="出力 3 83" xfId="26675"/>
    <cellStyle name="出力 3 84" xfId="26676"/>
    <cellStyle name="出力 3 85" xfId="26677"/>
    <cellStyle name="出力 3 9" xfId="26678"/>
    <cellStyle name="出力 3 9 10" xfId="26679"/>
    <cellStyle name="出力 3 9 2" xfId="26680"/>
    <cellStyle name="出力 3 9 2 10" xfId="26681"/>
    <cellStyle name="出力 3 9 2 11" xfId="26682"/>
    <cellStyle name="出力 3 9 2 2" xfId="26683"/>
    <cellStyle name="出力 3 9 2 3" xfId="26684"/>
    <cellStyle name="出力 3 9 2 4" xfId="26685"/>
    <cellStyle name="出力 3 9 2 5" xfId="26686"/>
    <cellStyle name="出力 3 9 2 6" xfId="26687"/>
    <cellStyle name="出力 3 9 2 7" xfId="26688"/>
    <cellStyle name="出力 3 9 2 8" xfId="26689"/>
    <cellStyle name="出力 3 9 2 9" xfId="26690"/>
    <cellStyle name="出力 3 9 3" xfId="26691"/>
    <cellStyle name="出力 3 9 3 10" xfId="26692"/>
    <cellStyle name="出力 3 9 3 11" xfId="26693"/>
    <cellStyle name="出力 3 9 3 12" xfId="26694"/>
    <cellStyle name="出力 3 9 3 13" xfId="26695"/>
    <cellStyle name="出力 3 9 3 2" xfId="26696"/>
    <cellStyle name="出力 3 9 3 3" xfId="26697"/>
    <cellStyle name="出力 3 9 3 4" xfId="26698"/>
    <cellStyle name="出力 3 9 3 5" xfId="26699"/>
    <cellStyle name="出力 3 9 3 6" xfId="26700"/>
    <cellStyle name="出力 3 9 3 7" xfId="26701"/>
    <cellStyle name="出力 3 9 3 8" xfId="26702"/>
    <cellStyle name="出力 3 9 3 9" xfId="26703"/>
    <cellStyle name="出力 3 9 4" xfId="26704"/>
    <cellStyle name="出力 3 9 4 10" xfId="26705"/>
    <cellStyle name="出力 3 9 4 11" xfId="26706"/>
    <cellStyle name="出力 3 9 4 12" xfId="26707"/>
    <cellStyle name="出力 3 9 4 13" xfId="26708"/>
    <cellStyle name="出力 3 9 4 2" xfId="26709"/>
    <cellStyle name="出力 3 9 4 3" xfId="26710"/>
    <cellStyle name="出力 3 9 4 4" xfId="26711"/>
    <cellStyle name="出力 3 9 4 5" xfId="26712"/>
    <cellStyle name="出力 3 9 4 6" xfId="26713"/>
    <cellStyle name="出力 3 9 4 7" xfId="26714"/>
    <cellStyle name="出力 3 9 4 8" xfId="26715"/>
    <cellStyle name="出力 3 9 4 9" xfId="26716"/>
    <cellStyle name="出力 3 9 5" xfId="26717"/>
    <cellStyle name="出力 3 9 5 10" xfId="26718"/>
    <cellStyle name="出力 3 9 5 11" xfId="26719"/>
    <cellStyle name="出力 3 9 5 12" xfId="26720"/>
    <cellStyle name="出力 3 9 5 13" xfId="26721"/>
    <cellStyle name="出力 3 9 5 2" xfId="26722"/>
    <cellStyle name="出力 3 9 5 3" xfId="26723"/>
    <cellStyle name="出力 3 9 5 4" xfId="26724"/>
    <cellStyle name="出力 3 9 5 5" xfId="26725"/>
    <cellStyle name="出力 3 9 5 6" xfId="26726"/>
    <cellStyle name="出力 3 9 5 7" xfId="26727"/>
    <cellStyle name="出力 3 9 5 8" xfId="26728"/>
    <cellStyle name="出力 3 9 5 9" xfId="26729"/>
    <cellStyle name="出力 3 9 6" xfId="26730"/>
    <cellStyle name="出力 3 9 6 10" xfId="26731"/>
    <cellStyle name="出力 3 9 6 11" xfId="26732"/>
    <cellStyle name="出力 3 9 6 12" xfId="26733"/>
    <cellStyle name="出力 3 9 6 13" xfId="26734"/>
    <cellStyle name="出力 3 9 6 2" xfId="26735"/>
    <cellStyle name="出力 3 9 6 3" xfId="26736"/>
    <cellStyle name="出力 3 9 6 4" xfId="26737"/>
    <cellStyle name="出力 3 9 6 5" xfId="26738"/>
    <cellStyle name="出力 3 9 6 6" xfId="26739"/>
    <cellStyle name="出力 3 9 6 7" xfId="26740"/>
    <cellStyle name="出力 3 9 6 8" xfId="26741"/>
    <cellStyle name="出力 3 9 6 9" xfId="26742"/>
    <cellStyle name="出力 3 9 7" xfId="26743"/>
    <cellStyle name="出力 3 9 8" xfId="26744"/>
    <cellStyle name="出力 3 9 9" xfId="26745"/>
    <cellStyle name="出力 4" xfId="26746"/>
    <cellStyle name="出力 4 10" xfId="26747"/>
    <cellStyle name="出力 4 10 10" xfId="26748"/>
    <cellStyle name="出力 4 10 2" xfId="26749"/>
    <cellStyle name="出力 4 10 2 10" xfId="26750"/>
    <cellStyle name="出力 4 10 2 11" xfId="26751"/>
    <cellStyle name="出力 4 10 2 2" xfId="26752"/>
    <cellStyle name="出力 4 10 2 3" xfId="26753"/>
    <cellStyle name="出力 4 10 2 4" xfId="26754"/>
    <cellStyle name="出力 4 10 2 5" xfId="26755"/>
    <cellStyle name="出力 4 10 2 6" xfId="26756"/>
    <cellStyle name="出力 4 10 2 7" xfId="26757"/>
    <cellStyle name="出力 4 10 2 8" xfId="26758"/>
    <cellStyle name="出力 4 10 2 9" xfId="26759"/>
    <cellStyle name="出力 4 10 3" xfId="26760"/>
    <cellStyle name="出力 4 10 3 10" xfId="26761"/>
    <cellStyle name="出力 4 10 3 11" xfId="26762"/>
    <cellStyle name="出力 4 10 3 12" xfId="26763"/>
    <cellStyle name="出力 4 10 3 13" xfId="26764"/>
    <cellStyle name="出力 4 10 3 2" xfId="26765"/>
    <cellStyle name="出力 4 10 3 3" xfId="26766"/>
    <cellStyle name="出力 4 10 3 4" xfId="26767"/>
    <cellStyle name="出力 4 10 3 5" xfId="26768"/>
    <cellStyle name="出力 4 10 3 6" xfId="26769"/>
    <cellStyle name="出力 4 10 3 7" xfId="26770"/>
    <cellStyle name="出力 4 10 3 8" xfId="26771"/>
    <cellStyle name="出力 4 10 3 9" xfId="26772"/>
    <cellStyle name="出力 4 10 4" xfId="26773"/>
    <cellStyle name="出力 4 10 4 10" xfId="26774"/>
    <cellStyle name="出力 4 10 4 11" xfId="26775"/>
    <cellStyle name="出力 4 10 4 12" xfId="26776"/>
    <cellStyle name="出力 4 10 4 13" xfId="26777"/>
    <cellStyle name="出力 4 10 4 2" xfId="26778"/>
    <cellStyle name="出力 4 10 4 3" xfId="26779"/>
    <cellStyle name="出力 4 10 4 4" xfId="26780"/>
    <cellStyle name="出力 4 10 4 5" xfId="26781"/>
    <cellStyle name="出力 4 10 4 6" xfId="26782"/>
    <cellStyle name="出力 4 10 4 7" xfId="26783"/>
    <cellStyle name="出力 4 10 4 8" xfId="26784"/>
    <cellStyle name="出力 4 10 4 9" xfId="26785"/>
    <cellStyle name="出力 4 10 5" xfId="26786"/>
    <cellStyle name="出力 4 10 5 10" xfId="26787"/>
    <cellStyle name="出力 4 10 5 11" xfId="26788"/>
    <cellStyle name="出力 4 10 5 12" xfId="26789"/>
    <cellStyle name="出力 4 10 5 13" xfId="26790"/>
    <cellStyle name="出力 4 10 5 2" xfId="26791"/>
    <cellStyle name="出力 4 10 5 3" xfId="26792"/>
    <cellStyle name="出力 4 10 5 4" xfId="26793"/>
    <cellStyle name="出力 4 10 5 5" xfId="26794"/>
    <cellStyle name="出力 4 10 5 6" xfId="26795"/>
    <cellStyle name="出力 4 10 5 7" xfId="26796"/>
    <cellStyle name="出力 4 10 5 8" xfId="26797"/>
    <cellStyle name="出力 4 10 5 9" xfId="26798"/>
    <cellStyle name="出力 4 10 6" xfId="26799"/>
    <cellStyle name="出力 4 10 6 10" xfId="26800"/>
    <cellStyle name="出力 4 10 6 11" xfId="26801"/>
    <cellStyle name="出力 4 10 6 12" xfId="26802"/>
    <cellStyle name="出力 4 10 6 13" xfId="26803"/>
    <cellStyle name="出力 4 10 6 2" xfId="26804"/>
    <cellStyle name="出力 4 10 6 3" xfId="26805"/>
    <cellStyle name="出力 4 10 6 4" xfId="26806"/>
    <cellStyle name="出力 4 10 6 5" xfId="26807"/>
    <cellStyle name="出力 4 10 6 6" xfId="26808"/>
    <cellStyle name="出力 4 10 6 7" xfId="26809"/>
    <cellStyle name="出力 4 10 6 8" xfId="26810"/>
    <cellStyle name="出力 4 10 6 9" xfId="26811"/>
    <cellStyle name="出力 4 10 7" xfId="26812"/>
    <cellStyle name="出力 4 10 8" xfId="26813"/>
    <cellStyle name="出力 4 10 9" xfId="26814"/>
    <cellStyle name="出力 4 11" xfId="26815"/>
    <cellStyle name="出力 4 11 10" xfId="26816"/>
    <cellStyle name="出力 4 11 11" xfId="26817"/>
    <cellStyle name="出力 4 11 12" xfId="26818"/>
    <cellStyle name="出力 4 11 2" xfId="26819"/>
    <cellStyle name="出力 4 11 2 10" xfId="26820"/>
    <cellStyle name="出力 4 11 2 11" xfId="26821"/>
    <cellStyle name="出力 4 11 2 12" xfId="26822"/>
    <cellStyle name="出力 4 11 2 13" xfId="26823"/>
    <cellStyle name="出力 4 11 2 2" xfId="26824"/>
    <cellStyle name="出力 4 11 2 3" xfId="26825"/>
    <cellStyle name="出力 4 11 2 4" xfId="26826"/>
    <cellStyle name="出力 4 11 2 5" xfId="26827"/>
    <cellStyle name="出力 4 11 2 6" xfId="26828"/>
    <cellStyle name="出力 4 11 2 7" xfId="26829"/>
    <cellStyle name="出力 4 11 2 8" xfId="26830"/>
    <cellStyle name="出力 4 11 2 9" xfId="26831"/>
    <cellStyle name="出力 4 11 3" xfId="26832"/>
    <cellStyle name="出力 4 11 3 10" xfId="26833"/>
    <cellStyle name="出力 4 11 3 11" xfId="26834"/>
    <cellStyle name="出力 4 11 3 12" xfId="26835"/>
    <cellStyle name="出力 4 11 3 13" xfId="26836"/>
    <cellStyle name="出力 4 11 3 2" xfId="26837"/>
    <cellStyle name="出力 4 11 3 3" xfId="26838"/>
    <cellStyle name="出力 4 11 3 4" xfId="26839"/>
    <cellStyle name="出力 4 11 3 5" xfId="26840"/>
    <cellStyle name="出力 4 11 3 6" xfId="26841"/>
    <cellStyle name="出力 4 11 3 7" xfId="26842"/>
    <cellStyle name="出力 4 11 3 8" xfId="26843"/>
    <cellStyle name="出力 4 11 3 9" xfId="26844"/>
    <cellStyle name="出力 4 11 4" xfId="26845"/>
    <cellStyle name="出力 4 11 4 10" xfId="26846"/>
    <cellStyle name="出力 4 11 4 11" xfId="26847"/>
    <cellStyle name="出力 4 11 4 12" xfId="26848"/>
    <cellStyle name="出力 4 11 4 13" xfId="26849"/>
    <cellStyle name="出力 4 11 4 2" xfId="26850"/>
    <cellStyle name="出力 4 11 4 3" xfId="26851"/>
    <cellStyle name="出力 4 11 4 4" xfId="26852"/>
    <cellStyle name="出力 4 11 4 5" xfId="26853"/>
    <cellStyle name="出力 4 11 4 6" xfId="26854"/>
    <cellStyle name="出力 4 11 4 7" xfId="26855"/>
    <cellStyle name="出力 4 11 4 8" xfId="26856"/>
    <cellStyle name="出力 4 11 4 9" xfId="26857"/>
    <cellStyle name="出力 4 11 5" xfId="26858"/>
    <cellStyle name="出力 4 11 6" xfId="26859"/>
    <cellStyle name="出力 4 11 7" xfId="26860"/>
    <cellStyle name="出力 4 11 8" xfId="26861"/>
    <cellStyle name="出力 4 11 9" xfId="26862"/>
    <cellStyle name="出力 4 12" xfId="26863"/>
    <cellStyle name="出力 4 12 10" xfId="26864"/>
    <cellStyle name="出力 4 12 11" xfId="26865"/>
    <cellStyle name="出力 4 12 12" xfId="26866"/>
    <cellStyle name="出力 4 12 2" xfId="26867"/>
    <cellStyle name="出力 4 12 2 10" xfId="26868"/>
    <cellStyle name="出力 4 12 2 11" xfId="26869"/>
    <cellStyle name="出力 4 12 2 12" xfId="26870"/>
    <cellStyle name="出力 4 12 2 13" xfId="26871"/>
    <cellStyle name="出力 4 12 2 2" xfId="26872"/>
    <cellStyle name="出力 4 12 2 3" xfId="26873"/>
    <cellStyle name="出力 4 12 2 4" xfId="26874"/>
    <cellStyle name="出力 4 12 2 5" xfId="26875"/>
    <cellStyle name="出力 4 12 2 6" xfId="26876"/>
    <cellStyle name="出力 4 12 2 7" xfId="26877"/>
    <cellStyle name="出力 4 12 2 8" xfId="26878"/>
    <cellStyle name="出力 4 12 2 9" xfId="26879"/>
    <cellStyle name="出力 4 12 3" xfId="26880"/>
    <cellStyle name="出力 4 12 3 10" xfId="26881"/>
    <cellStyle name="出力 4 12 3 11" xfId="26882"/>
    <cellStyle name="出力 4 12 3 12" xfId="26883"/>
    <cellStyle name="出力 4 12 3 13" xfId="26884"/>
    <cellStyle name="出力 4 12 3 2" xfId="26885"/>
    <cellStyle name="出力 4 12 3 3" xfId="26886"/>
    <cellStyle name="出力 4 12 3 4" xfId="26887"/>
    <cellStyle name="出力 4 12 3 5" xfId="26888"/>
    <cellStyle name="出力 4 12 3 6" xfId="26889"/>
    <cellStyle name="出力 4 12 3 7" xfId="26890"/>
    <cellStyle name="出力 4 12 3 8" xfId="26891"/>
    <cellStyle name="出力 4 12 3 9" xfId="26892"/>
    <cellStyle name="出力 4 12 4" xfId="26893"/>
    <cellStyle name="出力 4 12 4 10" xfId="26894"/>
    <cellStyle name="出力 4 12 4 11" xfId="26895"/>
    <cellStyle name="出力 4 12 4 12" xfId="26896"/>
    <cellStyle name="出力 4 12 4 13" xfId="26897"/>
    <cellStyle name="出力 4 12 4 2" xfId="26898"/>
    <cellStyle name="出力 4 12 4 3" xfId="26899"/>
    <cellStyle name="出力 4 12 4 4" xfId="26900"/>
    <cellStyle name="出力 4 12 4 5" xfId="26901"/>
    <cellStyle name="出力 4 12 4 6" xfId="26902"/>
    <cellStyle name="出力 4 12 4 7" xfId="26903"/>
    <cellStyle name="出力 4 12 4 8" xfId="26904"/>
    <cellStyle name="出力 4 12 4 9" xfId="26905"/>
    <cellStyle name="出力 4 12 5" xfId="26906"/>
    <cellStyle name="出力 4 12 6" xfId="26907"/>
    <cellStyle name="出力 4 12 7" xfId="26908"/>
    <cellStyle name="出力 4 12 8" xfId="26909"/>
    <cellStyle name="出力 4 12 9" xfId="26910"/>
    <cellStyle name="出力 4 13" xfId="26911"/>
    <cellStyle name="出力 4 13 10" xfId="26912"/>
    <cellStyle name="出力 4 13 11" xfId="26913"/>
    <cellStyle name="出力 4 13 12" xfId="26914"/>
    <cellStyle name="出力 4 13 2" xfId="26915"/>
    <cellStyle name="出力 4 13 2 10" xfId="26916"/>
    <cellStyle name="出力 4 13 2 11" xfId="26917"/>
    <cellStyle name="出力 4 13 2 12" xfId="26918"/>
    <cellStyle name="出力 4 13 2 13" xfId="26919"/>
    <cellStyle name="出力 4 13 2 2" xfId="26920"/>
    <cellStyle name="出力 4 13 2 3" xfId="26921"/>
    <cellStyle name="出力 4 13 2 4" xfId="26922"/>
    <cellStyle name="出力 4 13 2 5" xfId="26923"/>
    <cellStyle name="出力 4 13 2 6" xfId="26924"/>
    <cellStyle name="出力 4 13 2 7" xfId="26925"/>
    <cellStyle name="出力 4 13 2 8" xfId="26926"/>
    <cellStyle name="出力 4 13 2 9" xfId="26927"/>
    <cellStyle name="出力 4 13 3" xfId="26928"/>
    <cellStyle name="出力 4 13 3 10" xfId="26929"/>
    <cellStyle name="出力 4 13 3 11" xfId="26930"/>
    <cellStyle name="出力 4 13 3 12" xfId="26931"/>
    <cellStyle name="出力 4 13 3 13" xfId="26932"/>
    <cellStyle name="出力 4 13 3 2" xfId="26933"/>
    <cellStyle name="出力 4 13 3 3" xfId="26934"/>
    <cellStyle name="出力 4 13 3 4" xfId="26935"/>
    <cellStyle name="出力 4 13 3 5" xfId="26936"/>
    <cellStyle name="出力 4 13 3 6" xfId="26937"/>
    <cellStyle name="出力 4 13 3 7" xfId="26938"/>
    <cellStyle name="出力 4 13 3 8" xfId="26939"/>
    <cellStyle name="出力 4 13 3 9" xfId="26940"/>
    <cellStyle name="出力 4 13 4" xfId="26941"/>
    <cellStyle name="出力 4 13 4 10" xfId="26942"/>
    <cellStyle name="出力 4 13 4 11" xfId="26943"/>
    <cellStyle name="出力 4 13 4 12" xfId="26944"/>
    <cellStyle name="出力 4 13 4 13" xfId="26945"/>
    <cellStyle name="出力 4 13 4 2" xfId="26946"/>
    <cellStyle name="出力 4 13 4 3" xfId="26947"/>
    <cellStyle name="出力 4 13 4 4" xfId="26948"/>
    <cellStyle name="出力 4 13 4 5" xfId="26949"/>
    <cellStyle name="出力 4 13 4 6" xfId="26950"/>
    <cellStyle name="出力 4 13 4 7" xfId="26951"/>
    <cellStyle name="出力 4 13 4 8" xfId="26952"/>
    <cellStyle name="出力 4 13 4 9" xfId="26953"/>
    <cellStyle name="出力 4 13 5" xfId="26954"/>
    <cellStyle name="出力 4 13 6" xfId="26955"/>
    <cellStyle name="出力 4 13 7" xfId="26956"/>
    <cellStyle name="出力 4 13 8" xfId="26957"/>
    <cellStyle name="出力 4 13 9" xfId="26958"/>
    <cellStyle name="出力 4 14" xfId="26959"/>
    <cellStyle name="出力 4 14 10" xfId="26960"/>
    <cellStyle name="出力 4 14 11" xfId="26961"/>
    <cellStyle name="出力 4 14 12" xfId="26962"/>
    <cellStyle name="出力 4 14 2" xfId="26963"/>
    <cellStyle name="出力 4 14 2 10" xfId="26964"/>
    <cellStyle name="出力 4 14 2 11" xfId="26965"/>
    <cellStyle name="出力 4 14 2 12" xfId="26966"/>
    <cellStyle name="出力 4 14 2 13" xfId="26967"/>
    <cellStyle name="出力 4 14 2 2" xfId="26968"/>
    <cellStyle name="出力 4 14 2 3" xfId="26969"/>
    <cellStyle name="出力 4 14 2 4" xfId="26970"/>
    <cellStyle name="出力 4 14 2 5" xfId="26971"/>
    <cellStyle name="出力 4 14 2 6" xfId="26972"/>
    <cellStyle name="出力 4 14 2 7" xfId="26973"/>
    <cellStyle name="出力 4 14 2 8" xfId="26974"/>
    <cellStyle name="出力 4 14 2 9" xfId="26975"/>
    <cellStyle name="出力 4 14 3" xfId="26976"/>
    <cellStyle name="出力 4 14 3 10" xfId="26977"/>
    <cellStyle name="出力 4 14 3 11" xfId="26978"/>
    <cellStyle name="出力 4 14 3 12" xfId="26979"/>
    <cellStyle name="出力 4 14 3 13" xfId="26980"/>
    <cellStyle name="出力 4 14 3 2" xfId="26981"/>
    <cellStyle name="出力 4 14 3 3" xfId="26982"/>
    <cellStyle name="出力 4 14 3 4" xfId="26983"/>
    <cellStyle name="出力 4 14 3 5" xfId="26984"/>
    <cellStyle name="出力 4 14 3 6" xfId="26985"/>
    <cellStyle name="出力 4 14 3 7" xfId="26986"/>
    <cellStyle name="出力 4 14 3 8" xfId="26987"/>
    <cellStyle name="出力 4 14 3 9" xfId="26988"/>
    <cellStyle name="出力 4 14 4" xfId="26989"/>
    <cellStyle name="出力 4 14 4 10" xfId="26990"/>
    <cellStyle name="出力 4 14 4 11" xfId="26991"/>
    <cellStyle name="出力 4 14 4 12" xfId="26992"/>
    <cellStyle name="出力 4 14 4 13" xfId="26993"/>
    <cellStyle name="出力 4 14 4 2" xfId="26994"/>
    <cellStyle name="出力 4 14 4 3" xfId="26995"/>
    <cellStyle name="出力 4 14 4 4" xfId="26996"/>
    <cellStyle name="出力 4 14 4 5" xfId="26997"/>
    <cellStyle name="出力 4 14 4 6" xfId="26998"/>
    <cellStyle name="出力 4 14 4 7" xfId="26999"/>
    <cellStyle name="出力 4 14 4 8" xfId="27000"/>
    <cellStyle name="出力 4 14 4 9" xfId="27001"/>
    <cellStyle name="出力 4 14 5" xfId="27002"/>
    <cellStyle name="出力 4 14 6" xfId="27003"/>
    <cellStyle name="出力 4 14 7" xfId="27004"/>
    <cellStyle name="出力 4 14 8" xfId="27005"/>
    <cellStyle name="出力 4 14 9" xfId="27006"/>
    <cellStyle name="出力 4 15" xfId="27007"/>
    <cellStyle name="出力 4 15 10" xfId="27008"/>
    <cellStyle name="出力 4 15 11" xfId="27009"/>
    <cellStyle name="出力 4 15 12" xfId="27010"/>
    <cellStyle name="出力 4 15 13" xfId="27011"/>
    <cellStyle name="出力 4 15 2" xfId="27012"/>
    <cellStyle name="出力 4 15 2 10" xfId="27013"/>
    <cellStyle name="出力 4 15 2 11" xfId="27014"/>
    <cellStyle name="出力 4 15 2 12" xfId="27015"/>
    <cellStyle name="出力 4 15 2 13" xfId="27016"/>
    <cellStyle name="出力 4 15 2 2" xfId="27017"/>
    <cellStyle name="出力 4 15 2 3" xfId="27018"/>
    <cellStyle name="出力 4 15 2 4" xfId="27019"/>
    <cellStyle name="出力 4 15 2 5" xfId="27020"/>
    <cellStyle name="出力 4 15 2 6" xfId="27021"/>
    <cellStyle name="出力 4 15 2 7" xfId="27022"/>
    <cellStyle name="出力 4 15 2 8" xfId="27023"/>
    <cellStyle name="出力 4 15 2 9" xfId="27024"/>
    <cellStyle name="出力 4 15 3" xfId="27025"/>
    <cellStyle name="出力 4 15 3 10" xfId="27026"/>
    <cellStyle name="出力 4 15 3 11" xfId="27027"/>
    <cellStyle name="出力 4 15 3 12" xfId="27028"/>
    <cellStyle name="出力 4 15 3 13" xfId="27029"/>
    <cellStyle name="出力 4 15 3 2" xfId="27030"/>
    <cellStyle name="出力 4 15 3 3" xfId="27031"/>
    <cellStyle name="出力 4 15 3 4" xfId="27032"/>
    <cellStyle name="出力 4 15 3 5" xfId="27033"/>
    <cellStyle name="出力 4 15 3 6" xfId="27034"/>
    <cellStyle name="出力 4 15 3 7" xfId="27035"/>
    <cellStyle name="出力 4 15 3 8" xfId="27036"/>
    <cellStyle name="出力 4 15 3 9" xfId="27037"/>
    <cellStyle name="出力 4 15 4" xfId="27038"/>
    <cellStyle name="出力 4 15 4 10" xfId="27039"/>
    <cellStyle name="出力 4 15 4 11" xfId="27040"/>
    <cellStyle name="出力 4 15 4 12" xfId="27041"/>
    <cellStyle name="出力 4 15 4 13" xfId="27042"/>
    <cellStyle name="出力 4 15 4 2" xfId="27043"/>
    <cellStyle name="出力 4 15 4 3" xfId="27044"/>
    <cellStyle name="出力 4 15 4 4" xfId="27045"/>
    <cellStyle name="出力 4 15 4 5" xfId="27046"/>
    <cellStyle name="出力 4 15 4 6" xfId="27047"/>
    <cellStyle name="出力 4 15 4 7" xfId="27048"/>
    <cellStyle name="出力 4 15 4 8" xfId="27049"/>
    <cellStyle name="出力 4 15 4 9" xfId="27050"/>
    <cellStyle name="出力 4 15 5" xfId="27051"/>
    <cellStyle name="出力 4 15 6" xfId="27052"/>
    <cellStyle name="出力 4 15 7" xfId="27053"/>
    <cellStyle name="出力 4 15 8" xfId="27054"/>
    <cellStyle name="出力 4 15 9" xfId="27055"/>
    <cellStyle name="出力 4 16" xfId="27056"/>
    <cellStyle name="出力 4 16 10" xfId="27057"/>
    <cellStyle name="出力 4 16 11" xfId="27058"/>
    <cellStyle name="出力 4 16 12" xfId="27059"/>
    <cellStyle name="出力 4 16 13" xfId="27060"/>
    <cellStyle name="出力 4 16 14" xfId="27061"/>
    <cellStyle name="出力 4 16 2" xfId="27062"/>
    <cellStyle name="出力 4 16 2 10" xfId="27063"/>
    <cellStyle name="出力 4 16 2 11" xfId="27064"/>
    <cellStyle name="出力 4 16 2 12" xfId="27065"/>
    <cellStyle name="出力 4 16 2 13" xfId="27066"/>
    <cellStyle name="出力 4 16 2 2" xfId="27067"/>
    <cellStyle name="出力 4 16 2 3" xfId="27068"/>
    <cellStyle name="出力 4 16 2 4" xfId="27069"/>
    <cellStyle name="出力 4 16 2 5" xfId="27070"/>
    <cellStyle name="出力 4 16 2 6" xfId="27071"/>
    <cellStyle name="出力 4 16 2 7" xfId="27072"/>
    <cellStyle name="出力 4 16 2 8" xfId="27073"/>
    <cellStyle name="出力 4 16 2 9" xfId="27074"/>
    <cellStyle name="出力 4 16 3" xfId="27075"/>
    <cellStyle name="出力 4 16 3 10" xfId="27076"/>
    <cellStyle name="出力 4 16 3 11" xfId="27077"/>
    <cellStyle name="出力 4 16 3 12" xfId="27078"/>
    <cellStyle name="出力 4 16 3 13" xfId="27079"/>
    <cellStyle name="出力 4 16 3 2" xfId="27080"/>
    <cellStyle name="出力 4 16 3 3" xfId="27081"/>
    <cellStyle name="出力 4 16 3 4" xfId="27082"/>
    <cellStyle name="出力 4 16 3 5" xfId="27083"/>
    <cellStyle name="出力 4 16 3 6" xfId="27084"/>
    <cellStyle name="出力 4 16 3 7" xfId="27085"/>
    <cellStyle name="出力 4 16 3 8" xfId="27086"/>
    <cellStyle name="出力 4 16 3 9" xfId="27087"/>
    <cellStyle name="出力 4 16 4" xfId="27088"/>
    <cellStyle name="出力 4 16 4 10" xfId="27089"/>
    <cellStyle name="出力 4 16 4 11" xfId="27090"/>
    <cellStyle name="出力 4 16 4 12" xfId="27091"/>
    <cellStyle name="出力 4 16 4 13" xfId="27092"/>
    <cellStyle name="出力 4 16 4 2" xfId="27093"/>
    <cellStyle name="出力 4 16 4 3" xfId="27094"/>
    <cellStyle name="出力 4 16 4 4" xfId="27095"/>
    <cellStyle name="出力 4 16 4 5" xfId="27096"/>
    <cellStyle name="出力 4 16 4 6" xfId="27097"/>
    <cellStyle name="出力 4 16 4 7" xfId="27098"/>
    <cellStyle name="出力 4 16 4 8" xfId="27099"/>
    <cellStyle name="出力 4 16 4 9" xfId="27100"/>
    <cellStyle name="出力 4 16 5" xfId="27101"/>
    <cellStyle name="出力 4 16 6" xfId="27102"/>
    <cellStyle name="出力 4 16 7" xfId="27103"/>
    <cellStyle name="出力 4 16 8" xfId="27104"/>
    <cellStyle name="出力 4 16 9" xfId="27105"/>
    <cellStyle name="出力 4 17" xfId="27106"/>
    <cellStyle name="出力 4 17 10" xfId="27107"/>
    <cellStyle name="出力 4 17 11" xfId="27108"/>
    <cellStyle name="出力 4 17 12" xfId="27109"/>
    <cellStyle name="出力 4 17 13" xfId="27110"/>
    <cellStyle name="出力 4 17 14" xfId="27111"/>
    <cellStyle name="出力 4 17 2" xfId="27112"/>
    <cellStyle name="出力 4 17 2 10" xfId="27113"/>
    <cellStyle name="出力 4 17 2 11" xfId="27114"/>
    <cellStyle name="出力 4 17 2 12" xfId="27115"/>
    <cellStyle name="出力 4 17 2 13" xfId="27116"/>
    <cellStyle name="出力 4 17 2 2" xfId="27117"/>
    <cellStyle name="出力 4 17 2 3" xfId="27118"/>
    <cellStyle name="出力 4 17 2 4" xfId="27119"/>
    <cellStyle name="出力 4 17 2 5" xfId="27120"/>
    <cellStyle name="出力 4 17 2 6" xfId="27121"/>
    <cellStyle name="出力 4 17 2 7" xfId="27122"/>
    <cellStyle name="出力 4 17 2 8" xfId="27123"/>
    <cellStyle name="出力 4 17 2 9" xfId="27124"/>
    <cellStyle name="出力 4 17 3" xfId="27125"/>
    <cellStyle name="出力 4 17 3 10" xfId="27126"/>
    <cellStyle name="出力 4 17 3 11" xfId="27127"/>
    <cellStyle name="出力 4 17 3 12" xfId="27128"/>
    <cellStyle name="出力 4 17 3 13" xfId="27129"/>
    <cellStyle name="出力 4 17 3 2" xfId="27130"/>
    <cellStyle name="出力 4 17 3 3" xfId="27131"/>
    <cellStyle name="出力 4 17 3 4" xfId="27132"/>
    <cellStyle name="出力 4 17 3 5" xfId="27133"/>
    <cellStyle name="出力 4 17 3 6" xfId="27134"/>
    <cellStyle name="出力 4 17 3 7" xfId="27135"/>
    <cellStyle name="出力 4 17 3 8" xfId="27136"/>
    <cellStyle name="出力 4 17 3 9" xfId="27137"/>
    <cellStyle name="出力 4 17 4" xfId="27138"/>
    <cellStyle name="出力 4 17 4 10" xfId="27139"/>
    <cellStyle name="出力 4 17 4 11" xfId="27140"/>
    <cellStyle name="出力 4 17 4 12" xfId="27141"/>
    <cellStyle name="出力 4 17 4 13" xfId="27142"/>
    <cellStyle name="出力 4 17 4 2" xfId="27143"/>
    <cellStyle name="出力 4 17 4 3" xfId="27144"/>
    <cellStyle name="出力 4 17 4 4" xfId="27145"/>
    <cellStyle name="出力 4 17 4 5" xfId="27146"/>
    <cellStyle name="出力 4 17 4 6" xfId="27147"/>
    <cellStyle name="出力 4 17 4 7" xfId="27148"/>
    <cellStyle name="出力 4 17 4 8" xfId="27149"/>
    <cellStyle name="出力 4 17 4 9" xfId="27150"/>
    <cellStyle name="出力 4 17 5" xfId="27151"/>
    <cellStyle name="出力 4 17 6" xfId="27152"/>
    <cellStyle name="出力 4 17 7" xfId="27153"/>
    <cellStyle name="出力 4 17 8" xfId="27154"/>
    <cellStyle name="出力 4 17 9" xfId="27155"/>
    <cellStyle name="出力 4 18" xfId="27156"/>
    <cellStyle name="出力 4 18 10" xfId="27157"/>
    <cellStyle name="出力 4 18 11" xfId="27158"/>
    <cellStyle name="出力 4 18 12" xfId="27159"/>
    <cellStyle name="出力 4 18 13" xfId="27160"/>
    <cellStyle name="出力 4 18 14" xfId="27161"/>
    <cellStyle name="出力 4 18 2" xfId="27162"/>
    <cellStyle name="出力 4 18 2 10" xfId="27163"/>
    <cellStyle name="出力 4 18 2 11" xfId="27164"/>
    <cellStyle name="出力 4 18 2 12" xfId="27165"/>
    <cellStyle name="出力 4 18 2 13" xfId="27166"/>
    <cellStyle name="出力 4 18 2 2" xfId="27167"/>
    <cellStyle name="出力 4 18 2 3" xfId="27168"/>
    <cellStyle name="出力 4 18 2 4" xfId="27169"/>
    <cellStyle name="出力 4 18 2 5" xfId="27170"/>
    <cellStyle name="出力 4 18 2 6" xfId="27171"/>
    <cellStyle name="出力 4 18 2 7" xfId="27172"/>
    <cellStyle name="出力 4 18 2 8" xfId="27173"/>
    <cellStyle name="出力 4 18 2 9" xfId="27174"/>
    <cellStyle name="出力 4 18 3" xfId="27175"/>
    <cellStyle name="出力 4 18 3 10" xfId="27176"/>
    <cellStyle name="出力 4 18 3 11" xfId="27177"/>
    <cellStyle name="出力 4 18 3 12" xfId="27178"/>
    <cellStyle name="出力 4 18 3 13" xfId="27179"/>
    <cellStyle name="出力 4 18 3 2" xfId="27180"/>
    <cellStyle name="出力 4 18 3 3" xfId="27181"/>
    <cellStyle name="出力 4 18 3 4" xfId="27182"/>
    <cellStyle name="出力 4 18 3 5" xfId="27183"/>
    <cellStyle name="出力 4 18 3 6" xfId="27184"/>
    <cellStyle name="出力 4 18 3 7" xfId="27185"/>
    <cellStyle name="出力 4 18 3 8" xfId="27186"/>
    <cellStyle name="出力 4 18 3 9" xfId="27187"/>
    <cellStyle name="出力 4 18 4" xfId="27188"/>
    <cellStyle name="出力 4 18 4 10" xfId="27189"/>
    <cellStyle name="出力 4 18 4 11" xfId="27190"/>
    <cellStyle name="出力 4 18 4 12" xfId="27191"/>
    <cellStyle name="出力 4 18 4 13" xfId="27192"/>
    <cellStyle name="出力 4 18 4 2" xfId="27193"/>
    <cellStyle name="出力 4 18 4 3" xfId="27194"/>
    <cellStyle name="出力 4 18 4 4" xfId="27195"/>
    <cellStyle name="出力 4 18 4 5" xfId="27196"/>
    <cellStyle name="出力 4 18 4 6" xfId="27197"/>
    <cellStyle name="出力 4 18 4 7" xfId="27198"/>
    <cellStyle name="出力 4 18 4 8" xfId="27199"/>
    <cellStyle name="出力 4 18 4 9" xfId="27200"/>
    <cellStyle name="出力 4 18 5" xfId="27201"/>
    <cellStyle name="出力 4 18 6" xfId="27202"/>
    <cellStyle name="出力 4 18 7" xfId="27203"/>
    <cellStyle name="出力 4 18 8" xfId="27204"/>
    <cellStyle name="出力 4 18 9" xfId="27205"/>
    <cellStyle name="出力 4 19" xfId="27206"/>
    <cellStyle name="出力 4 19 10" xfId="27207"/>
    <cellStyle name="出力 4 19 11" xfId="27208"/>
    <cellStyle name="出力 4 19 12" xfId="27209"/>
    <cellStyle name="出力 4 19 13" xfId="27210"/>
    <cellStyle name="出力 4 19 14" xfId="27211"/>
    <cellStyle name="出力 4 19 2" xfId="27212"/>
    <cellStyle name="出力 4 19 2 10" xfId="27213"/>
    <cellStyle name="出力 4 19 2 11" xfId="27214"/>
    <cellStyle name="出力 4 19 2 12" xfId="27215"/>
    <cellStyle name="出力 4 19 2 13" xfId="27216"/>
    <cellStyle name="出力 4 19 2 2" xfId="27217"/>
    <cellStyle name="出力 4 19 2 3" xfId="27218"/>
    <cellStyle name="出力 4 19 2 4" xfId="27219"/>
    <cellStyle name="出力 4 19 2 5" xfId="27220"/>
    <cellStyle name="出力 4 19 2 6" xfId="27221"/>
    <cellStyle name="出力 4 19 2 7" xfId="27222"/>
    <cellStyle name="出力 4 19 2 8" xfId="27223"/>
    <cellStyle name="出力 4 19 2 9" xfId="27224"/>
    <cellStyle name="出力 4 19 3" xfId="27225"/>
    <cellStyle name="出力 4 19 3 10" xfId="27226"/>
    <cellStyle name="出力 4 19 3 11" xfId="27227"/>
    <cellStyle name="出力 4 19 3 12" xfId="27228"/>
    <cellStyle name="出力 4 19 3 13" xfId="27229"/>
    <cellStyle name="出力 4 19 3 2" xfId="27230"/>
    <cellStyle name="出力 4 19 3 3" xfId="27231"/>
    <cellStyle name="出力 4 19 3 4" xfId="27232"/>
    <cellStyle name="出力 4 19 3 5" xfId="27233"/>
    <cellStyle name="出力 4 19 3 6" xfId="27234"/>
    <cellStyle name="出力 4 19 3 7" xfId="27235"/>
    <cellStyle name="出力 4 19 3 8" xfId="27236"/>
    <cellStyle name="出力 4 19 3 9" xfId="27237"/>
    <cellStyle name="出力 4 19 4" xfId="27238"/>
    <cellStyle name="出力 4 19 4 10" xfId="27239"/>
    <cellStyle name="出力 4 19 4 11" xfId="27240"/>
    <cellStyle name="出力 4 19 4 12" xfId="27241"/>
    <cellStyle name="出力 4 19 4 13" xfId="27242"/>
    <cellStyle name="出力 4 19 4 2" xfId="27243"/>
    <cellStyle name="出力 4 19 4 3" xfId="27244"/>
    <cellStyle name="出力 4 19 4 4" xfId="27245"/>
    <cellStyle name="出力 4 19 4 5" xfId="27246"/>
    <cellStyle name="出力 4 19 4 6" xfId="27247"/>
    <cellStyle name="出力 4 19 4 7" xfId="27248"/>
    <cellStyle name="出力 4 19 4 8" xfId="27249"/>
    <cellStyle name="出力 4 19 4 9" xfId="27250"/>
    <cellStyle name="出力 4 19 5" xfId="27251"/>
    <cellStyle name="出力 4 19 6" xfId="27252"/>
    <cellStyle name="出力 4 19 7" xfId="27253"/>
    <cellStyle name="出力 4 19 8" xfId="27254"/>
    <cellStyle name="出力 4 19 9" xfId="27255"/>
    <cellStyle name="出力 4 2" xfId="27256"/>
    <cellStyle name="出力 4 2 10" xfId="27257"/>
    <cellStyle name="出力 4 2 10 10" xfId="27258"/>
    <cellStyle name="出力 4 2 10 11" xfId="27259"/>
    <cellStyle name="出力 4 2 10 12" xfId="27260"/>
    <cellStyle name="出力 4 2 10 13" xfId="27261"/>
    <cellStyle name="出力 4 2 10 2" xfId="27262"/>
    <cellStyle name="出力 4 2 10 3" xfId="27263"/>
    <cellStyle name="出力 4 2 10 4" xfId="27264"/>
    <cellStyle name="出力 4 2 10 5" xfId="27265"/>
    <cellStyle name="出力 4 2 10 6" xfId="27266"/>
    <cellStyle name="出力 4 2 10 7" xfId="27267"/>
    <cellStyle name="出力 4 2 10 8" xfId="27268"/>
    <cellStyle name="出力 4 2 10 9" xfId="27269"/>
    <cellStyle name="出力 4 2 11" xfId="27270"/>
    <cellStyle name="出力 4 2 11 10" xfId="27271"/>
    <cellStyle name="出力 4 2 11 11" xfId="27272"/>
    <cellStyle name="出力 4 2 11 12" xfId="27273"/>
    <cellStyle name="出力 4 2 11 13" xfId="27274"/>
    <cellStyle name="出力 4 2 11 2" xfId="27275"/>
    <cellStyle name="出力 4 2 11 3" xfId="27276"/>
    <cellStyle name="出力 4 2 11 4" xfId="27277"/>
    <cellStyle name="出力 4 2 11 5" xfId="27278"/>
    <cellStyle name="出力 4 2 11 6" xfId="27279"/>
    <cellStyle name="出力 4 2 11 7" xfId="27280"/>
    <cellStyle name="出力 4 2 11 8" xfId="27281"/>
    <cellStyle name="出力 4 2 11 9" xfId="27282"/>
    <cellStyle name="出力 4 2 12" xfId="27283"/>
    <cellStyle name="出力 4 2 12 10" xfId="27284"/>
    <cellStyle name="出力 4 2 12 11" xfId="27285"/>
    <cellStyle name="出力 4 2 12 12" xfId="27286"/>
    <cellStyle name="出力 4 2 12 13" xfId="27287"/>
    <cellStyle name="出力 4 2 12 2" xfId="27288"/>
    <cellStyle name="出力 4 2 12 3" xfId="27289"/>
    <cellStyle name="出力 4 2 12 4" xfId="27290"/>
    <cellStyle name="出力 4 2 12 5" xfId="27291"/>
    <cellStyle name="出力 4 2 12 6" xfId="27292"/>
    <cellStyle name="出力 4 2 12 7" xfId="27293"/>
    <cellStyle name="出力 4 2 12 8" xfId="27294"/>
    <cellStyle name="出力 4 2 12 9" xfId="27295"/>
    <cellStyle name="出力 4 2 13" xfId="27296"/>
    <cellStyle name="出力 4 2 13 10" xfId="27297"/>
    <cellStyle name="出力 4 2 13 11" xfId="27298"/>
    <cellStyle name="出力 4 2 13 12" xfId="27299"/>
    <cellStyle name="出力 4 2 13 13" xfId="27300"/>
    <cellStyle name="出力 4 2 13 2" xfId="27301"/>
    <cellStyle name="出力 4 2 13 3" xfId="27302"/>
    <cellStyle name="出力 4 2 13 4" xfId="27303"/>
    <cellStyle name="出力 4 2 13 5" xfId="27304"/>
    <cellStyle name="出力 4 2 13 6" xfId="27305"/>
    <cellStyle name="出力 4 2 13 7" xfId="27306"/>
    <cellStyle name="出力 4 2 13 8" xfId="27307"/>
    <cellStyle name="出力 4 2 13 9" xfId="27308"/>
    <cellStyle name="出力 4 2 14" xfId="27309"/>
    <cellStyle name="出力 4 2 14 10" xfId="27310"/>
    <cellStyle name="出力 4 2 14 11" xfId="27311"/>
    <cellStyle name="出力 4 2 14 12" xfId="27312"/>
    <cellStyle name="出力 4 2 14 13" xfId="27313"/>
    <cellStyle name="出力 4 2 14 2" xfId="27314"/>
    <cellStyle name="出力 4 2 14 3" xfId="27315"/>
    <cellStyle name="出力 4 2 14 4" xfId="27316"/>
    <cellStyle name="出力 4 2 14 5" xfId="27317"/>
    <cellStyle name="出力 4 2 14 6" xfId="27318"/>
    <cellStyle name="出力 4 2 14 7" xfId="27319"/>
    <cellStyle name="出力 4 2 14 8" xfId="27320"/>
    <cellStyle name="出力 4 2 14 9" xfId="27321"/>
    <cellStyle name="出力 4 2 15" xfId="27322"/>
    <cellStyle name="出力 4 2 15 10" xfId="27323"/>
    <cellStyle name="出力 4 2 15 11" xfId="27324"/>
    <cellStyle name="出力 4 2 15 12" xfId="27325"/>
    <cellStyle name="出力 4 2 15 13" xfId="27326"/>
    <cellStyle name="出力 4 2 15 2" xfId="27327"/>
    <cellStyle name="出力 4 2 15 3" xfId="27328"/>
    <cellStyle name="出力 4 2 15 4" xfId="27329"/>
    <cellStyle name="出力 4 2 15 5" xfId="27330"/>
    <cellStyle name="出力 4 2 15 6" xfId="27331"/>
    <cellStyle name="出力 4 2 15 7" xfId="27332"/>
    <cellStyle name="出力 4 2 15 8" xfId="27333"/>
    <cellStyle name="出力 4 2 15 9" xfId="27334"/>
    <cellStyle name="出力 4 2 16" xfId="27335"/>
    <cellStyle name="出力 4 2 16 10" xfId="27336"/>
    <cellStyle name="出力 4 2 16 11" xfId="27337"/>
    <cellStyle name="出力 4 2 16 12" xfId="27338"/>
    <cellStyle name="出力 4 2 16 2" xfId="27339"/>
    <cellStyle name="出力 4 2 16 3" xfId="27340"/>
    <cellStyle name="出力 4 2 16 4" xfId="27341"/>
    <cellStyle name="出力 4 2 16 5" xfId="27342"/>
    <cellStyle name="出力 4 2 16 6" xfId="27343"/>
    <cellStyle name="出力 4 2 16 7" xfId="27344"/>
    <cellStyle name="出力 4 2 16 8" xfId="27345"/>
    <cellStyle name="出力 4 2 16 9" xfId="27346"/>
    <cellStyle name="出力 4 2 17" xfId="27347"/>
    <cellStyle name="出力 4 2 17 10" xfId="27348"/>
    <cellStyle name="出力 4 2 17 11" xfId="27349"/>
    <cellStyle name="出力 4 2 17 12" xfId="27350"/>
    <cellStyle name="出力 4 2 17 13" xfId="27351"/>
    <cellStyle name="出力 4 2 17 2" xfId="27352"/>
    <cellStyle name="出力 4 2 17 3" xfId="27353"/>
    <cellStyle name="出力 4 2 17 4" xfId="27354"/>
    <cellStyle name="出力 4 2 17 5" xfId="27355"/>
    <cellStyle name="出力 4 2 17 6" xfId="27356"/>
    <cellStyle name="出力 4 2 17 7" xfId="27357"/>
    <cellStyle name="出力 4 2 17 8" xfId="27358"/>
    <cellStyle name="出力 4 2 17 9" xfId="27359"/>
    <cellStyle name="出力 4 2 18" xfId="27360"/>
    <cellStyle name="出力 4 2 18 10" xfId="27361"/>
    <cellStyle name="出力 4 2 18 11" xfId="27362"/>
    <cellStyle name="出力 4 2 18 12" xfId="27363"/>
    <cellStyle name="出力 4 2 18 13" xfId="27364"/>
    <cellStyle name="出力 4 2 18 2" xfId="27365"/>
    <cellStyle name="出力 4 2 18 3" xfId="27366"/>
    <cellStyle name="出力 4 2 18 4" xfId="27367"/>
    <cellStyle name="出力 4 2 18 5" xfId="27368"/>
    <cellStyle name="出力 4 2 18 6" xfId="27369"/>
    <cellStyle name="出力 4 2 18 7" xfId="27370"/>
    <cellStyle name="出力 4 2 18 8" xfId="27371"/>
    <cellStyle name="出力 4 2 18 9" xfId="27372"/>
    <cellStyle name="出力 4 2 19" xfId="27373"/>
    <cellStyle name="出力 4 2 19 10" xfId="27374"/>
    <cellStyle name="出力 4 2 19 11" xfId="27375"/>
    <cellStyle name="出力 4 2 19 12" xfId="27376"/>
    <cellStyle name="出力 4 2 19 13" xfId="27377"/>
    <cellStyle name="出力 4 2 19 2" xfId="27378"/>
    <cellStyle name="出力 4 2 19 3" xfId="27379"/>
    <cellStyle name="出力 4 2 19 4" xfId="27380"/>
    <cellStyle name="出力 4 2 19 5" xfId="27381"/>
    <cellStyle name="出力 4 2 19 6" xfId="27382"/>
    <cellStyle name="出力 4 2 19 7" xfId="27383"/>
    <cellStyle name="出力 4 2 19 8" xfId="27384"/>
    <cellStyle name="出力 4 2 19 9" xfId="27385"/>
    <cellStyle name="出力 4 2 2" xfId="27386"/>
    <cellStyle name="出力 4 2 2 10" xfId="27387"/>
    <cellStyle name="出力 4 2 2 11" xfId="27388"/>
    <cellStyle name="出力 4 2 2 12" xfId="27389"/>
    <cellStyle name="出力 4 2 2 13" xfId="27390"/>
    <cellStyle name="出力 4 2 2 14" xfId="27391"/>
    <cellStyle name="出力 4 2 2 15" xfId="27392"/>
    <cellStyle name="出力 4 2 2 16" xfId="27393"/>
    <cellStyle name="出力 4 2 2 17" xfId="27394"/>
    <cellStyle name="出力 4 2 2 18" xfId="27395"/>
    <cellStyle name="出力 4 2 2 19" xfId="27396"/>
    <cellStyle name="出力 4 2 2 2" xfId="27397"/>
    <cellStyle name="出力 4 2 2 2 10" xfId="27398"/>
    <cellStyle name="出力 4 2 2 2 11" xfId="27399"/>
    <cellStyle name="出力 4 2 2 2 12" xfId="27400"/>
    <cellStyle name="出力 4 2 2 2 2" xfId="27401"/>
    <cellStyle name="出力 4 2 2 2 2 10" xfId="27402"/>
    <cellStyle name="出力 4 2 2 2 2 11" xfId="27403"/>
    <cellStyle name="出力 4 2 2 2 2 2" xfId="27404"/>
    <cellStyle name="出力 4 2 2 2 2 3" xfId="27405"/>
    <cellStyle name="出力 4 2 2 2 2 4" xfId="27406"/>
    <cellStyle name="出力 4 2 2 2 2 5" xfId="27407"/>
    <cellStyle name="出力 4 2 2 2 2 6" xfId="27408"/>
    <cellStyle name="出力 4 2 2 2 2 7" xfId="27409"/>
    <cellStyle name="出力 4 2 2 2 2 8" xfId="27410"/>
    <cellStyle name="出力 4 2 2 2 2 9" xfId="27411"/>
    <cellStyle name="出力 4 2 2 2 3" xfId="27412"/>
    <cellStyle name="出力 4 2 2 2 3 10" xfId="27413"/>
    <cellStyle name="出力 4 2 2 2 3 11" xfId="27414"/>
    <cellStyle name="出力 4 2 2 2 3 12" xfId="27415"/>
    <cellStyle name="出力 4 2 2 2 3 13" xfId="27416"/>
    <cellStyle name="出力 4 2 2 2 3 2" xfId="27417"/>
    <cellStyle name="出力 4 2 2 2 3 3" xfId="27418"/>
    <cellStyle name="出力 4 2 2 2 3 4" xfId="27419"/>
    <cellStyle name="出力 4 2 2 2 3 5" xfId="27420"/>
    <cellStyle name="出力 4 2 2 2 3 6" xfId="27421"/>
    <cellStyle name="出力 4 2 2 2 3 7" xfId="27422"/>
    <cellStyle name="出力 4 2 2 2 3 8" xfId="27423"/>
    <cellStyle name="出力 4 2 2 2 3 9" xfId="27424"/>
    <cellStyle name="出力 4 2 2 2 4" xfId="27425"/>
    <cellStyle name="出力 4 2 2 2 5" xfId="27426"/>
    <cellStyle name="出力 4 2 2 2 6" xfId="27427"/>
    <cellStyle name="出力 4 2 2 2 7" xfId="27428"/>
    <cellStyle name="出力 4 2 2 2 8" xfId="27429"/>
    <cellStyle name="出力 4 2 2 2 9" xfId="27430"/>
    <cellStyle name="出力 4 2 2 20" xfId="27431"/>
    <cellStyle name="出力 4 2 2 21" xfId="27432"/>
    <cellStyle name="出力 4 2 2 22" xfId="27433"/>
    <cellStyle name="出力 4 2 2 23" xfId="27434"/>
    <cellStyle name="出力 4 2 2 24" xfId="27435"/>
    <cellStyle name="出力 4 2 2 25" xfId="27436"/>
    <cellStyle name="出力 4 2 2 26" xfId="27437"/>
    <cellStyle name="出力 4 2 2 27" xfId="27438"/>
    <cellStyle name="出力 4 2 2 28" xfId="27439"/>
    <cellStyle name="出力 4 2 2 29" xfId="27440"/>
    <cellStyle name="出力 4 2 2 3" xfId="27441"/>
    <cellStyle name="出力 4 2 2 3 10" xfId="27442"/>
    <cellStyle name="出力 4 2 2 3 11" xfId="27443"/>
    <cellStyle name="出力 4 2 2 3 2" xfId="27444"/>
    <cellStyle name="出力 4 2 2 3 3" xfId="27445"/>
    <cellStyle name="出力 4 2 2 3 4" xfId="27446"/>
    <cellStyle name="出力 4 2 2 3 5" xfId="27447"/>
    <cellStyle name="出力 4 2 2 3 6" xfId="27448"/>
    <cellStyle name="出力 4 2 2 3 7" xfId="27449"/>
    <cellStyle name="出力 4 2 2 3 8" xfId="27450"/>
    <cellStyle name="出力 4 2 2 3 9" xfId="27451"/>
    <cellStyle name="出力 4 2 2 30" xfId="27452"/>
    <cellStyle name="出力 4 2 2 31" xfId="27453"/>
    <cellStyle name="出力 4 2 2 32" xfId="27454"/>
    <cellStyle name="出力 4 2 2 33" xfId="27455"/>
    <cellStyle name="出力 4 2 2 34" xfId="27456"/>
    <cellStyle name="出力 4 2 2 35" xfId="27457"/>
    <cellStyle name="出力 4 2 2 36" xfId="27458"/>
    <cellStyle name="出力 4 2 2 4" xfId="27459"/>
    <cellStyle name="出力 4 2 2 4 10" xfId="27460"/>
    <cellStyle name="出力 4 2 2 4 11" xfId="27461"/>
    <cellStyle name="出力 4 2 2 4 12" xfId="27462"/>
    <cellStyle name="出力 4 2 2 4 13" xfId="27463"/>
    <cellStyle name="出力 4 2 2 4 2" xfId="27464"/>
    <cellStyle name="出力 4 2 2 4 3" xfId="27465"/>
    <cellStyle name="出力 4 2 2 4 4" xfId="27466"/>
    <cellStyle name="出力 4 2 2 4 5" xfId="27467"/>
    <cellStyle name="出力 4 2 2 4 6" xfId="27468"/>
    <cellStyle name="出力 4 2 2 4 7" xfId="27469"/>
    <cellStyle name="出力 4 2 2 4 8" xfId="27470"/>
    <cellStyle name="出力 4 2 2 4 9" xfId="27471"/>
    <cellStyle name="出力 4 2 2 5" xfId="27472"/>
    <cellStyle name="出力 4 2 2 5 10" xfId="27473"/>
    <cellStyle name="出力 4 2 2 5 11" xfId="27474"/>
    <cellStyle name="出力 4 2 2 5 12" xfId="27475"/>
    <cellStyle name="出力 4 2 2 5 13" xfId="27476"/>
    <cellStyle name="出力 4 2 2 5 2" xfId="27477"/>
    <cellStyle name="出力 4 2 2 5 3" xfId="27478"/>
    <cellStyle name="出力 4 2 2 5 4" xfId="27479"/>
    <cellStyle name="出力 4 2 2 5 5" xfId="27480"/>
    <cellStyle name="出力 4 2 2 5 6" xfId="27481"/>
    <cellStyle name="出力 4 2 2 5 7" xfId="27482"/>
    <cellStyle name="出力 4 2 2 5 8" xfId="27483"/>
    <cellStyle name="出力 4 2 2 5 9" xfId="27484"/>
    <cellStyle name="出力 4 2 2 6" xfId="27485"/>
    <cellStyle name="出力 4 2 2 6 10" xfId="27486"/>
    <cellStyle name="出力 4 2 2 6 11" xfId="27487"/>
    <cellStyle name="出力 4 2 2 6 12" xfId="27488"/>
    <cellStyle name="出力 4 2 2 6 13" xfId="27489"/>
    <cellStyle name="出力 4 2 2 6 2" xfId="27490"/>
    <cellStyle name="出力 4 2 2 6 3" xfId="27491"/>
    <cellStyle name="出力 4 2 2 6 4" xfId="27492"/>
    <cellStyle name="出力 4 2 2 6 5" xfId="27493"/>
    <cellStyle name="出力 4 2 2 6 6" xfId="27494"/>
    <cellStyle name="出力 4 2 2 6 7" xfId="27495"/>
    <cellStyle name="出力 4 2 2 6 8" xfId="27496"/>
    <cellStyle name="出力 4 2 2 6 9" xfId="27497"/>
    <cellStyle name="出力 4 2 2 7" xfId="27498"/>
    <cellStyle name="出力 4 2 2 7 10" xfId="27499"/>
    <cellStyle name="出力 4 2 2 7 11" xfId="27500"/>
    <cellStyle name="出力 4 2 2 7 12" xfId="27501"/>
    <cellStyle name="出力 4 2 2 7 13" xfId="27502"/>
    <cellStyle name="出力 4 2 2 7 2" xfId="27503"/>
    <cellStyle name="出力 4 2 2 7 3" xfId="27504"/>
    <cellStyle name="出力 4 2 2 7 4" xfId="27505"/>
    <cellStyle name="出力 4 2 2 7 5" xfId="27506"/>
    <cellStyle name="出力 4 2 2 7 6" xfId="27507"/>
    <cellStyle name="出力 4 2 2 7 7" xfId="27508"/>
    <cellStyle name="出力 4 2 2 7 8" xfId="27509"/>
    <cellStyle name="出力 4 2 2 7 9" xfId="27510"/>
    <cellStyle name="出力 4 2 2 8" xfId="27511"/>
    <cellStyle name="出力 4 2 2 8 10" xfId="27512"/>
    <cellStyle name="出力 4 2 2 8 11" xfId="27513"/>
    <cellStyle name="出力 4 2 2 8 12" xfId="27514"/>
    <cellStyle name="出力 4 2 2 8 13" xfId="27515"/>
    <cellStyle name="出力 4 2 2 8 2" xfId="27516"/>
    <cellStyle name="出力 4 2 2 8 3" xfId="27517"/>
    <cellStyle name="出力 4 2 2 8 4" xfId="27518"/>
    <cellStyle name="出力 4 2 2 8 5" xfId="27519"/>
    <cellStyle name="出力 4 2 2 8 6" xfId="27520"/>
    <cellStyle name="出力 4 2 2 8 7" xfId="27521"/>
    <cellStyle name="出力 4 2 2 8 8" xfId="27522"/>
    <cellStyle name="出力 4 2 2 8 9" xfId="27523"/>
    <cellStyle name="出力 4 2 2 9" xfId="27524"/>
    <cellStyle name="出力 4 2 2 9 10" xfId="27525"/>
    <cellStyle name="出力 4 2 2 9 11" xfId="27526"/>
    <cellStyle name="出力 4 2 2 9 12" xfId="27527"/>
    <cellStyle name="出力 4 2 2 9 13" xfId="27528"/>
    <cellStyle name="出力 4 2 2 9 2" xfId="27529"/>
    <cellStyle name="出力 4 2 2 9 3" xfId="27530"/>
    <cellStyle name="出力 4 2 2 9 4" xfId="27531"/>
    <cellStyle name="出力 4 2 2 9 5" xfId="27532"/>
    <cellStyle name="出力 4 2 2 9 6" xfId="27533"/>
    <cellStyle name="出力 4 2 2 9 7" xfId="27534"/>
    <cellStyle name="出力 4 2 2 9 8" xfId="27535"/>
    <cellStyle name="出力 4 2 2 9 9" xfId="27536"/>
    <cellStyle name="出力 4 2 20" xfId="27537"/>
    <cellStyle name="出力 4 2 20 10" xfId="27538"/>
    <cellStyle name="出力 4 2 20 11" xfId="27539"/>
    <cellStyle name="出力 4 2 20 12" xfId="27540"/>
    <cellStyle name="出力 4 2 20 13" xfId="27541"/>
    <cellStyle name="出力 4 2 20 2" xfId="27542"/>
    <cellStyle name="出力 4 2 20 3" xfId="27543"/>
    <cellStyle name="出力 4 2 20 4" xfId="27544"/>
    <cellStyle name="出力 4 2 20 5" xfId="27545"/>
    <cellStyle name="出力 4 2 20 6" xfId="27546"/>
    <cellStyle name="出力 4 2 20 7" xfId="27547"/>
    <cellStyle name="出力 4 2 20 8" xfId="27548"/>
    <cellStyle name="出力 4 2 20 9" xfId="27549"/>
    <cellStyle name="出力 4 2 21" xfId="27550"/>
    <cellStyle name="出力 4 2 21 10" xfId="27551"/>
    <cellStyle name="出力 4 2 21 11" xfId="27552"/>
    <cellStyle name="出力 4 2 21 12" xfId="27553"/>
    <cellStyle name="出力 4 2 21 13" xfId="27554"/>
    <cellStyle name="出力 4 2 21 2" xfId="27555"/>
    <cellStyle name="出力 4 2 21 3" xfId="27556"/>
    <cellStyle name="出力 4 2 21 4" xfId="27557"/>
    <cellStyle name="出力 4 2 21 5" xfId="27558"/>
    <cellStyle name="出力 4 2 21 6" xfId="27559"/>
    <cellStyle name="出力 4 2 21 7" xfId="27560"/>
    <cellStyle name="出力 4 2 21 8" xfId="27561"/>
    <cellStyle name="出力 4 2 21 9" xfId="27562"/>
    <cellStyle name="出力 4 2 22" xfId="27563"/>
    <cellStyle name="出力 4 2 22 10" xfId="27564"/>
    <cellStyle name="出力 4 2 22 11" xfId="27565"/>
    <cellStyle name="出力 4 2 22 12" xfId="27566"/>
    <cellStyle name="出力 4 2 22 13" xfId="27567"/>
    <cellStyle name="出力 4 2 22 2" xfId="27568"/>
    <cellStyle name="出力 4 2 22 3" xfId="27569"/>
    <cellStyle name="出力 4 2 22 4" xfId="27570"/>
    <cellStyle name="出力 4 2 22 5" xfId="27571"/>
    <cellStyle name="出力 4 2 22 6" xfId="27572"/>
    <cellStyle name="出力 4 2 22 7" xfId="27573"/>
    <cellStyle name="出力 4 2 22 8" xfId="27574"/>
    <cellStyle name="出力 4 2 22 9" xfId="27575"/>
    <cellStyle name="出力 4 2 23" xfId="27576"/>
    <cellStyle name="出力 4 2 23 10" xfId="27577"/>
    <cellStyle name="出力 4 2 23 11" xfId="27578"/>
    <cellStyle name="出力 4 2 23 12" xfId="27579"/>
    <cellStyle name="出力 4 2 23 13" xfId="27580"/>
    <cellStyle name="出力 4 2 23 2" xfId="27581"/>
    <cellStyle name="出力 4 2 23 3" xfId="27582"/>
    <cellStyle name="出力 4 2 23 4" xfId="27583"/>
    <cellStyle name="出力 4 2 23 5" xfId="27584"/>
    <cellStyle name="出力 4 2 23 6" xfId="27585"/>
    <cellStyle name="出力 4 2 23 7" xfId="27586"/>
    <cellStyle name="出力 4 2 23 8" xfId="27587"/>
    <cellStyle name="出力 4 2 23 9" xfId="27588"/>
    <cellStyle name="出力 4 2 24" xfId="27589"/>
    <cellStyle name="出力 4 2 24 10" xfId="27590"/>
    <cellStyle name="出力 4 2 24 11" xfId="27591"/>
    <cellStyle name="出力 4 2 24 12" xfId="27592"/>
    <cellStyle name="出力 4 2 24 13" xfId="27593"/>
    <cellStyle name="出力 4 2 24 2" xfId="27594"/>
    <cellStyle name="出力 4 2 24 3" xfId="27595"/>
    <cellStyle name="出力 4 2 24 4" xfId="27596"/>
    <cellStyle name="出力 4 2 24 5" xfId="27597"/>
    <cellStyle name="出力 4 2 24 6" xfId="27598"/>
    <cellStyle name="出力 4 2 24 7" xfId="27599"/>
    <cellStyle name="出力 4 2 24 8" xfId="27600"/>
    <cellStyle name="出力 4 2 24 9" xfId="27601"/>
    <cellStyle name="出力 4 2 25" xfId="27602"/>
    <cellStyle name="出力 4 2 25 10" xfId="27603"/>
    <cellStyle name="出力 4 2 25 11" xfId="27604"/>
    <cellStyle name="出力 4 2 25 12" xfId="27605"/>
    <cellStyle name="出力 4 2 25 13" xfId="27606"/>
    <cellStyle name="出力 4 2 25 2" xfId="27607"/>
    <cellStyle name="出力 4 2 25 3" xfId="27608"/>
    <cellStyle name="出力 4 2 25 4" xfId="27609"/>
    <cellStyle name="出力 4 2 25 5" xfId="27610"/>
    <cellStyle name="出力 4 2 25 6" xfId="27611"/>
    <cellStyle name="出力 4 2 25 7" xfId="27612"/>
    <cellStyle name="出力 4 2 25 8" xfId="27613"/>
    <cellStyle name="出力 4 2 25 9" xfId="27614"/>
    <cellStyle name="出力 4 2 26" xfId="27615"/>
    <cellStyle name="出力 4 2 27" xfId="27616"/>
    <cellStyle name="出力 4 2 28" xfId="27617"/>
    <cellStyle name="出力 4 2 29" xfId="27618"/>
    <cellStyle name="出力 4 2 3" xfId="27619"/>
    <cellStyle name="出力 4 2 3 10" xfId="27620"/>
    <cellStyle name="出力 4 2 3 11" xfId="27621"/>
    <cellStyle name="出力 4 2 3 12" xfId="27622"/>
    <cellStyle name="出力 4 2 3 13" xfId="27623"/>
    <cellStyle name="出力 4 2 3 14" xfId="27624"/>
    <cellStyle name="出力 4 2 3 15" xfId="27625"/>
    <cellStyle name="出力 4 2 3 16" xfId="27626"/>
    <cellStyle name="出力 4 2 3 2" xfId="27627"/>
    <cellStyle name="出力 4 2 3 2 10" xfId="27628"/>
    <cellStyle name="出力 4 2 3 2 11" xfId="27629"/>
    <cellStyle name="出力 4 2 3 2 12" xfId="27630"/>
    <cellStyle name="出力 4 2 3 2 2" xfId="27631"/>
    <cellStyle name="出力 4 2 3 2 2 10" xfId="27632"/>
    <cellStyle name="出力 4 2 3 2 2 11" xfId="27633"/>
    <cellStyle name="出力 4 2 3 2 2 12" xfId="27634"/>
    <cellStyle name="出力 4 2 3 2 2 13" xfId="27635"/>
    <cellStyle name="出力 4 2 3 2 2 2" xfId="27636"/>
    <cellStyle name="出力 4 2 3 2 2 3" xfId="27637"/>
    <cellStyle name="出力 4 2 3 2 2 4" xfId="27638"/>
    <cellStyle name="出力 4 2 3 2 2 5" xfId="27639"/>
    <cellStyle name="出力 4 2 3 2 2 6" xfId="27640"/>
    <cellStyle name="出力 4 2 3 2 2 7" xfId="27641"/>
    <cellStyle name="出力 4 2 3 2 2 8" xfId="27642"/>
    <cellStyle name="出力 4 2 3 2 2 9" xfId="27643"/>
    <cellStyle name="出力 4 2 3 2 3" xfId="27644"/>
    <cellStyle name="出力 4 2 3 2 4" xfId="27645"/>
    <cellStyle name="出力 4 2 3 2 5" xfId="27646"/>
    <cellStyle name="出力 4 2 3 2 6" xfId="27647"/>
    <cellStyle name="出力 4 2 3 2 7" xfId="27648"/>
    <cellStyle name="出力 4 2 3 2 8" xfId="27649"/>
    <cellStyle name="出力 4 2 3 2 9" xfId="27650"/>
    <cellStyle name="出力 4 2 3 3" xfId="27651"/>
    <cellStyle name="出力 4 2 3 3 10" xfId="27652"/>
    <cellStyle name="出力 4 2 3 3 11" xfId="27653"/>
    <cellStyle name="出力 4 2 3 3 2" xfId="27654"/>
    <cellStyle name="出力 4 2 3 3 3" xfId="27655"/>
    <cellStyle name="出力 4 2 3 3 4" xfId="27656"/>
    <cellStyle name="出力 4 2 3 3 5" xfId="27657"/>
    <cellStyle name="出力 4 2 3 3 6" xfId="27658"/>
    <cellStyle name="出力 4 2 3 3 7" xfId="27659"/>
    <cellStyle name="出力 4 2 3 3 8" xfId="27660"/>
    <cellStyle name="出力 4 2 3 3 9" xfId="27661"/>
    <cellStyle name="出力 4 2 3 4" xfId="27662"/>
    <cellStyle name="出力 4 2 3 4 10" xfId="27663"/>
    <cellStyle name="出力 4 2 3 4 11" xfId="27664"/>
    <cellStyle name="出力 4 2 3 4 12" xfId="27665"/>
    <cellStyle name="出力 4 2 3 4 13" xfId="27666"/>
    <cellStyle name="出力 4 2 3 4 2" xfId="27667"/>
    <cellStyle name="出力 4 2 3 4 3" xfId="27668"/>
    <cellStyle name="出力 4 2 3 4 4" xfId="27669"/>
    <cellStyle name="出力 4 2 3 4 5" xfId="27670"/>
    <cellStyle name="出力 4 2 3 4 6" xfId="27671"/>
    <cellStyle name="出力 4 2 3 4 7" xfId="27672"/>
    <cellStyle name="出力 4 2 3 4 8" xfId="27673"/>
    <cellStyle name="出力 4 2 3 4 9" xfId="27674"/>
    <cellStyle name="出力 4 2 3 5" xfId="27675"/>
    <cellStyle name="出力 4 2 3 5 10" xfId="27676"/>
    <cellStyle name="出力 4 2 3 5 11" xfId="27677"/>
    <cellStyle name="出力 4 2 3 5 12" xfId="27678"/>
    <cellStyle name="出力 4 2 3 5 13" xfId="27679"/>
    <cellStyle name="出力 4 2 3 5 2" xfId="27680"/>
    <cellStyle name="出力 4 2 3 5 3" xfId="27681"/>
    <cellStyle name="出力 4 2 3 5 4" xfId="27682"/>
    <cellStyle name="出力 4 2 3 5 5" xfId="27683"/>
    <cellStyle name="出力 4 2 3 5 6" xfId="27684"/>
    <cellStyle name="出力 4 2 3 5 7" xfId="27685"/>
    <cellStyle name="出力 4 2 3 5 8" xfId="27686"/>
    <cellStyle name="出力 4 2 3 5 9" xfId="27687"/>
    <cellStyle name="出力 4 2 3 6" xfId="27688"/>
    <cellStyle name="出力 4 2 3 6 10" xfId="27689"/>
    <cellStyle name="出力 4 2 3 6 11" xfId="27690"/>
    <cellStyle name="出力 4 2 3 6 12" xfId="27691"/>
    <cellStyle name="出力 4 2 3 6 13" xfId="27692"/>
    <cellStyle name="出力 4 2 3 6 2" xfId="27693"/>
    <cellStyle name="出力 4 2 3 6 3" xfId="27694"/>
    <cellStyle name="出力 4 2 3 6 4" xfId="27695"/>
    <cellStyle name="出力 4 2 3 6 5" xfId="27696"/>
    <cellStyle name="出力 4 2 3 6 6" xfId="27697"/>
    <cellStyle name="出力 4 2 3 6 7" xfId="27698"/>
    <cellStyle name="出力 4 2 3 6 8" xfId="27699"/>
    <cellStyle name="出力 4 2 3 6 9" xfId="27700"/>
    <cellStyle name="出力 4 2 3 7" xfId="27701"/>
    <cellStyle name="出力 4 2 3 7 10" xfId="27702"/>
    <cellStyle name="出力 4 2 3 7 11" xfId="27703"/>
    <cellStyle name="出力 4 2 3 7 12" xfId="27704"/>
    <cellStyle name="出力 4 2 3 7 13" xfId="27705"/>
    <cellStyle name="出力 4 2 3 7 2" xfId="27706"/>
    <cellStyle name="出力 4 2 3 7 3" xfId="27707"/>
    <cellStyle name="出力 4 2 3 7 4" xfId="27708"/>
    <cellStyle name="出力 4 2 3 7 5" xfId="27709"/>
    <cellStyle name="出力 4 2 3 7 6" xfId="27710"/>
    <cellStyle name="出力 4 2 3 7 7" xfId="27711"/>
    <cellStyle name="出力 4 2 3 7 8" xfId="27712"/>
    <cellStyle name="出力 4 2 3 7 9" xfId="27713"/>
    <cellStyle name="出力 4 2 3 8" xfId="27714"/>
    <cellStyle name="出力 4 2 3 9" xfId="27715"/>
    <cellStyle name="出力 4 2 30" xfId="27716"/>
    <cellStyle name="出力 4 2 31" xfId="27717"/>
    <cellStyle name="出力 4 2 32" xfId="27718"/>
    <cellStyle name="出力 4 2 33" xfId="27719"/>
    <cellStyle name="出力 4 2 34" xfId="27720"/>
    <cellStyle name="出力 4 2 35" xfId="27721"/>
    <cellStyle name="出力 4 2 36" xfId="27722"/>
    <cellStyle name="出力 4 2 37" xfId="27723"/>
    <cellStyle name="出力 4 2 38" xfId="27724"/>
    <cellStyle name="出力 4 2 39" xfId="27725"/>
    <cellStyle name="出力 4 2 4" xfId="27726"/>
    <cellStyle name="出力 4 2 4 10" xfId="27727"/>
    <cellStyle name="出力 4 2 4 11" xfId="27728"/>
    <cellStyle name="出力 4 2 4 12" xfId="27729"/>
    <cellStyle name="出力 4 2 4 2" xfId="27730"/>
    <cellStyle name="出力 4 2 4 2 10" xfId="27731"/>
    <cellStyle name="出力 4 2 4 2 11" xfId="27732"/>
    <cellStyle name="出力 4 2 4 2 2" xfId="27733"/>
    <cellStyle name="出力 4 2 4 2 3" xfId="27734"/>
    <cellStyle name="出力 4 2 4 2 4" xfId="27735"/>
    <cellStyle name="出力 4 2 4 2 5" xfId="27736"/>
    <cellStyle name="出力 4 2 4 2 6" xfId="27737"/>
    <cellStyle name="出力 4 2 4 2 7" xfId="27738"/>
    <cellStyle name="出力 4 2 4 2 8" xfId="27739"/>
    <cellStyle name="出力 4 2 4 2 9" xfId="27740"/>
    <cellStyle name="出力 4 2 4 3" xfId="27741"/>
    <cellStyle name="出力 4 2 4 3 10" xfId="27742"/>
    <cellStyle name="出力 4 2 4 3 11" xfId="27743"/>
    <cellStyle name="出力 4 2 4 3 12" xfId="27744"/>
    <cellStyle name="出力 4 2 4 3 13" xfId="27745"/>
    <cellStyle name="出力 4 2 4 3 2" xfId="27746"/>
    <cellStyle name="出力 4 2 4 3 3" xfId="27747"/>
    <cellStyle name="出力 4 2 4 3 4" xfId="27748"/>
    <cellStyle name="出力 4 2 4 3 5" xfId="27749"/>
    <cellStyle name="出力 4 2 4 3 6" xfId="27750"/>
    <cellStyle name="出力 4 2 4 3 7" xfId="27751"/>
    <cellStyle name="出力 4 2 4 3 8" xfId="27752"/>
    <cellStyle name="出力 4 2 4 3 9" xfId="27753"/>
    <cellStyle name="出力 4 2 4 4" xfId="27754"/>
    <cellStyle name="出力 4 2 4 5" xfId="27755"/>
    <cellStyle name="出力 4 2 4 6" xfId="27756"/>
    <cellStyle name="出力 4 2 4 7" xfId="27757"/>
    <cellStyle name="出力 4 2 4 8" xfId="27758"/>
    <cellStyle name="出力 4 2 4 9" xfId="27759"/>
    <cellStyle name="出力 4 2 40" xfId="27760"/>
    <cellStyle name="出力 4 2 41" xfId="27761"/>
    <cellStyle name="出力 4 2 42" xfId="27762"/>
    <cellStyle name="出力 4 2 43" xfId="27763"/>
    <cellStyle name="出力 4 2 44" xfId="27764"/>
    <cellStyle name="出力 4 2 45" xfId="27765"/>
    <cellStyle name="出力 4 2 46" xfId="27766"/>
    <cellStyle name="出力 4 2 47" xfId="27767"/>
    <cellStyle name="出力 4 2 48" xfId="27768"/>
    <cellStyle name="出力 4 2 5" xfId="27769"/>
    <cellStyle name="出力 4 2 5 10" xfId="27770"/>
    <cellStyle name="出力 4 2 5 11" xfId="27771"/>
    <cellStyle name="出力 4 2 5 2" xfId="27772"/>
    <cellStyle name="出力 4 2 5 3" xfId="27773"/>
    <cellStyle name="出力 4 2 5 4" xfId="27774"/>
    <cellStyle name="出力 4 2 5 5" xfId="27775"/>
    <cellStyle name="出力 4 2 5 6" xfId="27776"/>
    <cellStyle name="出力 4 2 5 7" xfId="27777"/>
    <cellStyle name="出力 4 2 5 8" xfId="27778"/>
    <cellStyle name="出力 4 2 5 9" xfId="27779"/>
    <cellStyle name="出力 4 2 6" xfId="27780"/>
    <cellStyle name="出力 4 2 6 10" xfId="27781"/>
    <cellStyle name="出力 4 2 6 11" xfId="27782"/>
    <cellStyle name="出力 4 2 6 12" xfId="27783"/>
    <cellStyle name="出力 4 2 6 13" xfId="27784"/>
    <cellStyle name="出力 4 2 6 2" xfId="27785"/>
    <cellStyle name="出力 4 2 6 3" xfId="27786"/>
    <cellStyle name="出力 4 2 6 4" xfId="27787"/>
    <cellStyle name="出力 4 2 6 5" xfId="27788"/>
    <cellStyle name="出力 4 2 6 6" xfId="27789"/>
    <cellStyle name="出力 4 2 6 7" xfId="27790"/>
    <cellStyle name="出力 4 2 6 8" xfId="27791"/>
    <cellStyle name="出力 4 2 6 9" xfId="27792"/>
    <cellStyle name="出力 4 2 7" xfId="27793"/>
    <cellStyle name="出力 4 2 7 10" xfId="27794"/>
    <cellStyle name="出力 4 2 7 11" xfId="27795"/>
    <cellStyle name="出力 4 2 7 12" xfId="27796"/>
    <cellStyle name="出力 4 2 7 13" xfId="27797"/>
    <cellStyle name="出力 4 2 7 2" xfId="27798"/>
    <cellStyle name="出力 4 2 7 3" xfId="27799"/>
    <cellStyle name="出力 4 2 7 4" xfId="27800"/>
    <cellStyle name="出力 4 2 7 5" xfId="27801"/>
    <cellStyle name="出力 4 2 7 6" xfId="27802"/>
    <cellStyle name="出力 4 2 7 7" xfId="27803"/>
    <cellStyle name="出力 4 2 7 8" xfId="27804"/>
    <cellStyle name="出力 4 2 7 9" xfId="27805"/>
    <cellStyle name="出力 4 2 8" xfId="27806"/>
    <cellStyle name="出力 4 2 8 10" xfId="27807"/>
    <cellStyle name="出力 4 2 8 11" xfId="27808"/>
    <cellStyle name="出力 4 2 8 12" xfId="27809"/>
    <cellStyle name="出力 4 2 8 13" xfId="27810"/>
    <cellStyle name="出力 4 2 8 2" xfId="27811"/>
    <cellStyle name="出力 4 2 8 3" xfId="27812"/>
    <cellStyle name="出力 4 2 8 4" xfId="27813"/>
    <cellStyle name="出力 4 2 8 5" xfId="27814"/>
    <cellStyle name="出力 4 2 8 6" xfId="27815"/>
    <cellStyle name="出力 4 2 8 7" xfId="27816"/>
    <cellStyle name="出力 4 2 8 8" xfId="27817"/>
    <cellStyle name="出力 4 2 8 9" xfId="27818"/>
    <cellStyle name="出力 4 2 9" xfId="27819"/>
    <cellStyle name="出力 4 2 9 10" xfId="27820"/>
    <cellStyle name="出力 4 2 9 11" xfId="27821"/>
    <cellStyle name="出力 4 2 9 12" xfId="27822"/>
    <cellStyle name="出力 4 2 9 13" xfId="27823"/>
    <cellStyle name="出力 4 2 9 2" xfId="27824"/>
    <cellStyle name="出力 4 2 9 3" xfId="27825"/>
    <cellStyle name="出力 4 2 9 4" xfId="27826"/>
    <cellStyle name="出力 4 2 9 5" xfId="27827"/>
    <cellStyle name="出力 4 2 9 6" xfId="27828"/>
    <cellStyle name="出力 4 2 9 7" xfId="27829"/>
    <cellStyle name="出力 4 2 9 8" xfId="27830"/>
    <cellStyle name="出力 4 2 9 9" xfId="27831"/>
    <cellStyle name="出力 4 20" xfId="27832"/>
    <cellStyle name="出力 4 20 10" xfId="27833"/>
    <cellStyle name="出力 4 20 11" xfId="27834"/>
    <cellStyle name="出力 4 20 12" xfId="27835"/>
    <cellStyle name="出力 4 20 13" xfId="27836"/>
    <cellStyle name="出力 4 20 14" xfId="27837"/>
    <cellStyle name="出力 4 20 2" xfId="27838"/>
    <cellStyle name="出力 4 20 2 10" xfId="27839"/>
    <cellStyle name="出力 4 20 2 11" xfId="27840"/>
    <cellStyle name="出力 4 20 2 12" xfId="27841"/>
    <cellStyle name="出力 4 20 2 13" xfId="27842"/>
    <cellStyle name="出力 4 20 2 2" xfId="27843"/>
    <cellStyle name="出力 4 20 2 3" xfId="27844"/>
    <cellStyle name="出力 4 20 2 4" xfId="27845"/>
    <cellStyle name="出力 4 20 2 5" xfId="27846"/>
    <cellStyle name="出力 4 20 2 6" xfId="27847"/>
    <cellStyle name="出力 4 20 2 7" xfId="27848"/>
    <cellStyle name="出力 4 20 2 8" xfId="27849"/>
    <cellStyle name="出力 4 20 2 9" xfId="27850"/>
    <cellStyle name="出力 4 20 3" xfId="27851"/>
    <cellStyle name="出力 4 20 3 10" xfId="27852"/>
    <cellStyle name="出力 4 20 3 11" xfId="27853"/>
    <cellStyle name="出力 4 20 3 12" xfId="27854"/>
    <cellStyle name="出力 4 20 3 13" xfId="27855"/>
    <cellStyle name="出力 4 20 3 2" xfId="27856"/>
    <cellStyle name="出力 4 20 3 3" xfId="27857"/>
    <cellStyle name="出力 4 20 3 4" xfId="27858"/>
    <cellStyle name="出力 4 20 3 5" xfId="27859"/>
    <cellStyle name="出力 4 20 3 6" xfId="27860"/>
    <cellStyle name="出力 4 20 3 7" xfId="27861"/>
    <cellStyle name="出力 4 20 3 8" xfId="27862"/>
    <cellStyle name="出力 4 20 3 9" xfId="27863"/>
    <cellStyle name="出力 4 20 4" xfId="27864"/>
    <cellStyle name="出力 4 20 4 10" xfId="27865"/>
    <cellStyle name="出力 4 20 4 11" xfId="27866"/>
    <cellStyle name="出力 4 20 4 12" xfId="27867"/>
    <cellStyle name="出力 4 20 4 13" xfId="27868"/>
    <cellStyle name="出力 4 20 4 2" xfId="27869"/>
    <cellStyle name="出力 4 20 4 3" xfId="27870"/>
    <cellStyle name="出力 4 20 4 4" xfId="27871"/>
    <cellStyle name="出力 4 20 4 5" xfId="27872"/>
    <cellStyle name="出力 4 20 4 6" xfId="27873"/>
    <cellStyle name="出力 4 20 4 7" xfId="27874"/>
    <cellStyle name="出力 4 20 4 8" xfId="27875"/>
    <cellStyle name="出力 4 20 4 9" xfId="27876"/>
    <cellStyle name="出力 4 20 5" xfId="27877"/>
    <cellStyle name="出力 4 20 6" xfId="27878"/>
    <cellStyle name="出力 4 20 7" xfId="27879"/>
    <cellStyle name="出力 4 20 8" xfId="27880"/>
    <cellStyle name="出力 4 20 9" xfId="27881"/>
    <cellStyle name="出力 4 21" xfId="27882"/>
    <cellStyle name="出力 4 21 10" xfId="27883"/>
    <cellStyle name="出力 4 21 11" xfId="27884"/>
    <cellStyle name="出力 4 21 12" xfId="27885"/>
    <cellStyle name="出力 4 21 13" xfId="27886"/>
    <cellStyle name="出力 4 21 14" xfId="27887"/>
    <cellStyle name="出力 4 21 2" xfId="27888"/>
    <cellStyle name="出力 4 21 2 10" xfId="27889"/>
    <cellStyle name="出力 4 21 2 11" xfId="27890"/>
    <cellStyle name="出力 4 21 2 12" xfId="27891"/>
    <cellStyle name="出力 4 21 2 13" xfId="27892"/>
    <cellStyle name="出力 4 21 2 2" xfId="27893"/>
    <cellStyle name="出力 4 21 2 3" xfId="27894"/>
    <cellStyle name="出力 4 21 2 4" xfId="27895"/>
    <cellStyle name="出力 4 21 2 5" xfId="27896"/>
    <cellStyle name="出力 4 21 2 6" xfId="27897"/>
    <cellStyle name="出力 4 21 2 7" xfId="27898"/>
    <cellStyle name="出力 4 21 2 8" xfId="27899"/>
    <cellStyle name="出力 4 21 2 9" xfId="27900"/>
    <cellStyle name="出力 4 21 3" xfId="27901"/>
    <cellStyle name="出力 4 21 3 10" xfId="27902"/>
    <cellStyle name="出力 4 21 3 11" xfId="27903"/>
    <cellStyle name="出力 4 21 3 12" xfId="27904"/>
    <cellStyle name="出力 4 21 3 13" xfId="27905"/>
    <cellStyle name="出力 4 21 3 2" xfId="27906"/>
    <cellStyle name="出力 4 21 3 3" xfId="27907"/>
    <cellStyle name="出力 4 21 3 4" xfId="27908"/>
    <cellStyle name="出力 4 21 3 5" xfId="27909"/>
    <cellStyle name="出力 4 21 3 6" xfId="27910"/>
    <cellStyle name="出力 4 21 3 7" xfId="27911"/>
    <cellStyle name="出力 4 21 3 8" xfId="27912"/>
    <cellStyle name="出力 4 21 3 9" xfId="27913"/>
    <cellStyle name="出力 4 21 4" xfId="27914"/>
    <cellStyle name="出力 4 21 4 10" xfId="27915"/>
    <cellStyle name="出力 4 21 4 11" xfId="27916"/>
    <cellStyle name="出力 4 21 4 12" xfId="27917"/>
    <cellStyle name="出力 4 21 4 13" xfId="27918"/>
    <cellStyle name="出力 4 21 4 2" xfId="27919"/>
    <cellStyle name="出力 4 21 4 3" xfId="27920"/>
    <cellStyle name="出力 4 21 4 4" xfId="27921"/>
    <cellStyle name="出力 4 21 4 5" xfId="27922"/>
    <cellStyle name="出力 4 21 4 6" xfId="27923"/>
    <cellStyle name="出力 4 21 4 7" xfId="27924"/>
    <cellStyle name="出力 4 21 4 8" xfId="27925"/>
    <cellStyle name="出力 4 21 4 9" xfId="27926"/>
    <cellStyle name="出力 4 21 5" xfId="27927"/>
    <cellStyle name="出力 4 21 6" xfId="27928"/>
    <cellStyle name="出力 4 21 7" xfId="27929"/>
    <cellStyle name="出力 4 21 8" xfId="27930"/>
    <cellStyle name="出力 4 21 9" xfId="27931"/>
    <cellStyle name="出力 4 22" xfId="27932"/>
    <cellStyle name="出力 4 22 10" xfId="27933"/>
    <cellStyle name="出力 4 22 11" xfId="27934"/>
    <cellStyle name="出力 4 22 12" xfId="27935"/>
    <cellStyle name="出力 4 22 13" xfId="27936"/>
    <cellStyle name="出力 4 22 14" xfId="27937"/>
    <cellStyle name="出力 4 22 2" xfId="27938"/>
    <cellStyle name="出力 4 22 2 10" xfId="27939"/>
    <cellStyle name="出力 4 22 2 11" xfId="27940"/>
    <cellStyle name="出力 4 22 2 12" xfId="27941"/>
    <cellStyle name="出力 4 22 2 13" xfId="27942"/>
    <cellStyle name="出力 4 22 2 2" xfId="27943"/>
    <cellStyle name="出力 4 22 2 3" xfId="27944"/>
    <cellStyle name="出力 4 22 2 4" xfId="27945"/>
    <cellStyle name="出力 4 22 2 5" xfId="27946"/>
    <cellStyle name="出力 4 22 2 6" xfId="27947"/>
    <cellStyle name="出力 4 22 2 7" xfId="27948"/>
    <cellStyle name="出力 4 22 2 8" xfId="27949"/>
    <cellStyle name="出力 4 22 2 9" xfId="27950"/>
    <cellStyle name="出力 4 22 3" xfId="27951"/>
    <cellStyle name="出力 4 22 3 10" xfId="27952"/>
    <cellStyle name="出力 4 22 3 11" xfId="27953"/>
    <cellStyle name="出力 4 22 3 12" xfId="27954"/>
    <cellStyle name="出力 4 22 3 13" xfId="27955"/>
    <cellStyle name="出力 4 22 3 2" xfId="27956"/>
    <cellStyle name="出力 4 22 3 3" xfId="27957"/>
    <cellStyle name="出力 4 22 3 4" xfId="27958"/>
    <cellStyle name="出力 4 22 3 5" xfId="27959"/>
    <cellStyle name="出力 4 22 3 6" xfId="27960"/>
    <cellStyle name="出力 4 22 3 7" xfId="27961"/>
    <cellStyle name="出力 4 22 3 8" xfId="27962"/>
    <cellStyle name="出力 4 22 3 9" xfId="27963"/>
    <cellStyle name="出力 4 22 4" xfId="27964"/>
    <cellStyle name="出力 4 22 4 10" xfId="27965"/>
    <cellStyle name="出力 4 22 4 11" xfId="27966"/>
    <cellStyle name="出力 4 22 4 12" xfId="27967"/>
    <cellStyle name="出力 4 22 4 13" xfId="27968"/>
    <cellStyle name="出力 4 22 4 2" xfId="27969"/>
    <cellStyle name="出力 4 22 4 3" xfId="27970"/>
    <cellStyle name="出力 4 22 4 4" xfId="27971"/>
    <cellStyle name="出力 4 22 4 5" xfId="27972"/>
    <cellStyle name="出力 4 22 4 6" xfId="27973"/>
    <cellStyle name="出力 4 22 4 7" xfId="27974"/>
    <cellStyle name="出力 4 22 4 8" xfId="27975"/>
    <cellStyle name="出力 4 22 4 9" xfId="27976"/>
    <cellStyle name="出力 4 22 5" xfId="27977"/>
    <cellStyle name="出力 4 22 6" xfId="27978"/>
    <cellStyle name="出力 4 22 7" xfId="27979"/>
    <cellStyle name="出力 4 22 8" xfId="27980"/>
    <cellStyle name="出力 4 22 9" xfId="27981"/>
    <cellStyle name="出力 4 23" xfId="27982"/>
    <cellStyle name="出力 4 23 10" xfId="27983"/>
    <cellStyle name="出力 4 23 11" xfId="27984"/>
    <cellStyle name="出力 4 23 12" xfId="27985"/>
    <cellStyle name="出力 4 23 13" xfId="27986"/>
    <cellStyle name="出力 4 23 14" xfId="27987"/>
    <cellStyle name="出力 4 23 2" xfId="27988"/>
    <cellStyle name="出力 4 23 2 10" xfId="27989"/>
    <cellStyle name="出力 4 23 2 11" xfId="27990"/>
    <cellStyle name="出力 4 23 2 12" xfId="27991"/>
    <cellStyle name="出力 4 23 2 13" xfId="27992"/>
    <cellStyle name="出力 4 23 2 2" xfId="27993"/>
    <cellStyle name="出力 4 23 2 3" xfId="27994"/>
    <cellStyle name="出力 4 23 2 4" xfId="27995"/>
    <cellStyle name="出力 4 23 2 5" xfId="27996"/>
    <cellStyle name="出力 4 23 2 6" xfId="27997"/>
    <cellStyle name="出力 4 23 2 7" xfId="27998"/>
    <cellStyle name="出力 4 23 2 8" xfId="27999"/>
    <cellStyle name="出力 4 23 2 9" xfId="28000"/>
    <cellStyle name="出力 4 23 3" xfId="28001"/>
    <cellStyle name="出力 4 23 3 10" xfId="28002"/>
    <cellStyle name="出力 4 23 3 11" xfId="28003"/>
    <cellStyle name="出力 4 23 3 12" xfId="28004"/>
    <cellStyle name="出力 4 23 3 13" xfId="28005"/>
    <cellStyle name="出力 4 23 3 2" xfId="28006"/>
    <cellStyle name="出力 4 23 3 3" xfId="28007"/>
    <cellStyle name="出力 4 23 3 4" xfId="28008"/>
    <cellStyle name="出力 4 23 3 5" xfId="28009"/>
    <cellStyle name="出力 4 23 3 6" xfId="28010"/>
    <cellStyle name="出力 4 23 3 7" xfId="28011"/>
    <cellStyle name="出力 4 23 3 8" xfId="28012"/>
    <cellStyle name="出力 4 23 3 9" xfId="28013"/>
    <cellStyle name="出力 4 23 4" xfId="28014"/>
    <cellStyle name="出力 4 23 4 10" xfId="28015"/>
    <cellStyle name="出力 4 23 4 11" xfId="28016"/>
    <cellStyle name="出力 4 23 4 12" xfId="28017"/>
    <cellStyle name="出力 4 23 4 13" xfId="28018"/>
    <cellStyle name="出力 4 23 4 2" xfId="28019"/>
    <cellStyle name="出力 4 23 4 3" xfId="28020"/>
    <cellStyle name="出力 4 23 4 4" xfId="28021"/>
    <cellStyle name="出力 4 23 4 5" xfId="28022"/>
    <cellStyle name="出力 4 23 4 6" xfId="28023"/>
    <cellStyle name="出力 4 23 4 7" xfId="28024"/>
    <cellStyle name="出力 4 23 4 8" xfId="28025"/>
    <cellStyle name="出力 4 23 4 9" xfId="28026"/>
    <cellStyle name="出力 4 23 5" xfId="28027"/>
    <cellStyle name="出力 4 23 6" xfId="28028"/>
    <cellStyle name="出力 4 23 7" xfId="28029"/>
    <cellStyle name="出力 4 23 8" xfId="28030"/>
    <cellStyle name="出力 4 23 9" xfId="28031"/>
    <cellStyle name="出力 4 24" xfId="28032"/>
    <cellStyle name="出力 4 24 10" xfId="28033"/>
    <cellStyle name="出力 4 24 11" xfId="28034"/>
    <cellStyle name="出力 4 24 12" xfId="28035"/>
    <cellStyle name="出力 4 24 13" xfId="28036"/>
    <cellStyle name="出力 4 24 14" xfId="28037"/>
    <cellStyle name="出力 4 24 2" xfId="28038"/>
    <cellStyle name="出力 4 24 2 10" xfId="28039"/>
    <cellStyle name="出力 4 24 2 11" xfId="28040"/>
    <cellStyle name="出力 4 24 2 12" xfId="28041"/>
    <cellStyle name="出力 4 24 2 13" xfId="28042"/>
    <cellStyle name="出力 4 24 2 2" xfId="28043"/>
    <cellStyle name="出力 4 24 2 3" xfId="28044"/>
    <cellStyle name="出力 4 24 2 4" xfId="28045"/>
    <cellStyle name="出力 4 24 2 5" xfId="28046"/>
    <cellStyle name="出力 4 24 2 6" xfId="28047"/>
    <cellStyle name="出力 4 24 2 7" xfId="28048"/>
    <cellStyle name="出力 4 24 2 8" xfId="28049"/>
    <cellStyle name="出力 4 24 2 9" xfId="28050"/>
    <cellStyle name="出力 4 24 3" xfId="28051"/>
    <cellStyle name="出力 4 24 3 10" xfId="28052"/>
    <cellStyle name="出力 4 24 3 11" xfId="28053"/>
    <cellStyle name="出力 4 24 3 12" xfId="28054"/>
    <cellStyle name="出力 4 24 3 13" xfId="28055"/>
    <cellStyle name="出力 4 24 3 2" xfId="28056"/>
    <cellStyle name="出力 4 24 3 3" xfId="28057"/>
    <cellStyle name="出力 4 24 3 4" xfId="28058"/>
    <cellStyle name="出力 4 24 3 5" xfId="28059"/>
    <cellStyle name="出力 4 24 3 6" xfId="28060"/>
    <cellStyle name="出力 4 24 3 7" xfId="28061"/>
    <cellStyle name="出力 4 24 3 8" xfId="28062"/>
    <cellStyle name="出力 4 24 3 9" xfId="28063"/>
    <cellStyle name="出力 4 24 4" xfId="28064"/>
    <cellStyle name="出力 4 24 4 10" xfId="28065"/>
    <cellStyle name="出力 4 24 4 11" xfId="28066"/>
    <cellStyle name="出力 4 24 4 12" xfId="28067"/>
    <cellStyle name="出力 4 24 4 13" xfId="28068"/>
    <cellStyle name="出力 4 24 4 2" xfId="28069"/>
    <cellStyle name="出力 4 24 4 3" xfId="28070"/>
    <cellStyle name="出力 4 24 4 4" xfId="28071"/>
    <cellStyle name="出力 4 24 4 5" xfId="28072"/>
    <cellStyle name="出力 4 24 4 6" xfId="28073"/>
    <cellStyle name="出力 4 24 4 7" xfId="28074"/>
    <cellStyle name="出力 4 24 4 8" xfId="28075"/>
    <cellStyle name="出力 4 24 4 9" xfId="28076"/>
    <cellStyle name="出力 4 24 5" xfId="28077"/>
    <cellStyle name="出力 4 24 6" xfId="28078"/>
    <cellStyle name="出力 4 24 7" xfId="28079"/>
    <cellStyle name="出力 4 24 8" xfId="28080"/>
    <cellStyle name="出力 4 24 9" xfId="28081"/>
    <cellStyle name="出力 4 25" xfId="28082"/>
    <cellStyle name="出力 4 25 10" xfId="28083"/>
    <cellStyle name="出力 4 25 11" xfId="28084"/>
    <cellStyle name="出力 4 25 12" xfId="28085"/>
    <cellStyle name="出力 4 25 13" xfId="28086"/>
    <cellStyle name="出力 4 25 14" xfId="28087"/>
    <cellStyle name="出力 4 25 2" xfId="28088"/>
    <cellStyle name="出力 4 25 2 10" xfId="28089"/>
    <cellStyle name="出力 4 25 2 11" xfId="28090"/>
    <cellStyle name="出力 4 25 2 12" xfId="28091"/>
    <cellStyle name="出力 4 25 2 13" xfId="28092"/>
    <cellStyle name="出力 4 25 2 2" xfId="28093"/>
    <cellStyle name="出力 4 25 2 3" xfId="28094"/>
    <cellStyle name="出力 4 25 2 4" xfId="28095"/>
    <cellStyle name="出力 4 25 2 5" xfId="28096"/>
    <cellStyle name="出力 4 25 2 6" xfId="28097"/>
    <cellStyle name="出力 4 25 2 7" xfId="28098"/>
    <cellStyle name="出力 4 25 2 8" xfId="28099"/>
    <cellStyle name="出力 4 25 2 9" xfId="28100"/>
    <cellStyle name="出力 4 25 3" xfId="28101"/>
    <cellStyle name="出力 4 25 3 10" xfId="28102"/>
    <cellStyle name="出力 4 25 3 11" xfId="28103"/>
    <cellStyle name="出力 4 25 3 12" xfId="28104"/>
    <cellStyle name="出力 4 25 3 13" xfId="28105"/>
    <cellStyle name="出力 4 25 3 2" xfId="28106"/>
    <cellStyle name="出力 4 25 3 3" xfId="28107"/>
    <cellStyle name="出力 4 25 3 4" xfId="28108"/>
    <cellStyle name="出力 4 25 3 5" xfId="28109"/>
    <cellStyle name="出力 4 25 3 6" xfId="28110"/>
    <cellStyle name="出力 4 25 3 7" xfId="28111"/>
    <cellStyle name="出力 4 25 3 8" xfId="28112"/>
    <cellStyle name="出力 4 25 3 9" xfId="28113"/>
    <cellStyle name="出力 4 25 4" xfId="28114"/>
    <cellStyle name="出力 4 25 4 10" xfId="28115"/>
    <cellStyle name="出力 4 25 4 11" xfId="28116"/>
    <cellStyle name="出力 4 25 4 12" xfId="28117"/>
    <cellStyle name="出力 4 25 4 13" xfId="28118"/>
    <cellStyle name="出力 4 25 4 2" xfId="28119"/>
    <cellStyle name="出力 4 25 4 3" xfId="28120"/>
    <cellStyle name="出力 4 25 4 4" xfId="28121"/>
    <cellStyle name="出力 4 25 4 5" xfId="28122"/>
    <cellStyle name="出力 4 25 4 6" xfId="28123"/>
    <cellStyle name="出力 4 25 4 7" xfId="28124"/>
    <cellStyle name="出力 4 25 4 8" xfId="28125"/>
    <cellStyle name="出力 4 25 4 9" xfId="28126"/>
    <cellStyle name="出力 4 25 5" xfId="28127"/>
    <cellStyle name="出力 4 25 6" xfId="28128"/>
    <cellStyle name="出力 4 25 7" xfId="28129"/>
    <cellStyle name="出力 4 25 8" xfId="28130"/>
    <cellStyle name="出力 4 25 9" xfId="28131"/>
    <cellStyle name="出力 4 26" xfId="28132"/>
    <cellStyle name="出力 4 26 10" xfId="28133"/>
    <cellStyle name="出力 4 26 11" xfId="28134"/>
    <cellStyle name="出力 4 26 12" xfId="28135"/>
    <cellStyle name="出力 4 26 13" xfId="28136"/>
    <cellStyle name="出力 4 26 2" xfId="28137"/>
    <cellStyle name="出力 4 26 3" xfId="28138"/>
    <cellStyle name="出力 4 26 4" xfId="28139"/>
    <cellStyle name="出力 4 26 5" xfId="28140"/>
    <cellStyle name="出力 4 26 6" xfId="28141"/>
    <cellStyle name="出力 4 26 7" xfId="28142"/>
    <cellStyle name="出力 4 26 8" xfId="28143"/>
    <cellStyle name="出力 4 26 9" xfId="28144"/>
    <cellStyle name="出力 4 27" xfId="28145"/>
    <cellStyle name="出力 4 27 10" xfId="28146"/>
    <cellStyle name="出力 4 27 11" xfId="28147"/>
    <cellStyle name="出力 4 27 12" xfId="28148"/>
    <cellStyle name="出力 4 27 13" xfId="28149"/>
    <cellStyle name="出力 4 27 2" xfId="28150"/>
    <cellStyle name="出力 4 27 3" xfId="28151"/>
    <cellStyle name="出力 4 27 4" xfId="28152"/>
    <cellStyle name="出力 4 27 5" xfId="28153"/>
    <cellStyle name="出力 4 27 6" xfId="28154"/>
    <cellStyle name="出力 4 27 7" xfId="28155"/>
    <cellStyle name="出力 4 27 8" xfId="28156"/>
    <cellStyle name="出力 4 27 9" xfId="28157"/>
    <cellStyle name="出力 4 28" xfId="28158"/>
    <cellStyle name="出力 4 28 10" xfId="28159"/>
    <cellStyle name="出力 4 28 11" xfId="28160"/>
    <cellStyle name="出力 4 28 12" xfId="28161"/>
    <cellStyle name="出力 4 28 13" xfId="28162"/>
    <cellStyle name="出力 4 28 2" xfId="28163"/>
    <cellStyle name="出力 4 28 3" xfId="28164"/>
    <cellStyle name="出力 4 28 4" xfId="28165"/>
    <cellStyle name="出力 4 28 5" xfId="28166"/>
    <cellStyle name="出力 4 28 6" xfId="28167"/>
    <cellStyle name="出力 4 28 7" xfId="28168"/>
    <cellStyle name="出力 4 28 8" xfId="28169"/>
    <cellStyle name="出力 4 28 9" xfId="28170"/>
    <cellStyle name="出力 4 29" xfId="28171"/>
    <cellStyle name="出力 4 29 10" xfId="28172"/>
    <cellStyle name="出力 4 29 11" xfId="28173"/>
    <cellStyle name="出力 4 29 12" xfId="28174"/>
    <cellStyle name="出力 4 29 13" xfId="28175"/>
    <cellStyle name="出力 4 29 2" xfId="28176"/>
    <cellStyle name="出力 4 29 3" xfId="28177"/>
    <cellStyle name="出力 4 29 4" xfId="28178"/>
    <cellStyle name="出力 4 29 5" xfId="28179"/>
    <cellStyle name="出力 4 29 6" xfId="28180"/>
    <cellStyle name="出力 4 29 7" xfId="28181"/>
    <cellStyle name="出力 4 29 8" xfId="28182"/>
    <cellStyle name="出力 4 29 9" xfId="28183"/>
    <cellStyle name="出力 4 3" xfId="28184"/>
    <cellStyle name="出力 4 3 10" xfId="28185"/>
    <cellStyle name="出力 4 3 10 10" xfId="28186"/>
    <cellStyle name="出力 4 3 10 11" xfId="28187"/>
    <cellStyle name="出力 4 3 10 12" xfId="28188"/>
    <cellStyle name="出力 4 3 10 13" xfId="28189"/>
    <cellStyle name="出力 4 3 10 2" xfId="28190"/>
    <cellStyle name="出力 4 3 10 3" xfId="28191"/>
    <cellStyle name="出力 4 3 10 4" xfId="28192"/>
    <cellStyle name="出力 4 3 10 5" xfId="28193"/>
    <cellStyle name="出力 4 3 10 6" xfId="28194"/>
    <cellStyle name="出力 4 3 10 7" xfId="28195"/>
    <cellStyle name="出力 4 3 10 8" xfId="28196"/>
    <cellStyle name="出力 4 3 10 9" xfId="28197"/>
    <cellStyle name="出力 4 3 11" xfId="28198"/>
    <cellStyle name="出力 4 3 11 10" xfId="28199"/>
    <cellStyle name="出力 4 3 11 11" xfId="28200"/>
    <cellStyle name="出力 4 3 11 12" xfId="28201"/>
    <cellStyle name="出力 4 3 11 13" xfId="28202"/>
    <cellStyle name="出力 4 3 11 2" xfId="28203"/>
    <cellStyle name="出力 4 3 11 3" xfId="28204"/>
    <cellStyle name="出力 4 3 11 4" xfId="28205"/>
    <cellStyle name="出力 4 3 11 5" xfId="28206"/>
    <cellStyle name="出力 4 3 11 6" xfId="28207"/>
    <cellStyle name="出力 4 3 11 7" xfId="28208"/>
    <cellStyle name="出力 4 3 11 8" xfId="28209"/>
    <cellStyle name="出力 4 3 11 9" xfId="28210"/>
    <cellStyle name="出力 4 3 12" xfId="28211"/>
    <cellStyle name="出力 4 3 12 10" xfId="28212"/>
    <cellStyle name="出力 4 3 12 11" xfId="28213"/>
    <cellStyle name="出力 4 3 12 12" xfId="28214"/>
    <cellStyle name="出力 4 3 12 13" xfId="28215"/>
    <cellStyle name="出力 4 3 12 2" xfId="28216"/>
    <cellStyle name="出力 4 3 12 3" xfId="28217"/>
    <cellStyle name="出力 4 3 12 4" xfId="28218"/>
    <cellStyle name="出力 4 3 12 5" xfId="28219"/>
    <cellStyle name="出力 4 3 12 6" xfId="28220"/>
    <cellStyle name="出力 4 3 12 7" xfId="28221"/>
    <cellStyle name="出力 4 3 12 8" xfId="28222"/>
    <cellStyle name="出力 4 3 12 9" xfId="28223"/>
    <cellStyle name="出力 4 3 13" xfId="28224"/>
    <cellStyle name="出力 4 3 13 10" xfId="28225"/>
    <cellStyle name="出力 4 3 13 11" xfId="28226"/>
    <cellStyle name="出力 4 3 13 12" xfId="28227"/>
    <cellStyle name="出力 4 3 13 13" xfId="28228"/>
    <cellStyle name="出力 4 3 13 2" xfId="28229"/>
    <cellStyle name="出力 4 3 13 3" xfId="28230"/>
    <cellStyle name="出力 4 3 13 4" xfId="28231"/>
    <cellStyle name="出力 4 3 13 5" xfId="28232"/>
    <cellStyle name="出力 4 3 13 6" xfId="28233"/>
    <cellStyle name="出力 4 3 13 7" xfId="28234"/>
    <cellStyle name="出力 4 3 13 8" xfId="28235"/>
    <cellStyle name="出力 4 3 13 9" xfId="28236"/>
    <cellStyle name="出力 4 3 14" xfId="28237"/>
    <cellStyle name="出力 4 3 14 10" xfId="28238"/>
    <cellStyle name="出力 4 3 14 11" xfId="28239"/>
    <cellStyle name="出力 4 3 14 12" xfId="28240"/>
    <cellStyle name="出力 4 3 14 2" xfId="28241"/>
    <cellStyle name="出力 4 3 14 3" xfId="28242"/>
    <cellStyle name="出力 4 3 14 4" xfId="28243"/>
    <cellStyle name="出力 4 3 14 5" xfId="28244"/>
    <cellStyle name="出力 4 3 14 6" xfId="28245"/>
    <cellStyle name="出力 4 3 14 7" xfId="28246"/>
    <cellStyle name="出力 4 3 14 8" xfId="28247"/>
    <cellStyle name="出力 4 3 14 9" xfId="28248"/>
    <cellStyle name="出力 4 3 15" xfId="28249"/>
    <cellStyle name="出力 4 3 15 10" xfId="28250"/>
    <cellStyle name="出力 4 3 15 11" xfId="28251"/>
    <cellStyle name="出力 4 3 15 12" xfId="28252"/>
    <cellStyle name="出力 4 3 15 13" xfId="28253"/>
    <cellStyle name="出力 4 3 15 2" xfId="28254"/>
    <cellStyle name="出力 4 3 15 3" xfId="28255"/>
    <cellStyle name="出力 4 3 15 4" xfId="28256"/>
    <cellStyle name="出力 4 3 15 5" xfId="28257"/>
    <cellStyle name="出力 4 3 15 6" xfId="28258"/>
    <cellStyle name="出力 4 3 15 7" xfId="28259"/>
    <cellStyle name="出力 4 3 15 8" xfId="28260"/>
    <cellStyle name="出力 4 3 15 9" xfId="28261"/>
    <cellStyle name="出力 4 3 16" xfId="28262"/>
    <cellStyle name="出力 4 3 16 10" xfId="28263"/>
    <cellStyle name="出力 4 3 16 11" xfId="28264"/>
    <cellStyle name="出力 4 3 16 12" xfId="28265"/>
    <cellStyle name="出力 4 3 16 13" xfId="28266"/>
    <cellStyle name="出力 4 3 16 2" xfId="28267"/>
    <cellStyle name="出力 4 3 16 3" xfId="28268"/>
    <cellStyle name="出力 4 3 16 4" xfId="28269"/>
    <cellStyle name="出力 4 3 16 5" xfId="28270"/>
    <cellStyle name="出力 4 3 16 6" xfId="28271"/>
    <cellStyle name="出力 4 3 16 7" xfId="28272"/>
    <cellStyle name="出力 4 3 16 8" xfId="28273"/>
    <cellStyle name="出力 4 3 16 9" xfId="28274"/>
    <cellStyle name="出力 4 3 17" xfId="28275"/>
    <cellStyle name="出力 4 3 17 10" xfId="28276"/>
    <cellStyle name="出力 4 3 17 11" xfId="28277"/>
    <cellStyle name="出力 4 3 17 12" xfId="28278"/>
    <cellStyle name="出力 4 3 17 13" xfId="28279"/>
    <cellStyle name="出力 4 3 17 2" xfId="28280"/>
    <cellStyle name="出力 4 3 17 3" xfId="28281"/>
    <cellStyle name="出力 4 3 17 4" xfId="28282"/>
    <cellStyle name="出力 4 3 17 5" xfId="28283"/>
    <cellStyle name="出力 4 3 17 6" xfId="28284"/>
    <cellStyle name="出力 4 3 17 7" xfId="28285"/>
    <cellStyle name="出力 4 3 17 8" xfId="28286"/>
    <cellStyle name="出力 4 3 17 9" xfId="28287"/>
    <cellStyle name="出力 4 3 18" xfId="28288"/>
    <cellStyle name="出力 4 3 18 10" xfId="28289"/>
    <cellStyle name="出力 4 3 18 11" xfId="28290"/>
    <cellStyle name="出力 4 3 18 12" xfId="28291"/>
    <cellStyle name="出力 4 3 18 13" xfId="28292"/>
    <cellStyle name="出力 4 3 18 2" xfId="28293"/>
    <cellStyle name="出力 4 3 18 3" xfId="28294"/>
    <cellStyle name="出力 4 3 18 4" xfId="28295"/>
    <cellStyle name="出力 4 3 18 5" xfId="28296"/>
    <cellStyle name="出力 4 3 18 6" xfId="28297"/>
    <cellStyle name="出力 4 3 18 7" xfId="28298"/>
    <cellStyle name="出力 4 3 18 8" xfId="28299"/>
    <cellStyle name="出力 4 3 18 9" xfId="28300"/>
    <cellStyle name="出力 4 3 19" xfId="28301"/>
    <cellStyle name="出力 4 3 19 10" xfId="28302"/>
    <cellStyle name="出力 4 3 19 11" xfId="28303"/>
    <cellStyle name="出力 4 3 19 12" xfId="28304"/>
    <cellStyle name="出力 4 3 19 13" xfId="28305"/>
    <cellStyle name="出力 4 3 19 2" xfId="28306"/>
    <cellStyle name="出力 4 3 19 3" xfId="28307"/>
    <cellStyle name="出力 4 3 19 4" xfId="28308"/>
    <cellStyle name="出力 4 3 19 5" xfId="28309"/>
    <cellStyle name="出力 4 3 19 6" xfId="28310"/>
    <cellStyle name="出力 4 3 19 7" xfId="28311"/>
    <cellStyle name="出力 4 3 19 8" xfId="28312"/>
    <cellStyle name="出力 4 3 19 9" xfId="28313"/>
    <cellStyle name="出力 4 3 2" xfId="28314"/>
    <cellStyle name="出力 4 3 2 10" xfId="28315"/>
    <cellStyle name="出力 4 3 2 11" xfId="28316"/>
    <cellStyle name="出力 4 3 2 12" xfId="28317"/>
    <cellStyle name="出力 4 3 2 13" xfId="28318"/>
    <cellStyle name="出力 4 3 2 14" xfId="28319"/>
    <cellStyle name="出力 4 3 2 15" xfId="28320"/>
    <cellStyle name="出力 4 3 2 16" xfId="28321"/>
    <cellStyle name="出力 4 3 2 17" xfId="28322"/>
    <cellStyle name="出力 4 3 2 18" xfId="28323"/>
    <cellStyle name="出力 4 3 2 19" xfId="28324"/>
    <cellStyle name="出力 4 3 2 2" xfId="28325"/>
    <cellStyle name="出力 4 3 2 2 10" xfId="28326"/>
    <cellStyle name="出力 4 3 2 2 11" xfId="28327"/>
    <cellStyle name="出力 4 3 2 2 12" xfId="28328"/>
    <cellStyle name="出力 4 3 2 2 2" xfId="28329"/>
    <cellStyle name="出力 4 3 2 2 2 10" xfId="28330"/>
    <cellStyle name="出力 4 3 2 2 2 11" xfId="28331"/>
    <cellStyle name="出力 4 3 2 2 2 12" xfId="28332"/>
    <cellStyle name="出力 4 3 2 2 2 13" xfId="28333"/>
    <cellStyle name="出力 4 3 2 2 2 2" xfId="28334"/>
    <cellStyle name="出力 4 3 2 2 2 3" xfId="28335"/>
    <cellStyle name="出力 4 3 2 2 2 4" xfId="28336"/>
    <cellStyle name="出力 4 3 2 2 2 5" xfId="28337"/>
    <cellStyle name="出力 4 3 2 2 2 6" xfId="28338"/>
    <cellStyle name="出力 4 3 2 2 2 7" xfId="28339"/>
    <cellStyle name="出力 4 3 2 2 2 8" xfId="28340"/>
    <cellStyle name="出力 4 3 2 2 2 9" xfId="28341"/>
    <cellStyle name="出力 4 3 2 2 3" xfId="28342"/>
    <cellStyle name="出力 4 3 2 2 4" xfId="28343"/>
    <cellStyle name="出力 4 3 2 2 5" xfId="28344"/>
    <cellStyle name="出力 4 3 2 2 6" xfId="28345"/>
    <cellStyle name="出力 4 3 2 2 7" xfId="28346"/>
    <cellStyle name="出力 4 3 2 2 8" xfId="28347"/>
    <cellStyle name="出力 4 3 2 2 9" xfId="28348"/>
    <cellStyle name="出力 4 3 2 20" xfId="28349"/>
    <cellStyle name="出力 4 3 2 21" xfId="28350"/>
    <cellStyle name="出力 4 3 2 22" xfId="28351"/>
    <cellStyle name="出力 4 3 2 23" xfId="28352"/>
    <cellStyle name="出力 4 3 2 24" xfId="28353"/>
    <cellStyle name="出力 4 3 2 25" xfId="28354"/>
    <cellStyle name="出力 4 3 2 26" xfId="28355"/>
    <cellStyle name="出力 4 3 2 27" xfId="28356"/>
    <cellStyle name="出力 4 3 2 28" xfId="28357"/>
    <cellStyle name="出力 4 3 2 29" xfId="28358"/>
    <cellStyle name="出力 4 3 2 3" xfId="28359"/>
    <cellStyle name="出力 4 3 2 3 10" xfId="28360"/>
    <cellStyle name="出力 4 3 2 3 11" xfId="28361"/>
    <cellStyle name="出力 4 3 2 3 2" xfId="28362"/>
    <cellStyle name="出力 4 3 2 3 3" xfId="28363"/>
    <cellStyle name="出力 4 3 2 3 4" xfId="28364"/>
    <cellStyle name="出力 4 3 2 3 5" xfId="28365"/>
    <cellStyle name="出力 4 3 2 3 6" xfId="28366"/>
    <cellStyle name="出力 4 3 2 3 7" xfId="28367"/>
    <cellStyle name="出力 4 3 2 3 8" xfId="28368"/>
    <cellStyle name="出力 4 3 2 3 9" xfId="28369"/>
    <cellStyle name="出力 4 3 2 30" xfId="28370"/>
    <cellStyle name="出力 4 3 2 31" xfId="28371"/>
    <cellStyle name="出力 4 3 2 32" xfId="28372"/>
    <cellStyle name="出力 4 3 2 33" xfId="28373"/>
    <cellStyle name="出力 4 3 2 34" xfId="28374"/>
    <cellStyle name="出力 4 3 2 35" xfId="28375"/>
    <cellStyle name="出力 4 3 2 36" xfId="28376"/>
    <cellStyle name="出力 4 3 2 4" xfId="28377"/>
    <cellStyle name="出力 4 3 2 4 10" xfId="28378"/>
    <cellStyle name="出力 4 3 2 4 11" xfId="28379"/>
    <cellStyle name="出力 4 3 2 4 12" xfId="28380"/>
    <cellStyle name="出力 4 3 2 4 13" xfId="28381"/>
    <cellStyle name="出力 4 3 2 4 2" xfId="28382"/>
    <cellStyle name="出力 4 3 2 4 3" xfId="28383"/>
    <cellStyle name="出力 4 3 2 4 4" xfId="28384"/>
    <cellStyle name="出力 4 3 2 4 5" xfId="28385"/>
    <cellStyle name="出力 4 3 2 4 6" xfId="28386"/>
    <cellStyle name="出力 4 3 2 4 7" xfId="28387"/>
    <cellStyle name="出力 4 3 2 4 8" xfId="28388"/>
    <cellStyle name="出力 4 3 2 4 9" xfId="28389"/>
    <cellStyle name="出力 4 3 2 5" xfId="28390"/>
    <cellStyle name="出力 4 3 2 5 10" xfId="28391"/>
    <cellStyle name="出力 4 3 2 5 11" xfId="28392"/>
    <cellStyle name="出力 4 3 2 5 12" xfId="28393"/>
    <cellStyle name="出力 4 3 2 5 13" xfId="28394"/>
    <cellStyle name="出力 4 3 2 5 2" xfId="28395"/>
    <cellStyle name="出力 4 3 2 5 3" xfId="28396"/>
    <cellStyle name="出力 4 3 2 5 4" xfId="28397"/>
    <cellStyle name="出力 4 3 2 5 5" xfId="28398"/>
    <cellStyle name="出力 4 3 2 5 6" xfId="28399"/>
    <cellStyle name="出力 4 3 2 5 7" xfId="28400"/>
    <cellStyle name="出力 4 3 2 5 8" xfId="28401"/>
    <cellStyle name="出力 4 3 2 5 9" xfId="28402"/>
    <cellStyle name="出力 4 3 2 6" xfId="28403"/>
    <cellStyle name="出力 4 3 2 6 10" xfId="28404"/>
    <cellStyle name="出力 4 3 2 6 11" xfId="28405"/>
    <cellStyle name="出力 4 3 2 6 12" xfId="28406"/>
    <cellStyle name="出力 4 3 2 6 13" xfId="28407"/>
    <cellStyle name="出力 4 3 2 6 2" xfId="28408"/>
    <cellStyle name="出力 4 3 2 6 3" xfId="28409"/>
    <cellStyle name="出力 4 3 2 6 4" xfId="28410"/>
    <cellStyle name="出力 4 3 2 6 5" xfId="28411"/>
    <cellStyle name="出力 4 3 2 6 6" xfId="28412"/>
    <cellStyle name="出力 4 3 2 6 7" xfId="28413"/>
    <cellStyle name="出力 4 3 2 6 8" xfId="28414"/>
    <cellStyle name="出力 4 3 2 6 9" xfId="28415"/>
    <cellStyle name="出力 4 3 2 7" xfId="28416"/>
    <cellStyle name="出力 4 3 2 7 10" xfId="28417"/>
    <cellStyle name="出力 4 3 2 7 11" xfId="28418"/>
    <cellStyle name="出力 4 3 2 7 12" xfId="28419"/>
    <cellStyle name="出力 4 3 2 7 13" xfId="28420"/>
    <cellStyle name="出力 4 3 2 7 2" xfId="28421"/>
    <cellStyle name="出力 4 3 2 7 3" xfId="28422"/>
    <cellStyle name="出力 4 3 2 7 4" xfId="28423"/>
    <cellStyle name="出力 4 3 2 7 5" xfId="28424"/>
    <cellStyle name="出力 4 3 2 7 6" xfId="28425"/>
    <cellStyle name="出力 4 3 2 7 7" xfId="28426"/>
    <cellStyle name="出力 4 3 2 7 8" xfId="28427"/>
    <cellStyle name="出力 4 3 2 7 9" xfId="28428"/>
    <cellStyle name="出力 4 3 2 8" xfId="28429"/>
    <cellStyle name="出力 4 3 2 8 10" xfId="28430"/>
    <cellStyle name="出力 4 3 2 8 11" xfId="28431"/>
    <cellStyle name="出力 4 3 2 8 12" xfId="28432"/>
    <cellStyle name="出力 4 3 2 8 13" xfId="28433"/>
    <cellStyle name="出力 4 3 2 8 2" xfId="28434"/>
    <cellStyle name="出力 4 3 2 8 3" xfId="28435"/>
    <cellStyle name="出力 4 3 2 8 4" xfId="28436"/>
    <cellStyle name="出力 4 3 2 8 5" xfId="28437"/>
    <cellStyle name="出力 4 3 2 8 6" xfId="28438"/>
    <cellStyle name="出力 4 3 2 8 7" xfId="28439"/>
    <cellStyle name="出力 4 3 2 8 8" xfId="28440"/>
    <cellStyle name="出力 4 3 2 8 9" xfId="28441"/>
    <cellStyle name="出力 4 3 2 9" xfId="28442"/>
    <cellStyle name="出力 4 3 2 9 10" xfId="28443"/>
    <cellStyle name="出力 4 3 2 9 11" xfId="28444"/>
    <cellStyle name="出力 4 3 2 9 12" xfId="28445"/>
    <cellStyle name="出力 4 3 2 9 13" xfId="28446"/>
    <cellStyle name="出力 4 3 2 9 2" xfId="28447"/>
    <cellStyle name="出力 4 3 2 9 3" xfId="28448"/>
    <cellStyle name="出力 4 3 2 9 4" xfId="28449"/>
    <cellStyle name="出力 4 3 2 9 5" xfId="28450"/>
    <cellStyle name="出力 4 3 2 9 6" xfId="28451"/>
    <cellStyle name="出力 4 3 2 9 7" xfId="28452"/>
    <cellStyle name="出力 4 3 2 9 8" xfId="28453"/>
    <cellStyle name="出力 4 3 2 9 9" xfId="28454"/>
    <cellStyle name="出力 4 3 20" xfId="28455"/>
    <cellStyle name="出力 4 3 20 10" xfId="28456"/>
    <cellStyle name="出力 4 3 20 11" xfId="28457"/>
    <cellStyle name="出力 4 3 20 12" xfId="28458"/>
    <cellStyle name="出力 4 3 20 13" xfId="28459"/>
    <cellStyle name="出力 4 3 20 2" xfId="28460"/>
    <cellStyle name="出力 4 3 20 3" xfId="28461"/>
    <cellStyle name="出力 4 3 20 4" xfId="28462"/>
    <cellStyle name="出力 4 3 20 5" xfId="28463"/>
    <cellStyle name="出力 4 3 20 6" xfId="28464"/>
    <cellStyle name="出力 4 3 20 7" xfId="28465"/>
    <cellStyle name="出力 4 3 20 8" xfId="28466"/>
    <cellStyle name="出力 4 3 20 9" xfId="28467"/>
    <cellStyle name="出力 4 3 21" xfId="28468"/>
    <cellStyle name="出力 4 3 21 10" xfId="28469"/>
    <cellStyle name="出力 4 3 21 11" xfId="28470"/>
    <cellStyle name="出力 4 3 21 12" xfId="28471"/>
    <cellStyle name="出力 4 3 21 13" xfId="28472"/>
    <cellStyle name="出力 4 3 21 2" xfId="28473"/>
    <cellStyle name="出力 4 3 21 3" xfId="28474"/>
    <cellStyle name="出力 4 3 21 4" xfId="28475"/>
    <cellStyle name="出力 4 3 21 5" xfId="28476"/>
    <cellStyle name="出力 4 3 21 6" xfId="28477"/>
    <cellStyle name="出力 4 3 21 7" xfId="28478"/>
    <cellStyle name="出力 4 3 21 8" xfId="28479"/>
    <cellStyle name="出力 4 3 21 9" xfId="28480"/>
    <cellStyle name="出力 4 3 22" xfId="28481"/>
    <cellStyle name="出力 4 3 22 10" xfId="28482"/>
    <cellStyle name="出力 4 3 22 11" xfId="28483"/>
    <cellStyle name="出力 4 3 22 12" xfId="28484"/>
    <cellStyle name="出力 4 3 22 13" xfId="28485"/>
    <cellStyle name="出力 4 3 22 2" xfId="28486"/>
    <cellStyle name="出力 4 3 22 3" xfId="28487"/>
    <cellStyle name="出力 4 3 22 4" xfId="28488"/>
    <cellStyle name="出力 4 3 22 5" xfId="28489"/>
    <cellStyle name="出力 4 3 22 6" xfId="28490"/>
    <cellStyle name="出力 4 3 22 7" xfId="28491"/>
    <cellStyle name="出力 4 3 22 8" xfId="28492"/>
    <cellStyle name="出力 4 3 22 9" xfId="28493"/>
    <cellStyle name="出力 4 3 23" xfId="28494"/>
    <cellStyle name="出力 4 3 23 10" xfId="28495"/>
    <cellStyle name="出力 4 3 23 11" xfId="28496"/>
    <cellStyle name="出力 4 3 23 12" xfId="28497"/>
    <cellStyle name="出力 4 3 23 13" xfId="28498"/>
    <cellStyle name="出力 4 3 23 2" xfId="28499"/>
    <cellStyle name="出力 4 3 23 3" xfId="28500"/>
    <cellStyle name="出力 4 3 23 4" xfId="28501"/>
    <cellStyle name="出力 4 3 23 5" xfId="28502"/>
    <cellStyle name="出力 4 3 23 6" xfId="28503"/>
    <cellStyle name="出力 4 3 23 7" xfId="28504"/>
    <cellStyle name="出力 4 3 23 8" xfId="28505"/>
    <cellStyle name="出力 4 3 23 9" xfId="28506"/>
    <cellStyle name="出力 4 3 24" xfId="28507"/>
    <cellStyle name="出力 4 3 25" xfId="28508"/>
    <cellStyle name="出力 4 3 26" xfId="28509"/>
    <cellStyle name="出力 4 3 27" xfId="28510"/>
    <cellStyle name="出力 4 3 28" xfId="28511"/>
    <cellStyle name="出力 4 3 29" xfId="28512"/>
    <cellStyle name="出力 4 3 3" xfId="28513"/>
    <cellStyle name="出力 4 3 3 10" xfId="28514"/>
    <cellStyle name="出力 4 3 3 11" xfId="28515"/>
    <cellStyle name="出力 4 3 3 12" xfId="28516"/>
    <cellStyle name="出力 4 3 3 13" xfId="28517"/>
    <cellStyle name="出力 4 3 3 14" xfId="28518"/>
    <cellStyle name="出力 4 3 3 15" xfId="28519"/>
    <cellStyle name="出力 4 3 3 16" xfId="28520"/>
    <cellStyle name="出力 4 3 3 2" xfId="28521"/>
    <cellStyle name="出力 4 3 3 2 10" xfId="28522"/>
    <cellStyle name="出力 4 3 3 2 11" xfId="28523"/>
    <cellStyle name="出力 4 3 3 2 12" xfId="28524"/>
    <cellStyle name="出力 4 3 3 2 2" xfId="28525"/>
    <cellStyle name="出力 4 3 3 2 2 10" xfId="28526"/>
    <cellStyle name="出力 4 3 3 2 2 11" xfId="28527"/>
    <cellStyle name="出力 4 3 3 2 2 12" xfId="28528"/>
    <cellStyle name="出力 4 3 3 2 2 13" xfId="28529"/>
    <cellStyle name="出力 4 3 3 2 2 2" xfId="28530"/>
    <cellStyle name="出力 4 3 3 2 2 3" xfId="28531"/>
    <cellStyle name="出力 4 3 3 2 2 4" xfId="28532"/>
    <cellStyle name="出力 4 3 3 2 2 5" xfId="28533"/>
    <cellStyle name="出力 4 3 3 2 2 6" xfId="28534"/>
    <cellStyle name="出力 4 3 3 2 2 7" xfId="28535"/>
    <cellStyle name="出力 4 3 3 2 2 8" xfId="28536"/>
    <cellStyle name="出力 4 3 3 2 2 9" xfId="28537"/>
    <cellStyle name="出力 4 3 3 2 3" xfId="28538"/>
    <cellStyle name="出力 4 3 3 2 4" xfId="28539"/>
    <cellStyle name="出力 4 3 3 2 5" xfId="28540"/>
    <cellStyle name="出力 4 3 3 2 6" xfId="28541"/>
    <cellStyle name="出力 4 3 3 2 7" xfId="28542"/>
    <cellStyle name="出力 4 3 3 2 8" xfId="28543"/>
    <cellStyle name="出力 4 3 3 2 9" xfId="28544"/>
    <cellStyle name="出力 4 3 3 3" xfId="28545"/>
    <cellStyle name="出力 4 3 3 3 10" xfId="28546"/>
    <cellStyle name="出力 4 3 3 3 11" xfId="28547"/>
    <cellStyle name="出力 4 3 3 3 2" xfId="28548"/>
    <cellStyle name="出力 4 3 3 3 3" xfId="28549"/>
    <cellStyle name="出力 4 3 3 3 4" xfId="28550"/>
    <cellStyle name="出力 4 3 3 3 5" xfId="28551"/>
    <cellStyle name="出力 4 3 3 3 6" xfId="28552"/>
    <cellStyle name="出力 4 3 3 3 7" xfId="28553"/>
    <cellStyle name="出力 4 3 3 3 8" xfId="28554"/>
    <cellStyle name="出力 4 3 3 3 9" xfId="28555"/>
    <cellStyle name="出力 4 3 3 4" xfId="28556"/>
    <cellStyle name="出力 4 3 3 4 10" xfId="28557"/>
    <cellStyle name="出力 4 3 3 4 11" xfId="28558"/>
    <cellStyle name="出力 4 3 3 4 12" xfId="28559"/>
    <cellStyle name="出力 4 3 3 4 13" xfId="28560"/>
    <cellStyle name="出力 4 3 3 4 2" xfId="28561"/>
    <cellStyle name="出力 4 3 3 4 3" xfId="28562"/>
    <cellStyle name="出力 4 3 3 4 4" xfId="28563"/>
    <cellStyle name="出力 4 3 3 4 5" xfId="28564"/>
    <cellStyle name="出力 4 3 3 4 6" xfId="28565"/>
    <cellStyle name="出力 4 3 3 4 7" xfId="28566"/>
    <cellStyle name="出力 4 3 3 4 8" xfId="28567"/>
    <cellStyle name="出力 4 3 3 4 9" xfId="28568"/>
    <cellStyle name="出力 4 3 3 5" xfId="28569"/>
    <cellStyle name="出力 4 3 3 5 10" xfId="28570"/>
    <cellStyle name="出力 4 3 3 5 11" xfId="28571"/>
    <cellStyle name="出力 4 3 3 5 12" xfId="28572"/>
    <cellStyle name="出力 4 3 3 5 13" xfId="28573"/>
    <cellStyle name="出力 4 3 3 5 2" xfId="28574"/>
    <cellStyle name="出力 4 3 3 5 3" xfId="28575"/>
    <cellStyle name="出力 4 3 3 5 4" xfId="28576"/>
    <cellStyle name="出力 4 3 3 5 5" xfId="28577"/>
    <cellStyle name="出力 4 3 3 5 6" xfId="28578"/>
    <cellStyle name="出力 4 3 3 5 7" xfId="28579"/>
    <cellStyle name="出力 4 3 3 5 8" xfId="28580"/>
    <cellStyle name="出力 4 3 3 5 9" xfId="28581"/>
    <cellStyle name="出力 4 3 3 6" xfId="28582"/>
    <cellStyle name="出力 4 3 3 6 10" xfId="28583"/>
    <cellStyle name="出力 4 3 3 6 11" xfId="28584"/>
    <cellStyle name="出力 4 3 3 6 12" xfId="28585"/>
    <cellStyle name="出力 4 3 3 6 13" xfId="28586"/>
    <cellStyle name="出力 4 3 3 6 2" xfId="28587"/>
    <cellStyle name="出力 4 3 3 6 3" xfId="28588"/>
    <cellStyle name="出力 4 3 3 6 4" xfId="28589"/>
    <cellStyle name="出力 4 3 3 6 5" xfId="28590"/>
    <cellStyle name="出力 4 3 3 6 6" xfId="28591"/>
    <cellStyle name="出力 4 3 3 6 7" xfId="28592"/>
    <cellStyle name="出力 4 3 3 6 8" xfId="28593"/>
    <cellStyle name="出力 4 3 3 6 9" xfId="28594"/>
    <cellStyle name="出力 4 3 3 7" xfId="28595"/>
    <cellStyle name="出力 4 3 3 7 10" xfId="28596"/>
    <cellStyle name="出力 4 3 3 7 11" xfId="28597"/>
    <cellStyle name="出力 4 3 3 7 12" xfId="28598"/>
    <cellStyle name="出力 4 3 3 7 13" xfId="28599"/>
    <cellStyle name="出力 4 3 3 7 2" xfId="28600"/>
    <cellStyle name="出力 4 3 3 7 3" xfId="28601"/>
    <cellStyle name="出力 4 3 3 7 4" xfId="28602"/>
    <cellStyle name="出力 4 3 3 7 5" xfId="28603"/>
    <cellStyle name="出力 4 3 3 7 6" xfId="28604"/>
    <cellStyle name="出力 4 3 3 7 7" xfId="28605"/>
    <cellStyle name="出力 4 3 3 7 8" xfId="28606"/>
    <cellStyle name="出力 4 3 3 7 9" xfId="28607"/>
    <cellStyle name="出力 4 3 3 8" xfId="28608"/>
    <cellStyle name="出力 4 3 3 9" xfId="28609"/>
    <cellStyle name="出力 4 3 30" xfId="28610"/>
    <cellStyle name="出力 4 3 31" xfId="28611"/>
    <cellStyle name="出力 4 3 32" xfId="28612"/>
    <cellStyle name="出力 4 3 33" xfId="28613"/>
    <cellStyle name="出力 4 3 34" xfId="28614"/>
    <cellStyle name="出力 4 3 35" xfId="28615"/>
    <cellStyle name="出力 4 3 36" xfId="28616"/>
    <cellStyle name="出力 4 3 37" xfId="28617"/>
    <cellStyle name="出力 4 3 38" xfId="28618"/>
    <cellStyle name="出力 4 3 39" xfId="28619"/>
    <cellStyle name="出力 4 3 4" xfId="28620"/>
    <cellStyle name="出力 4 3 4 10" xfId="28621"/>
    <cellStyle name="出力 4 3 4 11" xfId="28622"/>
    <cellStyle name="出力 4 3 4 12" xfId="28623"/>
    <cellStyle name="出力 4 3 4 2" xfId="28624"/>
    <cellStyle name="出力 4 3 4 2 10" xfId="28625"/>
    <cellStyle name="出力 4 3 4 2 11" xfId="28626"/>
    <cellStyle name="出力 4 3 4 2 2" xfId="28627"/>
    <cellStyle name="出力 4 3 4 2 3" xfId="28628"/>
    <cellStyle name="出力 4 3 4 2 4" xfId="28629"/>
    <cellStyle name="出力 4 3 4 2 5" xfId="28630"/>
    <cellStyle name="出力 4 3 4 2 6" xfId="28631"/>
    <cellStyle name="出力 4 3 4 2 7" xfId="28632"/>
    <cellStyle name="出力 4 3 4 2 8" xfId="28633"/>
    <cellStyle name="出力 4 3 4 2 9" xfId="28634"/>
    <cellStyle name="出力 4 3 4 3" xfId="28635"/>
    <cellStyle name="出力 4 3 4 3 10" xfId="28636"/>
    <cellStyle name="出力 4 3 4 3 11" xfId="28637"/>
    <cellStyle name="出力 4 3 4 3 12" xfId="28638"/>
    <cellStyle name="出力 4 3 4 3 13" xfId="28639"/>
    <cellStyle name="出力 4 3 4 3 2" xfId="28640"/>
    <cellStyle name="出力 4 3 4 3 3" xfId="28641"/>
    <cellStyle name="出力 4 3 4 3 4" xfId="28642"/>
    <cellStyle name="出力 4 3 4 3 5" xfId="28643"/>
    <cellStyle name="出力 4 3 4 3 6" xfId="28644"/>
    <cellStyle name="出力 4 3 4 3 7" xfId="28645"/>
    <cellStyle name="出力 4 3 4 3 8" xfId="28646"/>
    <cellStyle name="出力 4 3 4 3 9" xfId="28647"/>
    <cellStyle name="出力 4 3 4 4" xfId="28648"/>
    <cellStyle name="出力 4 3 4 5" xfId="28649"/>
    <cellStyle name="出力 4 3 4 6" xfId="28650"/>
    <cellStyle name="出力 4 3 4 7" xfId="28651"/>
    <cellStyle name="出力 4 3 4 8" xfId="28652"/>
    <cellStyle name="出力 4 3 4 9" xfId="28653"/>
    <cellStyle name="出力 4 3 40" xfId="28654"/>
    <cellStyle name="出力 4 3 41" xfId="28655"/>
    <cellStyle name="出力 4 3 42" xfId="28656"/>
    <cellStyle name="出力 4 3 43" xfId="28657"/>
    <cellStyle name="出力 4 3 44" xfId="28658"/>
    <cellStyle name="出力 4 3 45" xfId="28659"/>
    <cellStyle name="出力 4 3 5" xfId="28660"/>
    <cellStyle name="出力 4 3 5 10" xfId="28661"/>
    <cellStyle name="出力 4 3 5 11" xfId="28662"/>
    <cellStyle name="出力 4 3 5 2" xfId="28663"/>
    <cellStyle name="出力 4 3 5 3" xfId="28664"/>
    <cellStyle name="出力 4 3 5 4" xfId="28665"/>
    <cellStyle name="出力 4 3 5 5" xfId="28666"/>
    <cellStyle name="出力 4 3 5 6" xfId="28667"/>
    <cellStyle name="出力 4 3 5 7" xfId="28668"/>
    <cellStyle name="出力 4 3 5 8" xfId="28669"/>
    <cellStyle name="出力 4 3 5 9" xfId="28670"/>
    <cellStyle name="出力 4 3 6" xfId="28671"/>
    <cellStyle name="出力 4 3 6 10" xfId="28672"/>
    <cellStyle name="出力 4 3 6 11" xfId="28673"/>
    <cellStyle name="出力 4 3 6 12" xfId="28674"/>
    <cellStyle name="出力 4 3 6 13" xfId="28675"/>
    <cellStyle name="出力 4 3 6 2" xfId="28676"/>
    <cellStyle name="出力 4 3 6 3" xfId="28677"/>
    <cellStyle name="出力 4 3 6 4" xfId="28678"/>
    <cellStyle name="出力 4 3 6 5" xfId="28679"/>
    <cellStyle name="出力 4 3 6 6" xfId="28680"/>
    <cellStyle name="出力 4 3 6 7" xfId="28681"/>
    <cellStyle name="出力 4 3 6 8" xfId="28682"/>
    <cellStyle name="出力 4 3 6 9" xfId="28683"/>
    <cellStyle name="出力 4 3 7" xfId="28684"/>
    <cellStyle name="出力 4 3 7 10" xfId="28685"/>
    <cellStyle name="出力 4 3 7 11" xfId="28686"/>
    <cellStyle name="出力 4 3 7 12" xfId="28687"/>
    <cellStyle name="出力 4 3 7 13" xfId="28688"/>
    <cellStyle name="出力 4 3 7 2" xfId="28689"/>
    <cellStyle name="出力 4 3 7 3" xfId="28690"/>
    <cellStyle name="出力 4 3 7 4" xfId="28691"/>
    <cellStyle name="出力 4 3 7 5" xfId="28692"/>
    <cellStyle name="出力 4 3 7 6" xfId="28693"/>
    <cellStyle name="出力 4 3 7 7" xfId="28694"/>
    <cellStyle name="出力 4 3 7 8" xfId="28695"/>
    <cellStyle name="出力 4 3 7 9" xfId="28696"/>
    <cellStyle name="出力 4 3 8" xfId="28697"/>
    <cellStyle name="出力 4 3 8 10" xfId="28698"/>
    <cellStyle name="出力 4 3 8 11" xfId="28699"/>
    <cellStyle name="出力 4 3 8 12" xfId="28700"/>
    <cellStyle name="出力 4 3 8 13" xfId="28701"/>
    <cellStyle name="出力 4 3 8 2" xfId="28702"/>
    <cellStyle name="出力 4 3 8 3" xfId="28703"/>
    <cellStyle name="出力 4 3 8 4" xfId="28704"/>
    <cellStyle name="出力 4 3 8 5" xfId="28705"/>
    <cellStyle name="出力 4 3 8 6" xfId="28706"/>
    <cellStyle name="出力 4 3 8 7" xfId="28707"/>
    <cellStyle name="出力 4 3 8 8" xfId="28708"/>
    <cellStyle name="出力 4 3 8 9" xfId="28709"/>
    <cellStyle name="出力 4 3 9" xfId="28710"/>
    <cellStyle name="出力 4 3 9 10" xfId="28711"/>
    <cellStyle name="出力 4 3 9 11" xfId="28712"/>
    <cellStyle name="出力 4 3 9 12" xfId="28713"/>
    <cellStyle name="出力 4 3 9 13" xfId="28714"/>
    <cellStyle name="出力 4 3 9 2" xfId="28715"/>
    <cellStyle name="出力 4 3 9 3" xfId="28716"/>
    <cellStyle name="出力 4 3 9 4" xfId="28717"/>
    <cellStyle name="出力 4 3 9 5" xfId="28718"/>
    <cellStyle name="出力 4 3 9 6" xfId="28719"/>
    <cellStyle name="出力 4 3 9 7" xfId="28720"/>
    <cellStyle name="出力 4 3 9 8" xfId="28721"/>
    <cellStyle name="出力 4 3 9 9" xfId="28722"/>
    <cellStyle name="出力 4 30" xfId="28723"/>
    <cellStyle name="出力 4 30 10" xfId="28724"/>
    <cellStyle name="出力 4 30 11" xfId="28725"/>
    <cellStyle name="出力 4 30 12" xfId="28726"/>
    <cellStyle name="出力 4 30 13" xfId="28727"/>
    <cellStyle name="出力 4 30 2" xfId="28728"/>
    <cellStyle name="出力 4 30 3" xfId="28729"/>
    <cellStyle name="出力 4 30 4" xfId="28730"/>
    <cellStyle name="出力 4 30 5" xfId="28731"/>
    <cellStyle name="出力 4 30 6" xfId="28732"/>
    <cellStyle name="出力 4 30 7" xfId="28733"/>
    <cellStyle name="出力 4 30 8" xfId="28734"/>
    <cellStyle name="出力 4 30 9" xfId="28735"/>
    <cellStyle name="出力 4 31" xfId="28736"/>
    <cellStyle name="出力 4 31 10" xfId="28737"/>
    <cellStyle name="出力 4 31 11" xfId="28738"/>
    <cellStyle name="出力 4 31 12" xfId="28739"/>
    <cellStyle name="出力 4 31 13" xfId="28740"/>
    <cellStyle name="出力 4 31 2" xfId="28741"/>
    <cellStyle name="出力 4 31 3" xfId="28742"/>
    <cellStyle name="出力 4 31 4" xfId="28743"/>
    <cellStyle name="出力 4 31 5" xfId="28744"/>
    <cellStyle name="出力 4 31 6" xfId="28745"/>
    <cellStyle name="出力 4 31 7" xfId="28746"/>
    <cellStyle name="出力 4 31 8" xfId="28747"/>
    <cellStyle name="出力 4 31 9" xfId="28748"/>
    <cellStyle name="出力 4 32" xfId="28749"/>
    <cellStyle name="出力 4 32 10" xfId="28750"/>
    <cellStyle name="出力 4 32 11" xfId="28751"/>
    <cellStyle name="出力 4 32 12" xfId="28752"/>
    <cellStyle name="出力 4 32 13" xfId="28753"/>
    <cellStyle name="出力 4 32 2" xfId="28754"/>
    <cellStyle name="出力 4 32 3" xfId="28755"/>
    <cellStyle name="出力 4 32 4" xfId="28756"/>
    <cellStyle name="出力 4 32 5" xfId="28757"/>
    <cellStyle name="出力 4 32 6" xfId="28758"/>
    <cellStyle name="出力 4 32 7" xfId="28759"/>
    <cellStyle name="出力 4 32 8" xfId="28760"/>
    <cellStyle name="出力 4 32 9" xfId="28761"/>
    <cellStyle name="出力 4 33" xfId="28762"/>
    <cellStyle name="出力 4 33 10" xfId="28763"/>
    <cellStyle name="出力 4 33 11" xfId="28764"/>
    <cellStyle name="出力 4 33 12" xfId="28765"/>
    <cellStyle name="出力 4 33 13" xfId="28766"/>
    <cellStyle name="出力 4 33 2" xfId="28767"/>
    <cellStyle name="出力 4 33 3" xfId="28768"/>
    <cellStyle name="出力 4 33 4" xfId="28769"/>
    <cellStyle name="出力 4 33 5" xfId="28770"/>
    <cellStyle name="出力 4 33 6" xfId="28771"/>
    <cellStyle name="出力 4 33 7" xfId="28772"/>
    <cellStyle name="出力 4 33 8" xfId="28773"/>
    <cellStyle name="出力 4 33 9" xfId="28774"/>
    <cellStyle name="出力 4 34" xfId="28775"/>
    <cellStyle name="出力 4 34 10" xfId="28776"/>
    <cellStyle name="出力 4 34 11" xfId="28777"/>
    <cellStyle name="出力 4 34 12" xfId="28778"/>
    <cellStyle name="出力 4 34 13" xfId="28779"/>
    <cellStyle name="出力 4 34 2" xfId="28780"/>
    <cellStyle name="出力 4 34 3" xfId="28781"/>
    <cellStyle name="出力 4 34 4" xfId="28782"/>
    <cellStyle name="出力 4 34 5" xfId="28783"/>
    <cellStyle name="出力 4 34 6" xfId="28784"/>
    <cellStyle name="出力 4 34 7" xfId="28785"/>
    <cellStyle name="出力 4 34 8" xfId="28786"/>
    <cellStyle name="出力 4 34 9" xfId="28787"/>
    <cellStyle name="出力 4 35" xfId="28788"/>
    <cellStyle name="出力 4 35 10" xfId="28789"/>
    <cellStyle name="出力 4 35 11" xfId="28790"/>
    <cellStyle name="出力 4 35 12" xfId="28791"/>
    <cellStyle name="出力 4 35 13" xfId="28792"/>
    <cellStyle name="出力 4 35 2" xfId="28793"/>
    <cellStyle name="出力 4 35 3" xfId="28794"/>
    <cellStyle name="出力 4 35 4" xfId="28795"/>
    <cellStyle name="出力 4 35 5" xfId="28796"/>
    <cellStyle name="出力 4 35 6" xfId="28797"/>
    <cellStyle name="出力 4 35 7" xfId="28798"/>
    <cellStyle name="出力 4 35 8" xfId="28799"/>
    <cellStyle name="出力 4 35 9" xfId="28800"/>
    <cellStyle name="出力 4 36" xfId="28801"/>
    <cellStyle name="出力 4 36 10" xfId="28802"/>
    <cellStyle name="出力 4 36 11" xfId="28803"/>
    <cellStyle name="出力 4 36 12" xfId="28804"/>
    <cellStyle name="出力 4 36 13" xfId="28805"/>
    <cellStyle name="出力 4 36 2" xfId="28806"/>
    <cellStyle name="出力 4 36 3" xfId="28807"/>
    <cellStyle name="出力 4 36 4" xfId="28808"/>
    <cellStyle name="出力 4 36 5" xfId="28809"/>
    <cellStyle name="出力 4 36 6" xfId="28810"/>
    <cellStyle name="出力 4 36 7" xfId="28811"/>
    <cellStyle name="出力 4 36 8" xfId="28812"/>
    <cellStyle name="出力 4 36 9" xfId="28813"/>
    <cellStyle name="出力 4 37" xfId="28814"/>
    <cellStyle name="出力 4 37 10" xfId="28815"/>
    <cellStyle name="出力 4 37 11" xfId="28816"/>
    <cellStyle name="出力 4 37 12" xfId="28817"/>
    <cellStyle name="出力 4 37 13" xfId="28818"/>
    <cellStyle name="出力 4 37 2" xfId="28819"/>
    <cellStyle name="出力 4 37 3" xfId="28820"/>
    <cellStyle name="出力 4 37 4" xfId="28821"/>
    <cellStyle name="出力 4 37 5" xfId="28822"/>
    <cellStyle name="出力 4 37 6" xfId="28823"/>
    <cellStyle name="出力 4 37 7" xfId="28824"/>
    <cellStyle name="出力 4 37 8" xfId="28825"/>
    <cellStyle name="出力 4 37 9" xfId="28826"/>
    <cellStyle name="出力 4 38" xfId="28827"/>
    <cellStyle name="出力 4 38 10" xfId="28828"/>
    <cellStyle name="出力 4 38 11" xfId="28829"/>
    <cellStyle name="出力 4 38 12" xfId="28830"/>
    <cellStyle name="出力 4 38 13" xfId="28831"/>
    <cellStyle name="出力 4 38 2" xfId="28832"/>
    <cellStyle name="出力 4 38 3" xfId="28833"/>
    <cellStyle name="出力 4 38 4" xfId="28834"/>
    <cellStyle name="出力 4 38 5" xfId="28835"/>
    <cellStyle name="出力 4 38 6" xfId="28836"/>
    <cellStyle name="出力 4 38 7" xfId="28837"/>
    <cellStyle name="出力 4 38 8" xfId="28838"/>
    <cellStyle name="出力 4 38 9" xfId="28839"/>
    <cellStyle name="出力 4 39" xfId="28840"/>
    <cellStyle name="出力 4 39 10" xfId="28841"/>
    <cellStyle name="出力 4 39 11" xfId="28842"/>
    <cellStyle name="出力 4 39 12" xfId="28843"/>
    <cellStyle name="出力 4 39 13" xfId="28844"/>
    <cellStyle name="出力 4 39 2" xfId="28845"/>
    <cellStyle name="出力 4 39 3" xfId="28846"/>
    <cellStyle name="出力 4 39 4" xfId="28847"/>
    <cellStyle name="出力 4 39 5" xfId="28848"/>
    <cellStyle name="出力 4 39 6" xfId="28849"/>
    <cellStyle name="出力 4 39 7" xfId="28850"/>
    <cellStyle name="出力 4 39 8" xfId="28851"/>
    <cellStyle name="出力 4 39 9" xfId="28852"/>
    <cellStyle name="出力 4 4" xfId="28853"/>
    <cellStyle name="出力 4 4 10" xfId="28854"/>
    <cellStyle name="出力 4 4 10 10" xfId="28855"/>
    <cellStyle name="出力 4 4 10 11" xfId="28856"/>
    <cellStyle name="出力 4 4 10 12" xfId="28857"/>
    <cellStyle name="出力 4 4 10 13" xfId="28858"/>
    <cellStyle name="出力 4 4 10 2" xfId="28859"/>
    <cellStyle name="出力 4 4 10 3" xfId="28860"/>
    <cellStyle name="出力 4 4 10 4" xfId="28861"/>
    <cellStyle name="出力 4 4 10 5" xfId="28862"/>
    <cellStyle name="出力 4 4 10 6" xfId="28863"/>
    <cellStyle name="出力 4 4 10 7" xfId="28864"/>
    <cellStyle name="出力 4 4 10 8" xfId="28865"/>
    <cellStyle name="出力 4 4 10 9" xfId="28866"/>
    <cellStyle name="出力 4 4 11" xfId="28867"/>
    <cellStyle name="出力 4 4 11 10" xfId="28868"/>
    <cellStyle name="出力 4 4 11 11" xfId="28869"/>
    <cellStyle name="出力 4 4 11 12" xfId="28870"/>
    <cellStyle name="出力 4 4 11 13" xfId="28871"/>
    <cellStyle name="出力 4 4 11 2" xfId="28872"/>
    <cellStyle name="出力 4 4 11 3" xfId="28873"/>
    <cellStyle name="出力 4 4 11 4" xfId="28874"/>
    <cellStyle name="出力 4 4 11 5" xfId="28875"/>
    <cellStyle name="出力 4 4 11 6" xfId="28876"/>
    <cellStyle name="出力 4 4 11 7" xfId="28877"/>
    <cellStyle name="出力 4 4 11 8" xfId="28878"/>
    <cellStyle name="出力 4 4 11 9" xfId="28879"/>
    <cellStyle name="出力 4 4 12" xfId="28880"/>
    <cellStyle name="出力 4 4 12 10" xfId="28881"/>
    <cellStyle name="出力 4 4 12 11" xfId="28882"/>
    <cellStyle name="出力 4 4 12 12" xfId="28883"/>
    <cellStyle name="出力 4 4 12 13" xfId="28884"/>
    <cellStyle name="出力 4 4 12 2" xfId="28885"/>
    <cellStyle name="出力 4 4 12 3" xfId="28886"/>
    <cellStyle name="出力 4 4 12 4" xfId="28887"/>
    <cellStyle name="出力 4 4 12 5" xfId="28888"/>
    <cellStyle name="出力 4 4 12 6" xfId="28889"/>
    <cellStyle name="出力 4 4 12 7" xfId="28890"/>
    <cellStyle name="出力 4 4 12 8" xfId="28891"/>
    <cellStyle name="出力 4 4 12 9" xfId="28892"/>
    <cellStyle name="出力 4 4 13" xfId="28893"/>
    <cellStyle name="出力 4 4 13 10" xfId="28894"/>
    <cellStyle name="出力 4 4 13 11" xfId="28895"/>
    <cellStyle name="出力 4 4 13 12" xfId="28896"/>
    <cellStyle name="出力 4 4 13 13" xfId="28897"/>
    <cellStyle name="出力 4 4 13 2" xfId="28898"/>
    <cellStyle name="出力 4 4 13 3" xfId="28899"/>
    <cellStyle name="出力 4 4 13 4" xfId="28900"/>
    <cellStyle name="出力 4 4 13 5" xfId="28901"/>
    <cellStyle name="出力 4 4 13 6" xfId="28902"/>
    <cellStyle name="出力 4 4 13 7" xfId="28903"/>
    <cellStyle name="出力 4 4 13 8" xfId="28904"/>
    <cellStyle name="出力 4 4 13 9" xfId="28905"/>
    <cellStyle name="出力 4 4 14" xfId="28906"/>
    <cellStyle name="出力 4 4 14 10" xfId="28907"/>
    <cellStyle name="出力 4 4 14 11" xfId="28908"/>
    <cellStyle name="出力 4 4 14 12" xfId="28909"/>
    <cellStyle name="出力 4 4 14 2" xfId="28910"/>
    <cellStyle name="出力 4 4 14 3" xfId="28911"/>
    <cellStyle name="出力 4 4 14 4" xfId="28912"/>
    <cellStyle name="出力 4 4 14 5" xfId="28913"/>
    <cellStyle name="出力 4 4 14 6" xfId="28914"/>
    <cellStyle name="出力 4 4 14 7" xfId="28915"/>
    <cellStyle name="出力 4 4 14 8" xfId="28916"/>
    <cellStyle name="出力 4 4 14 9" xfId="28917"/>
    <cellStyle name="出力 4 4 15" xfId="28918"/>
    <cellStyle name="出力 4 4 15 10" xfId="28919"/>
    <cellStyle name="出力 4 4 15 11" xfId="28920"/>
    <cellStyle name="出力 4 4 15 12" xfId="28921"/>
    <cellStyle name="出力 4 4 15 13" xfId="28922"/>
    <cellStyle name="出力 4 4 15 2" xfId="28923"/>
    <cellStyle name="出力 4 4 15 3" xfId="28924"/>
    <cellStyle name="出力 4 4 15 4" xfId="28925"/>
    <cellStyle name="出力 4 4 15 5" xfId="28926"/>
    <cellStyle name="出力 4 4 15 6" xfId="28927"/>
    <cellStyle name="出力 4 4 15 7" xfId="28928"/>
    <cellStyle name="出力 4 4 15 8" xfId="28929"/>
    <cellStyle name="出力 4 4 15 9" xfId="28930"/>
    <cellStyle name="出力 4 4 16" xfId="28931"/>
    <cellStyle name="出力 4 4 16 10" xfId="28932"/>
    <cellStyle name="出力 4 4 16 11" xfId="28933"/>
    <cellStyle name="出力 4 4 16 12" xfId="28934"/>
    <cellStyle name="出力 4 4 16 13" xfId="28935"/>
    <cellStyle name="出力 4 4 16 2" xfId="28936"/>
    <cellStyle name="出力 4 4 16 3" xfId="28937"/>
    <cellStyle name="出力 4 4 16 4" xfId="28938"/>
    <cellStyle name="出力 4 4 16 5" xfId="28939"/>
    <cellStyle name="出力 4 4 16 6" xfId="28940"/>
    <cellStyle name="出力 4 4 16 7" xfId="28941"/>
    <cellStyle name="出力 4 4 16 8" xfId="28942"/>
    <cellStyle name="出力 4 4 16 9" xfId="28943"/>
    <cellStyle name="出力 4 4 17" xfId="28944"/>
    <cellStyle name="出力 4 4 17 10" xfId="28945"/>
    <cellStyle name="出力 4 4 17 11" xfId="28946"/>
    <cellStyle name="出力 4 4 17 12" xfId="28947"/>
    <cellStyle name="出力 4 4 17 13" xfId="28948"/>
    <cellStyle name="出力 4 4 17 2" xfId="28949"/>
    <cellStyle name="出力 4 4 17 3" xfId="28950"/>
    <cellStyle name="出力 4 4 17 4" xfId="28951"/>
    <cellStyle name="出力 4 4 17 5" xfId="28952"/>
    <cellStyle name="出力 4 4 17 6" xfId="28953"/>
    <cellStyle name="出力 4 4 17 7" xfId="28954"/>
    <cellStyle name="出力 4 4 17 8" xfId="28955"/>
    <cellStyle name="出力 4 4 17 9" xfId="28956"/>
    <cellStyle name="出力 4 4 18" xfId="28957"/>
    <cellStyle name="出力 4 4 18 10" xfId="28958"/>
    <cellStyle name="出力 4 4 18 11" xfId="28959"/>
    <cellStyle name="出力 4 4 18 12" xfId="28960"/>
    <cellStyle name="出力 4 4 18 13" xfId="28961"/>
    <cellStyle name="出力 4 4 18 2" xfId="28962"/>
    <cellStyle name="出力 4 4 18 3" xfId="28963"/>
    <cellStyle name="出力 4 4 18 4" xfId="28964"/>
    <cellStyle name="出力 4 4 18 5" xfId="28965"/>
    <cellStyle name="出力 4 4 18 6" xfId="28966"/>
    <cellStyle name="出力 4 4 18 7" xfId="28967"/>
    <cellStyle name="出力 4 4 18 8" xfId="28968"/>
    <cellStyle name="出力 4 4 18 9" xfId="28969"/>
    <cellStyle name="出力 4 4 19" xfId="28970"/>
    <cellStyle name="出力 4 4 19 10" xfId="28971"/>
    <cellStyle name="出力 4 4 19 11" xfId="28972"/>
    <cellStyle name="出力 4 4 19 12" xfId="28973"/>
    <cellStyle name="出力 4 4 19 13" xfId="28974"/>
    <cellStyle name="出力 4 4 19 2" xfId="28975"/>
    <cellStyle name="出力 4 4 19 3" xfId="28976"/>
    <cellStyle name="出力 4 4 19 4" xfId="28977"/>
    <cellStyle name="出力 4 4 19 5" xfId="28978"/>
    <cellStyle name="出力 4 4 19 6" xfId="28979"/>
    <cellStyle name="出力 4 4 19 7" xfId="28980"/>
    <cellStyle name="出力 4 4 19 8" xfId="28981"/>
    <cellStyle name="出力 4 4 19 9" xfId="28982"/>
    <cellStyle name="出力 4 4 2" xfId="28983"/>
    <cellStyle name="出力 4 4 2 10" xfId="28984"/>
    <cellStyle name="出力 4 4 2 11" xfId="28985"/>
    <cellStyle name="出力 4 4 2 12" xfId="28986"/>
    <cellStyle name="出力 4 4 2 13" xfId="28987"/>
    <cellStyle name="出力 4 4 2 14" xfId="28988"/>
    <cellStyle name="出力 4 4 2 15" xfId="28989"/>
    <cellStyle name="出力 4 4 2 16" xfId="28990"/>
    <cellStyle name="出力 4 4 2 17" xfId="28991"/>
    <cellStyle name="出力 4 4 2 18" xfId="28992"/>
    <cellStyle name="出力 4 4 2 19" xfId="28993"/>
    <cellStyle name="出力 4 4 2 2" xfId="28994"/>
    <cellStyle name="出力 4 4 2 2 10" xfId="28995"/>
    <cellStyle name="出力 4 4 2 2 11" xfId="28996"/>
    <cellStyle name="出力 4 4 2 2 12" xfId="28997"/>
    <cellStyle name="出力 4 4 2 2 2" xfId="28998"/>
    <cellStyle name="出力 4 4 2 2 2 10" xfId="28999"/>
    <cellStyle name="出力 4 4 2 2 2 11" xfId="29000"/>
    <cellStyle name="出力 4 4 2 2 2 12" xfId="29001"/>
    <cellStyle name="出力 4 4 2 2 2 13" xfId="29002"/>
    <cellStyle name="出力 4 4 2 2 2 2" xfId="29003"/>
    <cellStyle name="出力 4 4 2 2 2 3" xfId="29004"/>
    <cellStyle name="出力 4 4 2 2 2 4" xfId="29005"/>
    <cellStyle name="出力 4 4 2 2 2 5" xfId="29006"/>
    <cellStyle name="出力 4 4 2 2 2 6" xfId="29007"/>
    <cellStyle name="出力 4 4 2 2 2 7" xfId="29008"/>
    <cellStyle name="出力 4 4 2 2 2 8" xfId="29009"/>
    <cellStyle name="出力 4 4 2 2 2 9" xfId="29010"/>
    <cellStyle name="出力 4 4 2 2 3" xfId="29011"/>
    <cellStyle name="出力 4 4 2 2 4" xfId="29012"/>
    <cellStyle name="出力 4 4 2 2 5" xfId="29013"/>
    <cellStyle name="出力 4 4 2 2 6" xfId="29014"/>
    <cellStyle name="出力 4 4 2 2 7" xfId="29015"/>
    <cellStyle name="出力 4 4 2 2 8" xfId="29016"/>
    <cellStyle name="出力 4 4 2 2 9" xfId="29017"/>
    <cellStyle name="出力 4 4 2 20" xfId="29018"/>
    <cellStyle name="出力 4 4 2 21" xfId="29019"/>
    <cellStyle name="出力 4 4 2 22" xfId="29020"/>
    <cellStyle name="出力 4 4 2 23" xfId="29021"/>
    <cellStyle name="出力 4 4 2 24" xfId="29022"/>
    <cellStyle name="出力 4 4 2 25" xfId="29023"/>
    <cellStyle name="出力 4 4 2 26" xfId="29024"/>
    <cellStyle name="出力 4 4 2 27" xfId="29025"/>
    <cellStyle name="出力 4 4 2 28" xfId="29026"/>
    <cellStyle name="出力 4 4 2 29" xfId="29027"/>
    <cellStyle name="出力 4 4 2 3" xfId="29028"/>
    <cellStyle name="出力 4 4 2 3 10" xfId="29029"/>
    <cellStyle name="出力 4 4 2 3 11" xfId="29030"/>
    <cellStyle name="出力 4 4 2 3 2" xfId="29031"/>
    <cellStyle name="出力 4 4 2 3 3" xfId="29032"/>
    <cellStyle name="出力 4 4 2 3 4" xfId="29033"/>
    <cellStyle name="出力 4 4 2 3 5" xfId="29034"/>
    <cellStyle name="出力 4 4 2 3 6" xfId="29035"/>
    <cellStyle name="出力 4 4 2 3 7" xfId="29036"/>
    <cellStyle name="出力 4 4 2 3 8" xfId="29037"/>
    <cellStyle name="出力 4 4 2 3 9" xfId="29038"/>
    <cellStyle name="出力 4 4 2 30" xfId="29039"/>
    <cellStyle name="出力 4 4 2 31" xfId="29040"/>
    <cellStyle name="出力 4 4 2 32" xfId="29041"/>
    <cellStyle name="出力 4 4 2 33" xfId="29042"/>
    <cellStyle name="出力 4 4 2 34" xfId="29043"/>
    <cellStyle name="出力 4 4 2 35" xfId="29044"/>
    <cellStyle name="出力 4 4 2 36" xfId="29045"/>
    <cellStyle name="出力 4 4 2 4" xfId="29046"/>
    <cellStyle name="出力 4 4 2 4 10" xfId="29047"/>
    <cellStyle name="出力 4 4 2 4 11" xfId="29048"/>
    <cellStyle name="出力 4 4 2 4 12" xfId="29049"/>
    <cellStyle name="出力 4 4 2 4 13" xfId="29050"/>
    <cellStyle name="出力 4 4 2 4 2" xfId="29051"/>
    <cellStyle name="出力 4 4 2 4 3" xfId="29052"/>
    <cellStyle name="出力 4 4 2 4 4" xfId="29053"/>
    <cellStyle name="出力 4 4 2 4 5" xfId="29054"/>
    <cellStyle name="出力 4 4 2 4 6" xfId="29055"/>
    <cellStyle name="出力 4 4 2 4 7" xfId="29056"/>
    <cellStyle name="出力 4 4 2 4 8" xfId="29057"/>
    <cellStyle name="出力 4 4 2 4 9" xfId="29058"/>
    <cellStyle name="出力 4 4 2 5" xfId="29059"/>
    <cellStyle name="出力 4 4 2 5 10" xfId="29060"/>
    <cellStyle name="出力 4 4 2 5 11" xfId="29061"/>
    <cellStyle name="出力 4 4 2 5 12" xfId="29062"/>
    <cellStyle name="出力 4 4 2 5 13" xfId="29063"/>
    <cellStyle name="出力 4 4 2 5 2" xfId="29064"/>
    <cellStyle name="出力 4 4 2 5 3" xfId="29065"/>
    <cellStyle name="出力 4 4 2 5 4" xfId="29066"/>
    <cellStyle name="出力 4 4 2 5 5" xfId="29067"/>
    <cellStyle name="出力 4 4 2 5 6" xfId="29068"/>
    <cellStyle name="出力 4 4 2 5 7" xfId="29069"/>
    <cellStyle name="出力 4 4 2 5 8" xfId="29070"/>
    <cellStyle name="出力 4 4 2 5 9" xfId="29071"/>
    <cellStyle name="出力 4 4 2 6" xfId="29072"/>
    <cellStyle name="出力 4 4 2 6 10" xfId="29073"/>
    <cellStyle name="出力 4 4 2 6 11" xfId="29074"/>
    <cellStyle name="出力 4 4 2 6 12" xfId="29075"/>
    <cellStyle name="出力 4 4 2 6 13" xfId="29076"/>
    <cellStyle name="出力 4 4 2 6 2" xfId="29077"/>
    <cellStyle name="出力 4 4 2 6 3" xfId="29078"/>
    <cellStyle name="出力 4 4 2 6 4" xfId="29079"/>
    <cellStyle name="出力 4 4 2 6 5" xfId="29080"/>
    <cellStyle name="出力 4 4 2 6 6" xfId="29081"/>
    <cellStyle name="出力 4 4 2 6 7" xfId="29082"/>
    <cellStyle name="出力 4 4 2 6 8" xfId="29083"/>
    <cellStyle name="出力 4 4 2 6 9" xfId="29084"/>
    <cellStyle name="出力 4 4 2 7" xfId="29085"/>
    <cellStyle name="出力 4 4 2 7 10" xfId="29086"/>
    <cellStyle name="出力 4 4 2 7 11" xfId="29087"/>
    <cellStyle name="出力 4 4 2 7 12" xfId="29088"/>
    <cellStyle name="出力 4 4 2 7 13" xfId="29089"/>
    <cellStyle name="出力 4 4 2 7 2" xfId="29090"/>
    <cellStyle name="出力 4 4 2 7 3" xfId="29091"/>
    <cellStyle name="出力 4 4 2 7 4" xfId="29092"/>
    <cellStyle name="出力 4 4 2 7 5" xfId="29093"/>
    <cellStyle name="出力 4 4 2 7 6" xfId="29094"/>
    <cellStyle name="出力 4 4 2 7 7" xfId="29095"/>
    <cellStyle name="出力 4 4 2 7 8" xfId="29096"/>
    <cellStyle name="出力 4 4 2 7 9" xfId="29097"/>
    <cellStyle name="出力 4 4 2 8" xfId="29098"/>
    <cellStyle name="出力 4 4 2 8 10" xfId="29099"/>
    <cellStyle name="出力 4 4 2 8 11" xfId="29100"/>
    <cellStyle name="出力 4 4 2 8 12" xfId="29101"/>
    <cellStyle name="出力 4 4 2 8 13" xfId="29102"/>
    <cellStyle name="出力 4 4 2 8 2" xfId="29103"/>
    <cellStyle name="出力 4 4 2 8 3" xfId="29104"/>
    <cellStyle name="出力 4 4 2 8 4" xfId="29105"/>
    <cellStyle name="出力 4 4 2 8 5" xfId="29106"/>
    <cellStyle name="出力 4 4 2 8 6" xfId="29107"/>
    <cellStyle name="出力 4 4 2 8 7" xfId="29108"/>
    <cellStyle name="出力 4 4 2 8 8" xfId="29109"/>
    <cellStyle name="出力 4 4 2 8 9" xfId="29110"/>
    <cellStyle name="出力 4 4 2 9" xfId="29111"/>
    <cellStyle name="出力 4 4 2 9 10" xfId="29112"/>
    <cellStyle name="出力 4 4 2 9 11" xfId="29113"/>
    <cellStyle name="出力 4 4 2 9 12" xfId="29114"/>
    <cellStyle name="出力 4 4 2 9 13" xfId="29115"/>
    <cellStyle name="出力 4 4 2 9 2" xfId="29116"/>
    <cellStyle name="出力 4 4 2 9 3" xfId="29117"/>
    <cellStyle name="出力 4 4 2 9 4" xfId="29118"/>
    <cellStyle name="出力 4 4 2 9 5" xfId="29119"/>
    <cellStyle name="出力 4 4 2 9 6" xfId="29120"/>
    <cellStyle name="出力 4 4 2 9 7" xfId="29121"/>
    <cellStyle name="出力 4 4 2 9 8" xfId="29122"/>
    <cellStyle name="出力 4 4 2 9 9" xfId="29123"/>
    <cellStyle name="出力 4 4 20" xfId="29124"/>
    <cellStyle name="出力 4 4 20 10" xfId="29125"/>
    <cellStyle name="出力 4 4 20 11" xfId="29126"/>
    <cellStyle name="出力 4 4 20 12" xfId="29127"/>
    <cellStyle name="出力 4 4 20 13" xfId="29128"/>
    <cellStyle name="出力 4 4 20 2" xfId="29129"/>
    <cellStyle name="出力 4 4 20 3" xfId="29130"/>
    <cellStyle name="出力 4 4 20 4" xfId="29131"/>
    <cellStyle name="出力 4 4 20 5" xfId="29132"/>
    <cellStyle name="出力 4 4 20 6" xfId="29133"/>
    <cellStyle name="出力 4 4 20 7" xfId="29134"/>
    <cellStyle name="出力 4 4 20 8" xfId="29135"/>
    <cellStyle name="出力 4 4 20 9" xfId="29136"/>
    <cellStyle name="出力 4 4 21" xfId="29137"/>
    <cellStyle name="出力 4 4 21 10" xfId="29138"/>
    <cellStyle name="出力 4 4 21 11" xfId="29139"/>
    <cellStyle name="出力 4 4 21 12" xfId="29140"/>
    <cellStyle name="出力 4 4 21 13" xfId="29141"/>
    <cellStyle name="出力 4 4 21 2" xfId="29142"/>
    <cellStyle name="出力 4 4 21 3" xfId="29143"/>
    <cellStyle name="出力 4 4 21 4" xfId="29144"/>
    <cellStyle name="出力 4 4 21 5" xfId="29145"/>
    <cellStyle name="出力 4 4 21 6" xfId="29146"/>
    <cellStyle name="出力 4 4 21 7" xfId="29147"/>
    <cellStyle name="出力 4 4 21 8" xfId="29148"/>
    <cellStyle name="出力 4 4 21 9" xfId="29149"/>
    <cellStyle name="出力 4 4 22" xfId="29150"/>
    <cellStyle name="出力 4 4 22 10" xfId="29151"/>
    <cellStyle name="出力 4 4 22 11" xfId="29152"/>
    <cellStyle name="出力 4 4 22 12" xfId="29153"/>
    <cellStyle name="出力 4 4 22 13" xfId="29154"/>
    <cellStyle name="出力 4 4 22 2" xfId="29155"/>
    <cellStyle name="出力 4 4 22 3" xfId="29156"/>
    <cellStyle name="出力 4 4 22 4" xfId="29157"/>
    <cellStyle name="出力 4 4 22 5" xfId="29158"/>
    <cellStyle name="出力 4 4 22 6" xfId="29159"/>
    <cellStyle name="出力 4 4 22 7" xfId="29160"/>
    <cellStyle name="出力 4 4 22 8" xfId="29161"/>
    <cellStyle name="出力 4 4 22 9" xfId="29162"/>
    <cellStyle name="出力 4 4 23" xfId="29163"/>
    <cellStyle name="出力 4 4 23 10" xfId="29164"/>
    <cellStyle name="出力 4 4 23 11" xfId="29165"/>
    <cellStyle name="出力 4 4 23 12" xfId="29166"/>
    <cellStyle name="出力 4 4 23 13" xfId="29167"/>
    <cellStyle name="出力 4 4 23 2" xfId="29168"/>
    <cellStyle name="出力 4 4 23 3" xfId="29169"/>
    <cellStyle name="出力 4 4 23 4" xfId="29170"/>
    <cellStyle name="出力 4 4 23 5" xfId="29171"/>
    <cellStyle name="出力 4 4 23 6" xfId="29172"/>
    <cellStyle name="出力 4 4 23 7" xfId="29173"/>
    <cellStyle name="出力 4 4 23 8" xfId="29174"/>
    <cellStyle name="出力 4 4 23 9" xfId="29175"/>
    <cellStyle name="出力 4 4 24" xfId="29176"/>
    <cellStyle name="出力 4 4 25" xfId="29177"/>
    <cellStyle name="出力 4 4 26" xfId="29178"/>
    <cellStyle name="出力 4 4 27" xfId="29179"/>
    <cellStyle name="出力 4 4 28" xfId="29180"/>
    <cellStyle name="出力 4 4 29" xfId="29181"/>
    <cellStyle name="出力 4 4 3" xfId="29182"/>
    <cellStyle name="出力 4 4 3 10" xfId="29183"/>
    <cellStyle name="出力 4 4 3 11" xfId="29184"/>
    <cellStyle name="出力 4 4 3 12" xfId="29185"/>
    <cellStyle name="出力 4 4 3 13" xfId="29186"/>
    <cellStyle name="出力 4 4 3 14" xfId="29187"/>
    <cellStyle name="出力 4 4 3 15" xfId="29188"/>
    <cellStyle name="出力 4 4 3 16" xfId="29189"/>
    <cellStyle name="出力 4 4 3 2" xfId="29190"/>
    <cellStyle name="出力 4 4 3 2 10" xfId="29191"/>
    <cellStyle name="出力 4 4 3 2 11" xfId="29192"/>
    <cellStyle name="出力 4 4 3 2 12" xfId="29193"/>
    <cellStyle name="出力 4 4 3 2 2" xfId="29194"/>
    <cellStyle name="出力 4 4 3 2 2 10" xfId="29195"/>
    <cellStyle name="出力 4 4 3 2 2 11" xfId="29196"/>
    <cellStyle name="出力 4 4 3 2 2 12" xfId="29197"/>
    <cellStyle name="出力 4 4 3 2 2 13" xfId="29198"/>
    <cellStyle name="出力 4 4 3 2 2 2" xfId="29199"/>
    <cellStyle name="出力 4 4 3 2 2 3" xfId="29200"/>
    <cellStyle name="出力 4 4 3 2 2 4" xfId="29201"/>
    <cellStyle name="出力 4 4 3 2 2 5" xfId="29202"/>
    <cellStyle name="出力 4 4 3 2 2 6" xfId="29203"/>
    <cellStyle name="出力 4 4 3 2 2 7" xfId="29204"/>
    <cellStyle name="出力 4 4 3 2 2 8" xfId="29205"/>
    <cellStyle name="出力 4 4 3 2 2 9" xfId="29206"/>
    <cellStyle name="出力 4 4 3 2 3" xfId="29207"/>
    <cellStyle name="出力 4 4 3 2 4" xfId="29208"/>
    <cellStyle name="出力 4 4 3 2 5" xfId="29209"/>
    <cellStyle name="出力 4 4 3 2 6" xfId="29210"/>
    <cellStyle name="出力 4 4 3 2 7" xfId="29211"/>
    <cellStyle name="出力 4 4 3 2 8" xfId="29212"/>
    <cellStyle name="出力 4 4 3 2 9" xfId="29213"/>
    <cellStyle name="出力 4 4 3 3" xfId="29214"/>
    <cellStyle name="出力 4 4 3 3 10" xfId="29215"/>
    <cellStyle name="出力 4 4 3 3 11" xfId="29216"/>
    <cellStyle name="出力 4 4 3 3 2" xfId="29217"/>
    <cellStyle name="出力 4 4 3 3 3" xfId="29218"/>
    <cellStyle name="出力 4 4 3 3 4" xfId="29219"/>
    <cellStyle name="出力 4 4 3 3 5" xfId="29220"/>
    <cellStyle name="出力 4 4 3 3 6" xfId="29221"/>
    <cellStyle name="出力 4 4 3 3 7" xfId="29222"/>
    <cellStyle name="出力 4 4 3 3 8" xfId="29223"/>
    <cellStyle name="出力 4 4 3 3 9" xfId="29224"/>
    <cellStyle name="出力 4 4 3 4" xfId="29225"/>
    <cellStyle name="出力 4 4 3 4 10" xfId="29226"/>
    <cellStyle name="出力 4 4 3 4 11" xfId="29227"/>
    <cellStyle name="出力 4 4 3 4 12" xfId="29228"/>
    <cellStyle name="出力 4 4 3 4 13" xfId="29229"/>
    <cellStyle name="出力 4 4 3 4 2" xfId="29230"/>
    <cellStyle name="出力 4 4 3 4 3" xfId="29231"/>
    <cellStyle name="出力 4 4 3 4 4" xfId="29232"/>
    <cellStyle name="出力 4 4 3 4 5" xfId="29233"/>
    <cellStyle name="出力 4 4 3 4 6" xfId="29234"/>
    <cellStyle name="出力 4 4 3 4 7" xfId="29235"/>
    <cellStyle name="出力 4 4 3 4 8" xfId="29236"/>
    <cellStyle name="出力 4 4 3 4 9" xfId="29237"/>
    <cellStyle name="出力 4 4 3 5" xfId="29238"/>
    <cellStyle name="出力 4 4 3 5 10" xfId="29239"/>
    <cellStyle name="出力 4 4 3 5 11" xfId="29240"/>
    <cellStyle name="出力 4 4 3 5 12" xfId="29241"/>
    <cellStyle name="出力 4 4 3 5 13" xfId="29242"/>
    <cellStyle name="出力 4 4 3 5 2" xfId="29243"/>
    <cellStyle name="出力 4 4 3 5 3" xfId="29244"/>
    <cellStyle name="出力 4 4 3 5 4" xfId="29245"/>
    <cellStyle name="出力 4 4 3 5 5" xfId="29246"/>
    <cellStyle name="出力 4 4 3 5 6" xfId="29247"/>
    <cellStyle name="出力 4 4 3 5 7" xfId="29248"/>
    <cellStyle name="出力 4 4 3 5 8" xfId="29249"/>
    <cellStyle name="出力 4 4 3 5 9" xfId="29250"/>
    <cellStyle name="出力 4 4 3 6" xfId="29251"/>
    <cellStyle name="出力 4 4 3 6 10" xfId="29252"/>
    <cellStyle name="出力 4 4 3 6 11" xfId="29253"/>
    <cellStyle name="出力 4 4 3 6 12" xfId="29254"/>
    <cellStyle name="出力 4 4 3 6 13" xfId="29255"/>
    <cellStyle name="出力 4 4 3 6 2" xfId="29256"/>
    <cellStyle name="出力 4 4 3 6 3" xfId="29257"/>
    <cellStyle name="出力 4 4 3 6 4" xfId="29258"/>
    <cellStyle name="出力 4 4 3 6 5" xfId="29259"/>
    <cellStyle name="出力 4 4 3 6 6" xfId="29260"/>
    <cellStyle name="出力 4 4 3 6 7" xfId="29261"/>
    <cellStyle name="出力 4 4 3 6 8" xfId="29262"/>
    <cellStyle name="出力 4 4 3 6 9" xfId="29263"/>
    <cellStyle name="出力 4 4 3 7" xfId="29264"/>
    <cellStyle name="出力 4 4 3 7 10" xfId="29265"/>
    <cellStyle name="出力 4 4 3 7 11" xfId="29266"/>
    <cellStyle name="出力 4 4 3 7 12" xfId="29267"/>
    <cellStyle name="出力 4 4 3 7 13" xfId="29268"/>
    <cellStyle name="出力 4 4 3 7 2" xfId="29269"/>
    <cellStyle name="出力 4 4 3 7 3" xfId="29270"/>
    <cellStyle name="出力 4 4 3 7 4" xfId="29271"/>
    <cellStyle name="出力 4 4 3 7 5" xfId="29272"/>
    <cellStyle name="出力 4 4 3 7 6" xfId="29273"/>
    <cellStyle name="出力 4 4 3 7 7" xfId="29274"/>
    <cellStyle name="出力 4 4 3 7 8" xfId="29275"/>
    <cellStyle name="出力 4 4 3 7 9" xfId="29276"/>
    <cellStyle name="出力 4 4 3 8" xfId="29277"/>
    <cellStyle name="出力 4 4 3 9" xfId="29278"/>
    <cellStyle name="出力 4 4 30" xfId="29279"/>
    <cellStyle name="出力 4 4 31" xfId="29280"/>
    <cellStyle name="出力 4 4 32" xfId="29281"/>
    <cellStyle name="出力 4 4 33" xfId="29282"/>
    <cellStyle name="出力 4 4 34" xfId="29283"/>
    <cellStyle name="出力 4 4 35" xfId="29284"/>
    <cellStyle name="出力 4 4 36" xfId="29285"/>
    <cellStyle name="出力 4 4 37" xfId="29286"/>
    <cellStyle name="出力 4 4 38" xfId="29287"/>
    <cellStyle name="出力 4 4 39" xfId="29288"/>
    <cellStyle name="出力 4 4 4" xfId="29289"/>
    <cellStyle name="出力 4 4 4 10" xfId="29290"/>
    <cellStyle name="出力 4 4 4 11" xfId="29291"/>
    <cellStyle name="出力 4 4 4 12" xfId="29292"/>
    <cellStyle name="出力 4 4 4 2" xfId="29293"/>
    <cellStyle name="出力 4 4 4 2 10" xfId="29294"/>
    <cellStyle name="出力 4 4 4 2 11" xfId="29295"/>
    <cellStyle name="出力 4 4 4 2 2" xfId="29296"/>
    <cellStyle name="出力 4 4 4 2 3" xfId="29297"/>
    <cellStyle name="出力 4 4 4 2 4" xfId="29298"/>
    <cellStyle name="出力 4 4 4 2 5" xfId="29299"/>
    <cellStyle name="出力 4 4 4 2 6" xfId="29300"/>
    <cellStyle name="出力 4 4 4 2 7" xfId="29301"/>
    <cellStyle name="出力 4 4 4 2 8" xfId="29302"/>
    <cellStyle name="出力 4 4 4 2 9" xfId="29303"/>
    <cellStyle name="出力 4 4 4 3" xfId="29304"/>
    <cellStyle name="出力 4 4 4 3 10" xfId="29305"/>
    <cellStyle name="出力 4 4 4 3 11" xfId="29306"/>
    <cellStyle name="出力 4 4 4 3 12" xfId="29307"/>
    <cellStyle name="出力 4 4 4 3 13" xfId="29308"/>
    <cellStyle name="出力 4 4 4 3 2" xfId="29309"/>
    <cellStyle name="出力 4 4 4 3 3" xfId="29310"/>
    <cellStyle name="出力 4 4 4 3 4" xfId="29311"/>
    <cellStyle name="出力 4 4 4 3 5" xfId="29312"/>
    <cellStyle name="出力 4 4 4 3 6" xfId="29313"/>
    <cellStyle name="出力 4 4 4 3 7" xfId="29314"/>
    <cellStyle name="出力 4 4 4 3 8" xfId="29315"/>
    <cellStyle name="出力 4 4 4 3 9" xfId="29316"/>
    <cellStyle name="出力 4 4 4 4" xfId="29317"/>
    <cellStyle name="出力 4 4 4 5" xfId="29318"/>
    <cellStyle name="出力 4 4 4 6" xfId="29319"/>
    <cellStyle name="出力 4 4 4 7" xfId="29320"/>
    <cellStyle name="出力 4 4 4 8" xfId="29321"/>
    <cellStyle name="出力 4 4 4 9" xfId="29322"/>
    <cellStyle name="出力 4 4 40" xfId="29323"/>
    <cellStyle name="出力 4 4 41" xfId="29324"/>
    <cellStyle name="出力 4 4 42" xfId="29325"/>
    <cellStyle name="出力 4 4 43" xfId="29326"/>
    <cellStyle name="出力 4 4 44" xfId="29327"/>
    <cellStyle name="出力 4 4 45" xfId="29328"/>
    <cellStyle name="出力 4 4 5" xfId="29329"/>
    <cellStyle name="出力 4 4 5 10" xfId="29330"/>
    <cellStyle name="出力 4 4 5 11" xfId="29331"/>
    <cellStyle name="出力 4 4 5 2" xfId="29332"/>
    <cellStyle name="出力 4 4 5 3" xfId="29333"/>
    <cellStyle name="出力 4 4 5 4" xfId="29334"/>
    <cellStyle name="出力 4 4 5 5" xfId="29335"/>
    <cellStyle name="出力 4 4 5 6" xfId="29336"/>
    <cellStyle name="出力 4 4 5 7" xfId="29337"/>
    <cellStyle name="出力 4 4 5 8" xfId="29338"/>
    <cellStyle name="出力 4 4 5 9" xfId="29339"/>
    <cellStyle name="出力 4 4 6" xfId="29340"/>
    <cellStyle name="出力 4 4 6 10" xfId="29341"/>
    <cellStyle name="出力 4 4 6 11" xfId="29342"/>
    <cellStyle name="出力 4 4 6 12" xfId="29343"/>
    <cellStyle name="出力 4 4 6 13" xfId="29344"/>
    <cellStyle name="出力 4 4 6 2" xfId="29345"/>
    <cellStyle name="出力 4 4 6 3" xfId="29346"/>
    <cellStyle name="出力 4 4 6 4" xfId="29347"/>
    <cellStyle name="出力 4 4 6 5" xfId="29348"/>
    <cellStyle name="出力 4 4 6 6" xfId="29349"/>
    <cellStyle name="出力 4 4 6 7" xfId="29350"/>
    <cellStyle name="出力 4 4 6 8" xfId="29351"/>
    <cellStyle name="出力 4 4 6 9" xfId="29352"/>
    <cellStyle name="出力 4 4 7" xfId="29353"/>
    <cellStyle name="出力 4 4 7 10" xfId="29354"/>
    <cellStyle name="出力 4 4 7 11" xfId="29355"/>
    <cellStyle name="出力 4 4 7 12" xfId="29356"/>
    <cellStyle name="出力 4 4 7 13" xfId="29357"/>
    <cellStyle name="出力 4 4 7 2" xfId="29358"/>
    <cellStyle name="出力 4 4 7 3" xfId="29359"/>
    <cellStyle name="出力 4 4 7 4" xfId="29360"/>
    <cellStyle name="出力 4 4 7 5" xfId="29361"/>
    <cellStyle name="出力 4 4 7 6" xfId="29362"/>
    <cellStyle name="出力 4 4 7 7" xfId="29363"/>
    <cellStyle name="出力 4 4 7 8" xfId="29364"/>
    <cellStyle name="出力 4 4 7 9" xfId="29365"/>
    <cellStyle name="出力 4 4 8" xfId="29366"/>
    <cellStyle name="出力 4 4 8 10" xfId="29367"/>
    <cellStyle name="出力 4 4 8 11" xfId="29368"/>
    <cellStyle name="出力 4 4 8 12" xfId="29369"/>
    <cellStyle name="出力 4 4 8 13" xfId="29370"/>
    <cellStyle name="出力 4 4 8 2" xfId="29371"/>
    <cellStyle name="出力 4 4 8 3" xfId="29372"/>
    <cellStyle name="出力 4 4 8 4" xfId="29373"/>
    <cellStyle name="出力 4 4 8 5" xfId="29374"/>
    <cellStyle name="出力 4 4 8 6" xfId="29375"/>
    <cellStyle name="出力 4 4 8 7" xfId="29376"/>
    <cellStyle name="出力 4 4 8 8" xfId="29377"/>
    <cellStyle name="出力 4 4 8 9" xfId="29378"/>
    <cellStyle name="出力 4 4 9" xfId="29379"/>
    <cellStyle name="出力 4 4 9 10" xfId="29380"/>
    <cellStyle name="出力 4 4 9 11" xfId="29381"/>
    <cellStyle name="出力 4 4 9 12" xfId="29382"/>
    <cellStyle name="出力 4 4 9 13" xfId="29383"/>
    <cellStyle name="出力 4 4 9 2" xfId="29384"/>
    <cellStyle name="出力 4 4 9 3" xfId="29385"/>
    <cellStyle name="出力 4 4 9 4" xfId="29386"/>
    <cellStyle name="出力 4 4 9 5" xfId="29387"/>
    <cellStyle name="出力 4 4 9 6" xfId="29388"/>
    <cellStyle name="出力 4 4 9 7" xfId="29389"/>
    <cellStyle name="出力 4 4 9 8" xfId="29390"/>
    <cellStyle name="出力 4 4 9 9" xfId="29391"/>
    <cellStyle name="出力 4 40" xfId="29392"/>
    <cellStyle name="出力 4 40 10" xfId="29393"/>
    <cellStyle name="出力 4 40 11" xfId="29394"/>
    <cellStyle name="出力 4 40 12" xfId="29395"/>
    <cellStyle name="出力 4 40 13" xfId="29396"/>
    <cellStyle name="出力 4 40 2" xfId="29397"/>
    <cellStyle name="出力 4 40 3" xfId="29398"/>
    <cellStyle name="出力 4 40 4" xfId="29399"/>
    <cellStyle name="出力 4 40 5" xfId="29400"/>
    <cellStyle name="出力 4 40 6" xfId="29401"/>
    <cellStyle name="出力 4 40 7" xfId="29402"/>
    <cellStyle name="出力 4 40 8" xfId="29403"/>
    <cellStyle name="出力 4 40 9" xfId="29404"/>
    <cellStyle name="出力 4 41" xfId="29405"/>
    <cellStyle name="出力 4 41 10" xfId="29406"/>
    <cellStyle name="出力 4 41 11" xfId="29407"/>
    <cellStyle name="出力 4 41 12" xfId="29408"/>
    <cellStyle name="出力 4 41 13" xfId="29409"/>
    <cellStyle name="出力 4 41 2" xfId="29410"/>
    <cellStyle name="出力 4 41 3" xfId="29411"/>
    <cellStyle name="出力 4 41 4" xfId="29412"/>
    <cellStyle name="出力 4 41 5" xfId="29413"/>
    <cellStyle name="出力 4 41 6" xfId="29414"/>
    <cellStyle name="出力 4 41 7" xfId="29415"/>
    <cellStyle name="出力 4 41 8" xfId="29416"/>
    <cellStyle name="出力 4 41 9" xfId="29417"/>
    <cellStyle name="出力 4 42" xfId="29418"/>
    <cellStyle name="出力 4 42 10" xfId="29419"/>
    <cellStyle name="出力 4 42 11" xfId="29420"/>
    <cellStyle name="出力 4 42 12" xfId="29421"/>
    <cellStyle name="出力 4 42 13" xfId="29422"/>
    <cellStyle name="出力 4 42 2" xfId="29423"/>
    <cellStyle name="出力 4 42 3" xfId="29424"/>
    <cellStyle name="出力 4 42 4" xfId="29425"/>
    <cellStyle name="出力 4 42 5" xfId="29426"/>
    <cellStyle name="出力 4 42 6" xfId="29427"/>
    <cellStyle name="出力 4 42 7" xfId="29428"/>
    <cellStyle name="出力 4 42 8" xfId="29429"/>
    <cellStyle name="出力 4 42 9" xfId="29430"/>
    <cellStyle name="出力 4 43" xfId="29431"/>
    <cellStyle name="出力 4 43 10" xfId="29432"/>
    <cellStyle name="出力 4 43 11" xfId="29433"/>
    <cellStyle name="出力 4 43 12" xfId="29434"/>
    <cellStyle name="出力 4 43 13" xfId="29435"/>
    <cellStyle name="出力 4 43 2" xfId="29436"/>
    <cellStyle name="出力 4 43 3" xfId="29437"/>
    <cellStyle name="出力 4 43 4" xfId="29438"/>
    <cellStyle name="出力 4 43 5" xfId="29439"/>
    <cellStyle name="出力 4 43 6" xfId="29440"/>
    <cellStyle name="出力 4 43 7" xfId="29441"/>
    <cellStyle name="出力 4 43 8" xfId="29442"/>
    <cellStyle name="出力 4 43 9" xfId="29443"/>
    <cellStyle name="出力 4 44" xfId="29444"/>
    <cellStyle name="出力 4 44 10" xfId="29445"/>
    <cellStyle name="出力 4 44 11" xfId="29446"/>
    <cellStyle name="出力 4 44 12" xfId="29447"/>
    <cellStyle name="出力 4 44 13" xfId="29448"/>
    <cellStyle name="出力 4 44 2" xfId="29449"/>
    <cellStyle name="出力 4 44 3" xfId="29450"/>
    <cellStyle name="出力 4 44 4" xfId="29451"/>
    <cellStyle name="出力 4 44 5" xfId="29452"/>
    <cellStyle name="出力 4 44 6" xfId="29453"/>
    <cellStyle name="出力 4 44 7" xfId="29454"/>
    <cellStyle name="出力 4 44 8" xfId="29455"/>
    <cellStyle name="出力 4 44 9" xfId="29456"/>
    <cellStyle name="出力 4 45" xfId="29457"/>
    <cellStyle name="出力 4 45 10" xfId="29458"/>
    <cellStyle name="出力 4 45 11" xfId="29459"/>
    <cellStyle name="出力 4 45 12" xfId="29460"/>
    <cellStyle name="出力 4 45 13" xfId="29461"/>
    <cellStyle name="出力 4 45 2" xfId="29462"/>
    <cellStyle name="出力 4 45 3" xfId="29463"/>
    <cellStyle name="出力 4 45 4" xfId="29464"/>
    <cellStyle name="出力 4 45 5" xfId="29465"/>
    <cellStyle name="出力 4 45 6" xfId="29466"/>
    <cellStyle name="出力 4 45 7" xfId="29467"/>
    <cellStyle name="出力 4 45 8" xfId="29468"/>
    <cellStyle name="出力 4 45 9" xfId="29469"/>
    <cellStyle name="出力 4 46" xfId="29470"/>
    <cellStyle name="出力 4 46 10" xfId="29471"/>
    <cellStyle name="出力 4 46 11" xfId="29472"/>
    <cellStyle name="出力 4 46 12" xfId="29473"/>
    <cellStyle name="出力 4 46 13" xfId="29474"/>
    <cellStyle name="出力 4 46 2" xfId="29475"/>
    <cellStyle name="出力 4 46 3" xfId="29476"/>
    <cellStyle name="出力 4 46 4" xfId="29477"/>
    <cellStyle name="出力 4 46 5" xfId="29478"/>
    <cellStyle name="出力 4 46 6" xfId="29479"/>
    <cellStyle name="出力 4 46 7" xfId="29480"/>
    <cellStyle name="出力 4 46 8" xfId="29481"/>
    <cellStyle name="出力 4 46 9" xfId="29482"/>
    <cellStyle name="出力 4 47" xfId="29483"/>
    <cellStyle name="出力 4 47 10" xfId="29484"/>
    <cellStyle name="出力 4 47 11" xfId="29485"/>
    <cellStyle name="出力 4 47 12" xfId="29486"/>
    <cellStyle name="出力 4 47 13" xfId="29487"/>
    <cellStyle name="出力 4 47 2" xfId="29488"/>
    <cellStyle name="出力 4 47 3" xfId="29489"/>
    <cellStyle name="出力 4 47 4" xfId="29490"/>
    <cellStyle name="出力 4 47 5" xfId="29491"/>
    <cellStyle name="出力 4 47 6" xfId="29492"/>
    <cellStyle name="出力 4 47 7" xfId="29493"/>
    <cellStyle name="出力 4 47 8" xfId="29494"/>
    <cellStyle name="出力 4 47 9" xfId="29495"/>
    <cellStyle name="出力 4 48" xfId="29496"/>
    <cellStyle name="出力 4 48 10" xfId="29497"/>
    <cellStyle name="出力 4 48 11" xfId="29498"/>
    <cellStyle name="出力 4 48 12" xfId="29499"/>
    <cellStyle name="出力 4 48 13" xfId="29500"/>
    <cellStyle name="出力 4 48 2" xfId="29501"/>
    <cellStyle name="出力 4 48 3" xfId="29502"/>
    <cellStyle name="出力 4 48 4" xfId="29503"/>
    <cellStyle name="出力 4 48 5" xfId="29504"/>
    <cellStyle name="出力 4 48 6" xfId="29505"/>
    <cellStyle name="出力 4 48 7" xfId="29506"/>
    <cellStyle name="出力 4 48 8" xfId="29507"/>
    <cellStyle name="出力 4 48 9" xfId="29508"/>
    <cellStyle name="出力 4 49" xfId="29509"/>
    <cellStyle name="出力 4 49 10" xfId="29510"/>
    <cellStyle name="出力 4 49 11" xfId="29511"/>
    <cellStyle name="出力 4 49 12" xfId="29512"/>
    <cellStyle name="出力 4 49 13" xfId="29513"/>
    <cellStyle name="出力 4 49 2" xfId="29514"/>
    <cellStyle name="出力 4 49 3" xfId="29515"/>
    <cellStyle name="出力 4 49 4" xfId="29516"/>
    <cellStyle name="出力 4 49 5" xfId="29517"/>
    <cellStyle name="出力 4 49 6" xfId="29518"/>
    <cellStyle name="出力 4 49 7" xfId="29519"/>
    <cellStyle name="出力 4 49 8" xfId="29520"/>
    <cellStyle name="出力 4 49 9" xfId="29521"/>
    <cellStyle name="出力 4 5" xfId="29522"/>
    <cellStyle name="出力 4 5 10" xfId="29523"/>
    <cellStyle name="出力 4 5 10 10" xfId="29524"/>
    <cellStyle name="出力 4 5 10 11" xfId="29525"/>
    <cellStyle name="出力 4 5 10 12" xfId="29526"/>
    <cellStyle name="出力 4 5 10 13" xfId="29527"/>
    <cellStyle name="出力 4 5 10 2" xfId="29528"/>
    <cellStyle name="出力 4 5 10 3" xfId="29529"/>
    <cellStyle name="出力 4 5 10 4" xfId="29530"/>
    <cellStyle name="出力 4 5 10 5" xfId="29531"/>
    <cellStyle name="出力 4 5 10 6" xfId="29532"/>
    <cellStyle name="出力 4 5 10 7" xfId="29533"/>
    <cellStyle name="出力 4 5 10 8" xfId="29534"/>
    <cellStyle name="出力 4 5 10 9" xfId="29535"/>
    <cellStyle name="出力 4 5 11" xfId="29536"/>
    <cellStyle name="出力 4 5 11 10" xfId="29537"/>
    <cellStyle name="出力 4 5 11 11" xfId="29538"/>
    <cellStyle name="出力 4 5 11 12" xfId="29539"/>
    <cellStyle name="出力 4 5 11 13" xfId="29540"/>
    <cellStyle name="出力 4 5 11 2" xfId="29541"/>
    <cellStyle name="出力 4 5 11 3" xfId="29542"/>
    <cellStyle name="出力 4 5 11 4" xfId="29543"/>
    <cellStyle name="出力 4 5 11 5" xfId="29544"/>
    <cellStyle name="出力 4 5 11 6" xfId="29545"/>
    <cellStyle name="出力 4 5 11 7" xfId="29546"/>
    <cellStyle name="出力 4 5 11 8" xfId="29547"/>
    <cellStyle name="出力 4 5 11 9" xfId="29548"/>
    <cellStyle name="出力 4 5 12" xfId="29549"/>
    <cellStyle name="出力 4 5 12 10" xfId="29550"/>
    <cellStyle name="出力 4 5 12 11" xfId="29551"/>
    <cellStyle name="出力 4 5 12 12" xfId="29552"/>
    <cellStyle name="出力 4 5 12 13" xfId="29553"/>
    <cellStyle name="出力 4 5 12 2" xfId="29554"/>
    <cellStyle name="出力 4 5 12 3" xfId="29555"/>
    <cellStyle name="出力 4 5 12 4" xfId="29556"/>
    <cellStyle name="出力 4 5 12 5" xfId="29557"/>
    <cellStyle name="出力 4 5 12 6" xfId="29558"/>
    <cellStyle name="出力 4 5 12 7" xfId="29559"/>
    <cellStyle name="出力 4 5 12 8" xfId="29560"/>
    <cellStyle name="出力 4 5 12 9" xfId="29561"/>
    <cellStyle name="出力 4 5 13" xfId="29562"/>
    <cellStyle name="出力 4 5 13 10" xfId="29563"/>
    <cellStyle name="出力 4 5 13 11" xfId="29564"/>
    <cellStyle name="出力 4 5 13 12" xfId="29565"/>
    <cellStyle name="出力 4 5 13 2" xfId="29566"/>
    <cellStyle name="出力 4 5 13 3" xfId="29567"/>
    <cellStyle name="出力 4 5 13 4" xfId="29568"/>
    <cellStyle name="出力 4 5 13 5" xfId="29569"/>
    <cellStyle name="出力 4 5 13 6" xfId="29570"/>
    <cellStyle name="出力 4 5 13 7" xfId="29571"/>
    <cellStyle name="出力 4 5 13 8" xfId="29572"/>
    <cellStyle name="出力 4 5 13 9" xfId="29573"/>
    <cellStyle name="出力 4 5 14" xfId="29574"/>
    <cellStyle name="出力 4 5 14 10" xfId="29575"/>
    <cellStyle name="出力 4 5 14 11" xfId="29576"/>
    <cellStyle name="出力 4 5 14 12" xfId="29577"/>
    <cellStyle name="出力 4 5 14 13" xfId="29578"/>
    <cellStyle name="出力 4 5 14 2" xfId="29579"/>
    <cellStyle name="出力 4 5 14 3" xfId="29580"/>
    <cellStyle name="出力 4 5 14 4" xfId="29581"/>
    <cellStyle name="出力 4 5 14 5" xfId="29582"/>
    <cellStyle name="出力 4 5 14 6" xfId="29583"/>
    <cellStyle name="出力 4 5 14 7" xfId="29584"/>
    <cellStyle name="出力 4 5 14 8" xfId="29585"/>
    <cellStyle name="出力 4 5 14 9" xfId="29586"/>
    <cellStyle name="出力 4 5 15" xfId="29587"/>
    <cellStyle name="出力 4 5 15 10" xfId="29588"/>
    <cellStyle name="出力 4 5 15 11" xfId="29589"/>
    <cellStyle name="出力 4 5 15 12" xfId="29590"/>
    <cellStyle name="出力 4 5 15 13" xfId="29591"/>
    <cellStyle name="出力 4 5 15 2" xfId="29592"/>
    <cellStyle name="出力 4 5 15 3" xfId="29593"/>
    <cellStyle name="出力 4 5 15 4" xfId="29594"/>
    <cellStyle name="出力 4 5 15 5" xfId="29595"/>
    <cellStyle name="出力 4 5 15 6" xfId="29596"/>
    <cellStyle name="出力 4 5 15 7" xfId="29597"/>
    <cellStyle name="出力 4 5 15 8" xfId="29598"/>
    <cellStyle name="出力 4 5 15 9" xfId="29599"/>
    <cellStyle name="出力 4 5 16" xfId="29600"/>
    <cellStyle name="出力 4 5 16 10" xfId="29601"/>
    <cellStyle name="出力 4 5 16 11" xfId="29602"/>
    <cellStyle name="出力 4 5 16 12" xfId="29603"/>
    <cellStyle name="出力 4 5 16 13" xfId="29604"/>
    <cellStyle name="出力 4 5 16 2" xfId="29605"/>
    <cellStyle name="出力 4 5 16 3" xfId="29606"/>
    <cellStyle name="出力 4 5 16 4" xfId="29607"/>
    <cellStyle name="出力 4 5 16 5" xfId="29608"/>
    <cellStyle name="出力 4 5 16 6" xfId="29609"/>
    <cellStyle name="出力 4 5 16 7" xfId="29610"/>
    <cellStyle name="出力 4 5 16 8" xfId="29611"/>
    <cellStyle name="出力 4 5 16 9" xfId="29612"/>
    <cellStyle name="出力 4 5 17" xfId="29613"/>
    <cellStyle name="出力 4 5 17 10" xfId="29614"/>
    <cellStyle name="出力 4 5 17 11" xfId="29615"/>
    <cellStyle name="出力 4 5 17 12" xfId="29616"/>
    <cellStyle name="出力 4 5 17 13" xfId="29617"/>
    <cellStyle name="出力 4 5 17 2" xfId="29618"/>
    <cellStyle name="出力 4 5 17 3" xfId="29619"/>
    <cellStyle name="出力 4 5 17 4" xfId="29620"/>
    <cellStyle name="出力 4 5 17 5" xfId="29621"/>
    <cellStyle name="出力 4 5 17 6" xfId="29622"/>
    <cellStyle name="出力 4 5 17 7" xfId="29623"/>
    <cellStyle name="出力 4 5 17 8" xfId="29624"/>
    <cellStyle name="出力 4 5 17 9" xfId="29625"/>
    <cellStyle name="出力 4 5 18" xfId="29626"/>
    <cellStyle name="出力 4 5 18 10" xfId="29627"/>
    <cellStyle name="出力 4 5 18 11" xfId="29628"/>
    <cellStyle name="出力 4 5 18 12" xfId="29629"/>
    <cellStyle name="出力 4 5 18 13" xfId="29630"/>
    <cellStyle name="出力 4 5 18 2" xfId="29631"/>
    <cellStyle name="出力 4 5 18 3" xfId="29632"/>
    <cellStyle name="出力 4 5 18 4" xfId="29633"/>
    <cellStyle name="出力 4 5 18 5" xfId="29634"/>
    <cellStyle name="出力 4 5 18 6" xfId="29635"/>
    <cellStyle name="出力 4 5 18 7" xfId="29636"/>
    <cellStyle name="出力 4 5 18 8" xfId="29637"/>
    <cellStyle name="出力 4 5 18 9" xfId="29638"/>
    <cellStyle name="出力 4 5 19" xfId="29639"/>
    <cellStyle name="出力 4 5 19 10" xfId="29640"/>
    <cellStyle name="出力 4 5 19 11" xfId="29641"/>
    <cellStyle name="出力 4 5 19 12" xfId="29642"/>
    <cellStyle name="出力 4 5 19 13" xfId="29643"/>
    <cellStyle name="出力 4 5 19 2" xfId="29644"/>
    <cellStyle name="出力 4 5 19 3" xfId="29645"/>
    <cellStyle name="出力 4 5 19 4" xfId="29646"/>
    <cellStyle name="出力 4 5 19 5" xfId="29647"/>
    <cellStyle name="出力 4 5 19 6" xfId="29648"/>
    <cellStyle name="出力 4 5 19 7" xfId="29649"/>
    <cellStyle name="出力 4 5 19 8" xfId="29650"/>
    <cellStyle name="出力 4 5 19 9" xfId="29651"/>
    <cellStyle name="出力 4 5 2" xfId="29652"/>
    <cellStyle name="出力 4 5 2 10" xfId="29653"/>
    <cellStyle name="出力 4 5 2 11" xfId="29654"/>
    <cellStyle name="出力 4 5 2 12" xfId="29655"/>
    <cellStyle name="出力 4 5 2 2" xfId="29656"/>
    <cellStyle name="出力 4 5 2 2 10" xfId="29657"/>
    <cellStyle name="出力 4 5 2 2 11" xfId="29658"/>
    <cellStyle name="出力 4 5 2 2 2" xfId="29659"/>
    <cellStyle name="出力 4 5 2 2 3" xfId="29660"/>
    <cellStyle name="出力 4 5 2 2 4" xfId="29661"/>
    <cellStyle name="出力 4 5 2 2 5" xfId="29662"/>
    <cellStyle name="出力 4 5 2 2 6" xfId="29663"/>
    <cellStyle name="出力 4 5 2 2 7" xfId="29664"/>
    <cellStyle name="出力 4 5 2 2 8" xfId="29665"/>
    <cellStyle name="出力 4 5 2 2 9" xfId="29666"/>
    <cellStyle name="出力 4 5 2 3" xfId="29667"/>
    <cellStyle name="出力 4 5 2 3 10" xfId="29668"/>
    <cellStyle name="出力 4 5 2 3 11" xfId="29669"/>
    <cellStyle name="出力 4 5 2 3 12" xfId="29670"/>
    <cellStyle name="出力 4 5 2 3 13" xfId="29671"/>
    <cellStyle name="出力 4 5 2 3 2" xfId="29672"/>
    <cellStyle name="出力 4 5 2 3 3" xfId="29673"/>
    <cellStyle name="出力 4 5 2 3 4" xfId="29674"/>
    <cellStyle name="出力 4 5 2 3 5" xfId="29675"/>
    <cellStyle name="出力 4 5 2 3 6" xfId="29676"/>
    <cellStyle name="出力 4 5 2 3 7" xfId="29677"/>
    <cellStyle name="出力 4 5 2 3 8" xfId="29678"/>
    <cellStyle name="出力 4 5 2 3 9" xfId="29679"/>
    <cellStyle name="出力 4 5 2 4" xfId="29680"/>
    <cellStyle name="出力 4 5 2 5" xfId="29681"/>
    <cellStyle name="出力 4 5 2 6" xfId="29682"/>
    <cellStyle name="出力 4 5 2 7" xfId="29683"/>
    <cellStyle name="出力 4 5 2 8" xfId="29684"/>
    <cellStyle name="出力 4 5 2 9" xfId="29685"/>
    <cellStyle name="出力 4 5 20" xfId="29686"/>
    <cellStyle name="出力 4 5 20 10" xfId="29687"/>
    <cellStyle name="出力 4 5 20 11" xfId="29688"/>
    <cellStyle name="出力 4 5 20 12" xfId="29689"/>
    <cellStyle name="出力 4 5 20 13" xfId="29690"/>
    <cellStyle name="出力 4 5 20 2" xfId="29691"/>
    <cellStyle name="出力 4 5 20 3" xfId="29692"/>
    <cellStyle name="出力 4 5 20 4" xfId="29693"/>
    <cellStyle name="出力 4 5 20 5" xfId="29694"/>
    <cellStyle name="出力 4 5 20 6" xfId="29695"/>
    <cellStyle name="出力 4 5 20 7" xfId="29696"/>
    <cellStyle name="出力 4 5 20 8" xfId="29697"/>
    <cellStyle name="出力 4 5 20 9" xfId="29698"/>
    <cellStyle name="出力 4 5 21" xfId="29699"/>
    <cellStyle name="出力 4 5 21 10" xfId="29700"/>
    <cellStyle name="出力 4 5 21 11" xfId="29701"/>
    <cellStyle name="出力 4 5 21 12" xfId="29702"/>
    <cellStyle name="出力 4 5 21 13" xfId="29703"/>
    <cellStyle name="出力 4 5 21 2" xfId="29704"/>
    <cellStyle name="出力 4 5 21 3" xfId="29705"/>
    <cellStyle name="出力 4 5 21 4" xfId="29706"/>
    <cellStyle name="出力 4 5 21 5" xfId="29707"/>
    <cellStyle name="出力 4 5 21 6" xfId="29708"/>
    <cellStyle name="出力 4 5 21 7" xfId="29709"/>
    <cellStyle name="出力 4 5 21 8" xfId="29710"/>
    <cellStyle name="出力 4 5 21 9" xfId="29711"/>
    <cellStyle name="出力 4 5 22" xfId="29712"/>
    <cellStyle name="出力 4 5 22 10" xfId="29713"/>
    <cellStyle name="出力 4 5 22 11" xfId="29714"/>
    <cellStyle name="出力 4 5 22 12" xfId="29715"/>
    <cellStyle name="出力 4 5 22 13" xfId="29716"/>
    <cellStyle name="出力 4 5 22 2" xfId="29717"/>
    <cellStyle name="出力 4 5 22 3" xfId="29718"/>
    <cellStyle name="出力 4 5 22 4" xfId="29719"/>
    <cellStyle name="出力 4 5 22 5" xfId="29720"/>
    <cellStyle name="出力 4 5 22 6" xfId="29721"/>
    <cellStyle name="出力 4 5 22 7" xfId="29722"/>
    <cellStyle name="出力 4 5 22 8" xfId="29723"/>
    <cellStyle name="出力 4 5 22 9" xfId="29724"/>
    <cellStyle name="出力 4 5 23" xfId="29725"/>
    <cellStyle name="出力 4 5 24" xfId="29726"/>
    <cellStyle name="出力 4 5 25" xfId="29727"/>
    <cellStyle name="出力 4 5 26" xfId="29728"/>
    <cellStyle name="出力 4 5 27" xfId="29729"/>
    <cellStyle name="出力 4 5 28" xfId="29730"/>
    <cellStyle name="出力 4 5 29" xfId="29731"/>
    <cellStyle name="出力 4 5 3" xfId="29732"/>
    <cellStyle name="出力 4 5 3 10" xfId="29733"/>
    <cellStyle name="出力 4 5 3 11" xfId="29734"/>
    <cellStyle name="出力 4 5 3 2" xfId="29735"/>
    <cellStyle name="出力 4 5 3 3" xfId="29736"/>
    <cellStyle name="出力 4 5 3 4" xfId="29737"/>
    <cellStyle name="出力 4 5 3 5" xfId="29738"/>
    <cellStyle name="出力 4 5 3 6" xfId="29739"/>
    <cellStyle name="出力 4 5 3 7" xfId="29740"/>
    <cellStyle name="出力 4 5 3 8" xfId="29741"/>
    <cellStyle name="出力 4 5 3 9" xfId="29742"/>
    <cellStyle name="出力 4 5 30" xfId="29743"/>
    <cellStyle name="出力 4 5 31" xfId="29744"/>
    <cellStyle name="出力 4 5 32" xfId="29745"/>
    <cellStyle name="出力 4 5 33" xfId="29746"/>
    <cellStyle name="出力 4 5 34" xfId="29747"/>
    <cellStyle name="出力 4 5 35" xfId="29748"/>
    <cellStyle name="出力 4 5 36" xfId="29749"/>
    <cellStyle name="出力 4 5 37" xfId="29750"/>
    <cellStyle name="出力 4 5 38" xfId="29751"/>
    <cellStyle name="出力 4 5 39" xfId="29752"/>
    <cellStyle name="出力 4 5 4" xfId="29753"/>
    <cellStyle name="出力 4 5 4 10" xfId="29754"/>
    <cellStyle name="出力 4 5 4 11" xfId="29755"/>
    <cellStyle name="出力 4 5 4 12" xfId="29756"/>
    <cellStyle name="出力 4 5 4 13" xfId="29757"/>
    <cellStyle name="出力 4 5 4 2" xfId="29758"/>
    <cellStyle name="出力 4 5 4 3" xfId="29759"/>
    <cellStyle name="出力 4 5 4 4" xfId="29760"/>
    <cellStyle name="出力 4 5 4 5" xfId="29761"/>
    <cellStyle name="出力 4 5 4 6" xfId="29762"/>
    <cellStyle name="出力 4 5 4 7" xfId="29763"/>
    <cellStyle name="出力 4 5 4 8" xfId="29764"/>
    <cellStyle name="出力 4 5 4 9" xfId="29765"/>
    <cellStyle name="出力 4 5 40" xfId="29766"/>
    <cellStyle name="出力 4 5 41" xfId="29767"/>
    <cellStyle name="出力 4 5 42" xfId="29768"/>
    <cellStyle name="出力 4 5 43" xfId="29769"/>
    <cellStyle name="出力 4 5 44" xfId="29770"/>
    <cellStyle name="出力 4 5 45" xfId="29771"/>
    <cellStyle name="出力 4 5 46" xfId="29772"/>
    <cellStyle name="出力 4 5 47" xfId="29773"/>
    <cellStyle name="出力 4 5 48" xfId="29774"/>
    <cellStyle name="出力 4 5 5" xfId="29775"/>
    <cellStyle name="出力 4 5 5 10" xfId="29776"/>
    <cellStyle name="出力 4 5 5 11" xfId="29777"/>
    <cellStyle name="出力 4 5 5 12" xfId="29778"/>
    <cellStyle name="出力 4 5 5 13" xfId="29779"/>
    <cellStyle name="出力 4 5 5 2" xfId="29780"/>
    <cellStyle name="出力 4 5 5 3" xfId="29781"/>
    <cellStyle name="出力 4 5 5 4" xfId="29782"/>
    <cellStyle name="出力 4 5 5 5" xfId="29783"/>
    <cellStyle name="出力 4 5 5 6" xfId="29784"/>
    <cellStyle name="出力 4 5 5 7" xfId="29785"/>
    <cellStyle name="出力 4 5 5 8" xfId="29786"/>
    <cellStyle name="出力 4 5 5 9" xfId="29787"/>
    <cellStyle name="出力 4 5 6" xfId="29788"/>
    <cellStyle name="出力 4 5 6 10" xfId="29789"/>
    <cellStyle name="出力 4 5 6 11" xfId="29790"/>
    <cellStyle name="出力 4 5 6 12" xfId="29791"/>
    <cellStyle name="出力 4 5 6 13" xfId="29792"/>
    <cellStyle name="出力 4 5 6 2" xfId="29793"/>
    <cellStyle name="出力 4 5 6 3" xfId="29794"/>
    <cellStyle name="出力 4 5 6 4" xfId="29795"/>
    <cellStyle name="出力 4 5 6 5" xfId="29796"/>
    <cellStyle name="出力 4 5 6 6" xfId="29797"/>
    <cellStyle name="出力 4 5 6 7" xfId="29798"/>
    <cellStyle name="出力 4 5 6 8" xfId="29799"/>
    <cellStyle name="出力 4 5 6 9" xfId="29800"/>
    <cellStyle name="出力 4 5 7" xfId="29801"/>
    <cellStyle name="出力 4 5 7 10" xfId="29802"/>
    <cellStyle name="出力 4 5 7 11" xfId="29803"/>
    <cellStyle name="出力 4 5 7 12" xfId="29804"/>
    <cellStyle name="出力 4 5 7 13" xfId="29805"/>
    <cellStyle name="出力 4 5 7 2" xfId="29806"/>
    <cellStyle name="出力 4 5 7 3" xfId="29807"/>
    <cellStyle name="出力 4 5 7 4" xfId="29808"/>
    <cellStyle name="出力 4 5 7 5" xfId="29809"/>
    <cellStyle name="出力 4 5 7 6" xfId="29810"/>
    <cellStyle name="出力 4 5 7 7" xfId="29811"/>
    <cellStyle name="出力 4 5 7 8" xfId="29812"/>
    <cellStyle name="出力 4 5 7 9" xfId="29813"/>
    <cellStyle name="出力 4 5 8" xfId="29814"/>
    <cellStyle name="出力 4 5 8 10" xfId="29815"/>
    <cellStyle name="出力 4 5 8 11" xfId="29816"/>
    <cellStyle name="出力 4 5 8 12" xfId="29817"/>
    <cellStyle name="出力 4 5 8 13" xfId="29818"/>
    <cellStyle name="出力 4 5 8 2" xfId="29819"/>
    <cellStyle name="出力 4 5 8 3" xfId="29820"/>
    <cellStyle name="出力 4 5 8 4" xfId="29821"/>
    <cellStyle name="出力 4 5 8 5" xfId="29822"/>
    <cellStyle name="出力 4 5 8 6" xfId="29823"/>
    <cellStyle name="出力 4 5 8 7" xfId="29824"/>
    <cellStyle name="出力 4 5 8 8" xfId="29825"/>
    <cellStyle name="出力 4 5 8 9" xfId="29826"/>
    <cellStyle name="出力 4 5 9" xfId="29827"/>
    <cellStyle name="出力 4 5 9 10" xfId="29828"/>
    <cellStyle name="出力 4 5 9 11" xfId="29829"/>
    <cellStyle name="出力 4 5 9 12" xfId="29830"/>
    <cellStyle name="出力 4 5 9 13" xfId="29831"/>
    <cellStyle name="出力 4 5 9 2" xfId="29832"/>
    <cellStyle name="出力 4 5 9 3" xfId="29833"/>
    <cellStyle name="出力 4 5 9 4" xfId="29834"/>
    <cellStyle name="出力 4 5 9 5" xfId="29835"/>
    <cellStyle name="出力 4 5 9 6" xfId="29836"/>
    <cellStyle name="出力 4 5 9 7" xfId="29837"/>
    <cellStyle name="出力 4 5 9 8" xfId="29838"/>
    <cellStyle name="出力 4 5 9 9" xfId="29839"/>
    <cellStyle name="出力 4 50" xfId="29840"/>
    <cellStyle name="出力 4 50 10" xfId="29841"/>
    <cellStyle name="出力 4 50 11" xfId="29842"/>
    <cellStyle name="出力 4 50 12" xfId="29843"/>
    <cellStyle name="出力 4 50 13" xfId="29844"/>
    <cellStyle name="出力 4 50 2" xfId="29845"/>
    <cellStyle name="出力 4 50 3" xfId="29846"/>
    <cellStyle name="出力 4 50 4" xfId="29847"/>
    <cellStyle name="出力 4 50 5" xfId="29848"/>
    <cellStyle name="出力 4 50 6" xfId="29849"/>
    <cellStyle name="出力 4 50 7" xfId="29850"/>
    <cellStyle name="出力 4 50 8" xfId="29851"/>
    <cellStyle name="出力 4 50 9" xfId="29852"/>
    <cellStyle name="出力 4 51" xfId="29853"/>
    <cellStyle name="出力 4 51 10" xfId="29854"/>
    <cellStyle name="出力 4 51 11" xfId="29855"/>
    <cellStyle name="出力 4 51 12" xfId="29856"/>
    <cellStyle name="出力 4 51 13" xfId="29857"/>
    <cellStyle name="出力 4 51 2" xfId="29858"/>
    <cellStyle name="出力 4 51 3" xfId="29859"/>
    <cellStyle name="出力 4 51 4" xfId="29860"/>
    <cellStyle name="出力 4 51 5" xfId="29861"/>
    <cellStyle name="出力 4 51 6" xfId="29862"/>
    <cellStyle name="出力 4 51 7" xfId="29863"/>
    <cellStyle name="出力 4 51 8" xfId="29864"/>
    <cellStyle name="出力 4 51 9" xfId="29865"/>
    <cellStyle name="出力 4 52" xfId="29866"/>
    <cellStyle name="出力 4 52 10" xfId="29867"/>
    <cellStyle name="出力 4 52 11" xfId="29868"/>
    <cellStyle name="出力 4 52 12" xfId="29869"/>
    <cellStyle name="出力 4 52 13" xfId="29870"/>
    <cellStyle name="出力 4 52 2" xfId="29871"/>
    <cellStyle name="出力 4 52 3" xfId="29872"/>
    <cellStyle name="出力 4 52 4" xfId="29873"/>
    <cellStyle name="出力 4 52 5" xfId="29874"/>
    <cellStyle name="出力 4 52 6" xfId="29875"/>
    <cellStyle name="出力 4 52 7" xfId="29876"/>
    <cellStyle name="出力 4 52 8" xfId="29877"/>
    <cellStyle name="出力 4 52 9" xfId="29878"/>
    <cellStyle name="出力 4 53" xfId="29879"/>
    <cellStyle name="出力 4 53 10" xfId="29880"/>
    <cellStyle name="出力 4 53 11" xfId="29881"/>
    <cellStyle name="出力 4 53 12" xfId="29882"/>
    <cellStyle name="出力 4 53 13" xfId="29883"/>
    <cellStyle name="出力 4 53 2" xfId="29884"/>
    <cellStyle name="出力 4 53 3" xfId="29885"/>
    <cellStyle name="出力 4 53 4" xfId="29886"/>
    <cellStyle name="出力 4 53 5" xfId="29887"/>
    <cellStyle name="出力 4 53 6" xfId="29888"/>
    <cellStyle name="出力 4 53 7" xfId="29889"/>
    <cellStyle name="出力 4 53 8" xfId="29890"/>
    <cellStyle name="出力 4 53 9" xfId="29891"/>
    <cellStyle name="出力 4 54" xfId="29892"/>
    <cellStyle name="出力 4 54 10" xfId="29893"/>
    <cellStyle name="出力 4 54 11" xfId="29894"/>
    <cellStyle name="出力 4 54 12" xfId="29895"/>
    <cellStyle name="出力 4 54 13" xfId="29896"/>
    <cellStyle name="出力 4 54 2" xfId="29897"/>
    <cellStyle name="出力 4 54 3" xfId="29898"/>
    <cellStyle name="出力 4 54 4" xfId="29899"/>
    <cellStyle name="出力 4 54 5" xfId="29900"/>
    <cellStyle name="出力 4 54 6" xfId="29901"/>
    <cellStyle name="出力 4 54 7" xfId="29902"/>
    <cellStyle name="出力 4 54 8" xfId="29903"/>
    <cellStyle name="出力 4 54 9" xfId="29904"/>
    <cellStyle name="出力 4 55" xfId="29905"/>
    <cellStyle name="出力 4 55 10" xfId="29906"/>
    <cellStyle name="出力 4 55 11" xfId="29907"/>
    <cellStyle name="出力 4 55 12" xfId="29908"/>
    <cellStyle name="出力 4 55 13" xfId="29909"/>
    <cellStyle name="出力 4 55 2" xfId="29910"/>
    <cellStyle name="出力 4 55 3" xfId="29911"/>
    <cellStyle name="出力 4 55 4" xfId="29912"/>
    <cellStyle name="出力 4 55 5" xfId="29913"/>
    <cellStyle name="出力 4 55 6" xfId="29914"/>
    <cellStyle name="出力 4 55 7" xfId="29915"/>
    <cellStyle name="出力 4 55 8" xfId="29916"/>
    <cellStyle name="出力 4 55 9" xfId="29917"/>
    <cellStyle name="出力 4 56" xfId="29918"/>
    <cellStyle name="出力 4 56 10" xfId="29919"/>
    <cellStyle name="出力 4 56 11" xfId="29920"/>
    <cellStyle name="出力 4 56 12" xfId="29921"/>
    <cellStyle name="出力 4 56 13" xfId="29922"/>
    <cellStyle name="出力 4 56 2" xfId="29923"/>
    <cellStyle name="出力 4 56 3" xfId="29924"/>
    <cellStyle name="出力 4 56 4" xfId="29925"/>
    <cellStyle name="出力 4 56 5" xfId="29926"/>
    <cellStyle name="出力 4 56 6" xfId="29927"/>
    <cellStyle name="出力 4 56 7" xfId="29928"/>
    <cellStyle name="出力 4 56 8" xfId="29929"/>
    <cellStyle name="出力 4 56 9" xfId="29930"/>
    <cellStyle name="出力 4 57" xfId="29931"/>
    <cellStyle name="出力 4 58" xfId="29932"/>
    <cellStyle name="出力 4 59" xfId="29933"/>
    <cellStyle name="出力 4 6" xfId="29934"/>
    <cellStyle name="出力 4 6 10" xfId="29935"/>
    <cellStyle name="出力 4 6 10 10" xfId="29936"/>
    <cellStyle name="出力 4 6 10 11" xfId="29937"/>
    <cellStyle name="出力 4 6 10 12" xfId="29938"/>
    <cellStyle name="出力 4 6 10 13" xfId="29939"/>
    <cellStyle name="出力 4 6 10 2" xfId="29940"/>
    <cellStyle name="出力 4 6 10 3" xfId="29941"/>
    <cellStyle name="出力 4 6 10 4" xfId="29942"/>
    <cellStyle name="出力 4 6 10 5" xfId="29943"/>
    <cellStyle name="出力 4 6 10 6" xfId="29944"/>
    <cellStyle name="出力 4 6 10 7" xfId="29945"/>
    <cellStyle name="出力 4 6 10 8" xfId="29946"/>
    <cellStyle name="出力 4 6 10 9" xfId="29947"/>
    <cellStyle name="出力 4 6 11" xfId="29948"/>
    <cellStyle name="出力 4 6 11 10" xfId="29949"/>
    <cellStyle name="出力 4 6 11 11" xfId="29950"/>
    <cellStyle name="出力 4 6 11 12" xfId="29951"/>
    <cellStyle name="出力 4 6 11 13" xfId="29952"/>
    <cellStyle name="出力 4 6 11 2" xfId="29953"/>
    <cellStyle name="出力 4 6 11 3" xfId="29954"/>
    <cellStyle name="出力 4 6 11 4" xfId="29955"/>
    <cellStyle name="出力 4 6 11 5" xfId="29956"/>
    <cellStyle name="出力 4 6 11 6" xfId="29957"/>
    <cellStyle name="出力 4 6 11 7" xfId="29958"/>
    <cellStyle name="出力 4 6 11 8" xfId="29959"/>
    <cellStyle name="出力 4 6 11 9" xfId="29960"/>
    <cellStyle name="出力 4 6 12" xfId="29961"/>
    <cellStyle name="出力 4 6 12 10" xfId="29962"/>
    <cellStyle name="出力 4 6 12 11" xfId="29963"/>
    <cellStyle name="出力 4 6 12 12" xfId="29964"/>
    <cellStyle name="出力 4 6 12 13" xfId="29965"/>
    <cellStyle name="出力 4 6 12 2" xfId="29966"/>
    <cellStyle name="出力 4 6 12 3" xfId="29967"/>
    <cellStyle name="出力 4 6 12 4" xfId="29968"/>
    <cellStyle name="出力 4 6 12 5" xfId="29969"/>
    <cellStyle name="出力 4 6 12 6" xfId="29970"/>
    <cellStyle name="出力 4 6 12 7" xfId="29971"/>
    <cellStyle name="出力 4 6 12 8" xfId="29972"/>
    <cellStyle name="出力 4 6 12 9" xfId="29973"/>
    <cellStyle name="出力 4 6 13" xfId="29974"/>
    <cellStyle name="出力 4 6 13 10" xfId="29975"/>
    <cellStyle name="出力 4 6 13 11" xfId="29976"/>
    <cellStyle name="出力 4 6 13 12" xfId="29977"/>
    <cellStyle name="出力 4 6 13 2" xfId="29978"/>
    <cellStyle name="出力 4 6 13 3" xfId="29979"/>
    <cellStyle name="出力 4 6 13 4" xfId="29980"/>
    <cellStyle name="出力 4 6 13 5" xfId="29981"/>
    <cellStyle name="出力 4 6 13 6" xfId="29982"/>
    <cellStyle name="出力 4 6 13 7" xfId="29983"/>
    <cellStyle name="出力 4 6 13 8" xfId="29984"/>
    <cellStyle name="出力 4 6 13 9" xfId="29985"/>
    <cellStyle name="出力 4 6 14" xfId="29986"/>
    <cellStyle name="出力 4 6 14 10" xfId="29987"/>
    <cellStyle name="出力 4 6 14 11" xfId="29988"/>
    <cellStyle name="出力 4 6 14 12" xfId="29989"/>
    <cellStyle name="出力 4 6 14 13" xfId="29990"/>
    <cellStyle name="出力 4 6 14 2" xfId="29991"/>
    <cellStyle name="出力 4 6 14 3" xfId="29992"/>
    <cellStyle name="出力 4 6 14 4" xfId="29993"/>
    <cellStyle name="出力 4 6 14 5" xfId="29994"/>
    <cellStyle name="出力 4 6 14 6" xfId="29995"/>
    <cellStyle name="出力 4 6 14 7" xfId="29996"/>
    <cellStyle name="出力 4 6 14 8" xfId="29997"/>
    <cellStyle name="出力 4 6 14 9" xfId="29998"/>
    <cellStyle name="出力 4 6 15" xfId="29999"/>
    <cellStyle name="出力 4 6 15 10" xfId="30000"/>
    <cellStyle name="出力 4 6 15 11" xfId="30001"/>
    <cellStyle name="出力 4 6 15 12" xfId="30002"/>
    <cellStyle name="出力 4 6 15 13" xfId="30003"/>
    <cellStyle name="出力 4 6 15 2" xfId="30004"/>
    <cellStyle name="出力 4 6 15 3" xfId="30005"/>
    <cellStyle name="出力 4 6 15 4" xfId="30006"/>
    <cellStyle name="出力 4 6 15 5" xfId="30007"/>
    <cellStyle name="出力 4 6 15 6" xfId="30008"/>
    <cellStyle name="出力 4 6 15 7" xfId="30009"/>
    <cellStyle name="出力 4 6 15 8" xfId="30010"/>
    <cellStyle name="出力 4 6 15 9" xfId="30011"/>
    <cellStyle name="出力 4 6 16" xfId="30012"/>
    <cellStyle name="出力 4 6 16 10" xfId="30013"/>
    <cellStyle name="出力 4 6 16 11" xfId="30014"/>
    <cellStyle name="出力 4 6 16 12" xfId="30015"/>
    <cellStyle name="出力 4 6 16 13" xfId="30016"/>
    <cellStyle name="出力 4 6 16 2" xfId="30017"/>
    <cellStyle name="出力 4 6 16 3" xfId="30018"/>
    <cellStyle name="出力 4 6 16 4" xfId="30019"/>
    <cellStyle name="出力 4 6 16 5" xfId="30020"/>
    <cellStyle name="出力 4 6 16 6" xfId="30021"/>
    <cellStyle name="出力 4 6 16 7" xfId="30022"/>
    <cellStyle name="出力 4 6 16 8" xfId="30023"/>
    <cellStyle name="出力 4 6 16 9" xfId="30024"/>
    <cellStyle name="出力 4 6 17" xfId="30025"/>
    <cellStyle name="出力 4 6 17 10" xfId="30026"/>
    <cellStyle name="出力 4 6 17 11" xfId="30027"/>
    <cellStyle name="出力 4 6 17 12" xfId="30028"/>
    <cellStyle name="出力 4 6 17 13" xfId="30029"/>
    <cellStyle name="出力 4 6 17 2" xfId="30030"/>
    <cellStyle name="出力 4 6 17 3" xfId="30031"/>
    <cellStyle name="出力 4 6 17 4" xfId="30032"/>
    <cellStyle name="出力 4 6 17 5" xfId="30033"/>
    <cellStyle name="出力 4 6 17 6" xfId="30034"/>
    <cellStyle name="出力 4 6 17 7" xfId="30035"/>
    <cellStyle name="出力 4 6 17 8" xfId="30036"/>
    <cellStyle name="出力 4 6 17 9" xfId="30037"/>
    <cellStyle name="出力 4 6 18" xfId="30038"/>
    <cellStyle name="出力 4 6 18 10" xfId="30039"/>
    <cellStyle name="出力 4 6 18 11" xfId="30040"/>
    <cellStyle name="出力 4 6 18 12" xfId="30041"/>
    <cellStyle name="出力 4 6 18 13" xfId="30042"/>
    <cellStyle name="出力 4 6 18 2" xfId="30043"/>
    <cellStyle name="出力 4 6 18 3" xfId="30044"/>
    <cellStyle name="出力 4 6 18 4" xfId="30045"/>
    <cellStyle name="出力 4 6 18 5" xfId="30046"/>
    <cellStyle name="出力 4 6 18 6" xfId="30047"/>
    <cellStyle name="出力 4 6 18 7" xfId="30048"/>
    <cellStyle name="出力 4 6 18 8" xfId="30049"/>
    <cellStyle name="出力 4 6 18 9" xfId="30050"/>
    <cellStyle name="出力 4 6 19" xfId="30051"/>
    <cellStyle name="出力 4 6 19 10" xfId="30052"/>
    <cellStyle name="出力 4 6 19 11" xfId="30053"/>
    <cellStyle name="出力 4 6 19 12" xfId="30054"/>
    <cellStyle name="出力 4 6 19 13" xfId="30055"/>
    <cellStyle name="出力 4 6 19 2" xfId="30056"/>
    <cellStyle name="出力 4 6 19 3" xfId="30057"/>
    <cellStyle name="出力 4 6 19 4" xfId="30058"/>
    <cellStyle name="出力 4 6 19 5" xfId="30059"/>
    <cellStyle name="出力 4 6 19 6" xfId="30060"/>
    <cellStyle name="出力 4 6 19 7" xfId="30061"/>
    <cellStyle name="出力 4 6 19 8" xfId="30062"/>
    <cellStyle name="出力 4 6 19 9" xfId="30063"/>
    <cellStyle name="出力 4 6 2" xfId="30064"/>
    <cellStyle name="出力 4 6 2 10" xfId="30065"/>
    <cellStyle name="出力 4 6 2 11" xfId="30066"/>
    <cellStyle name="出力 4 6 2 12" xfId="30067"/>
    <cellStyle name="出力 4 6 2 2" xfId="30068"/>
    <cellStyle name="出力 4 6 2 2 10" xfId="30069"/>
    <cellStyle name="出力 4 6 2 2 11" xfId="30070"/>
    <cellStyle name="出力 4 6 2 2 2" xfId="30071"/>
    <cellStyle name="出力 4 6 2 2 3" xfId="30072"/>
    <cellStyle name="出力 4 6 2 2 4" xfId="30073"/>
    <cellStyle name="出力 4 6 2 2 5" xfId="30074"/>
    <cellStyle name="出力 4 6 2 2 6" xfId="30075"/>
    <cellStyle name="出力 4 6 2 2 7" xfId="30076"/>
    <cellStyle name="出力 4 6 2 2 8" xfId="30077"/>
    <cellStyle name="出力 4 6 2 2 9" xfId="30078"/>
    <cellStyle name="出力 4 6 2 3" xfId="30079"/>
    <cellStyle name="出力 4 6 2 3 10" xfId="30080"/>
    <cellStyle name="出力 4 6 2 3 11" xfId="30081"/>
    <cellStyle name="出力 4 6 2 3 12" xfId="30082"/>
    <cellStyle name="出力 4 6 2 3 13" xfId="30083"/>
    <cellStyle name="出力 4 6 2 3 2" xfId="30084"/>
    <cellStyle name="出力 4 6 2 3 3" xfId="30085"/>
    <cellStyle name="出力 4 6 2 3 4" xfId="30086"/>
    <cellStyle name="出力 4 6 2 3 5" xfId="30087"/>
    <cellStyle name="出力 4 6 2 3 6" xfId="30088"/>
    <cellStyle name="出力 4 6 2 3 7" xfId="30089"/>
    <cellStyle name="出力 4 6 2 3 8" xfId="30090"/>
    <cellStyle name="出力 4 6 2 3 9" xfId="30091"/>
    <cellStyle name="出力 4 6 2 4" xfId="30092"/>
    <cellStyle name="出力 4 6 2 5" xfId="30093"/>
    <cellStyle name="出力 4 6 2 6" xfId="30094"/>
    <cellStyle name="出力 4 6 2 7" xfId="30095"/>
    <cellStyle name="出力 4 6 2 8" xfId="30096"/>
    <cellStyle name="出力 4 6 2 9" xfId="30097"/>
    <cellStyle name="出力 4 6 20" xfId="30098"/>
    <cellStyle name="出力 4 6 20 10" xfId="30099"/>
    <cellStyle name="出力 4 6 20 11" xfId="30100"/>
    <cellStyle name="出力 4 6 20 12" xfId="30101"/>
    <cellStyle name="出力 4 6 20 13" xfId="30102"/>
    <cellStyle name="出力 4 6 20 2" xfId="30103"/>
    <cellStyle name="出力 4 6 20 3" xfId="30104"/>
    <cellStyle name="出力 4 6 20 4" xfId="30105"/>
    <cellStyle name="出力 4 6 20 5" xfId="30106"/>
    <cellStyle name="出力 4 6 20 6" xfId="30107"/>
    <cellStyle name="出力 4 6 20 7" xfId="30108"/>
    <cellStyle name="出力 4 6 20 8" xfId="30109"/>
    <cellStyle name="出力 4 6 20 9" xfId="30110"/>
    <cellStyle name="出力 4 6 21" xfId="30111"/>
    <cellStyle name="出力 4 6 21 10" xfId="30112"/>
    <cellStyle name="出力 4 6 21 11" xfId="30113"/>
    <cellStyle name="出力 4 6 21 12" xfId="30114"/>
    <cellStyle name="出力 4 6 21 13" xfId="30115"/>
    <cellStyle name="出力 4 6 21 2" xfId="30116"/>
    <cellStyle name="出力 4 6 21 3" xfId="30117"/>
    <cellStyle name="出力 4 6 21 4" xfId="30118"/>
    <cellStyle name="出力 4 6 21 5" xfId="30119"/>
    <cellStyle name="出力 4 6 21 6" xfId="30120"/>
    <cellStyle name="出力 4 6 21 7" xfId="30121"/>
    <cellStyle name="出力 4 6 21 8" xfId="30122"/>
    <cellStyle name="出力 4 6 21 9" xfId="30123"/>
    <cellStyle name="出力 4 6 22" xfId="30124"/>
    <cellStyle name="出力 4 6 22 10" xfId="30125"/>
    <cellStyle name="出力 4 6 22 11" xfId="30126"/>
    <cellStyle name="出力 4 6 22 12" xfId="30127"/>
    <cellStyle name="出力 4 6 22 13" xfId="30128"/>
    <cellStyle name="出力 4 6 22 2" xfId="30129"/>
    <cellStyle name="出力 4 6 22 3" xfId="30130"/>
    <cellStyle name="出力 4 6 22 4" xfId="30131"/>
    <cellStyle name="出力 4 6 22 5" xfId="30132"/>
    <cellStyle name="出力 4 6 22 6" xfId="30133"/>
    <cellStyle name="出力 4 6 22 7" xfId="30134"/>
    <cellStyle name="出力 4 6 22 8" xfId="30135"/>
    <cellStyle name="出力 4 6 22 9" xfId="30136"/>
    <cellStyle name="出力 4 6 23" xfId="30137"/>
    <cellStyle name="出力 4 6 24" xfId="30138"/>
    <cellStyle name="出力 4 6 25" xfId="30139"/>
    <cellStyle name="出力 4 6 26" xfId="30140"/>
    <cellStyle name="出力 4 6 27" xfId="30141"/>
    <cellStyle name="出力 4 6 28" xfId="30142"/>
    <cellStyle name="出力 4 6 29" xfId="30143"/>
    <cellStyle name="出力 4 6 3" xfId="30144"/>
    <cellStyle name="出力 4 6 3 10" xfId="30145"/>
    <cellStyle name="出力 4 6 3 11" xfId="30146"/>
    <cellStyle name="出力 4 6 3 2" xfId="30147"/>
    <cellStyle name="出力 4 6 3 3" xfId="30148"/>
    <cellStyle name="出力 4 6 3 4" xfId="30149"/>
    <cellStyle name="出力 4 6 3 5" xfId="30150"/>
    <cellStyle name="出力 4 6 3 6" xfId="30151"/>
    <cellStyle name="出力 4 6 3 7" xfId="30152"/>
    <cellStyle name="出力 4 6 3 8" xfId="30153"/>
    <cellStyle name="出力 4 6 3 9" xfId="30154"/>
    <cellStyle name="出力 4 6 30" xfId="30155"/>
    <cellStyle name="出力 4 6 31" xfId="30156"/>
    <cellStyle name="出力 4 6 32" xfId="30157"/>
    <cellStyle name="出力 4 6 33" xfId="30158"/>
    <cellStyle name="出力 4 6 34" xfId="30159"/>
    <cellStyle name="出力 4 6 35" xfId="30160"/>
    <cellStyle name="出力 4 6 36" xfId="30161"/>
    <cellStyle name="出力 4 6 37" xfId="30162"/>
    <cellStyle name="出力 4 6 38" xfId="30163"/>
    <cellStyle name="出力 4 6 39" xfId="30164"/>
    <cellStyle name="出力 4 6 4" xfId="30165"/>
    <cellStyle name="出力 4 6 4 10" xfId="30166"/>
    <cellStyle name="出力 4 6 4 11" xfId="30167"/>
    <cellStyle name="出力 4 6 4 12" xfId="30168"/>
    <cellStyle name="出力 4 6 4 13" xfId="30169"/>
    <cellStyle name="出力 4 6 4 2" xfId="30170"/>
    <cellStyle name="出力 4 6 4 3" xfId="30171"/>
    <cellStyle name="出力 4 6 4 4" xfId="30172"/>
    <cellStyle name="出力 4 6 4 5" xfId="30173"/>
    <cellStyle name="出力 4 6 4 6" xfId="30174"/>
    <cellStyle name="出力 4 6 4 7" xfId="30175"/>
    <cellStyle name="出力 4 6 4 8" xfId="30176"/>
    <cellStyle name="出力 4 6 4 9" xfId="30177"/>
    <cellStyle name="出力 4 6 40" xfId="30178"/>
    <cellStyle name="出力 4 6 41" xfId="30179"/>
    <cellStyle name="出力 4 6 42" xfId="30180"/>
    <cellStyle name="出力 4 6 43" xfId="30181"/>
    <cellStyle name="出力 4 6 44" xfId="30182"/>
    <cellStyle name="出力 4 6 45" xfId="30183"/>
    <cellStyle name="出力 4 6 46" xfId="30184"/>
    <cellStyle name="出力 4 6 47" xfId="30185"/>
    <cellStyle name="出力 4 6 48" xfId="30186"/>
    <cellStyle name="出力 4 6 5" xfId="30187"/>
    <cellStyle name="出力 4 6 5 10" xfId="30188"/>
    <cellStyle name="出力 4 6 5 11" xfId="30189"/>
    <cellStyle name="出力 4 6 5 12" xfId="30190"/>
    <cellStyle name="出力 4 6 5 13" xfId="30191"/>
    <cellStyle name="出力 4 6 5 2" xfId="30192"/>
    <cellStyle name="出力 4 6 5 3" xfId="30193"/>
    <cellStyle name="出力 4 6 5 4" xfId="30194"/>
    <cellStyle name="出力 4 6 5 5" xfId="30195"/>
    <cellStyle name="出力 4 6 5 6" xfId="30196"/>
    <cellStyle name="出力 4 6 5 7" xfId="30197"/>
    <cellStyle name="出力 4 6 5 8" xfId="30198"/>
    <cellStyle name="出力 4 6 5 9" xfId="30199"/>
    <cellStyle name="出力 4 6 6" xfId="30200"/>
    <cellStyle name="出力 4 6 6 10" xfId="30201"/>
    <cellStyle name="出力 4 6 6 11" xfId="30202"/>
    <cellStyle name="出力 4 6 6 12" xfId="30203"/>
    <cellStyle name="出力 4 6 6 13" xfId="30204"/>
    <cellStyle name="出力 4 6 6 2" xfId="30205"/>
    <cellStyle name="出力 4 6 6 3" xfId="30206"/>
    <cellStyle name="出力 4 6 6 4" xfId="30207"/>
    <cellStyle name="出力 4 6 6 5" xfId="30208"/>
    <cellStyle name="出力 4 6 6 6" xfId="30209"/>
    <cellStyle name="出力 4 6 6 7" xfId="30210"/>
    <cellStyle name="出力 4 6 6 8" xfId="30211"/>
    <cellStyle name="出力 4 6 6 9" xfId="30212"/>
    <cellStyle name="出力 4 6 7" xfId="30213"/>
    <cellStyle name="出力 4 6 7 10" xfId="30214"/>
    <cellStyle name="出力 4 6 7 11" xfId="30215"/>
    <cellStyle name="出力 4 6 7 12" xfId="30216"/>
    <cellStyle name="出力 4 6 7 13" xfId="30217"/>
    <cellStyle name="出力 4 6 7 2" xfId="30218"/>
    <cellStyle name="出力 4 6 7 3" xfId="30219"/>
    <cellStyle name="出力 4 6 7 4" xfId="30220"/>
    <cellStyle name="出力 4 6 7 5" xfId="30221"/>
    <cellStyle name="出力 4 6 7 6" xfId="30222"/>
    <cellStyle name="出力 4 6 7 7" xfId="30223"/>
    <cellStyle name="出力 4 6 7 8" xfId="30224"/>
    <cellStyle name="出力 4 6 7 9" xfId="30225"/>
    <cellStyle name="出力 4 6 8" xfId="30226"/>
    <cellStyle name="出力 4 6 8 10" xfId="30227"/>
    <cellStyle name="出力 4 6 8 11" xfId="30228"/>
    <cellStyle name="出力 4 6 8 12" xfId="30229"/>
    <cellStyle name="出力 4 6 8 13" xfId="30230"/>
    <cellStyle name="出力 4 6 8 2" xfId="30231"/>
    <cellStyle name="出力 4 6 8 3" xfId="30232"/>
    <cellStyle name="出力 4 6 8 4" xfId="30233"/>
    <cellStyle name="出力 4 6 8 5" xfId="30234"/>
    <cellStyle name="出力 4 6 8 6" xfId="30235"/>
    <cellStyle name="出力 4 6 8 7" xfId="30236"/>
    <cellStyle name="出力 4 6 8 8" xfId="30237"/>
    <cellStyle name="出力 4 6 8 9" xfId="30238"/>
    <cellStyle name="出力 4 6 9" xfId="30239"/>
    <cellStyle name="出力 4 6 9 10" xfId="30240"/>
    <cellStyle name="出力 4 6 9 11" xfId="30241"/>
    <cellStyle name="出力 4 6 9 12" xfId="30242"/>
    <cellStyle name="出力 4 6 9 13" xfId="30243"/>
    <cellStyle name="出力 4 6 9 2" xfId="30244"/>
    <cellStyle name="出力 4 6 9 3" xfId="30245"/>
    <cellStyle name="出力 4 6 9 4" xfId="30246"/>
    <cellStyle name="出力 4 6 9 5" xfId="30247"/>
    <cellStyle name="出力 4 6 9 6" xfId="30248"/>
    <cellStyle name="出力 4 6 9 7" xfId="30249"/>
    <cellStyle name="出力 4 6 9 8" xfId="30250"/>
    <cellStyle name="出力 4 6 9 9" xfId="30251"/>
    <cellStyle name="出力 4 60" xfId="30252"/>
    <cellStyle name="出力 4 61" xfId="30253"/>
    <cellStyle name="出力 4 62" xfId="30254"/>
    <cellStyle name="出力 4 63" xfId="30255"/>
    <cellStyle name="出力 4 64" xfId="30256"/>
    <cellStyle name="出力 4 65" xfId="30257"/>
    <cellStyle name="出力 4 66" xfId="30258"/>
    <cellStyle name="出力 4 67" xfId="30259"/>
    <cellStyle name="出力 4 68" xfId="30260"/>
    <cellStyle name="出力 4 69" xfId="30261"/>
    <cellStyle name="出力 4 7" xfId="30262"/>
    <cellStyle name="出力 4 7 10" xfId="30263"/>
    <cellStyle name="出力 4 7 10 10" xfId="30264"/>
    <cellStyle name="出力 4 7 10 11" xfId="30265"/>
    <cellStyle name="出力 4 7 10 12" xfId="30266"/>
    <cellStyle name="出力 4 7 10 13" xfId="30267"/>
    <cellStyle name="出力 4 7 10 2" xfId="30268"/>
    <cellStyle name="出力 4 7 10 3" xfId="30269"/>
    <cellStyle name="出力 4 7 10 4" xfId="30270"/>
    <cellStyle name="出力 4 7 10 5" xfId="30271"/>
    <cellStyle name="出力 4 7 10 6" xfId="30272"/>
    <cellStyle name="出力 4 7 10 7" xfId="30273"/>
    <cellStyle name="出力 4 7 10 8" xfId="30274"/>
    <cellStyle name="出力 4 7 10 9" xfId="30275"/>
    <cellStyle name="出力 4 7 11" xfId="30276"/>
    <cellStyle name="出力 4 7 12" xfId="30277"/>
    <cellStyle name="出力 4 7 13" xfId="30278"/>
    <cellStyle name="出力 4 7 14" xfId="30279"/>
    <cellStyle name="出力 4 7 15" xfId="30280"/>
    <cellStyle name="出力 4 7 16" xfId="30281"/>
    <cellStyle name="出力 4 7 17" xfId="30282"/>
    <cellStyle name="出力 4 7 18" xfId="30283"/>
    <cellStyle name="出力 4 7 19" xfId="30284"/>
    <cellStyle name="出力 4 7 2" xfId="30285"/>
    <cellStyle name="出力 4 7 2 10" xfId="30286"/>
    <cellStyle name="出力 4 7 2 11" xfId="30287"/>
    <cellStyle name="出力 4 7 2 12" xfId="30288"/>
    <cellStyle name="出力 4 7 2 2" xfId="30289"/>
    <cellStyle name="出力 4 7 2 2 10" xfId="30290"/>
    <cellStyle name="出力 4 7 2 2 11" xfId="30291"/>
    <cellStyle name="出力 4 7 2 2 2" xfId="30292"/>
    <cellStyle name="出力 4 7 2 2 3" xfId="30293"/>
    <cellStyle name="出力 4 7 2 2 4" xfId="30294"/>
    <cellStyle name="出力 4 7 2 2 5" xfId="30295"/>
    <cellStyle name="出力 4 7 2 2 6" xfId="30296"/>
    <cellStyle name="出力 4 7 2 2 7" xfId="30297"/>
    <cellStyle name="出力 4 7 2 2 8" xfId="30298"/>
    <cellStyle name="出力 4 7 2 2 9" xfId="30299"/>
    <cellStyle name="出力 4 7 2 3" xfId="30300"/>
    <cellStyle name="出力 4 7 2 3 10" xfId="30301"/>
    <cellStyle name="出力 4 7 2 3 11" xfId="30302"/>
    <cellStyle name="出力 4 7 2 3 12" xfId="30303"/>
    <cellStyle name="出力 4 7 2 3 13" xfId="30304"/>
    <cellStyle name="出力 4 7 2 3 2" xfId="30305"/>
    <cellStyle name="出力 4 7 2 3 3" xfId="30306"/>
    <cellStyle name="出力 4 7 2 3 4" xfId="30307"/>
    <cellStyle name="出力 4 7 2 3 5" xfId="30308"/>
    <cellStyle name="出力 4 7 2 3 6" xfId="30309"/>
    <cellStyle name="出力 4 7 2 3 7" xfId="30310"/>
    <cellStyle name="出力 4 7 2 3 8" xfId="30311"/>
    <cellStyle name="出力 4 7 2 3 9" xfId="30312"/>
    <cellStyle name="出力 4 7 2 4" xfId="30313"/>
    <cellStyle name="出力 4 7 2 5" xfId="30314"/>
    <cellStyle name="出力 4 7 2 6" xfId="30315"/>
    <cellStyle name="出力 4 7 2 7" xfId="30316"/>
    <cellStyle name="出力 4 7 2 8" xfId="30317"/>
    <cellStyle name="出力 4 7 2 9" xfId="30318"/>
    <cellStyle name="出力 4 7 20" xfId="30319"/>
    <cellStyle name="出力 4 7 21" xfId="30320"/>
    <cellStyle name="出力 4 7 22" xfId="30321"/>
    <cellStyle name="出力 4 7 23" xfId="30322"/>
    <cellStyle name="出力 4 7 24" xfId="30323"/>
    <cellStyle name="出力 4 7 25" xfId="30324"/>
    <cellStyle name="出力 4 7 26" xfId="30325"/>
    <cellStyle name="出力 4 7 27" xfId="30326"/>
    <cellStyle name="出力 4 7 28" xfId="30327"/>
    <cellStyle name="出力 4 7 29" xfId="30328"/>
    <cellStyle name="出力 4 7 3" xfId="30329"/>
    <cellStyle name="出力 4 7 3 10" xfId="30330"/>
    <cellStyle name="出力 4 7 3 11" xfId="30331"/>
    <cellStyle name="出力 4 7 3 2" xfId="30332"/>
    <cellStyle name="出力 4 7 3 3" xfId="30333"/>
    <cellStyle name="出力 4 7 3 4" xfId="30334"/>
    <cellStyle name="出力 4 7 3 5" xfId="30335"/>
    <cellStyle name="出力 4 7 3 6" xfId="30336"/>
    <cellStyle name="出力 4 7 3 7" xfId="30337"/>
    <cellStyle name="出力 4 7 3 8" xfId="30338"/>
    <cellStyle name="出力 4 7 3 9" xfId="30339"/>
    <cellStyle name="出力 4 7 30" xfId="30340"/>
    <cellStyle name="出力 4 7 31" xfId="30341"/>
    <cellStyle name="出力 4 7 32" xfId="30342"/>
    <cellStyle name="出力 4 7 33" xfId="30343"/>
    <cellStyle name="出力 4 7 34" xfId="30344"/>
    <cellStyle name="出力 4 7 35" xfId="30345"/>
    <cellStyle name="出力 4 7 36" xfId="30346"/>
    <cellStyle name="出力 4 7 4" xfId="30347"/>
    <cellStyle name="出力 4 7 4 10" xfId="30348"/>
    <cellStyle name="出力 4 7 4 11" xfId="30349"/>
    <cellStyle name="出力 4 7 4 12" xfId="30350"/>
    <cellStyle name="出力 4 7 4 13" xfId="30351"/>
    <cellStyle name="出力 4 7 4 2" xfId="30352"/>
    <cellStyle name="出力 4 7 4 3" xfId="30353"/>
    <cellStyle name="出力 4 7 4 4" xfId="30354"/>
    <cellStyle name="出力 4 7 4 5" xfId="30355"/>
    <cellStyle name="出力 4 7 4 6" xfId="30356"/>
    <cellStyle name="出力 4 7 4 7" xfId="30357"/>
    <cellStyle name="出力 4 7 4 8" xfId="30358"/>
    <cellStyle name="出力 4 7 4 9" xfId="30359"/>
    <cellStyle name="出力 4 7 5" xfId="30360"/>
    <cellStyle name="出力 4 7 5 10" xfId="30361"/>
    <cellStyle name="出力 4 7 5 11" xfId="30362"/>
    <cellStyle name="出力 4 7 5 12" xfId="30363"/>
    <cellStyle name="出力 4 7 5 13" xfId="30364"/>
    <cellStyle name="出力 4 7 5 2" xfId="30365"/>
    <cellStyle name="出力 4 7 5 3" xfId="30366"/>
    <cellStyle name="出力 4 7 5 4" xfId="30367"/>
    <cellStyle name="出力 4 7 5 5" xfId="30368"/>
    <cellStyle name="出力 4 7 5 6" xfId="30369"/>
    <cellStyle name="出力 4 7 5 7" xfId="30370"/>
    <cellStyle name="出力 4 7 5 8" xfId="30371"/>
    <cellStyle name="出力 4 7 5 9" xfId="30372"/>
    <cellStyle name="出力 4 7 6" xfId="30373"/>
    <cellStyle name="出力 4 7 6 10" xfId="30374"/>
    <cellStyle name="出力 4 7 6 11" xfId="30375"/>
    <cellStyle name="出力 4 7 6 12" xfId="30376"/>
    <cellStyle name="出力 4 7 6 13" xfId="30377"/>
    <cellStyle name="出力 4 7 6 2" xfId="30378"/>
    <cellStyle name="出力 4 7 6 3" xfId="30379"/>
    <cellStyle name="出力 4 7 6 4" xfId="30380"/>
    <cellStyle name="出力 4 7 6 5" xfId="30381"/>
    <cellStyle name="出力 4 7 6 6" xfId="30382"/>
    <cellStyle name="出力 4 7 6 7" xfId="30383"/>
    <cellStyle name="出力 4 7 6 8" xfId="30384"/>
    <cellStyle name="出力 4 7 6 9" xfId="30385"/>
    <cellStyle name="出力 4 7 7" xfId="30386"/>
    <cellStyle name="出力 4 7 7 10" xfId="30387"/>
    <cellStyle name="出力 4 7 7 11" xfId="30388"/>
    <cellStyle name="出力 4 7 7 12" xfId="30389"/>
    <cellStyle name="出力 4 7 7 13" xfId="30390"/>
    <cellStyle name="出力 4 7 7 2" xfId="30391"/>
    <cellStyle name="出力 4 7 7 3" xfId="30392"/>
    <cellStyle name="出力 4 7 7 4" xfId="30393"/>
    <cellStyle name="出力 4 7 7 5" xfId="30394"/>
    <cellStyle name="出力 4 7 7 6" xfId="30395"/>
    <cellStyle name="出力 4 7 7 7" xfId="30396"/>
    <cellStyle name="出力 4 7 7 8" xfId="30397"/>
    <cellStyle name="出力 4 7 7 9" xfId="30398"/>
    <cellStyle name="出力 4 7 8" xfId="30399"/>
    <cellStyle name="出力 4 7 8 10" xfId="30400"/>
    <cellStyle name="出力 4 7 8 11" xfId="30401"/>
    <cellStyle name="出力 4 7 8 12" xfId="30402"/>
    <cellStyle name="出力 4 7 8 13" xfId="30403"/>
    <cellStyle name="出力 4 7 8 2" xfId="30404"/>
    <cellStyle name="出力 4 7 8 3" xfId="30405"/>
    <cellStyle name="出力 4 7 8 4" xfId="30406"/>
    <cellStyle name="出力 4 7 8 5" xfId="30407"/>
    <cellStyle name="出力 4 7 8 6" xfId="30408"/>
    <cellStyle name="出力 4 7 8 7" xfId="30409"/>
    <cellStyle name="出力 4 7 8 8" xfId="30410"/>
    <cellStyle name="出力 4 7 8 9" xfId="30411"/>
    <cellStyle name="出力 4 7 9" xfId="30412"/>
    <cellStyle name="出力 4 7 9 10" xfId="30413"/>
    <cellStyle name="出力 4 7 9 11" xfId="30414"/>
    <cellStyle name="出力 4 7 9 12" xfId="30415"/>
    <cellStyle name="出力 4 7 9 13" xfId="30416"/>
    <cellStyle name="出力 4 7 9 2" xfId="30417"/>
    <cellStyle name="出力 4 7 9 3" xfId="30418"/>
    <cellStyle name="出力 4 7 9 4" xfId="30419"/>
    <cellStyle name="出力 4 7 9 5" xfId="30420"/>
    <cellStyle name="出力 4 7 9 6" xfId="30421"/>
    <cellStyle name="出力 4 7 9 7" xfId="30422"/>
    <cellStyle name="出力 4 7 9 8" xfId="30423"/>
    <cellStyle name="出力 4 7 9 9" xfId="30424"/>
    <cellStyle name="出力 4 70" xfId="30425"/>
    <cellStyle name="出力 4 71" xfId="30426"/>
    <cellStyle name="出力 4 72" xfId="30427"/>
    <cellStyle name="出力 4 73" xfId="30428"/>
    <cellStyle name="出力 4 74" xfId="30429"/>
    <cellStyle name="出力 4 75" xfId="30430"/>
    <cellStyle name="出力 4 76" xfId="30431"/>
    <cellStyle name="出力 4 77" xfId="30432"/>
    <cellStyle name="出力 4 78" xfId="30433"/>
    <cellStyle name="出力 4 79" xfId="30434"/>
    <cellStyle name="出力 4 8" xfId="30435"/>
    <cellStyle name="出力 4 8 10" xfId="30436"/>
    <cellStyle name="出力 4 8 11" xfId="30437"/>
    <cellStyle name="出力 4 8 2" xfId="30438"/>
    <cellStyle name="出力 4 8 2 10" xfId="30439"/>
    <cellStyle name="出力 4 8 2 11" xfId="30440"/>
    <cellStyle name="出力 4 8 2 12" xfId="30441"/>
    <cellStyle name="出力 4 8 2 2" xfId="30442"/>
    <cellStyle name="出力 4 8 2 2 10" xfId="30443"/>
    <cellStyle name="出力 4 8 2 2 11" xfId="30444"/>
    <cellStyle name="出力 4 8 2 2 2" xfId="30445"/>
    <cellStyle name="出力 4 8 2 2 3" xfId="30446"/>
    <cellStyle name="出力 4 8 2 2 4" xfId="30447"/>
    <cellStyle name="出力 4 8 2 2 5" xfId="30448"/>
    <cellStyle name="出力 4 8 2 2 6" xfId="30449"/>
    <cellStyle name="出力 4 8 2 2 7" xfId="30450"/>
    <cellStyle name="出力 4 8 2 2 8" xfId="30451"/>
    <cellStyle name="出力 4 8 2 2 9" xfId="30452"/>
    <cellStyle name="出力 4 8 2 3" xfId="30453"/>
    <cellStyle name="出力 4 8 2 3 10" xfId="30454"/>
    <cellStyle name="出力 4 8 2 3 11" xfId="30455"/>
    <cellStyle name="出力 4 8 2 3 12" xfId="30456"/>
    <cellStyle name="出力 4 8 2 3 13" xfId="30457"/>
    <cellStyle name="出力 4 8 2 3 2" xfId="30458"/>
    <cellStyle name="出力 4 8 2 3 3" xfId="30459"/>
    <cellStyle name="出力 4 8 2 3 4" xfId="30460"/>
    <cellStyle name="出力 4 8 2 3 5" xfId="30461"/>
    <cellStyle name="出力 4 8 2 3 6" xfId="30462"/>
    <cellStyle name="出力 4 8 2 3 7" xfId="30463"/>
    <cellStyle name="出力 4 8 2 3 8" xfId="30464"/>
    <cellStyle name="出力 4 8 2 3 9" xfId="30465"/>
    <cellStyle name="出力 4 8 2 4" xfId="30466"/>
    <cellStyle name="出力 4 8 2 5" xfId="30467"/>
    <cellStyle name="出力 4 8 2 6" xfId="30468"/>
    <cellStyle name="出力 4 8 2 7" xfId="30469"/>
    <cellStyle name="出力 4 8 2 8" xfId="30470"/>
    <cellStyle name="出力 4 8 2 9" xfId="30471"/>
    <cellStyle name="出力 4 8 3" xfId="30472"/>
    <cellStyle name="出力 4 8 3 10" xfId="30473"/>
    <cellStyle name="出力 4 8 3 11" xfId="30474"/>
    <cellStyle name="出力 4 8 3 2" xfId="30475"/>
    <cellStyle name="出力 4 8 3 3" xfId="30476"/>
    <cellStyle name="出力 4 8 3 4" xfId="30477"/>
    <cellStyle name="出力 4 8 3 5" xfId="30478"/>
    <cellStyle name="出力 4 8 3 6" xfId="30479"/>
    <cellStyle name="出力 4 8 3 7" xfId="30480"/>
    <cellStyle name="出力 4 8 3 8" xfId="30481"/>
    <cellStyle name="出力 4 8 3 9" xfId="30482"/>
    <cellStyle name="出力 4 8 4" xfId="30483"/>
    <cellStyle name="出力 4 8 4 10" xfId="30484"/>
    <cellStyle name="出力 4 8 4 11" xfId="30485"/>
    <cellStyle name="出力 4 8 4 12" xfId="30486"/>
    <cellStyle name="出力 4 8 4 13" xfId="30487"/>
    <cellStyle name="出力 4 8 4 2" xfId="30488"/>
    <cellStyle name="出力 4 8 4 3" xfId="30489"/>
    <cellStyle name="出力 4 8 4 4" xfId="30490"/>
    <cellStyle name="出力 4 8 4 5" xfId="30491"/>
    <cellStyle name="出力 4 8 4 6" xfId="30492"/>
    <cellStyle name="出力 4 8 4 7" xfId="30493"/>
    <cellStyle name="出力 4 8 4 8" xfId="30494"/>
    <cellStyle name="出力 4 8 4 9" xfId="30495"/>
    <cellStyle name="出力 4 8 5" xfId="30496"/>
    <cellStyle name="出力 4 8 5 10" xfId="30497"/>
    <cellStyle name="出力 4 8 5 11" xfId="30498"/>
    <cellStyle name="出力 4 8 5 12" xfId="30499"/>
    <cellStyle name="出力 4 8 5 13" xfId="30500"/>
    <cellStyle name="出力 4 8 5 2" xfId="30501"/>
    <cellStyle name="出力 4 8 5 3" xfId="30502"/>
    <cellStyle name="出力 4 8 5 4" xfId="30503"/>
    <cellStyle name="出力 4 8 5 5" xfId="30504"/>
    <cellStyle name="出力 4 8 5 6" xfId="30505"/>
    <cellStyle name="出力 4 8 5 7" xfId="30506"/>
    <cellStyle name="出力 4 8 5 8" xfId="30507"/>
    <cellStyle name="出力 4 8 5 9" xfId="30508"/>
    <cellStyle name="出力 4 8 6" xfId="30509"/>
    <cellStyle name="出力 4 8 6 10" xfId="30510"/>
    <cellStyle name="出力 4 8 6 11" xfId="30511"/>
    <cellStyle name="出力 4 8 6 12" xfId="30512"/>
    <cellStyle name="出力 4 8 6 13" xfId="30513"/>
    <cellStyle name="出力 4 8 6 2" xfId="30514"/>
    <cellStyle name="出力 4 8 6 3" xfId="30515"/>
    <cellStyle name="出力 4 8 6 4" xfId="30516"/>
    <cellStyle name="出力 4 8 6 5" xfId="30517"/>
    <cellStyle name="出力 4 8 6 6" xfId="30518"/>
    <cellStyle name="出力 4 8 6 7" xfId="30519"/>
    <cellStyle name="出力 4 8 6 8" xfId="30520"/>
    <cellStyle name="出力 4 8 6 9" xfId="30521"/>
    <cellStyle name="出力 4 8 7" xfId="30522"/>
    <cellStyle name="出力 4 8 7 10" xfId="30523"/>
    <cellStyle name="出力 4 8 7 11" xfId="30524"/>
    <cellStyle name="出力 4 8 7 12" xfId="30525"/>
    <cellStyle name="出力 4 8 7 13" xfId="30526"/>
    <cellStyle name="出力 4 8 7 2" xfId="30527"/>
    <cellStyle name="出力 4 8 7 3" xfId="30528"/>
    <cellStyle name="出力 4 8 7 4" xfId="30529"/>
    <cellStyle name="出力 4 8 7 5" xfId="30530"/>
    <cellStyle name="出力 4 8 7 6" xfId="30531"/>
    <cellStyle name="出力 4 8 7 7" xfId="30532"/>
    <cellStyle name="出力 4 8 7 8" xfId="30533"/>
    <cellStyle name="出力 4 8 7 9" xfId="30534"/>
    <cellStyle name="出力 4 8 8" xfId="30535"/>
    <cellStyle name="出力 4 8 9" xfId="30536"/>
    <cellStyle name="出力 4 80" xfId="30537"/>
    <cellStyle name="出力 4 81" xfId="30538"/>
    <cellStyle name="出力 4 82" xfId="30539"/>
    <cellStyle name="出力 4 83" xfId="30540"/>
    <cellStyle name="出力 4 84" xfId="30541"/>
    <cellStyle name="出力 4 85" xfId="30542"/>
    <cellStyle name="出力 4 9" xfId="30543"/>
    <cellStyle name="出力 4 9 10" xfId="30544"/>
    <cellStyle name="出力 4 9 2" xfId="30545"/>
    <cellStyle name="出力 4 9 2 10" xfId="30546"/>
    <cellStyle name="出力 4 9 2 11" xfId="30547"/>
    <cellStyle name="出力 4 9 2 2" xfId="30548"/>
    <cellStyle name="出力 4 9 2 3" xfId="30549"/>
    <cellStyle name="出力 4 9 2 4" xfId="30550"/>
    <cellStyle name="出力 4 9 2 5" xfId="30551"/>
    <cellStyle name="出力 4 9 2 6" xfId="30552"/>
    <cellStyle name="出力 4 9 2 7" xfId="30553"/>
    <cellStyle name="出力 4 9 2 8" xfId="30554"/>
    <cellStyle name="出力 4 9 2 9" xfId="30555"/>
    <cellStyle name="出力 4 9 3" xfId="30556"/>
    <cellStyle name="出力 4 9 3 10" xfId="30557"/>
    <cellStyle name="出力 4 9 3 11" xfId="30558"/>
    <cellStyle name="出力 4 9 3 12" xfId="30559"/>
    <cellStyle name="出力 4 9 3 13" xfId="30560"/>
    <cellStyle name="出力 4 9 3 2" xfId="30561"/>
    <cellStyle name="出力 4 9 3 3" xfId="30562"/>
    <cellStyle name="出力 4 9 3 4" xfId="30563"/>
    <cellStyle name="出力 4 9 3 5" xfId="30564"/>
    <cellStyle name="出力 4 9 3 6" xfId="30565"/>
    <cellStyle name="出力 4 9 3 7" xfId="30566"/>
    <cellStyle name="出力 4 9 3 8" xfId="30567"/>
    <cellStyle name="出力 4 9 3 9" xfId="30568"/>
    <cellStyle name="出力 4 9 4" xfId="30569"/>
    <cellStyle name="出力 4 9 4 10" xfId="30570"/>
    <cellStyle name="出力 4 9 4 11" xfId="30571"/>
    <cellStyle name="出力 4 9 4 12" xfId="30572"/>
    <cellStyle name="出力 4 9 4 13" xfId="30573"/>
    <cellStyle name="出力 4 9 4 2" xfId="30574"/>
    <cellStyle name="出力 4 9 4 3" xfId="30575"/>
    <cellStyle name="出力 4 9 4 4" xfId="30576"/>
    <cellStyle name="出力 4 9 4 5" xfId="30577"/>
    <cellStyle name="出力 4 9 4 6" xfId="30578"/>
    <cellStyle name="出力 4 9 4 7" xfId="30579"/>
    <cellStyle name="出力 4 9 4 8" xfId="30580"/>
    <cellStyle name="出力 4 9 4 9" xfId="30581"/>
    <cellStyle name="出力 4 9 5" xfId="30582"/>
    <cellStyle name="出力 4 9 5 10" xfId="30583"/>
    <cellStyle name="出力 4 9 5 11" xfId="30584"/>
    <cellStyle name="出力 4 9 5 12" xfId="30585"/>
    <cellStyle name="出力 4 9 5 13" xfId="30586"/>
    <cellStyle name="出力 4 9 5 2" xfId="30587"/>
    <cellStyle name="出力 4 9 5 3" xfId="30588"/>
    <cellStyle name="出力 4 9 5 4" xfId="30589"/>
    <cellStyle name="出力 4 9 5 5" xfId="30590"/>
    <cellStyle name="出力 4 9 5 6" xfId="30591"/>
    <cellStyle name="出力 4 9 5 7" xfId="30592"/>
    <cellStyle name="出力 4 9 5 8" xfId="30593"/>
    <cellStyle name="出力 4 9 5 9" xfId="30594"/>
    <cellStyle name="出力 4 9 6" xfId="30595"/>
    <cellStyle name="出力 4 9 6 10" xfId="30596"/>
    <cellStyle name="出力 4 9 6 11" xfId="30597"/>
    <cellStyle name="出力 4 9 6 12" xfId="30598"/>
    <cellStyle name="出力 4 9 6 13" xfId="30599"/>
    <cellStyle name="出力 4 9 6 2" xfId="30600"/>
    <cellStyle name="出力 4 9 6 3" xfId="30601"/>
    <cellStyle name="出力 4 9 6 4" xfId="30602"/>
    <cellStyle name="出力 4 9 6 5" xfId="30603"/>
    <cellStyle name="出力 4 9 6 6" xfId="30604"/>
    <cellStyle name="出力 4 9 6 7" xfId="30605"/>
    <cellStyle name="出力 4 9 6 8" xfId="30606"/>
    <cellStyle name="出力 4 9 6 9" xfId="30607"/>
    <cellStyle name="出力 4 9 7" xfId="30608"/>
    <cellStyle name="出力 4 9 8" xfId="30609"/>
    <cellStyle name="出力 4 9 9" xfId="30610"/>
    <cellStyle name="出力 5" xfId="30611"/>
    <cellStyle name="出力 5 10" xfId="30612"/>
    <cellStyle name="出力 5 10 10" xfId="30613"/>
    <cellStyle name="出力 5 10 11" xfId="30614"/>
    <cellStyle name="出力 5 10 12" xfId="30615"/>
    <cellStyle name="出力 5 10 13" xfId="30616"/>
    <cellStyle name="出力 5 10 2" xfId="30617"/>
    <cellStyle name="出力 5 10 3" xfId="30618"/>
    <cellStyle name="出力 5 10 4" xfId="30619"/>
    <cellStyle name="出力 5 10 5" xfId="30620"/>
    <cellStyle name="出力 5 10 6" xfId="30621"/>
    <cellStyle name="出力 5 10 7" xfId="30622"/>
    <cellStyle name="出力 5 10 8" xfId="30623"/>
    <cellStyle name="出力 5 10 9" xfId="30624"/>
    <cellStyle name="出力 5 11" xfId="30625"/>
    <cellStyle name="出力 5 11 10" xfId="30626"/>
    <cellStyle name="出力 5 11 11" xfId="30627"/>
    <cellStyle name="出力 5 11 12" xfId="30628"/>
    <cellStyle name="出力 5 11 13" xfId="30629"/>
    <cellStyle name="出力 5 11 2" xfId="30630"/>
    <cellStyle name="出力 5 11 3" xfId="30631"/>
    <cellStyle name="出力 5 11 4" xfId="30632"/>
    <cellStyle name="出力 5 11 5" xfId="30633"/>
    <cellStyle name="出力 5 11 6" xfId="30634"/>
    <cellStyle name="出力 5 11 7" xfId="30635"/>
    <cellStyle name="出力 5 11 8" xfId="30636"/>
    <cellStyle name="出力 5 11 9" xfId="30637"/>
    <cellStyle name="出力 5 12" xfId="30638"/>
    <cellStyle name="出力 5 12 10" xfId="30639"/>
    <cellStyle name="出力 5 12 11" xfId="30640"/>
    <cellStyle name="出力 5 12 12" xfId="30641"/>
    <cellStyle name="出力 5 12 13" xfId="30642"/>
    <cellStyle name="出力 5 12 2" xfId="30643"/>
    <cellStyle name="出力 5 12 3" xfId="30644"/>
    <cellStyle name="出力 5 12 4" xfId="30645"/>
    <cellStyle name="出力 5 12 5" xfId="30646"/>
    <cellStyle name="出力 5 12 6" xfId="30647"/>
    <cellStyle name="出力 5 12 7" xfId="30648"/>
    <cellStyle name="出力 5 12 8" xfId="30649"/>
    <cellStyle name="出力 5 12 9" xfId="30650"/>
    <cellStyle name="出力 5 13" xfId="30651"/>
    <cellStyle name="出力 5 13 10" xfId="30652"/>
    <cellStyle name="出力 5 13 11" xfId="30653"/>
    <cellStyle name="出力 5 13 12" xfId="30654"/>
    <cellStyle name="出力 5 13 13" xfId="30655"/>
    <cellStyle name="出力 5 13 2" xfId="30656"/>
    <cellStyle name="出力 5 13 3" xfId="30657"/>
    <cellStyle name="出力 5 13 4" xfId="30658"/>
    <cellStyle name="出力 5 13 5" xfId="30659"/>
    <cellStyle name="出力 5 13 6" xfId="30660"/>
    <cellStyle name="出力 5 13 7" xfId="30661"/>
    <cellStyle name="出力 5 13 8" xfId="30662"/>
    <cellStyle name="出力 5 13 9" xfId="30663"/>
    <cellStyle name="出力 5 14" xfId="30664"/>
    <cellStyle name="出力 5 14 10" xfId="30665"/>
    <cellStyle name="出力 5 14 11" xfId="30666"/>
    <cellStyle name="出力 5 14 12" xfId="30667"/>
    <cellStyle name="出力 5 14 13" xfId="30668"/>
    <cellStyle name="出力 5 14 2" xfId="30669"/>
    <cellStyle name="出力 5 14 3" xfId="30670"/>
    <cellStyle name="出力 5 14 4" xfId="30671"/>
    <cellStyle name="出力 5 14 5" xfId="30672"/>
    <cellStyle name="出力 5 14 6" xfId="30673"/>
    <cellStyle name="出力 5 14 7" xfId="30674"/>
    <cellStyle name="出力 5 14 8" xfId="30675"/>
    <cellStyle name="出力 5 14 9" xfId="30676"/>
    <cellStyle name="出力 5 15" xfId="30677"/>
    <cellStyle name="出力 5 15 10" xfId="30678"/>
    <cellStyle name="出力 5 15 11" xfId="30679"/>
    <cellStyle name="出力 5 15 12" xfId="30680"/>
    <cellStyle name="出力 5 15 13" xfId="30681"/>
    <cellStyle name="出力 5 15 2" xfId="30682"/>
    <cellStyle name="出力 5 15 3" xfId="30683"/>
    <cellStyle name="出力 5 15 4" xfId="30684"/>
    <cellStyle name="出力 5 15 5" xfId="30685"/>
    <cellStyle name="出力 5 15 6" xfId="30686"/>
    <cellStyle name="出力 5 15 7" xfId="30687"/>
    <cellStyle name="出力 5 15 8" xfId="30688"/>
    <cellStyle name="出力 5 15 9" xfId="30689"/>
    <cellStyle name="出力 5 16" xfId="30690"/>
    <cellStyle name="出力 5 16 10" xfId="30691"/>
    <cellStyle name="出力 5 16 11" xfId="30692"/>
    <cellStyle name="出力 5 16 12" xfId="30693"/>
    <cellStyle name="出力 5 16 13" xfId="30694"/>
    <cellStyle name="出力 5 16 2" xfId="30695"/>
    <cellStyle name="出力 5 16 3" xfId="30696"/>
    <cellStyle name="出力 5 16 4" xfId="30697"/>
    <cellStyle name="出力 5 16 5" xfId="30698"/>
    <cellStyle name="出力 5 16 6" xfId="30699"/>
    <cellStyle name="出力 5 16 7" xfId="30700"/>
    <cellStyle name="出力 5 16 8" xfId="30701"/>
    <cellStyle name="出力 5 16 9" xfId="30702"/>
    <cellStyle name="出力 5 17" xfId="30703"/>
    <cellStyle name="出力 5 17 10" xfId="30704"/>
    <cellStyle name="出力 5 17 11" xfId="30705"/>
    <cellStyle name="出力 5 17 12" xfId="30706"/>
    <cellStyle name="出力 5 17 13" xfId="30707"/>
    <cellStyle name="出力 5 17 2" xfId="30708"/>
    <cellStyle name="出力 5 17 3" xfId="30709"/>
    <cellStyle name="出力 5 17 4" xfId="30710"/>
    <cellStyle name="出力 5 17 5" xfId="30711"/>
    <cellStyle name="出力 5 17 6" xfId="30712"/>
    <cellStyle name="出力 5 17 7" xfId="30713"/>
    <cellStyle name="出力 5 17 8" xfId="30714"/>
    <cellStyle name="出力 5 17 9" xfId="30715"/>
    <cellStyle name="出力 5 18" xfId="30716"/>
    <cellStyle name="出力 5 18 10" xfId="30717"/>
    <cellStyle name="出力 5 18 11" xfId="30718"/>
    <cellStyle name="出力 5 18 12" xfId="30719"/>
    <cellStyle name="出力 5 18 13" xfId="30720"/>
    <cellStyle name="出力 5 18 2" xfId="30721"/>
    <cellStyle name="出力 5 18 3" xfId="30722"/>
    <cellStyle name="出力 5 18 4" xfId="30723"/>
    <cellStyle name="出力 5 18 5" xfId="30724"/>
    <cellStyle name="出力 5 18 6" xfId="30725"/>
    <cellStyle name="出力 5 18 7" xfId="30726"/>
    <cellStyle name="出力 5 18 8" xfId="30727"/>
    <cellStyle name="出力 5 18 9" xfId="30728"/>
    <cellStyle name="出力 5 19" xfId="30729"/>
    <cellStyle name="出力 5 19 10" xfId="30730"/>
    <cellStyle name="出力 5 19 11" xfId="30731"/>
    <cellStyle name="出力 5 19 12" xfId="30732"/>
    <cellStyle name="出力 5 19 13" xfId="30733"/>
    <cellStyle name="出力 5 19 2" xfId="30734"/>
    <cellStyle name="出力 5 19 3" xfId="30735"/>
    <cellStyle name="出力 5 19 4" xfId="30736"/>
    <cellStyle name="出力 5 19 5" xfId="30737"/>
    <cellStyle name="出力 5 19 6" xfId="30738"/>
    <cellStyle name="出力 5 19 7" xfId="30739"/>
    <cellStyle name="出力 5 19 8" xfId="30740"/>
    <cellStyle name="出力 5 19 9" xfId="30741"/>
    <cellStyle name="出力 5 2" xfId="30742"/>
    <cellStyle name="出力 5 2 10" xfId="30743"/>
    <cellStyle name="出力 5 2 11" xfId="30744"/>
    <cellStyle name="出力 5 2 12" xfId="30745"/>
    <cellStyle name="出力 5 2 2" xfId="30746"/>
    <cellStyle name="出力 5 2 2 10" xfId="30747"/>
    <cellStyle name="出力 5 2 2 11" xfId="30748"/>
    <cellStyle name="出力 5 2 2 12" xfId="30749"/>
    <cellStyle name="出力 5 2 2 13" xfId="30750"/>
    <cellStyle name="出力 5 2 2 2" xfId="30751"/>
    <cellStyle name="出力 5 2 2 3" xfId="30752"/>
    <cellStyle name="出力 5 2 2 4" xfId="30753"/>
    <cellStyle name="出力 5 2 2 5" xfId="30754"/>
    <cellStyle name="出力 5 2 2 6" xfId="30755"/>
    <cellStyle name="出力 5 2 2 7" xfId="30756"/>
    <cellStyle name="出力 5 2 2 8" xfId="30757"/>
    <cellStyle name="出力 5 2 2 9" xfId="30758"/>
    <cellStyle name="出力 5 2 3" xfId="30759"/>
    <cellStyle name="出力 5 2 3 10" xfId="30760"/>
    <cellStyle name="出力 5 2 3 11" xfId="30761"/>
    <cellStyle name="出力 5 2 3 12" xfId="30762"/>
    <cellStyle name="出力 5 2 3 13" xfId="30763"/>
    <cellStyle name="出力 5 2 3 2" xfId="30764"/>
    <cellStyle name="出力 5 2 3 3" xfId="30765"/>
    <cellStyle name="出力 5 2 3 4" xfId="30766"/>
    <cellStyle name="出力 5 2 3 5" xfId="30767"/>
    <cellStyle name="出力 5 2 3 6" xfId="30768"/>
    <cellStyle name="出力 5 2 3 7" xfId="30769"/>
    <cellStyle name="出力 5 2 3 8" xfId="30770"/>
    <cellStyle name="出力 5 2 3 9" xfId="30771"/>
    <cellStyle name="出力 5 2 4" xfId="30772"/>
    <cellStyle name="出力 5 2 4 10" xfId="30773"/>
    <cellStyle name="出力 5 2 4 11" xfId="30774"/>
    <cellStyle name="出力 5 2 4 12" xfId="30775"/>
    <cellStyle name="出力 5 2 4 13" xfId="30776"/>
    <cellStyle name="出力 5 2 4 2" xfId="30777"/>
    <cellStyle name="出力 5 2 4 3" xfId="30778"/>
    <cellStyle name="出力 5 2 4 4" xfId="30779"/>
    <cellStyle name="出力 5 2 4 5" xfId="30780"/>
    <cellStyle name="出力 5 2 4 6" xfId="30781"/>
    <cellStyle name="出力 5 2 4 7" xfId="30782"/>
    <cellStyle name="出力 5 2 4 8" xfId="30783"/>
    <cellStyle name="出力 5 2 4 9" xfId="30784"/>
    <cellStyle name="出力 5 2 5" xfId="30785"/>
    <cellStyle name="出力 5 2 6" xfId="30786"/>
    <cellStyle name="出力 5 2 7" xfId="30787"/>
    <cellStyle name="出力 5 2 8" xfId="30788"/>
    <cellStyle name="出力 5 2 9" xfId="30789"/>
    <cellStyle name="出力 5 20" xfId="30790"/>
    <cellStyle name="出力 5 20 10" xfId="30791"/>
    <cellStyle name="出力 5 20 11" xfId="30792"/>
    <cellStyle name="出力 5 20 12" xfId="30793"/>
    <cellStyle name="出力 5 20 13" xfId="30794"/>
    <cellStyle name="出力 5 20 2" xfId="30795"/>
    <cellStyle name="出力 5 20 3" xfId="30796"/>
    <cellStyle name="出力 5 20 4" xfId="30797"/>
    <cellStyle name="出力 5 20 5" xfId="30798"/>
    <cellStyle name="出力 5 20 6" xfId="30799"/>
    <cellStyle name="出力 5 20 7" xfId="30800"/>
    <cellStyle name="出力 5 20 8" xfId="30801"/>
    <cellStyle name="出力 5 20 9" xfId="30802"/>
    <cellStyle name="出力 5 21" xfId="30803"/>
    <cellStyle name="出力 5 21 10" xfId="30804"/>
    <cellStyle name="出力 5 21 11" xfId="30805"/>
    <cellStyle name="出力 5 21 12" xfId="30806"/>
    <cellStyle name="出力 5 21 13" xfId="30807"/>
    <cellStyle name="出力 5 21 2" xfId="30808"/>
    <cellStyle name="出力 5 21 3" xfId="30809"/>
    <cellStyle name="出力 5 21 4" xfId="30810"/>
    <cellStyle name="出力 5 21 5" xfId="30811"/>
    <cellStyle name="出力 5 21 6" xfId="30812"/>
    <cellStyle name="出力 5 21 7" xfId="30813"/>
    <cellStyle name="出力 5 21 8" xfId="30814"/>
    <cellStyle name="出力 5 21 9" xfId="30815"/>
    <cellStyle name="出力 5 22" xfId="30816"/>
    <cellStyle name="出力 5 22 10" xfId="30817"/>
    <cellStyle name="出力 5 22 11" xfId="30818"/>
    <cellStyle name="出力 5 22 12" xfId="30819"/>
    <cellStyle name="出力 5 22 13" xfId="30820"/>
    <cellStyle name="出力 5 22 2" xfId="30821"/>
    <cellStyle name="出力 5 22 3" xfId="30822"/>
    <cellStyle name="出力 5 22 4" xfId="30823"/>
    <cellStyle name="出力 5 22 5" xfId="30824"/>
    <cellStyle name="出力 5 22 6" xfId="30825"/>
    <cellStyle name="出力 5 22 7" xfId="30826"/>
    <cellStyle name="出力 5 22 8" xfId="30827"/>
    <cellStyle name="出力 5 22 9" xfId="30828"/>
    <cellStyle name="出力 5 23" xfId="30829"/>
    <cellStyle name="出力 5 23 10" xfId="30830"/>
    <cellStyle name="出力 5 23 11" xfId="30831"/>
    <cellStyle name="出力 5 23 12" xfId="30832"/>
    <cellStyle name="出力 5 23 13" xfId="30833"/>
    <cellStyle name="出力 5 23 2" xfId="30834"/>
    <cellStyle name="出力 5 23 3" xfId="30835"/>
    <cellStyle name="出力 5 23 4" xfId="30836"/>
    <cellStyle name="出力 5 23 5" xfId="30837"/>
    <cellStyle name="出力 5 23 6" xfId="30838"/>
    <cellStyle name="出力 5 23 7" xfId="30839"/>
    <cellStyle name="出力 5 23 8" xfId="30840"/>
    <cellStyle name="出力 5 23 9" xfId="30841"/>
    <cellStyle name="出力 5 24" xfId="30842"/>
    <cellStyle name="出力 5 25" xfId="30843"/>
    <cellStyle name="出力 5 26" xfId="30844"/>
    <cellStyle name="出力 5 27" xfId="30845"/>
    <cellStyle name="出力 5 28" xfId="30846"/>
    <cellStyle name="出力 5 29" xfId="30847"/>
    <cellStyle name="出力 5 3" xfId="30848"/>
    <cellStyle name="出力 5 3 10" xfId="30849"/>
    <cellStyle name="出力 5 3 11" xfId="30850"/>
    <cellStyle name="出力 5 3 12" xfId="30851"/>
    <cellStyle name="出力 5 3 2" xfId="30852"/>
    <cellStyle name="出力 5 3 2 10" xfId="30853"/>
    <cellStyle name="出力 5 3 2 11" xfId="30854"/>
    <cellStyle name="出力 5 3 2 12" xfId="30855"/>
    <cellStyle name="出力 5 3 2 13" xfId="30856"/>
    <cellStyle name="出力 5 3 2 2" xfId="30857"/>
    <cellStyle name="出力 5 3 2 3" xfId="30858"/>
    <cellStyle name="出力 5 3 2 4" xfId="30859"/>
    <cellStyle name="出力 5 3 2 5" xfId="30860"/>
    <cellStyle name="出力 5 3 2 6" xfId="30861"/>
    <cellStyle name="出力 5 3 2 7" xfId="30862"/>
    <cellStyle name="出力 5 3 2 8" xfId="30863"/>
    <cellStyle name="出力 5 3 2 9" xfId="30864"/>
    <cellStyle name="出力 5 3 3" xfId="30865"/>
    <cellStyle name="出力 5 3 3 10" xfId="30866"/>
    <cellStyle name="出力 5 3 3 11" xfId="30867"/>
    <cellStyle name="出力 5 3 3 12" xfId="30868"/>
    <cellStyle name="出力 5 3 3 13" xfId="30869"/>
    <cellStyle name="出力 5 3 3 2" xfId="30870"/>
    <cellStyle name="出力 5 3 3 3" xfId="30871"/>
    <cellStyle name="出力 5 3 3 4" xfId="30872"/>
    <cellStyle name="出力 5 3 3 5" xfId="30873"/>
    <cellStyle name="出力 5 3 3 6" xfId="30874"/>
    <cellStyle name="出力 5 3 3 7" xfId="30875"/>
    <cellStyle name="出力 5 3 3 8" xfId="30876"/>
    <cellStyle name="出力 5 3 3 9" xfId="30877"/>
    <cellStyle name="出力 5 3 4" xfId="30878"/>
    <cellStyle name="出力 5 3 4 10" xfId="30879"/>
    <cellStyle name="出力 5 3 4 11" xfId="30880"/>
    <cellStyle name="出力 5 3 4 12" xfId="30881"/>
    <cellStyle name="出力 5 3 4 13" xfId="30882"/>
    <cellStyle name="出力 5 3 4 2" xfId="30883"/>
    <cellStyle name="出力 5 3 4 3" xfId="30884"/>
    <cellStyle name="出力 5 3 4 4" xfId="30885"/>
    <cellStyle name="出力 5 3 4 5" xfId="30886"/>
    <cellStyle name="出力 5 3 4 6" xfId="30887"/>
    <cellStyle name="出力 5 3 4 7" xfId="30888"/>
    <cellStyle name="出力 5 3 4 8" xfId="30889"/>
    <cellStyle name="出力 5 3 4 9" xfId="30890"/>
    <cellStyle name="出力 5 3 5" xfId="30891"/>
    <cellStyle name="出力 5 3 6" xfId="30892"/>
    <cellStyle name="出力 5 3 7" xfId="30893"/>
    <cellStyle name="出力 5 3 8" xfId="30894"/>
    <cellStyle name="出力 5 3 9" xfId="30895"/>
    <cellStyle name="出力 5 30" xfId="30896"/>
    <cellStyle name="出力 5 31" xfId="30897"/>
    <cellStyle name="出力 5 32" xfId="30898"/>
    <cellStyle name="出力 5 33" xfId="30899"/>
    <cellStyle name="出力 5 34" xfId="30900"/>
    <cellStyle name="出力 5 35" xfId="30901"/>
    <cellStyle name="出力 5 36" xfId="30902"/>
    <cellStyle name="出力 5 37" xfId="30903"/>
    <cellStyle name="出力 5 38" xfId="30904"/>
    <cellStyle name="出力 5 39" xfId="30905"/>
    <cellStyle name="出力 5 4" xfId="30906"/>
    <cellStyle name="出力 5 4 10" xfId="30907"/>
    <cellStyle name="出力 5 4 11" xfId="30908"/>
    <cellStyle name="出力 5 4 12" xfId="30909"/>
    <cellStyle name="出力 5 4 2" xfId="30910"/>
    <cellStyle name="出力 5 4 2 10" xfId="30911"/>
    <cellStyle name="出力 5 4 2 11" xfId="30912"/>
    <cellStyle name="出力 5 4 2 12" xfId="30913"/>
    <cellStyle name="出力 5 4 2 13" xfId="30914"/>
    <cellStyle name="出力 5 4 2 2" xfId="30915"/>
    <cellStyle name="出力 5 4 2 3" xfId="30916"/>
    <cellStyle name="出力 5 4 2 4" xfId="30917"/>
    <cellStyle name="出力 5 4 2 5" xfId="30918"/>
    <cellStyle name="出力 5 4 2 6" xfId="30919"/>
    <cellStyle name="出力 5 4 2 7" xfId="30920"/>
    <cellStyle name="出力 5 4 2 8" xfId="30921"/>
    <cellStyle name="出力 5 4 2 9" xfId="30922"/>
    <cellStyle name="出力 5 4 3" xfId="30923"/>
    <cellStyle name="出力 5 4 3 10" xfId="30924"/>
    <cellStyle name="出力 5 4 3 11" xfId="30925"/>
    <cellStyle name="出力 5 4 3 12" xfId="30926"/>
    <cellStyle name="出力 5 4 3 13" xfId="30927"/>
    <cellStyle name="出力 5 4 3 2" xfId="30928"/>
    <cellStyle name="出力 5 4 3 3" xfId="30929"/>
    <cellStyle name="出力 5 4 3 4" xfId="30930"/>
    <cellStyle name="出力 5 4 3 5" xfId="30931"/>
    <cellStyle name="出力 5 4 3 6" xfId="30932"/>
    <cellStyle name="出力 5 4 3 7" xfId="30933"/>
    <cellStyle name="出力 5 4 3 8" xfId="30934"/>
    <cellStyle name="出力 5 4 3 9" xfId="30935"/>
    <cellStyle name="出力 5 4 4" xfId="30936"/>
    <cellStyle name="出力 5 4 4 10" xfId="30937"/>
    <cellStyle name="出力 5 4 4 11" xfId="30938"/>
    <cellStyle name="出力 5 4 4 12" xfId="30939"/>
    <cellStyle name="出力 5 4 4 13" xfId="30940"/>
    <cellStyle name="出力 5 4 4 2" xfId="30941"/>
    <cellStyle name="出力 5 4 4 3" xfId="30942"/>
    <cellStyle name="出力 5 4 4 4" xfId="30943"/>
    <cellStyle name="出力 5 4 4 5" xfId="30944"/>
    <cellStyle name="出力 5 4 4 6" xfId="30945"/>
    <cellStyle name="出力 5 4 4 7" xfId="30946"/>
    <cellStyle name="出力 5 4 4 8" xfId="30947"/>
    <cellStyle name="出力 5 4 4 9" xfId="30948"/>
    <cellStyle name="出力 5 4 5" xfId="30949"/>
    <cellStyle name="出力 5 4 6" xfId="30950"/>
    <cellStyle name="出力 5 4 7" xfId="30951"/>
    <cellStyle name="出力 5 4 8" xfId="30952"/>
    <cellStyle name="出力 5 4 9" xfId="30953"/>
    <cellStyle name="出力 5 40" xfId="30954"/>
    <cellStyle name="出力 5 41" xfId="30955"/>
    <cellStyle name="出力 5 42" xfId="30956"/>
    <cellStyle name="出力 5 43" xfId="30957"/>
    <cellStyle name="出力 5 44" xfId="30958"/>
    <cellStyle name="出力 5 45" xfId="30959"/>
    <cellStyle name="出力 5 46" xfId="30960"/>
    <cellStyle name="出力 5 47" xfId="30961"/>
    <cellStyle name="出力 5 48" xfId="30962"/>
    <cellStyle name="出力 5 49" xfId="30963"/>
    <cellStyle name="出力 5 5" xfId="30964"/>
    <cellStyle name="出力 5 5 10" xfId="30965"/>
    <cellStyle name="出力 5 5 11" xfId="30966"/>
    <cellStyle name="出力 5 5 12" xfId="30967"/>
    <cellStyle name="出力 5 5 2" xfId="30968"/>
    <cellStyle name="出力 5 5 2 10" xfId="30969"/>
    <cellStyle name="出力 5 5 2 11" xfId="30970"/>
    <cellStyle name="出力 5 5 2 12" xfId="30971"/>
    <cellStyle name="出力 5 5 2 13" xfId="30972"/>
    <cellStyle name="出力 5 5 2 2" xfId="30973"/>
    <cellStyle name="出力 5 5 2 3" xfId="30974"/>
    <cellStyle name="出力 5 5 2 4" xfId="30975"/>
    <cellStyle name="出力 5 5 2 5" xfId="30976"/>
    <cellStyle name="出力 5 5 2 6" xfId="30977"/>
    <cellStyle name="出力 5 5 2 7" xfId="30978"/>
    <cellStyle name="出力 5 5 2 8" xfId="30979"/>
    <cellStyle name="出力 5 5 2 9" xfId="30980"/>
    <cellStyle name="出力 5 5 3" xfId="30981"/>
    <cellStyle name="出力 5 5 3 10" xfId="30982"/>
    <cellStyle name="出力 5 5 3 11" xfId="30983"/>
    <cellStyle name="出力 5 5 3 12" xfId="30984"/>
    <cellStyle name="出力 5 5 3 13" xfId="30985"/>
    <cellStyle name="出力 5 5 3 2" xfId="30986"/>
    <cellStyle name="出力 5 5 3 3" xfId="30987"/>
    <cellStyle name="出力 5 5 3 4" xfId="30988"/>
    <cellStyle name="出力 5 5 3 5" xfId="30989"/>
    <cellStyle name="出力 5 5 3 6" xfId="30990"/>
    <cellStyle name="出力 5 5 3 7" xfId="30991"/>
    <cellStyle name="出力 5 5 3 8" xfId="30992"/>
    <cellStyle name="出力 5 5 3 9" xfId="30993"/>
    <cellStyle name="出力 5 5 4" xfId="30994"/>
    <cellStyle name="出力 5 5 4 10" xfId="30995"/>
    <cellStyle name="出力 5 5 4 11" xfId="30996"/>
    <cellStyle name="出力 5 5 4 12" xfId="30997"/>
    <cellStyle name="出力 5 5 4 13" xfId="30998"/>
    <cellStyle name="出力 5 5 4 2" xfId="30999"/>
    <cellStyle name="出力 5 5 4 3" xfId="31000"/>
    <cellStyle name="出力 5 5 4 4" xfId="31001"/>
    <cellStyle name="出力 5 5 4 5" xfId="31002"/>
    <cellStyle name="出力 5 5 4 6" xfId="31003"/>
    <cellStyle name="出力 5 5 4 7" xfId="31004"/>
    <cellStyle name="出力 5 5 4 8" xfId="31005"/>
    <cellStyle name="出力 5 5 4 9" xfId="31006"/>
    <cellStyle name="出力 5 5 5" xfId="31007"/>
    <cellStyle name="出力 5 5 6" xfId="31008"/>
    <cellStyle name="出力 5 5 7" xfId="31009"/>
    <cellStyle name="出力 5 5 8" xfId="31010"/>
    <cellStyle name="出力 5 5 9" xfId="31011"/>
    <cellStyle name="出力 5 50" xfId="31012"/>
    <cellStyle name="出力 5 6" xfId="31013"/>
    <cellStyle name="出力 5 6 10" xfId="31014"/>
    <cellStyle name="出力 5 6 11" xfId="31015"/>
    <cellStyle name="出力 5 6 12" xfId="31016"/>
    <cellStyle name="出力 5 6 2" xfId="31017"/>
    <cellStyle name="出力 5 6 2 10" xfId="31018"/>
    <cellStyle name="出力 5 6 2 11" xfId="31019"/>
    <cellStyle name="出力 5 6 2 12" xfId="31020"/>
    <cellStyle name="出力 5 6 2 13" xfId="31021"/>
    <cellStyle name="出力 5 6 2 2" xfId="31022"/>
    <cellStyle name="出力 5 6 2 3" xfId="31023"/>
    <cellStyle name="出力 5 6 2 4" xfId="31024"/>
    <cellStyle name="出力 5 6 2 5" xfId="31025"/>
    <cellStyle name="出力 5 6 2 6" xfId="31026"/>
    <cellStyle name="出力 5 6 2 7" xfId="31027"/>
    <cellStyle name="出力 5 6 2 8" xfId="31028"/>
    <cellStyle name="出力 5 6 2 9" xfId="31029"/>
    <cellStyle name="出力 5 6 3" xfId="31030"/>
    <cellStyle name="出力 5 6 3 10" xfId="31031"/>
    <cellStyle name="出力 5 6 3 11" xfId="31032"/>
    <cellStyle name="出力 5 6 3 12" xfId="31033"/>
    <cellStyle name="出力 5 6 3 13" xfId="31034"/>
    <cellStyle name="出力 5 6 3 2" xfId="31035"/>
    <cellStyle name="出力 5 6 3 3" xfId="31036"/>
    <cellStyle name="出力 5 6 3 4" xfId="31037"/>
    <cellStyle name="出力 5 6 3 5" xfId="31038"/>
    <cellStyle name="出力 5 6 3 6" xfId="31039"/>
    <cellStyle name="出力 5 6 3 7" xfId="31040"/>
    <cellStyle name="出力 5 6 3 8" xfId="31041"/>
    <cellStyle name="出力 5 6 3 9" xfId="31042"/>
    <cellStyle name="出力 5 6 4" xfId="31043"/>
    <cellStyle name="出力 5 6 4 10" xfId="31044"/>
    <cellStyle name="出力 5 6 4 11" xfId="31045"/>
    <cellStyle name="出力 5 6 4 12" xfId="31046"/>
    <cellStyle name="出力 5 6 4 13" xfId="31047"/>
    <cellStyle name="出力 5 6 4 2" xfId="31048"/>
    <cellStyle name="出力 5 6 4 3" xfId="31049"/>
    <cellStyle name="出力 5 6 4 4" xfId="31050"/>
    <cellStyle name="出力 5 6 4 5" xfId="31051"/>
    <cellStyle name="出力 5 6 4 6" xfId="31052"/>
    <cellStyle name="出力 5 6 4 7" xfId="31053"/>
    <cellStyle name="出力 5 6 4 8" xfId="31054"/>
    <cellStyle name="出力 5 6 4 9" xfId="31055"/>
    <cellStyle name="出力 5 6 5" xfId="31056"/>
    <cellStyle name="出力 5 6 6" xfId="31057"/>
    <cellStyle name="出力 5 6 7" xfId="31058"/>
    <cellStyle name="出力 5 6 8" xfId="31059"/>
    <cellStyle name="出力 5 6 9" xfId="31060"/>
    <cellStyle name="出力 5 7" xfId="31061"/>
    <cellStyle name="出力 5 7 10" xfId="31062"/>
    <cellStyle name="出力 5 7 11" xfId="31063"/>
    <cellStyle name="出力 5 7 12" xfId="31064"/>
    <cellStyle name="出力 5 7 2" xfId="31065"/>
    <cellStyle name="出力 5 7 2 10" xfId="31066"/>
    <cellStyle name="出力 5 7 2 11" xfId="31067"/>
    <cellStyle name="出力 5 7 2 12" xfId="31068"/>
    <cellStyle name="出力 5 7 2 13" xfId="31069"/>
    <cellStyle name="出力 5 7 2 2" xfId="31070"/>
    <cellStyle name="出力 5 7 2 3" xfId="31071"/>
    <cellStyle name="出力 5 7 2 4" xfId="31072"/>
    <cellStyle name="出力 5 7 2 5" xfId="31073"/>
    <cellStyle name="出力 5 7 2 6" xfId="31074"/>
    <cellStyle name="出力 5 7 2 7" xfId="31075"/>
    <cellStyle name="出力 5 7 2 8" xfId="31076"/>
    <cellStyle name="出力 5 7 2 9" xfId="31077"/>
    <cellStyle name="出力 5 7 3" xfId="31078"/>
    <cellStyle name="出力 5 7 3 10" xfId="31079"/>
    <cellStyle name="出力 5 7 3 11" xfId="31080"/>
    <cellStyle name="出力 5 7 3 12" xfId="31081"/>
    <cellStyle name="出力 5 7 3 13" xfId="31082"/>
    <cellStyle name="出力 5 7 3 2" xfId="31083"/>
    <cellStyle name="出力 5 7 3 3" xfId="31084"/>
    <cellStyle name="出力 5 7 3 4" xfId="31085"/>
    <cellStyle name="出力 5 7 3 5" xfId="31086"/>
    <cellStyle name="出力 5 7 3 6" xfId="31087"/>
    <cellStyle name="出力 5 7 3 7" xfId="31088"/>
    <cellStyle name="出力 5 7 3 8" xfId="31089"/>
    <cellStyle name="出力 5 7 3 9" xfId="31090"/>
    <cellStyle name="出力 5 7 4" xfId="31091"/>
    <cellStyle name="出力 5 7 4 10" xfId="31092"/>
    <cellStyle name="出力 5 7 4 11" xfId="31093"/>
    <cellStyle name="出力 5 7 4 12" xfId="31094"/>
    <cellStyle name="出力 5 7 4 13" xfId="31095"/>
    <cellStyle name="出力 5 7 4 2" xfId="31096"/>
    <cellStyle name="出力 5 7 4 3" xfId="31097"/>
    <cellStyle name="出力 5 7 4 4" xfId="31098"/>
    <cellStyle name="出力 5 7 4 5" xfId="31099"/>
    <cellStyle name="出力 5 7 4 6" xfId="31100"/>
    <cellStyle name="出力 5 7 4 7" xfId="31101"/>
    <cellStyle name="出力 5 7 4 8" xfId="31102"/>
    <cellStyle name="出力 5 7 4 9" xfId="31103"/>
    <cellStyle name="出力 5 7 5" xfId="31104"/>
    <cellStyle name="出力 5 7 6" xfId="31105"/>
    <cellStyle name="出力 5 7 7" xfId="31106"/>
    <cellStyle name="出力 5 7 8" xfId="31107"/>
    <cellStyle name="出力 5 7 9" xfId="31108"/>
    <cellStyle name="出力 5 8" xfId="31109"/>
    <cellStyle name="出力 5 8 10" xfId="31110"/>
    <cellStyle name="出力 5 8 11" xfId="31111"/>
    <cellStyle name="出力 5 8 12" xfId="31112"/>
    <cellStyle name="出力 5 8 2" xfId="31113"/>
    <cellStyle name="出力 5 8 2 10" xfId="31114"/>
    <cellStyle name="出力 5 8 2 11" xfId="31115"/>
    <cellStyle name="出力 5 8 2 12" xfId="31116"/>
    <cellStyle name="出力 5 8 2 13" xfId="31117"/>
    <cellStyle name="出力 5 8 2 2" xfId="31118"/>
    <cellStyle name="出力 5 8 2 3" xfId="31119"/>
    <cellStyle name="出力 5 8 2 4" xfId="31120"/>
    <cellStyle name="出力 5 8 2 5" xfId="31121"/>
    <cellStyle name="出力 5 8 2 6" xfId="31122"/>
    <cellStyle name="出力 5 8 2 7" xfId="31123"/>
    <cellStyle name="出力 5 8 2 8" xfId="31124"/>
    <cellStyle name="出力 5 8 2 9" xfId="31125"/>
    <cellStyle name="出力 5 8 3" xfId="31126"/>
    <cellStyle name="出力 5 8 3 10" xfId="31127"/>
    <cellStyle name="出力 5 8 3 11" xfId="31128"/>
    <cellStyle name="出力 5 8 3 12" xfId="31129"/>
    <cellStyle name="出力 5 8 3 13" xfId="31130"/>
    <cellStyle name="出力 5 8 3 2" xfId="31131"/>
    <cellStyle name="出力 5 8 3 3" xfId="31132"/>
    <cellStyle name="出力 5 8 3 4" xfId="31133"/>
    <cellStyle name="出力 5 8 3 5" xfId="31134"/>
    <cellStyle name="出力 5 8 3 6" xfId="31135"/>
    <cellStyle name="出力 5 8 3 7" xfId="31136"/>
    <cellStyle name="出力 5 8 3 8" xfId="31137"/>
    <cellStyle name="出力 5 8 3 9" xfId="31138"/>
    <cellStyle name="出力 5 8 4" xfId="31139"/>
    <cellStyle name="出力 5 8 4 10" xfId="31140"/>
    <cellStyle name="出力 5 8 4 11" xfId="31141"/>
    <cellStyle name="出力 5 8 4 12" xfId="31142"/>
    <cellStyle name="出力 5 8 4 13" xfId="31143"/>
    <cellStyle name="出力 5 8 4 2" xfId="31144"/>
    <cellStyle name="出力 5 8 4 3" xfId="31145"/>
    <cellStyle name="出力 5 8 4 4" xfId="31146"/>
    <cellStyle name="出力 5 8 4 5" xfId="31147"/>
    <cellStyle name="出力 5 8 4 6" xfId="31148"/>
    <cellStyle name="出力 5 8 4 7" xfId="31149"/>
    <cellStyle name="出力 5 8 4 8" xfId="31150"/>
    <cellStyle name="出力 5 8 4 9" xfId="31151"/>
    <cellStyle name="出力 5 8 5" xfId="31152"/>
    <cellStyle name="出力 5 8 6" xfId="31153"/>
    <cellStyle name="出力 5 8 7" xfId="31154"/>
    <cellStyle name="出力 5 8 8" xfId="31155"/>
    <cellStyle name="出力 5 8 9" xfId="31156"/>
    <cellStyle name="出力 5 9" xfId="31157"/>
    <cellStyle name="出力 5 9 10" xfId="31158"/>
    <cellStyle name="出力 5 9 11" xfId="31159"/>
    <cellStyle name="出力 5 9 12" xfId="31160"/>
    <cellStyle name="出力 5 9 2" xfId="31161"/>
    <cellStyle name="出力 5 9 2 10" xfId="31162"/>
    <cellStyle name="出力 5 9 2 11" xfId="31163"/>
    <cellStyle name="出力 5 9 2 12" xfId="31164"/>
    <cellStyle name="出力 5 9 2 13" xfId="31165"/>
    <cellStyle name="出力 5 9 2 2" xfId="31166"/>
    <cellStyle name="出力 5 9 2 3" xfId="31167"/>
    <cellStyle name="出力 5 9 2 4" xfId="31168"/>
    <cellStyle name="出力 5 9 2 5" xfId="31169"/>
    <cellStyle name="出力 5 9 2 6" xfId="31170"/>
    <cellStyle name="出力 5 9 2 7" xfId="31171"/>
    <cellStyle name="出力 5 9 2 8" xfId="31172"/>
    <cellStyle name="出力 5 9 2 9" xfId="31173"/>
    <cellStyle name="出力 5 9 3" xfId="31174"/>
    <cellStyle name="出力 5 9 3 10" xfId="31175"/>
    <cellStyle name="出力 5 9 3 11" xfId="31176"/>
    <cellStyle name="出力 5 9 3 12" xfId="31177"/>
    <cellStyle name="出力 5 9 3 13" xfId="31178"/>
    <cellStyle name="出力 5 9 3 2" xfId="31179"/>
    <cellStyle name="出力 5 9 3 3" xfId="31180"/>
    <cellStyle name="出力 5 9 3 4" xfId="31181"/>
    <cellStyle name="出力 5 9 3 5" xfId="31182"/>
    <cellStyle name="出力 5 9 3 6" xfId="31183"/>
    <cellStyle name="出力 5 9 3 7" xfId="31184"/>
    <cellStyle name="出力 5 9 3 8" xfId="31185"/>
    <cellStyle name="出力 5 9 3 9" xfId="31186"/>
    <cellStyle name="出力 5 9 4" xfId="31187"/>
    <cellStyle name="出力 5 9 4 10" xfId="31188"/>
    <cellStyle name="出力 5 9 4 11" xfId="31189"/>
    <cellStyle name="出力 5 9 4 12" xfId="31190"/>
    <cellStyle name="出力 5 9 4 13" xfId="31191"/>
    <cellStyle name="出力 5 9 4 2" xfId="31192"/>
    <cellStyle name="出力 5 9 4 3" xfId="31193"/>
    <cellStyle name="出力 5 9 4 4" xfId="31194"/>
    <cellStyle name="出力 5 9 4 5" xfId="31195"/>
    <cellStyle name="出力 5 9 4 6" xfId="31196"/>
    <cellStyle name="出力 5 9 4 7" xfId="31197"/>
    <cellStyle name="出力 5 9 4 8" xfId="31198"/>
    <cellStyle name="出力 5 9 4 9" xfId="31199"/>
    <cellStyle name="出力 5 9 5" xfId="31200"/>
    <cellStyle name="出力 5 9 6" xfId="31201"/>
    <cellStyle name="出力 5 9 7" xfId="31202"/>
    <cellStyle name="出力 5 9 8" xfId="31203"/>
    <cellStyle name="出力 5 9 9" xfId="31204"/>
    <cellStyle name="説明文 2" xfId="31205"/>
    <cellStyle name="説明文 2 2" xfId="31206"/>
    <cellStyle name="説明文 2 3" xfId="31207"/>
    <cellStyle name="説明文 3" xfId="31208"/>
    <cellStyle name="説明文 3 2" xfId="31209"/>
    <cellStyle name="説明文 3 3" xfId="31210"/>
    <cellStyle name="入力 2" xfId="31211"/>
    <cellStyle name="入力 2 2" xfId="31212"/>
    <cellStyle name="入力 2 3" xfId="31213"/>
    <cellStyle name="入力 3" xfId="31214"/>
    <cellStyle name="入力 3 10" xfId="31215"/>
    <cellStyle name="入力 3 10 10" xfId="31216"/>
    <cellStyle name="入力 3 10 2" xfId="31217"/>
    <cellStyle name="入力 3 10 2 10" xfId="31218"/>
    <cellStyle name="入力 3 10 2 11" xfId="31219"/>
    <cellStyle name="入力 3 10 2 2" xfId="31220"/>
    <cellStyle name="入力 3 10 2 3" xfId="31221"/>
    <cellStyle name="入力 3 10 2 4" xfId="31222"/>
    <cellStyle name="入力 3 10 2 5" xfId="31223"/>
    <cellStyle name="入力 3 10 2 6" xfId="31224"/>
    <cellStyle name="入力 3 10 2 7" xfId="31225"/>
    <cellStyle name="入力 3 10 2 8" xfId="31226"/>
    <cellStyle name="入力 3 10 2 9" xfId="31227"/>
    <cellStyle name="入力 3 10 3" xfId="31228"/>
    <cellStyle name="入力 3 10 3 10" xfId="31229"/>
    <cellStyle name="入力 3 10 3 11" xfId="31230"/>
    <cellStyle name="入力 3 10 3 2" xfId="31231"/>
    <cellStyle name="入力 3 10 3 3" xfId="31232"/>
    <cellStyle name="入力 3 10 3 4" xfId="31233"/>
    <cellStyle name="入力 3 10 3 5" xfId="31234"/>
    <cellStyle name="入力 3 10 3 6" xfId="31235"/>
    <cellStyle name="入力 3 10 3 7" xfId="31236"/>
    <cellStyle name="入力 3 10 3 8" xfId="31237"/>
    <cellStyle name="入力 3 10 3 9" xfId="31238"/>
    <cellStyle name="入力 3 10 4" xfId="31239"/>
    <cellStyle name="入力 3 10 4 10" xfId="31240"/>
    <cellStyle name="入力 3 10 4 11" xfId="31241"/>
    <cellStyle name="入力 3 10 4 2" xfId="31242"/>
    <cellStyle name="入力 3 10 4 3" xfId="31243"/>
    <cellStyle name="入力 3 10 4 4" xfId="31244"/>
    <cellStyle name="入力 3 10 4 5" xfId="31245"/>
    <cellStyle name="入力 3 10 4 6" xfId="31246"/>
    <cellStyle name="入力 3 10 4 7" xfId="31247"/>
    <cellStyle name="入力 3 10 4 8" xfId="31248"/>
    <cellStyle name="入力 3 10 4 9" xfId="31249"/>
    <cellStyle name="入力 3 10 5" xfId="31250"/>
    <cellStyle name="入力 3 10 5 10" xfId="31251"/>
    <cellStyle name="入力 3 10 5 11" xfId="31252"/>
    <cellStyle name="入力 3 10 5 2" xfId="31253"/>
    <cellStyle name="入力 3 10 5 3" xfId="31254"/>
    <cellStyle name="入力 3 10 5 4" xfId="31255"/>
    <cellStyle name="入力 3 10 5 5" xfId="31256"/>
    <cellStyle name="入力 3 10 5 6" xfId="31257"/>
    <cellStyle name="入力 3 10 5 7" xfId="31258"/>
    <cellStyle name="入力 3 10 5 8" xfId="31259"/>
    <cellStyle name="入力 3 10 5 9" xfId="31260"/>
    <cellStyle name="入力 3 10 6" xfId="31261"/>
    <cellStyle name="入力 3 10 6 10" xfId="31262"/>
    <cellStyle name="入力 3 10 6 11" xfId="31263"/>
    <cellStyle name="入力 3 10 6 12" xfId="31264"/>
    <cellStyle name="入力 3 10 6 13" xfId="31265"/>
    <cellStyle name="入力 3 10 6 2" xfId="31266"/>
    <cellStyle name="入力 3 10 6 3" xfId="31267"/>
    <cellStyle name="入力 3 10 6 4" xfId="31268"/>
    <cellStyle name="入力 3 10 6 5" xfId="31269"/>
    <cellStyle name="入力 3 10 6 6" xfId="31270"/>
    <cellStyle name="入力 3 10 6 7" xfId="31271"/>
    <cellStyle name="入力 3 10 6 8" xfId="31272"/>
    <cellStyle name="入力 3 10 6 9" xfId="31273"/>
    <cellStyle name="入力 3 10 7" xfId="31274"/>
    <cellStyle name="入力 3 10 8" xfId="31275"/>
    <cellStyle name="入力 3 10 9" xfId="31276"/>
    <cellStyle name="入力 3 11" xfId="31277"/>
    <cellStyle name="入力 3 11 10" xfId="31278"/>
    <cellStyle name="入力 3 11 11" xfId="31279"/>
    <cellStyle name="入力 3 11 12" xfId="31280"/>
    <cellStyle name="入力 3 11 2" xfId="31281"/>
    <cellStyle name="入力 3 11 2 10" xfId="31282"/>
    <cellStyle name="入力 3 11 2 11" xfId="31283"/>
    <cellStyle name="入力 3 11 2 2" xfId="31284"/>
    <cellStyle name="入力 3 11 2 3" xfId="31285"/>
    <cellStyle name="入力 3 11 2 4" xfId="31286"/>
    <cellStyle name="入力 3 11 2 5" xfId="31287"/>
    <cellStyle name="入力 3 11 2 6" xfId="31288"/>
    <cellStyle name="入力 3 11 2 7" xfId="31289"/>
    <cellStyle name="入力 3 11 2 8" xfId="31290"/>
    <cellStyle name="入力 3 11 2 9" xfId="31291"/>
    <cellStyle name="入力 3 11 3" xfId="31292"/>
    <cellStyle name="入力 3 11 3 10" xfId="31293"/>
    <cellStyle name="入力 3 11 3 11" xfId="31294"/>
    <cellStyle name="入力 3 11 3 2" xfId="31295"/>
    <cellStyle name="入力 3 11 3 3" xfId="31296"/>
    <cellStyle name="入力 3 11 3 4" xfId="31297"/>
    <cellStyle name="入力 3 11 3 5" xfId="31298"/>
    <cellStyle name="入力 3 11 3 6" xfId="31299"/>
    <cellStyle name="入力 3 11 3 7" xfId="31300"/>
    <cellStyle name="入力 3 11 3 8" xfId="31301"/>
    <cellStyle name="入力 3 11 3 9" xfId="31302"/>
    <cellStyle name="入力 3 11 4" xfId="31303"/>
    <cellStyle name="入力 3 11 4 10" xfId="31304"/>
    <cellStyle name="入力 3 11 4 11" xfId="31305"/>
    <cellStyle name="入力 3 11 4 12" xfId="31306"/>
    <cellStyle name="入力 3 11 4 13" xfId="31307"/>
    <cellStyle name="入力 3 11 4 2" xfId="31308"/>
    <cellStyle name="入力 3 11 4 3" xfId="31309"/>
    <cellStyle name="入力 3 11 4 4" xfId="31310"/>
    <cellStyle name="入力 3 11 4 5" xfId="31311"/>
    <cellStyle name="入力 3 11 4 6" xfId="31312"/>
    <cellStyle name="入力 3 11 4 7" xfId="31313"/>
    <cellStyle name="入力 3 11 4 8" xfId="31314"/>
    <cellStyle name="入力 3 11 4 9" xfId="31315"/>
    <cellStyle name="入力 3 11 5" xfId="31316"/>
    <cellStyle name="入力 3 11 6" xfId="31317"/>
    <cellStyle name="入力 3 11 7" xfId="31318"/>
    <cellStyle name="入力 3 11 8" xfId="31319"/>
    <cellStyle name="入力 3 11 9" xfId="31320"/>
    <cellStyle name="入力 3 12" xfId="31321"/>
    <cellStyle name="入力 3 12 10" xfId="31322"/>
    <cellStyle name="入力 3 12 11" xfId="31323"/>
    <cellStyle name="入力 3 12 12" xfId="31324"/>
    <cellStyle name="入力 3 12 2" xfId="31325"/>
    <cellStyle name="入力 3 12 2 10" xfId="31326"/>
    <cellStyle name="入力 3 12 2 11" xfId="31327"/>
    <cellStyle name="入力 3 12 2 2" xfId="31328"/>
    <cellStyle name="入力 3 12 2 3" xfId="31329"/>
    <cellStyle name="入力 3 12 2 4" xfId="31330"/>
    <cellStyle name="入力 3 12 2 5" xfId="31331"/>
    <cellStyle name="入力 3 12 2 6" xfId="31332"/>
    <cellStyle name="入力 3 12 2 7" xfId="31333"/>
    <cellStyle name="入力 3 12 2 8" xfId="31334"/>
    <cellStyle name="入力 3 12 2 9" xfId="31335"/>
    <cellStyle name="入力 3 12 3" xfId="31336"/>
    <cellStyle name="入力 3 12 3 10" xfId="31337"/>
    <cellStyle name="入力 3 12 3 11" xfId="31338"/>
    <cellStyle name="入力 3 12 3 2" xfId="31339"/>
    <cellStyle name="入力 3 12 3 3" xfId="31340"/>
    <cellStyle name="入力 3 12 3 4" xfId="31341"/>
    <cellStyle name="入力 3 12 3 5" xfId="31342"/>
    <cellStyle name="入力 3 12 3 6" xfId="31343"/>
    <cellStyle name="入力 3 12 3 7" xfId="31344"/>
    <cellStyle name="入力 3 12 3 8" xfId="31345"/>
    <cellStyle name="入力 3 12 3 9" xfId="31346"/>
    <cellStyle name="入力 3 12 4" xfId="31347"/>
    <cellStyle name="入力 3 12 4 10" xfId="31348"/>
    <cellStyle name="入力 3 12 4 11" xfId="31349"/>
    <cellStyle name="入力 3 12 4 12" xfId="31350"/>
    <cellStyle name="入力 3 12 4 13" xfId="31351"/>
    <cellStyle name="入力 3 12 4 2" xfId="31352"/>
    <cellStyle name="入力 3 12 4 3" xfId="31353"/>
    <cellStyle name="入力 3 12 4 4" xfId="31354"/>
    <cellStyle name="入力 3 12 4 5" xfId="31355"/>
    <cellStyle name="入力 3 12 4 6" xfId="31356"/>
    <cellStyle name="入力 3 12 4 7" xfId="31357"/>
    <cellStyle name="入力 3 12 4 8" xfId="31358"/>
    <cellStyle name="入力 3 12 4 9" xfId="31359"/>
    <cellStyle name="入力 3 12 5" xfId="31360"/>
    <cellStyle name="入力 3 12 6" xfId="31361"/>
    <cellStyle name="入力 3 12 7" xfId="31362"/>
    <cellStyle name="入力 3 12 8" xfId="31363"/>
    <cellStyle name="入力 3 12 9" xfId="31364"/>
    <cellStyle name="入力 3 13" xfId="31365"/>
    <cellStyle name="入力 3 13 10" xfId="31366"/>
    <cellStyle name="入力 3 13 11" xfId="31367"/>
    <cellStyle name="入力 3 13 12" xfId="31368"/>
    <cellStyle name="入力 3 13 2" xfId="31369"/>
    <cellStyle name="入力 3 13 2 10" xfId="31370"/>
    <cellStyle name="入力 3 13 2 11" xfId="31371"/>
    <cellStyle name="入力 3 13 2 2" xfId="31372"/>
    <cellStyle name="入力 3 13 2 3" xfId="31373"/>
    <cellStyle name="入力 3 13 2 4" xfId="31374"/>
    <cellStyle name="入力 3 13 2 5" xfId="31375"/>
    <cellStyle name="入力 3 13 2 6" xfId="31376"/>
    <cellStyle name="入力 3 13 2 7" xfId="31377"/>
    <cellStyle name="入力 3 13 2 8" xfId="31378"/>
    <cellStyle name="入力 3 13 2 9" xfId="31379"/>
    <cellStyle name="入力 3 13 3" xfId="31380"/>
    <cellStyle name="入力 3 13 3 10" xfId="31381"/>
    <cellStyle name="入力 3 13 3 11" xfId="31382"/>
    <cellStyle name="入力 3 13 3 2" xfId="31383"/>
    <cellStyle name="入力 3 13 3 3" xfId="31384"/>
    <cellStyle name="入力 3 13 3 4" xfId="31385"/>
    <cellStyle name="入力 3 13 3 5" xfId="31386"/>
    <cellStyle name="入力 3 13 3 6" xfId="31387"/>
    <cellStyle name="入力 3 13 3 7" xfId="31388"/>
    <cellStyle name="入力 3 13 3 8" xfId="31389"/>
    <cellStyle name="入力 3 13 3 9" xfId="31390"/>
    <cellStyle name="入力 3 13 4" xfId="31391"/>
    <cellStyle name="入力 3 13 4 10" xfId="31392"/>
    <cellStyle name="入力 3 13 4 11" xfId="31393"/>
    <cellStyle name="入力 3 13 4 12" xfId="31394"/>
    <cellStyle name="入力 3 13 4 13" xfId="31395"/>
    <cellStyle name="入力 3 13 4 2" xfId="31396"/>
    <cellStyle name="入力 3 13 4 3" xfId="31397"/>
    <cellStyle name="入力 3 13 4 4" xfId="31398"/>
    <cellStyle name="入力 3 13 4 5" xfId="31399"/>
    <cellStyle name="入力 3 13 4 6" xfId="31400"/>
    <cellStyle name="入力 3 13 4 7" xfId="31401"/>
    <cellStyle name="入力 3 13 4 8" xfId="31402"/>
    <cellStyle name="入力 3 13 4 9" xfId="31403"/>
    <cellStyle name="入力 3 13 5" xfId="31404"/>
    <cellStyle name="入力 3 13 6" xfId="31405"/>
    <cellStyle name="入力 3 13 7" xfId="31406"/>
    <cellStyle name="入力 3 13 8" xfId="31407"/>
    <cellStyle name="入力 3 13 9" xfId="31408"/>
    <cellStyle name="入力 3 14" xfId="31409"/>
    <cellStyle name="入力 3 14 10" xfId="31410"/>
    <cellStyle name="入力 3 14 11" xfId="31411"/>
    <cellStyle name="入力 3 14 12" xfId="31412"/>
    <cellStyle name="入力 3 14 2" xfId="31413"/>
    <cellStyle name="入力 3 14 2 10" xfId="31414"/>
    <cellStyle name="入力 3 14 2 11" xfId="31415"/>
    <cellStyle name="入力 3 14 2 2" xfId="31416"/>
    <cellStyle name="入力 3 14 2 3" xfId="31417"/>
    <cellStyle name="入力 3 14 2 4" xfId="31418"/>
    <cellStyle name="入力 3 14 2 5" xfId="31419"/>
    <cellStyle name="入力 3 14 2 6" xfId="31420"/>
    <cellStyle name="入力 3 14 2 7" xfId="31421"/>
    <cellStyle name="入力 3 14 2 8" xfId="31422"/>
    <cellStyle name="入力 3 14 2 9" xfId="31423"/>
    <cellStyle name="入力 3 14 3" xfId="31424"/>
    <cellStyle name="入力 3 14 3 10" xfId="31425"/>
    <cellStyle name="入力 3 14 3 11" xfId="31426"/>
    <cellStyle name="入力 3 14 3 2" xfId="31427"/>
    <cellStyle name="入力 3 14 3 3" xfId="31428"/>
    <cellStyle name="入力 3 14 3 4" xfId="31429"/>
    <cellStyle name="入力 3 14 3 5" xfId="31430"/>
    <cellStyle name="入力 3 14 3 6" xfId="31431"/>
    <cellStyle name="入力 3 14 3 7" xfId="31432"/>
    <cellStyle name="入力 3 14 3 8" xfId="31433"/>
    <cellStyle name="入力 3 14 3 9" xfId="31434"/>
    <cellStyle name="入力 3 14 4" xfId="31435"/>
    <cellStyle name="入力 3 14 4 10" xfId="31436"/>
    <cellStyle name="入力 3 14 4 11" xfId="31437"/>
    <cellStyle name="入力 3 14 4 12" xfId="31438"/>
    <cellStyle name="入力 3 14 4 13" xfId="31439"/>
    <cellStyle name="入力 3 14 4 2" xfId="31440"/>
    <cellStyle name="入力 3 14 4 3" xfId="31441"/>
    <cellStyle name="入力 3 14 4 4" xfId="31442"/>
    <cellStyle name="入力 3 14 4 5" xfId="31443"/>
    <cellStyle name="入力 3 14 4 6" xfId="31444"/>
    <cellStyle name="入力 3 14 4 7" xfId="31445"/>
    <cellStyle name="入力 3 14 4 8" xfId="31446"/>
    <cellStyle name="入力 3 14 4 9" xfId="31447"/>
    <cellStyle name="入力 3 14 5" xfId="31448"/>
    <cellStyle name="入力 3 14 6" xfId="31449"/>
    <cellStyle name="入力 3 14 7" xfId="31450"/>
    <cellStyle name="入力 3 14 8" xfId="31451"/>
    <cellStyle name="入力 3 14 9" xfId="31452"/>
    <cellStyle name="入力 3 15" xfId="31453"/>
    <cellStyle name="入力 3 15 10" xfId="31454"/>
    <cellStyle name="入力 3 15 11" xfId="31455"/>
    <cellStyle name="入力 3 15 12" xfId="31456"/>
    <cellStyle name="入力 3 15 13" xfId="31457"/>
    <cellStyle name="入力 3 15 2" xfId="31458"/>
    <cellStyle name="入力 3 15 2 10" xfId="31459"/>
    <cellStyle name="入力 3 15 2 11" xfId="31460"/>
    <cellStyle name="入力 3 15 2 2" xfId="31461"/>
    <cellStyle name="入力 3 15 2 3" xfId="31462"/>
    <cellStyle name="入力 3 15 2 4" xfId="31463"/>
    <cellStyle name="入力 3 15 2 5" xfId="31464"/>
    <cellStyle name="入力 3 15 2 6" xfId="31465"/>
    <cellStyle name="入力 3 15 2 7" xfId="31466"/>
    <cellStyle name="入力 3 15 2 8" xfId="31467"/>
    <cellStyle name="入力 3 15 2 9" xfId="31468"/>
    <cellStyle name="入力 3 15 3" xfId="31469"/>
    <cellStyle name="入力 3 15 3 10" xfId="31470"/>
    <cellStyle name="入力 3 15 3 11" xfId="31471"/>
    <cellStyle name="入力 3 15 3 2" xfId="31472"/>
    <cellStyle name="入力 3 15 3 3" xfId="31473"/>
    <cellStyle name="入力 3 15 3 4" xfId="31474"/>
    <cellStyle name="入力 3 15 3 5" xfId="31475"/>
    <cellStyle name="入力 3 15 3 6" xfId="31476"/>
    <cellStyle name="入力 3 15 3 7" xfId="31477"/>
    <cellStyle name="入力 3 15 3 8" xfId="31478"/>
    <cellStyle name="入力 3 15 3 9" xfId="31479"/>
    <cellStyle name="入力 3 15 4" xfId="31480"/>
    <cellStyle name="入力 3 15 4 10" xfId="31481"/>
    <cellStyle name="入力 3 15 4 11" xfId="31482"/>
    <cellStyle name="入力 3 15 4 12" xfId="31483"/>
    <cellStyle name="入力 3 15 4 13" xfId="31484"/>
    <cellStyle name="入力 3 15 4 2" xfId="31485"/>
    <cellStyle name="入力 3 15 4 3" xfId="31486"/>
    <cellStyle name="入力 3 15 4 4" xfId="31487"/>
    <cellStyle name="入力 3 15 4 5" xfId="31488"/>
    <cellStyle name="入力 3 15 4 6" xfId="31489"/>
    <cellStyle name="入力 3 15 4 7" xfId="31490"/>
    <cellStyle name="入力 3 15 4 8" xfId="31491"/>
    <cellStyle name="入力 3 15 4 9" xfId="31492"/>
    <cellStyle name="入力 3 15 5" xfId="31493"/>
    <cellStyle name="入力 3 15 6" xfId="31494"/>
    <cellStyle name="入力 3 15 7" xfId="31495"/>
    <cellStyle name="入力 3 15 8" xfId="31496"/>
    <cellStyle name="入力 3 15 9" xfId="31497"/>
    <cellStyle name="入力 3 16" xfId="31498"/>
    <cellStyle name="入力 3 16 10" xfId="31499"/>
    <cellStyle name="入力 3 16 11" xfId="31500"/>
    <cellStyle name="入力 3 16 12" xfId="31501"/>
    <cellStyle name="入力 3 16 13" xfId="31502"/>
    <cellStyle name="入力 3 16 14" xfId="31503"/>
    <cellStyle name="入力 3 16 2" xfId="31504"/>
    <cellStyle name="入力 3 16 2 10" xfId="31505"/>
    <cellStyle name="入力 3 16 2 11" xfId="31506"/>
    <cellStyle name="入力 3 16 2 2" xfId="31507"/>
    <cellStyle name="入力 3 16 2 3" xfId="31508"/>
    <cellStyle name="入力 3 16 2 4" xfId="31509"/>
    <cellStyle name="入力 3 16 2 5" xfId="31510"/>
    <cellStyle name="入力 3 16 2 6" xfId="31511"/>
    <cellStyle name="入力 3 16 2 7" xfId="31512"/>
    <cellStyle name="入力 3 16 2 8" xfId="31513"/>
    <cellStyle name="入力 3 16 2 9" xfId="31514"/>
    <cellStyle name="入力 3 16 3" xfId="31515"/>
    <cellStyle name="入力 3 16 3 10" xfId="31516"/>
    <cellStyle name="入力 3 16 3 11" xfId="31517"/>
    <cellStyle name="入力 3 16 3 2" xfId="31518"/>
    <cellStyle name="入力 3 16 3 3" xfId="31519"/>
    <cellStyle name="入力 3 16 3 4" xfId="31520"/>
    <cellStyle name="入力 3 16 3 5" xfId="31521"/>
    <cellStyle name="入力 3 16 3 6" xfId="31522"/>
    <cellStyle name="入力 3 16 3 7" xfId="31523"/>
    <cellStyle name="入力 3 16 3 8" xfId="31524"/>
    <cellStyle name="入力 3 16 3 9" xfId="31525"/>
    <cellStyle name="入力 3 16 4" xfId="31526"/>
    <cellStyle name="入力 3 16 4 10" xfId="31527"/>
    <cellStyle name="入力 3 16 4 11" xfId="31528"/>
    <cellStyle name="入力 3 16 4 12" xfId="31529"/>
    <cellStyle name="入力 3 16 4 13" xfId="31530"/>
    <cellStyle name="入力 3 16 4 2" xfId="31531"/>
    <cellStyle name="入力 3 16 4 3" xfId="31532"/>
    <cellStyle name="入力 3 16 4 4" xfId="31533"/>
    <cellStyle name="入力 3 16 4 5" xfId="31534"/>
    <cellStyle name="入力 3 16 4 6" xfId="31535"/>
    <cellStyle name="入力 3 16 4 7" xfId="31536"/>
    <cellStyle name="入力 3 16 4 8" xfId="31537"/>
    <cellStyle name="入力 3 16 4 9" xfId="31538"/>
    <cellStyle name="入力 3 16 5" xfId="31539"/>
    <cellStyle name="入力 3 16 6" xfId="31540"/>
    <cellStyle name="入力 3 16 7" xfId="31541"/>
    <cellStyle name="入力 3 16 8" xfId="31542"/>
    <cellStyle name="入力 3 16 9" xfId="31543"/>
    <cellStyle name="入力 3 17" xfId="31544"/>
    <cellStyle name="入力 3 17 10" xfId="31545"/>
    <cellStyle name="入力 3 17 11" xfId="31546"/>
    <cellStyle name="入力 3 17 12" xfId="31547"/>
    <cellStyle name="入力 3 17 13" xfId="31548"/>
    <cellStyle name="入力 3 17 14" xfId="31549"/>
    <cellStyle name="入力 3 17 2" xfId="31550"/>
    <cellStyle name="入力 3 17 2 10" xfId="31551"/>
    <cellStyle name="入力 3 17 2 11" xfId="31552"/>
    <cellStyle name="入力 3 17 2 2" xfId="31553"/>
    <cellStyle name="入力 3 17 2 3" xfId="31554"/>
    <cellStyle name="入力 3 17 2 4" xfId="31555"/>
    <cellStyle name="入力 3 17 2 5" xfId="31556"/>
    <cellStyle name="入力 3 17 2 6" xfId="31557"/>
    <cellStyle name="入力 3 17 2 7" xfId="31558"/>
    <cellStyle name="入力 3 17 2 8" xfId="31559"/>
    <cellStyle name="入力 3 17 2 9" xfId="31560"/>
    <cellStyle name="入力 3 17 3" xfId="31561"/>
    <cellStyle name="入力 3 17 3 10" xfId="31562"/>
    <cellStyle name="入力 3 17 3 11" xfId="31563"/>
    <cellStyle name="入力 3 17 3 2" xfId="31564"/>
    <cellStyle name="入力 3 17 3 3" xfId="31565"/>
    <cellStyle name="入力 3 17 3 4" xfId="31566"/>
    <cellStyle name="入力 3 17 3 5" xfId="31567"/>
    <cellStyle name="入力 3 17 3 6" xfId="31568"/>
    <cellStyle name="入力 3 17 3 7" xfId="31569"/>
    <cellStyle name="入力 3 17 3 8" xfId="31570"/>
    <cellStyle name="入力 3 17 3 9" xfId="31571"/>
    <cellStyle name="入力 3 17 4" xfId="31572"/>
    <cellStyle name="入力 3 17 4 10" xfId="31573"/>
    <cellStyle name="入力 3 17 4 11" xfId="31574"/>
    <cellStyle name="入力 3 17 4 12" xfId="31575"/>
    <cellStyle name="入力 3 17 4 13" xfId="31576"/>
    <cellStyle name="入力 3 17 4 2" xfId="31577"/>
    <cellStyle name="入力 3 17 4 3" xfId="31578"/>
    <cellStyle name="入力 3 17 4 4" xfId="31579"/>
    <cellStyle name="入力 3 17 4 5" xfId="31580"/>
    <cellStyle name="入力 3 17 4 6" xfId="31581"/>
    <cellStyle name="入力 3 17 4 7" xfId="31582"/>
    <cellStyle name="入力 3 17 4 8" xfId="31583"/>
    <cellStyle name="入力 3 17 4 9" xfId="31584"/>
    <cellStyle name="入力 3 17 5" xfId="31585"/>
    <cellStyle name="入力 3 17 6" xfId="31586"/>
    <cellStyle name="入力 3 17 7" xfId="31587"/>
    <cellStyle name="入力 3 17 8" xfId="31588"/>
    <cellStyle name="入力 3 17 9" xfId="31589"/>
    <cellStyle name="入力 3 18" xfId="31590"/>
    <cellStyle name="入力 3 18 10" xfId="31591"/>
    <cellStyle name="入力 3 18 11" xfId="31592"/>
    <cellStyle name="入力 3 18 12" xfId="31593"/>
    <cellStyle name="入力 3 18 13" xfId="31594"/>
    <cellStyle name="入力 3 18 14" xfId="31595"/>
    <cellStyle name="入力 3 18 2" xfId="31596"/>
    <cellStyle name="入力 3 18 2 10" xfId="31597"/>
    <cellStyle name="入力 3 18 2 11" xfId="31598"/>
    <cellStyle name="入力 3 18 2 2" xfId="31599"/>
    <cellStyle name="入力 3 18 2 3" xfId="31600"/>
    <cellStyle name="入力 3 18 2 4" xfId="31601"/>
    <cellStyle name="入力 3 18 2 5" xfId="31602"/>
    <cellStyle name="入力 3 18 2 6" xfId="31603"/>
    <cellStyle name="入力 3 18 2 7" xfId="31604"/>
    <cellStyle name="入力 3 18 2 8" xfId="31605"/>
    <cellStyle name="入力 3 18 2 9" xfId="31606"/>
    <cellStyle name="入力 3 18 3" xfId="31607"/>
    <cellStyle name="入力 3 18 3 10" xfId="31608"/>
    <cellStyle name="入力 3 18 3 11" xfId="31609"/>
    <cellStyle name="入力 3 18 3 2" xfId="31610"/>
    <cellStyle name="入力 3 18 3 3" xfId="31611"/>
    <cellStyle name="入力 3 18 3 4" xfId="31612"/>
    <cellStyle name="入力 3 18 3 5" xfId="31613"/>
    <cellStyle name="入力 3 18 3 6" xfId="31614"/>
    <cellStyle name="入力 3 18 3 7" xfId="31615"/>
    <cellStyle name="入力 3 18 3 8" xfId="31616"/>
    <cellStyle name="入力 3 18 3 9" xfId="31617"/>
    <cellStyle name="入力 3 18 4" xfId="31618"/>
    <cellStyle name="入力 3 18 4 10" xfId="31619"/>
    <cellStyle name="入力 3 18 4 11" xfId="31620"/>
    <cellStyle name="入力 3 18 4 12" xfId="31621"/>
    <cellStyle name="入力 3 18 4 13" xfId="31622"/>
    <cellStyle name="入力 3 18 4 2" xfId="31623"/>
    <cellStyle name="入力 3 18 4 3" xfId="31624"/>
    <cellStyle name="入力 3 18 4 4" xfId="31625"/>
    <cellStyle name="入力 3 18 4 5" xfId="31626"/>
    <cellStyle name="入力 3 18 4 6" xfId="31627"/>
    <cellStyle name="入力 3 18 4 7" xfId="31628"/>
    <cellStyle name="入力 3 18 4 8" xfId="31629"/>
    <cellStyle name="入力 3 18 4 9" xfId="31630"/>
    <cellStyle name="入力 3 18 5" xfId="31631"/>
    <cellStyle name="入力 3 18 6" xfId="31632"/>
    <cellStyle name="入力 3 18 7" xfId="31633"/>
    <cellStyle name="入力 3 18 8" xfId="31634"/>
    <cellStyle name="入力 3 18 9" xfId="31635"/>
    <cellStyle name="入力 3 19" xfId="31636"/>
    <cellStyle name="入力 3 19 10" xfId="31637"/>
    <cellStyle name="入力 3 19 11" xfId="31638"/>
    <cellStyle name="入力 3 19 12" xfId="31639"/>
    <cellStyle name="入力 3 19 13" xfId="31640"/>
    <cellStyle name="入力 3 19 14" xfId="31641"/>
    <cellStyle name="入力 3 19 2" xfId="31642"/>
    <cellStyle name="入力 3 19 2 10" xfId="31643"/>
    <cellStyle name="入力 3 19 2 11" xfId="31644"/>
    <cellStyle name="入力 3 19 2 2" xfId="31645"/>
    <cellStyle name="入力 3 19 2 3" xfId="31646"/>
    <cellStyle name="入力 3 19 2 4" xfId="31647"/>
    <cellStyle name="入力 3 19 2 5" xfId="31648"/>
    <cellStyle name="入力 3 19 2 6" xfId="31649"/>
    <cellStyle name="入力 3 19 2 7" xfId="31650"/>
    <cellStyle name="入力 3 19 2 8" xfId="31651"/>
    <cellStyle name="入力 3 19 2 9" xfId="31652"/>
    <cellStyle name="入力 3 19 3" xfId="31653"/>
    <cellStyle name="入力 3 19 3 10" xfId="31654"/>
    <cellStyle name="入力 3 19 3 11" xfId="31655"/>
    <cellStyle name="入力 3 19 3 2" xfId="31656"/>
    <cellStyle name="入力 3 19 3 3" xfId="31657"/>
    <cellStyle name="入力 3 19 3 4" xfId="31658"/>
    <cellStyle name="入力 3 19 3 5" xfId="31659"/>
    <cellStyle name="入力 3 19 3 6" xfId="31660"/>
    <cellStyle name="入力 3 19 3 7" xfId="31661"/>
    <cellStyle name="入力 3 19 3 8" xfId="31662"/>
    <cellStyle name="入力 3 19 3 9" xfId="31663"/>
    <cellStyle name="入力 3 19 4" xfId="31664"/>
    <cellStyle name="入力 3 19 4 10" xfId="31665"/>
    <cellStyle name="入力 3 19 4 11" xfId="31666"/>
    <cellStyle name="入力 3 19 4 12" xfId="31667"/>
    <cellStyle name="入力 3 19 4 13" xfId="31668"/>
    <cellStyle name="入力 3 19 4 2" xfId="31669"/>
    <cellStyle name="入力 3 19 4 3" xfId="31670"/>
    <cellStyle name="入力 3 19 4 4" xfId="31671"/>
    <cellStyle name="入力 3 19 4 5" xfId="31672"/>
    <cellStyle name="入力 3 19 4 6" xfId="31673"/>
    <cellStyle name="入力 3 19 4 7" xfId="31674"/>
    <cellStyle name="入力 3 19 4 8" xfId="31675"/>
    <cellStyle name="入力 3 19 4 9" xfId="31676"/>
    <cellStyle name="入力 3 19 5" xfId="31677"/>
    <cellStyle name="入力 3 19 6" xfId="31678"/>
    <cellStyle name="入力 3 19 7" xfId="31679"/>
    <cellStyle name="入力 3 19 8" xfId="31680"/>
    <cellStyle name="入力 3 19 9" xfId="31681"/>
    <cellStyle name="入力 3 2" xfId="31682"/>
    <cellStyle name="入力 3 2 10" xfId="31683"/>
    <cellStyle name="入力 3 2 10 10" xfId="31684"/>
    <cellStyle name="入力 3 2 10 11" xfId="31685"/>
    <cellStyle name="入力 3 2 10 2" xfId="31686"/>
    <cellStyle name="入力 3 2 10 3" xfId="31687"/>
    <cellStyle name="入力 3 2 10 4" xfId="31688"/>
    <cellStyle name="入力 3 2 10 5" xfId="31689"/>
    <cellStyle name="入力 3 2 10 6" xfId="31690"/>
    <cellStyle name="入力 3 2 10 7" xfId="31691"/>
    <cellStyle name="入力 3 2 10 8" xfId="31692"/>
    <cellStyle name="入力 3 2 10 9" xfId="31693"/>
    <cellStyle name="入力 3 2 11" xfId="31694"/>
    <cellStyle name="入力 3 2 11 10" xfId="31695"/>
    <cellStyle name="入力 3 2 11 11" xfId="31696"/>
    <cellStyle name="入力 3 2 11 2" xfId="31697"/>
    <cellStyle name="入力 3 2 11 3" xfId="31698"/>
    <cellStyle name="入力 3 2 11 4" xfId="31699"/>
    <cellStyle name="入力 3 2 11 5" xfId="31700"/>
    <cellStyle name="入力 3 2 11 6" xfId="31701"/>
    <cellStyle name="入力 3 2 11 7" xfId="31702"/>
    <cellStyle name="入力 3 2 11 8" xfId="31703"/>
    <cellStyle name="入力 3 2 11 9" xfId="31704"/>
    <cellStyle name="入力 3 2 12" xfId="31705"/>
    <cellStyle name="入力 3 2 12 10" xfId="31706"/>
    <cellStyle name="入力 3 2 12 11" xfId="31707"/>
    <cellStyle name="入力 3 2 12 2" xfId="31708"/>
    <cellStyle name="入力 3 2 12 3" xfId="31709"/>
    <cellStyle name="入力 3 2 12 4" xfId="31710"/>
    <cellStyle name="入力 3 2 12 5" xfId="31711"/>
    <cellStyle name="入力 3 2 12 6" xfId="31712"/>
    <cellStyle name="入力 3 2 12 7" xfId="31713"/>
    <cellStyle name="入力 3 2 12 8" xfId="31714"/>
    <cellStyle name="入力 3 2 12 9" xfId="31715"/>
    <cellStyle name="入力 3 2 13" xfId="31716"/>
    <cellStyle name="入力 3 2 13 10" xfId="31717"/>
    <cellStyle name="入力 3 2 13 11" xfId="31718"/>
    <cellStyle name="入力 3 2 13 2" xfId="31719"/>
    <cellStyle name="入力 3 2 13 3" xfId="31720"/>
    <cellStyle name="入力 3 2 13 4" xfId="31721"/>
    <cellStyle name="入力 3 2 13 5" xfId="31722"/>
    <cellStyle name="入力 3 2 13 6" xfId="31723"/>
    <cellStyle name="入力 3 2 13 7" xfId="31724"/>
    <cellStyle name="入力 3 2 13 8" xfId="31725"/>
    <cellStyle name="入力 3 2 13 9" xfId="31726"/>
    <cellStyle name="入力 3 2 14" xfId="31727"/>
    <cellStyle name="入力 3 2 14 10" xfId="31728"/>
    <cellStyle name="入力 3 2 14 11" xfId="31729"/>
    <cellStyle name="入力 3 2 14 2" xfId="31730"/>
    <cellStyle name="入力 3 2 14 3" xfId="31731"/>
    <cellStyle name="入力 3 2 14 4" xfId="31732"/>
    <cellStyle name="入力 3 2 14 5" xfId="31733"/>
    <cellStyle name="入力 3 2 14 6" xfId="31734"/>
    <cellStyle name="入力 3 2 14 7" xfId="31735"/>
    <cellStyle name="入力 3 2 14 8" xfId="31736"/>
    <cellStyle name="入力 3 2 14 9" xfId="31737"/>
    <cellStyle name="入力 3 2 15" xfId="31738"/>
    <cellStyle name="入力 3 2 15 10" xfId="31739"/>
    <cellStyle name="入力 3 2 15 11" xfId="31740"/>
    <cellStyle name="入力 3 2 15 12" xfId="31741"/>
    <cellStyle name="入力 3 2 15 13" xfId="31742"/>
    <cellStyle name="入力 3 2 15 2" xfId="31743"/>
    <cellStyle name="入力 3 2 15 3" xfId="31744"/>
    <cellStyle name="入力 3 2 15 4" xfId="31745"/>
    <cellStyle name="入力 3 2 15 5" xfId="31746"/>
    <cellStyle name="入力 3 2 15 6" xfId="31747"/>
    <cellStyle name="入力 3 2 15 7" xfId="31748"/>
    <cellStyle name="入力 3 2 15 8" xfId="31749"/>
    <cellStyle name="入力 3 2 15 9" xfId="31750"/>
    <cellStyle name="入力 3 2 16" xfId="31751"/>
    <cellStyle name="入力 3 2 16 10" xfId="31752"/>
    <cellStyle name="入力 3 2 16 11" xfId="31753"/>
    <cellStyle name="入力 3 2 16 2" xfId="31754"/>
    <cellStyle name="入力 3 2 16 3" xfId="31755"/>
    <cellStyle name="入力 3 2 16 4" xfId="31756"/>
    <cellStyle name="入力 3 2 16 5" xfId="31757"/>
    <cellStyle name="入力 3 2 16 6" xfId="31758"/>
    <cellStyle name="入力 3 2 16 7" xfId="31759"/>
    <cellStyle name="入力 3 2 16 8" xfId="31760"/>
    <cellStyle name="入力 3 2 16 9" xfId="31761"/>
    <cellStyle name="入力 3 2 17" xfId="31762"/>
    <cellStyle name="入力 3 2 17 10" xfId="31763"/>
    <cellStyle name="入力 3 2 17 11" xfId="31764"/>
    <cellStyle name="入力 3 2 17 12" xfId="31765"/>
    <cellStyle name="入力 3 2 17 13" xfId="31766"/>
    <cellStyle name="入力 3 2 17 2" xfId="31767"/>
    <cellStyle name="入力 3 2 17 3" xfId="31768"/>
    <cellStyle name="入力 3 2 17 4" xfId="31769"/>
    <cellStyle name="入力 3 2 17 5" xfId="31770"/>
    <cellStyle name="入力 3 2 17 6" xfId="31771"/>
    <cellStyle name="入力 3 2 17 7" xfId="31772"/>
    <cellStyle name="入力 3 2 17 8" xfId="31773"/>
    <cellStyle name="入力 3 2 17 9" xfId="31774"/>
    <cellStyle name="入力 3 2 18" xfId="31775"/>
    <cellStyle name="入力 3 2 18 10" xfId="31776"/>
    <cellStyle name="入力 3 2 18 11" xfId="31777"/>
    <cellStyle name="入力 3 2 18 12" xfId="31778"/>
    <cellStyle name="入力 3 2 18 13" xfId="31779"/>
    <cellStyle name="入力 3 2 18 2" xfId="31780"/>
    <cellStyle name="入力 3 2 18 3" xfId="31781"/>
    <cellStyle name="入力 3 2 18 4" xfId="31782"/>
    <cellStyle name="入力 3 2 18 5" xfId="31783"/>
    <cellStyle name="入力 3 2 18 6" xfId="31784"/>
    <cellStyle name="入力 3 2 18 7" xfId="31785"/>
    <cellStyle name="入力 3 2 18 8" xfId="31786"/>
    <cellStyle name="入力 3 2 18 9" xfId="31787"/>
    <cellStyle name="入力 3 2 19" xfId="31788"/>
    <cellStyle name="入力 3 2 19 10" xfId="31789"/>
    <cellStyle name="入力 3 2 19 11" xfId="31790"/>
    <cellStyle name="入力 3 2 19 12" xfId="31791"/>
    <cellStyle name="入力 3 2 19 13" xfId="31792"/>
    <cellStyle name="入力 3 2 19 2" xfId="31793"/>
    <cellStyle name="入力 3 2 19 3" xfId="31794"/>
    <cellStyle name="入力 3 2 19 4" xfId="31795"/>
    <cellStyle name="入力 3 2 19 5" xfId="31796"/>
    <cellStyle name="入力 3 2 19 6" xfId="31797"/>
    <cellStyle name="入力 3 2 19 7" xfId="31798"/>
    <cellStyle name="入力 3 2 19 8" xfId="31799"/>
    <cellStyle name="入力 3 2 19 9" xfId="31800"/>
    <cellStyle name="入力 3 2 2" xfId="31801"/>
    <cellStyle name="入力 3 2 2 10" xfId="31802"/>
    <cellStyle name="入力 3 2 2 11" xfId="31803"/>
    <cellStyle name="入力 3 2 2 12" xfId="31804"/>
    <cellStyle name="入力 3 2 2 13" xfId="31805"/>
    <cellStyle name="入力 3 2 2 14" xfId="31806"/>
    <cellStyle name="入力 3 2 2 15" xfId="31807"/>
    <cellStyle name="入力 3 2 2 16" xfId="31808"/>
    <cellStyle name="入力 3 2 2 17" xfId="31809"/>
    <cellStyle name="入力 3 2 2 18" xfId="31810"/>
    <cellStyle name="入力 3 2 2 19" xfId="31811"/>
    <cellStyle name="入力 3 2 2 2" xfId="31812"/>
    <cellStyle name="入力 3 2 2 2 10" xfId="31813"/>
    <cellStyle name="入力 3 2 2 2 2" xfId="31814"/>
    <cellStyle name="入力 3 2 2 2 2 10" xfId="31815"/>
    <cellStyle name="入力 3 2 2 2 2 11" xfId="31816"/>
    <cellStyle name="入力 3 2 2 2 2 2" xfId="31817"/>
    <cellStyle name="入力 3 2 2 2 2 3" xfId="31818"/>
    <cellStyle name="入力 3 2 2 2 2 4" xfId="31819"/>
    <cellStyle name="入力 3 2 2 2 2 5" xfId="31820"/>
    <cellStyle name="入力 3 2 2 2 2 6" xfId="31821"/>
    <cellStyle name="入力 3 2 2 2 2 7" xfId="31822"/>
    <cellStyle name="入力 3 2 2 2 2 8" xfId="31823"/>
    <cellStyle name="入力 3 2 2 2 2 9" xfId="31824"/>
    <cellStyle name="入力 3 2 2 2 3" xfId="31825"/>
    <cellStyle name="入力 3 2 2 2 3 10" xfId="31826"/>
    <cellStyle name="入力 3 2 2 2 3 11" xfId="31827"/>
    <cellStyle name="入力 3 2 2 2 3 2" xfId="31828"/>
    <cellStyle name="入力 3 2 2 2 3 3" xfId="31829"/>
    <cellStyle name="入力 3 2 2 2 3 4" xfId="31830"/>
    <cellStyle name="入力 3 2 2 2 3 5" xfId="31831"/>
    <cellStyle name="入力 3 2 2 2 3 6" xfId="31832"/>
    <cellStyle name="入力 3 2 2 2 3 7" xfId="31833"/>
    <cellStyle name="入力 3 2 2 2 3 8" xfId="31834"/>
    <cellStyle name="入力 3 2 2 2 3 9" xfId="31835"/>
    <cellStyle name="入力 3 2 2 2 4" xfId="31836"/>
    <cellStyle name="入力 3 2 2 2 5" xfId="31837"/>
    <cellStyle name="入力 3 2 2 2 6" xfId="31838"/>
    <cellStyle name="入力 3 2 2 2 7" xfId="31839"/>
    <cellStyle name="入力 3 2 2 2 8" xfId="31840"/>
    <cellStyle name="入力 3 2 2 2 9" xfId="31841"/>
    <cellStyle name="入力 3 2 2 20" xfId="31842"/>
    <cellStyle name="入力 3 2 2 21" xfId="31843"/>
    <cellStyle name="入力 3 2 2 22" xfId="31844"/>
    <cellStyle name="入力 3 2 2 23" xfId="31845"/>
    <cellStyle name="入力 3 2 2 24" xfId="31846"/>
    <cellStyle name="入力 3 2 2 25" xfId="31847"/>
    <cellStyle name="入力 3 2 2 26" xfId="31848"/>
    <cellStyle name="入力 3 2 2 27" xfId="31849"/>
    <cellStyle name="入力 3 2 2 28" xfId="31850"/>
    <cellStyle name="入力 3 2 2 29" xfId="31851"/>
    <cellStyle name="入力 3 2 2 3" xfId="31852"/>
    <cellStyle name="入力 3 2 2 3 10" xfId="31853"/>
    <cellStyle name="入力 3 2 2 3 11" xfId="31854"/>
    <cellStyle name="入力 3 2 2 3 2" xfId="31855"/>
    <cellStyle name="入力 3 2 2 3 3" xfId="31856"/>
    <cellStyle name="入力 3 2 2 3 4" xfId="31857"/>
    <cellStyle name="入力 3 2 2 3 5" xfId="31858"/>
    <cellStyle name="入力 3 2 2 3 6" xfId="31859"/>
    <cellStyle name="入力 3 2 2 3 7" xfId="31860"/>
    <cellStyle name="入力 3 2 2 3 8" xfId="31861"/>
    <cellStyle name="入力 3 2 2 3 9" xfId="31862"/>
    <cellStyle name="入力 3 2 2 30" xfId="31863"/>
    <cellStyle name="入力 3 2 2 31" xfId="31864"/>
    <cellStyle name="入力 3 2 2 32" xfId="31865"/>
    <cellStyle name="入力 3 2 2 33" xfId="31866"/>
    <cellStyle name="入力 3 2 2 34" xfId="31867"/>
    <cellStyle name="入力 3 2 2 35" xfId="31868"/>
    <cellStyle name="入力 3 2 2 4" xfId="31869"/>
    <cellStyle name="入力 3 2 2 4 10" xfId="31870"/>
    <cellStyle name="入力 3 2 2 4 11" xfId="31871"/>
    <cellStyle name="入力 3 2 2 4 2" xfId="31872"/>
    <cellStyle name="入力 3 2 2 4 3" xfId="31873"/>
    <cellStyle name="入力 3 2 2 4 4" xfId="31874"/>
    <cellStyle name="入力 3 2 2 4 5" xfId="31875"/>
    <cellStyle name="入力 3 2 2 4 6" xfId="31876"/>
    <cellStyle name="入力 3 2 2 4 7" xfId="31877"/>
    <cellStyle name="入力 3 2 2 4 8" xfId="31878"/>
    <cellStyle name="入力 3 2 2 4 9" xfId="31879"/>
    <cellStyle name="入力 3 2 2 5" xfId="31880"/>
    <cellStyle name="入力 3 2 2 5 10" xfId="31881"/>
    <cellStyle name="入力 3 2 2 5 11" xfId="31882"/>
    <cellStyle name="入力 3 2 2 5 2" xfId="31883"/>
    <cellStyle name="入力 3 2 2 5 3" xfId="31884"/>
    <cellStyle name="入力 3 2 2 5 4" xfId="31885"/>
    <cellStyle name="入力 3 2 2 5 5" xfId="31886"/>
    <cellStyle name="入力 3 2 2 5 6" xfId="31887"/>
    <cellStyle name="入力 3 2 2 5 7" xfId="31888"/>
    <cellStyle name="入力 3 2 2 5 8" xfId="31889"/>
    <cellStyle name="入力 3 2 2 5 9" xfId="31890"/>
    <cellStyle name="入力 3 2 2 6" xfId="31891"/>
    <cellStyle name="入力 3 2 2 6 10" xfId="31892"/>
    <cellStyle name="入力 3 2 2 6 11" xfId="31893"/>
    <cellStyle name="入力 3 2 2 6 2" xfId="31894"/>
    <cellStyle name="入力 3 2 2 6 3" xfId="31895"/>
    <cellStyle name="入力 3 2 2 6 4" xfId="31896"/>
    <cellStyle name="入力 3 2 2 6 5" xfId="31897"/>
    <cellStyle name="入力 3 2 2 6 6" xfId="31898"/>
    <cellStyle name="入力 3 2 2 6 7" xfId="31899"/>
    <cellStyle name="入力 3 2 2 6 8" xfId="31900"/>
    <cellStyle name="入力 3 2 2 6 9" xfId="31901"/>
    <cellStyle name="入力 3 2 2 7" xfId="31902"/>
    <cellStyle name="入力 3 2 2 7 10" xfId="31903"/>
    <cellStyle name="入力 3 2 2 7 11" xfId="31904"/>
    <cellStyle name="入力 3 2 2 7 2" xfId="31905"/>
    <cellStyle name="入力 3 2 2 7 3" xfId="31906"/>
    <cellStyle name="入力 3 2 2 7 4" xfId="31907"/>
    <cellStyle name="入力 3 2 2 7 5" xfId="31908"/>
    <cellStyle name="入力 3 2 2 7 6" xfId="31909"/>
    <cellStyle name="入力 3 2 2 7 7" xfId="31910"/>
    <cellStyle name="入力 3 2 2 7 8" xfId="31911"/>
    <cellStyle name="入力 3 2 2 7 9" xfId="31912"/>
    <cellStyle name="入力 3 2 2 8" xfId="31913"/>
    <cellStyle name="入力 3 2 2 8 10" xfId="31914"/>
    <cellStyle name="入力 3 2 2 8 11" xfId="31915"/>
    <cellStyle name="入力 3 2 2 8 2" xfId="31916"/>
    <cellStyle name="入力 3 2 2 8 3" xfId="31917"/>
    <cellStyle name="入力 3 2 2 8 4" xfId="31918"/>
    <cellStyle name="入力 3 2 2 8 5" xfId="31919"/>
    <cellStyle name="入力 3 2 2 8 6" xfId="31920"/>
    <cellStyle name="入力 3 2 2 8 7" xfId="31921"/>
    <cellStyle name="入力 3 2 2 8 8" xfId="31922"/>
    <cellStyle name="入力 3 2 2 8 9" xfId="31923"/>
    <cellStyle name="入力 3 2 2 9" xfId="31924"/>
    <cellStyle name="入力 3 2 2 9 10" xfId="31925"/>
    <cellStyle name="入力 3 2 2 9 11" xfId="31926"/>
    <cellStyle name="入力 3 2 2 9 2" xfId="31927"/>
    <cellStyle name="入力 3 2 2 9 3" xfId="31928"/>
    <cellStyle name="入力 3 2 2 9 4" xfId="31929"/>
    <cellStyle name="入力 3 2 2 9 5" xfId="31930"/>
    <cellStyle name="入力 3 2 2 9 6" xfId="31931"/>
    <cellStyle name="入力 3 2 2 9 7" xfId="31932"/>
    <cellStyle name="入力 3 2 2 9 8" xfId="31933"/>
    <cellStyle name="入力 3 2 2 9 9" xfId="31934"/>
    <cellStyle name="入力 3 2 20" xfId="31935"/>
    <cellStyle name="入力 3 2 20 10" xfId="31936"/>
    <cellStyle name="入力 3 2 20 11" xfId="31937"/>
    <cellStyle name="入力 3 2 20 12" xfId="31938"/>
    <cellStyle name="入力 3 2 20 13" xfId="31939"/>
    <cellStyle name="入力 3 2 20 2" xfId="31940"/>
    <cellStyle name="入力 3 2 20 3" xfId="31941"/>
    <cellStyle name="入力 3 2 20 4" xfId="31942"/>
    <cellStyle name="入力 3 2 20 5" xfId="31943"/>
    <cellStyle name="入力 3 2 20 6" xfId="31944"/>
    <cellStyle name="入力 3 2 20 7" xfId="31945"/>
    <cellStyle name="入力 3 2 20 8" xfId="31946"/>
    <cellStyle name="入力 3 2 20 9" xfId="31947"/>
    <cellStyle name="入力 3 2 21" xfId="31948"/>
    <cellStyle name="入力 3 2 21 10" xfId="31949"/>
    <cellStyle name="入力 3 2 21 11" xfId="31950"/>
    <cellStyle name="入力 3 2 21 12" xfId="31951"/>
    <cellStyle name="入力 3 2 21 13" xfId="31952"/>
    <cellStyle name="入力 3 2 21 2" xfId="31953"/>
    <cellStyle name="入力 3 2 21 3" xfId="31954"/>
    <cellStyle name="入力 3 2 21 4" xfId="31955"/>
    <cellStyle name="入力 3 2 21 5" xfId="31956"/>
    <cellStyle name="入力 3 2 21 6" xfId="31957"/>
    <cellStyle name="入力 3 2 21 7" xfId="31958"/>
    <cellStyle name="入力 3 2 21 8" xfId="31959"/>
    <cellStyle name="入力 3 2 21 9" xfId="31960"/>
    <cellStyle name="入力 3 2 22" xfId="31961"/>
    <cellStyle name="入力 3 2 22 10" xfId="31962"/>
    <cellStyle name="入力 3 2 22 11" xfId="31963"/>
    <cellStyle name="入力 3 2 22 12" xfId="31964"/>
    <cellStyle name="入力 3 2 22 13" xfId="31965"/>
    <cellStyle name="入力 3 2 22 2" xfId="31966"/>
    <cellStyle name="入力 3 2 22 3" xfId="31967"/>
    <cellStyle name="入力 3 2 22 4" xfId="31968"/>
    <cellStyle name="入力 3 2 22 5" xfId="31969"/>
    <cellStyle name="入力 3 2 22 6" xfId="31970"/>
    <cellStyle name="入力 3 2 22 7" xfId="31971"/>
    <cellStyle name="入力 3 2 22 8" xfId="31972"/>
    <cellStyle name="入力 3 2 22 9" xfId="31973"/>
    <cellStyle name="入力 3 2 23" xfId="31974"/>
    <cellStyle name="入力 3 2 23 10" xfId="31975"/>
    <cellStyle name="入力 3 2 23 11" xfId="31976"/>
    <cellStyle name="入力 3 2 23 12" xfId="31977"/>
    <cellStyle name="入力 3 2 23 13" xfId="31978"/>
    <cellStyle name="入力 3 2 23 2" xfId="31979"/>
    <cellStyle name="入力 3 2 23 3" xfId="31980"/>
    <cellStyle name="入力 3 2 23 4" xfId="31981"/>
    <cellStyle name="入力 3 2 23 5" xfId="31982"/>
    <cellStyle name="入力 3 2 23 6" xfId="31983"/>
    <cellStyle name="入力 3 2 23 7" xfId="31984"/>
    <cellStyle name="入力 3 2 23 8" xfId="31985"/>
    <cellStyle name="入力 3 2 23 9" xfId="31986"/>
    <cellStyle name="入力 3 2 24" xfId="31987"/>
    <cellStyle name="入力 3 2 24 10" xfId="31988"/>
    <cellStyle name="入力 3 2 24 11" xfId="31989"/>
    <cellStyle name="入力 3 2 24 12" xfId="31990"/>
    <cellStyle name="入力 3 2 24 13" xfId="31991"/>
    <cellStyle name="入力 3 2 24 2" xfId="31992"/>
    <cellStyle name="入力 3 2 24 3" xfId="31993"/>
    <cellStyle name="入力 3 2 24 4" xfId="31994"/>
    <cellStyle name="入力 3 2 24 5" xfId="31995"/>
    <cellStyle name="入力 3 2 24 6" xfId="31996"/>
    <cellStyle name="入力 3 2 24 7" xfId="31997"/>
    <cellStyle name="入力 3 2 24 8" xfId="31998"/>
    <cellStyle name="入力 3 2 24 9" xfId="31999"/>
    <cellStyle name="入力 3 2 25" xfId="32000"/>
    <cellStyle name="入力 3 2 25 10" xfId="32001"/>
    <cellStyle name="入力 3 2 25 11" xfId="32002"/>
    <cellStyle name="入力 3 2 25 12" xfId="32003"/>
    <cellStyle name="入力 3 2 25 13" xfId="32004"/>
    <cellStyle name="入力 3 2 25 2" xfId="32005"/>
    <cellStyle name="入力 3 2 25 3" xfId="32006"/>
    <cellStyle name="入力 3 2 25 4" xfId="32007"/>
    <cellStyle name="入力 3 2 25 5" xfId="32008"/>
    <cellStyle name="入力 3 2 25 6" xfId="32009"/>
    <cellStyle name="入力 3 2 25 7" xfId="32010"/>
    <cellStyle name="入力 3 2 25 8" xfId="32011"/>
    <cellStyle name="入力 3 2 25 9" xfId="32012"/>
    <cellStyle name="入力 3 2 26" xfId="32013"/>
    <cellStyle name="入力 3 2 27" xfId="32014"/>
    <cellStyle name="入力 3 2 28" xfId="32015"/>
    <cellStyle name="入力 3 2 29" xfId="32016"/>
    <cellStyle name="入力 3 2 3" xfId="32017"/>
    <cellStyle name="入力 3 2 3 10" xfId="32018"/>
    <cellStyle name="入力 3 2 3 11" xfId="32019"/>
    <cellStyle name="入力 3 2 3 12" xfId="32020"/>
    <cellStyle name="入力 3 2 3 13" xfId="32021"/>
    <cellStyle name="入力 3 2 3 14" xfId="32022"/>
    <cellStyle name="入力 3 2 3 2" xfId="32023"/>
    <cellStyle name="入力 3 2 3 2 10" xfId="32024"/>
    <cellStyle name="入力 3 2 3 2 11" xfId="32025"/>
    <cellStyle name="入力 3 2 3 2 12" xfId="32026"/>
    <cellStyle name="入力 3 2 3 2 2" xfId="32027"/>
    <cellStyle name="入力 3 2 3 2 2 10" xfId="32028"/>
    <cellStyle name="入力 3 2 3 2 2 11" xfId="32029"/>
    <cellStyle name="入力 3 2 3 2 2 2" xfId="32030"/>
    <cellStyle name="入力 3 2 3 2 2 3" xfId="32031"/>
    <cellStyle name="入力 3 2 3 2 2 4" xfId="32032"/>
    <cellStyle name="入力 3 2 3 2 2 5" xfId="32033"/>
    <cellStyle name="入力 3 2 3 2 2 6" xfId="32034"/>
    <cellStyle name="入力 3 2 3 2 2 7" xfId="32035"/>
    <cellStyle name="入力 3 2 3 2 2 8" xfId="32036"/>
    <cellStyle name="入力 3 2 3 2 2 9" xfId="32037"/>
    <cellStyle name="入力 3 2 3 2 3" xfId="32038"/>
    <cellStyle name="入力 3 2 3 2 4" xfId="32039"/>
    <cellStyle name="入力 3 2 3 2 5" xfId="32040"/>
    <cellStyle name="入力 3 2 3 2 6" xfId="32041"/>
    <cellStyle name="入力 3 2 3 2 7" xfId="32042"/>
    <cellStyle name="入力 3 2 3 2 8" xfId="32043"/>
    <cellStyle name="入力 3 2 3 2 9" xfId="32044"/>
    <cellStyle name="入力 3 2 3 3" xfId="32045"/>
    <cellStyle name="入力 3 2 3 3 10" xfId="32046"/>
    <cellStyle name="入力 3 2 3 3 11" xfId="32047"/>
    <cellStyle name="入力 3 2 3 3 2" xfId="32048"/>
    <cellStyle name="入力 3 2 3 3 3" xfId="32049"/>
    <cellStyle name="入力 3 2 3 3 4" xfId="32050"/>
    <cellStyle name="入力 3 2 3 3 5" xfId="32051"/>
    <cellStyle name="入力 3 2 3 3 6" xfId="32052"/>
    <cellStyle name="入力 3 2 3 3 7" xfId="32053"/>
    <cellStyle name="入力 3 2 3 3 8" xfId="32054"/>
    <cellStyle name="入力 3 2 3 3 9" xfId="32055"/>
    <cellStyle name="入力 3 2 3 4" xfId="32056"/>
    <cellStyle name="入力 3 2 3 4 10" xfId="32057"/>
    <cellStyle name="入力 3 2 3 4 11" xfId="32058"/>
    <cellStyle name="入力 3 2 3 4 2" xfId="32059"/>
    <cellStyle name="入力 3 2 3 4 3" xfId="32060"/>
    <cellStyle name="入力 3 2 3 4 4" xfId="32061"/>
    <cellStyle name="入力 3 2 3 4 5" xfId="32062"/>
    <cellStyle name="入力 3 2 3 4 6" xfId="32063"/>
    <cellStyle name="入力 3 2 3 4 7" xfId="32064"/>
    <cellStyle name="入力 3 2 3 4 8" xfId="32065"/>
    <cellStyle name="入力 3 2 3 4 9" xfId="32066"/>
    <cellStyle name="入力 3 2 3 5" xfId="32067"/>
    <cellStyle name="入力 3 2 3 5 10" xfId="32068"/>
    <cellStyle name="入力 3 2 3 5 11" xfId="32069"/>
    <cellStyle name="入力 3 2 3 5 2" xfId="32070"/>
    <cellStyle name="入力 3 2 3 5 3" xfId="32071"/>
    <cellStyle name="入力 3 2 3 5 4" xfId="32072"/>
    <cellStyle name="入力 3 2 3 5 5" xfId="32073"/>
    <cellStyle name="入力 3 2 3 5 6" xfId="32074"/>
    <cellStyle name="入力 3 2 3 5 7" xfId="32075"/>
    <cellStyle name="入力 3 2 3 5 8" xfId="32076"/>
    <cellStyle name="入力 3 2 3 5 9" xfId="32077"/>
    <cellStyle name="入力 3 2 3 6" xfId="32078"/>
    <cellStyle name="入力 3 2 3 6 10" xfId="32079"/>
    <cellStyle name="入力 3 2 3 6 11" xfId="32080"/>
    <cellStyle name="入力 3 2 3 6 2" xfId="32081"/>
    <cellStyle name="入力 3 2 3 6 3" xfId="32082"/>
    <cellStyle name="入力 3 2 3 6 4" xfId="32083"/>
    <cellStyle name="入力 3 2 3 6 5" xfId="32084"/>
    <cellStyle name="入力 3 2 3 6 6" xfId="32085"/>
    <cellStyle name="入力 3 2 3 6 7" xfId="32086"/>
    <cellStyle name="入力 3 2 3 6 8" xfId="32087"/>
    <cellStyle name="入力 3 2 3 6 9" xfId="32088"/>
    <cellStyle name="入力 3 2 3 7" xfId="32089"/>
    <cellStyle name="入力 3 2 3 7 10" xfId="32090"/>
    <cellStyle name="入力 3 2 3 7 11" xfId="32091"/>
    <cellStyle name="入力 3 2 3 7 2" xfId="32092"/>
    <cellStyle name="入力 3 2 3 7 3" xfId="32093"/>
    <cellStyle name="入力 3 2 3 7 4" xfId="32094"/>
    <cellStyle name="入力 3 2 3 7 5" xfId="32095"/>
    <cellStyle name="入力 3 2 3 7 6" xfId="32096"/>
    <cellStyle name="入力 3 2 3 7 7" xfId="32097"/>
    <cellStyle name="入力 3 2 3 7 8" xfId="32098"/>
    <cellStyle name="入力 3 2 3 7 9" xfId="32099"/>
    <cellStyle name="入力 3 2 3 8" xfId="32100"/>
    <cellStyle name="入力 3 2 3 9" xfId="32101"/>
    <cellStyle name="入力 3 2 30" xfId="32102"/>
    <cellStyle name="入力 3 2 31" xfId="32103"/>
    <cellStyle name="入力 3 2 32" xfId="32104"/>
    <cellStyle name="入力 3 2 33" xfId="32105"/>
    <cellStyle name="入力 3 2 34" xfId="32106"/>
    <cellStyle name="入力 3 2 35" xfId="32107"/>
    <cellStyle name="入力 3 2 36" xfId="32108"/>
    <cellStyle name="入力 3 2 37" xfId="32109"/>
    <cellStyle name="入力 3 2 38" xfId="32110"/>
    <cellStyle name="入力 3 2 39" xfId="32111"/>
    <cellStyle name="入力 3 2 4" xfId="32112"/>
    <cellStyle name="入力 3 2 4 10" xfId="32113"/>
    <cellStyle name="入力 3 2 4 2" xfId="32114"/>
    <cellStyle name="入力 3 2 4 2 10" xfId="32115"/>
    <cellStyle name="入力 3 2 4 2 11" xfId="32116"/>
    <cellStyle name="入力 3 2 4 2 2" xfId="32117"/>
    <cellStyle name="入力 3 2 4 2 3" xfId="32118"/>
    <cellStyle name="入力 3 2 4 2 4" xfId="32119"/>
    <cellStyle name="入力 3 2 4 2 5" xfId="32120"/>
    <cellStyle name="入力 3 2 4 2 6" xfId="32121"/>
    <cellStyle name="入力 3 2 4 2 7" xfId="32122"/>
    <cellStyle name="入力 3 2 4 2 8" xfId="32123"/>
    <cellStyle name="入力 3 2 4 2 9" xfId="32124"/>
    <cellStyle name="入力 3 2 4 3" xfId="32125"/>
    <cellStyle name="入力 3 2 4 3 10" xfId="32126"/>
    <cellStyle name="入力 3 2 4 3 11" xfId="32127"/>
    <cellStyle name="入力 3 2 4 3 2" xfId="32128"/>
    <cellStyle name="入力 3 2 4 3 3" xfId="32129"/>
    <cellStyle name="入力 3 2 4 3 4" xfId="32130"/>
    <cellStyle name="入力 3 2 4 3 5" xfId="32131"/>
    <cellStyle name="入力 3 2 4 3 6" xfId="32132"/>
    <cellStyle name="入力 3 2 4 3 7" xfId="32133"/>
    <cellStyle name="入力 3 2 4 3 8" xfId="32134"/>
    <cellStyle name="入力 3 2 4 3 9" xfId="32135"/>
    <cellStyle name="入力 3 2 4 4" xfId="32136"/>
    <cellStyle name="入力 3 2 4 5" xfId="32137"/>
    <cellStyle name="入力 3 2 4 6" xfId="32138"/>
    <cellStyle name="入力 3 2 4 7" xfId="32139"/>
    <cellStyle name="入力 3 2 4 8" xfId="32140"/>
    <cellStyle name="入力 3 2 4 9" xfId="32141"/>
    <cellStyle name="入力 3 2 40" xfId="32142"/>
    <cellStyle name="入力 3 2 41" xfId="32143"/>
    <cellStyle name="入力 3 2 42" xfId="32144"/>
    <cellStyle name="入力 3 2 43" xfId="32145"/>
    <cellStyle name="入力 3 2 44" xfId="32146"/>
    <cellStyle name="入力 3 2 45" xfId="32147"/>
    <cellStyle name="入力 3 2 46" xfId="32148"/>
    <cellStyle name="入力 3 2 47" xfId="32149"/>
    <cellStyle name="入力 3 2 48" xfId="32150"/>
    <cellStyle name="入力 3 2 5" xfId="32151"/>
    <cellStyle name="入力 3 2 5 10" xfId="32152"/>
    <cellStyle name="入力 3 2 5 11" xfId="32153"/>
    <cellStyle name="入力 3 2 5 2" xfId="32154"/>
    <cellStyle name="入力 3 2 5 3" xfId="32155"/>
    <cellStyle name="入力 3 2 5 4" xfId="32156"/>
    <cellStyle name="入力 3 2 5 5" xfId="32157"/>
    <cellStyle name="入力 3 2 5 6" xfId="32158"/>
    <cellStyle name="入力 3 2 5 7" xfId="32159"/>
    <cellStyle name="入力 3 2 5 8" xfId="32160"/>
    <cellStyle name="入力 3 2 5 9" xfId="32161"/>
    <cellStyle name="入力 3 2 6" xfId="32162"/>
    <cellStyle name="入力 3 2 6 10" xfId="32163"/>
    <cellStyle name="入力 3 2 6 11" xfId="32164"/>
    <cellStyle name="入力 3 2 6 2" xfId="32165"/>
    <cellStyle name="入力 3 2 6 3" xfId="32166"/>
    <cellStyle name="入力 3 2 6 4" xfId="32167"/>
    <cellStyle name="入力 3 2 6 5" xfId="32168"/>
    <cellStyle name="入力 3 2 6 6" xfId="32169"/>
    <cellStyle name="入力 3 2 6 7" xfId="32170"/>
    <cellStyle name="入力 3 2 6 8" xfId="32171"/>
    <cellStyle name="入力 3 2 6 9" xfId="32172"/>
    <cellStyle name="入力 3 2 7" xfId="32173"/>
    <cellStyle name="入力 3 2 7 10" xfId="32174"/>
    <cellStyle name="入力 3 2 7 11" xfId="32175"/>
    <cellStyle name="入力 3 2 7 2" xfId="32176"/>
    <cellStyle name="入力 3 2 7 3" xfId="32177"/>
    <cellStyle name="入力 3 2 7 4" xfId="32178"/>
    <cellStyle name="入力 3 2 7 5" xfId="32179"/>
    <cellStyle name="入力 3 2 7 6" xfId="32180"/>
    <cellStyle name="入力 3 2 7 7" xfId="32181"/>
    <cellStyle name="入力 3 2 7 8" xfId="32182"/>
    <cellStyle name="入力 3 2 7 9" xfId="32183"/>
    <cellStyle name="入力 3 2 8" xfId="32184"/>
    <cellStyle name="入力 3 2 8 10" xfId="32185"/>
    <cellStyle name="入力 3 2 8 11" xfId="32186"/>
    <cellStyle name="入力 3 2 8 2" xfId="32187"/>
    <cellStyle name="入力 3 2 8 3" xfId="32188"/>
    <cellStyle name="入力 3 2 8 4" xfId="32189"/>
    <cellStyle name="入力 3 2 8 5" xfId="32190"/>
    <cellStyle name="入力 3 2 8 6" xfId="32191"/>
    <cellStyle name="入力 3 2 8 7" xfId="32192"/>
    <cellStyle name="入力 3 2 8 8" xfId="32193"/>
    <cellStyle name="入力 3 2 8 9" xfId="32194"/>
    <cellStyle name="入力 3 2 9" xfId="32195"/>
    <cellStyle name="入力 3 2 9 10" xfId="32196"/>
    <cellStyle name="入力 3 2 9 11" xfId="32197"/>
    <cellStyle name="入力 3 2 9 2" xfId="32198"/>
    <cellStyle name="入力 3 2 9 3" xfId="32199"/>
    <cellStyle name="入力 3 2 9 4" xfId="32200"/>
    <cellStyle name="入力 3 2 9 5" xfId="32201"/>
    <cellStyle name="入力 3 2 9 6" xfId="32202"/>
    <cellStyle name="入力 3 2 9 7" xfId="32203"/>
    <cellStyle name="入力 3 2 9 8" xfId="32204"/>
    <cellStyle name="入力 3 2 9 9" xfId="32205"/>
    <cellStyle name="入力 3 20" xfId="32206"/>
    <cellStyle name="入力 3 20 10" xfId="32207"/>
    <cellStyle name="入力 3 20 11" xfId="32208"/>
    <cellStyle name="入力 3 20 12" xfId="32209"/>
    <cellStyle name="入力 3 20 13" xfId="32210"/>
    <cellStyle name="入力 3 20 14" xfId="32211"/>
    <cellStyle name="入力 3 20 2" xfId="32212"/>
    <cellStyle name="入力 3 20 2 10" xfId="32213"/>
    <cellStyle name="入力 3 20 2 11" xfId="32214"/>
    <cellStyle name="入力 3 20 2 2" xfId="32215"/>
    <cellStyle name="入力 3 20 2 3" xfId="32216"/>
    <cellStyle name="入力 3 20 2 4" xfId="32217"/>
    <cellStyle name="入力 3 20 2 5" xfId="32218"/>
    <cellStyle name="入力 3 20 2 6" xfId="32219"/>
    <cellStyle name="入力 3 20 2 7" xfId="32220"/>
    <cellStyle name="入力 3 20 2 8" xfId="32221"/>
    <cellStyle name="入力 3 20 2 9" xfId="32222"/>
    <cellStyle name="入力 3 20 3" xfId="32223"/>
    <cellStyle name="入力 3 20 3 10" xfId="32224"/>
    <cellStyle name="入力 3 20 3 11" xfId="32225"/>
    <cellStyle name="入力 3 20 3 2" xfId="32226"/>
    <cellStyle name="入力 3 20 3 3" xfId="32227"/>
    <cellStyle name="入力 3 20 3 4" xfId="32228"/>
    <cellStyle name="入力 3 20 3 5" xfId="32229"/>
    <cellStyle name="入力 3 20 3 6" xfId="32230"/>
    <cellStyle name="入力 3 20 3 7" xfId="32231"/>
    <cellStyle name="入力 3 20 3 8" xfId="32232"/>
    <cellStyle name="入力 3 20 3 9" xfId="32233"/>
    <cellStyle name="入力 3 20 4" xfId="32234"/>
    <cellStyle name="入力 3 20 4 10" xfId="32235"/>
    <cellStyle name="入力 3 20 4 11" xfId="32236"/>
    <cellStyle name="入力 3 20 4 12" xfId="32237"/>
    <cellStyle name="入力 3 20 4 13" xfId="32238"/>
    <cellStyle name="入力 3 20 4 2" xfId="32239"/>
    <cellStyle name="入力 3 20 4 3" xfId="32240"/>
    <cellStyle name="入力 3 20 4 4" xfId="32241"/>
    <cellStyle name="入力 3 20 4 5" xfId="32242"/>
    <cellStyle name="入力 3 20 4 6" xfId="32243"/>
    <cellStyle name="入力 3 20 4 7" xfId="32244"/>
    <cellStyle name="入力 3 20 4 8" xfId="32245"/>
    <cellStyle name="入力 3 20 4 9" xfId="32246"/>
    <cellStyle name="入力 3 20 5" xfId="32247"/>
    <cellStyle name="入力 3 20 6" xfId="32248"/>
    <cellStyle name="入力 3 20 7" xfId="32249"/>
    <cellStyle name="入力 3 20 8" xfId="32250"/>
    <cellStyle name="入力 3 20 9" xfId="32251"/>
    <cellStyle name="入力 3 21" xfId="32252"/>
    <cellStyle name="入力 3 21 10" xfId="32253"/>
    <cellStyle name="入力 3 21 11" xfId="32254"/>
    <cellStyle name="入力 3 21 12" xfId="32255"/>
    <cellStyle name="入力 3 21 13" xfId="32256"/>
    <cellStyle name="入力 3 21 14" xfId="32257"/>
    <cellStyle name="入力 3 21 2" xfId="32258"/>
    <cellStyle name="入力 3 21 2 10" xfId="32259"/>
    <cellStyle name="入力 3 21 2 11" xfId="32260"/>
    <cellStyle name="入力 3 21 2 2" xfId="32261"/>
    <cellStyle name="入力 3 21 2 3" xfId="32262"/>
    <cellStyle name="入力 3 21 2 4" xfId="32263"/>
    <cellStyle name="入力 3 21 2 5" xfId="32264"/>
    <cellStyle name="入力 3 21 2 6" xfId="32265"/>
    <cellStyle name="入力 3 21 2 7" xfId="32266"/>
    <cellStyle name="入力 3 21 2 8" xfId="32267"/>
    <cellStyle name="入力 3 21 2 9" xfId="32268"/>
    <cellStyle name="入力 3 21 3" xfId="32269"/>
    <cellStyle name="入力 3 21 3 10" xfId="32270"/>
    <cellStyle name="入力 3 21 3 11" xfId="32271"/>
    <cellStyle name="入力 3 21 3 2" xfId="32272"/>
    <cellStyle name="入力 3 21 3 3" xfId="32273"/>
    <cellStyle name="入力 3 21 3 4" xfId="32274"/>
    <cellStyle name="入力 3 21 3 5" xfId="32275"/>
    <cellStyle name="入力 3 21 3 6" xfId="32276"/>
    <cellStyle name="入力 3 21 3 7" xfId="32277"/>
    <cellStyle name="入力 3 21 3 8" xfId="32278"/>
    <cellStyle name="入力 3 21 3 9" xfId="32279"/>
    <cellStyle name="入力 3 21 4" xfId="32280"/>
    <cellStyle name="入力 3 21 4 10" xfId="32281"/>
    <cellStyle name="入力 3 21 4 11" xfId="32282"/>
    <cellStyle name="入力 3 21 4 12" xfId="32283"/>
    <cellStyle name="入力 3 21 4 13" xfId="32284"/>
    <cellStyle name="入力 3 21 4 2" xfId="32285"/>
    <cellStyle name="入力 3 21 4 3" xfId="32286"/>
    <cellStyle name="入力 3 21 4 4" xfId="32287"/>
    <cellStyle name="入力 3 21 4 5" xfId="32288"/>
    <cellStyle name="入力 3 21 4 6" xfId="32289"/>
    <cellStyle name="入力 3 21 4 7" xfId="32290"/>
    <cellStyle name="入力 3 21 4 8" xfId="32291"/>
    <cellStyle name="入力 3 21 4 9" xfId="32292"/>
    <cellStyle name="入力 3 21 5" xfId="32293"/>
    <cellStyle name="入力 3 21 6" xfId="32294"/>
    <cellStyle name="入力 3 21 7" xfId="32295"/>
    <cellStyle name="入力 3 21 8" xfId="32296"/>
    <cellStyle name="入力 3 21 9" xfId="32297"/>
    <cellStyle name="入力 3 22" xfId="32298"/>
    <cellStyle name="入力 3 22 10" xfId="32299"/>
    <cellStyle name="入力 3 22 11" xfId="32300"/>
    <cellStyle name="入力 3 22 12" xfId="32301"/>
    <cellStyle name="入力 3 22 13" xfId="32302"/>
    <cellStyle name="入力 3 22 14" xfId="32303"/>
    <cellStyle name="入力 3 22 2" xfId="32304"/>
    <cellStyle name="入力 3 22 2 10" xfId="32305"/>
    <cellStyle name="入力 3 22 2 11" xfId="32306"/>
    <cellStyle name="入力 3 22 2 2" xfId="32307"/>
    <cellStyle name="入力 3 22 2 3" xfId="32308"/>
    <cellStyle name="入力 3 22 2 4" xfId="32309"/>
    <cellStyle name="入力 3 22 2 5" xfId="32310"/>
    <cellStyle name="入力 3 22 2 6" xfId="32311"/>
    <cellStyle name="入力 3 22 2 7" xfId="32312"/>
    <cellStyle name="入力 3 22 2 8" xfId="32313"/>
    <cellStyle name="入力 3 22 2 9" xfId="32314"/>
    <cellStyle name="入力 3 22 3" xfId="32315"/>
    <cellStyle name="入力 3 22 3 10" xfId="32316"/>
    <cellStyle name="入力 3 22 3 11" xfId="32317"/>
    <cellStyle name="入力 3 22 3 2" xfId="32318"/>
    <cellStyle name="入力 3 22 3 3" xfId="32319"/>
    <cellStyle name="入力 3 22 3 4" xfId="32320"/>
    <cellStyle name="入力 3 22 3 5" xfId="32321"/>
    <cellStyle name="入力 3 22 3 6" xfId="32322"/>
    <cellStyle name="入力 3 22 3 7" xfId="32323"/>
    <cellStyle name="入力 3 22 3 8" xfId="32324"/>
    <cellStyle name="入力 3 22 3 9" xfId="32325"/>
    <cellStyle name="入力 3 22 4" xfId="32326"/>
    <cellStyle name="入力 3 22 4 10" xfId="32327"/>
    <cellStyle name="入力 3 22 4 11" xfId="32328"/>
    <cellStyle name="入力 3 22 4 12" xfId="32329"/>
    <cellStyle name="入力 3 22 4 13" xfId="32330"/>
    <cellStyle name="入力 3 22 4 2" xfId="32331"/>
    <cellStyle name="入力 3 22 4 3" xfId="32332"/>
    <cellStyle name="入力 3 22 4 4" xfId="32333"/>
    <cellStyle name="入力 3 22 4 5" xfId="32334"/>
    <cellStyle name="入力 3 22 4 6" xfId="32335"/>
    <cellStyle name="入力 3 22 4 7" xfId="32336"/>
    <cellStyle name="入力 3 22 4 8" xfId="32337"/>
    <cellStyle name="入力 3 22 4 9" xfId="32338"/>
    <cellStyle name="入力 3 22 5" xfId="32339"/>
    <cellStyle name="入力 3 22 6" xfId="32340"/>
    <cellStyle name="入力 3 22 7" xfId="32341"/>
    <cellStyle name="入力 3 22 8" xfId="32342"/>
    <cellStyle name="入力 3 22 9" xfId="32343"/>
    <cellStyle name="入力 3 23" xfId="32344"/>
    <cellStyle name="入力 3 23 10" xfId="32345"/>
    <cellStyle name="入力 3 23 11" xfId="32346"/>
    <cellStyle name="入力 3 23 12" xfId="32347"/>
    <cellStyle name="入力 3 23 13" xfId="32348"/>
    <cellStyle name="入力 3 23 14" xfId="32349"/>
    <cellStyle name="入力 3 23 2" xfId="32350"/>
    <cellStyle name="入力 3 23 2 10" xfId="32351"/>
    <cellStyle name="入力 3 23 2 11" xfId="32352"/>
    <cellStyle name="入力 3 23 2 2" xfId="32353"/>
    <cellStyle name="入力 3 23 2 3" xfId="32354"/>
    <cellStyle name="入力 3 23 2 4" xfId="32355"/>
    <cellStyle name="入力 3 23 2 5" xfId="32356"/>
    <cellStyle name="入力 3 23 2 6" xfId="32357"/>
    <cellStyle name="入力 3 23 2 7" xfId="32358"/>
    <cellStyle name="入力 3 23 2 8" xfId="32359"/>
    <cellStyle name="入力 3 23 2 9" xfId="32360"/>
    <cellStyle name="入力 3 23 3" xfId="32361"/>
    <cellStyle name="入力 3 23 3 10" xfId="32362"/>
    <cellStyle name="入力 3 23 3 11" xfId="32363"/>
    <cellStyle name="入力 3 23 3 2" xfId="32364"/>
    <cellStyle name="入力 3 23 3 3" xfId="32365"/>
    <cellStyle name="入力 3 23 3 4" xfId="32366"/>
    <cellStyle name="入力 3 23 3 5" xfId="32367"/>
    <cellStyle name="入力 3 23 3 6" xfId="32368"/>
    <cellStyle name="入力 3 23 3 7" xfId="32369"/>
    <cellStyle name="入力 3 23 3 8" xfId="32370"/>
    <cellStyle name="入力 3 23 3 9" xfId="32371"/>
    <cellStyle name="入力 3 23 4" xfId="32372"/>
    <cellStyle name="入力 3 23 4 10" xfId="32373"/>
    <cellStyle name="入力 3 23 4 11" xfId="32374"/>
    <cellStyle name="入力 3 23 4 12" xfId="32375"/>
    <cellStyle name="入力 3 23 4 13" xfId="32376"/>
    <cellStyle name="入力 3 23 4 2" xfId="32377"/>
    <cellStyle name="入力 3 23 4 3" xfId="32378"/>
    <cellStyle name="入力 3 23 4 4" xfId="32379"/>
    <cellStyle name="入力 3 23 4 5" xfId="32380"/>
    <cellStyle name="入力 3 23 4 6" xfId="32381"/>
    <cellStyle name="入力 3 23 4 7" xfId="32382"/>
    <cellStyle name="入力 3 23 4 8" xfId="32383"/>
    <cellStyle name="入力 3 23 4 9" xfId="32384"/>
    <cellStyle name="入力 3 23 5" xfId="32385"/>
    <cellStyle name="入力 3 23 6" xfId="32386"/>
    <cellStyle name="入力 3 23 7" xfId="32387"/>
    <cellStyle name="入力 3 23 8" xfId="32388"/>
    <cellStyle name="入力 3 23 9" xfId="32389"/>
    <cellStyle name="入力 3 24" xfId="32390"/>
    <cellStyle name="入力 3 24 10" xfId="32391"/>
    <cellStyle name="入力 3 24 11" xfId="32392"/>
    <cellStyle name="入力 3 24 12" xfId="32393"/>
    <cellStyle name="入力 3 24 13" xfId="32394"/>
    <cellStyle name="入力 3 24 14" xfId="32395"/>
    <cellStyle name="入力 3 24 2" xfId="32396"/>
    <cellStyle name="入力 3 24 2 10" xfId="32397"/>
    <cellStyle name="入力 3 24 2 11" xfId="32398"/>
    <cellStyle name="入力 3 24 2 2" xfId="32399"/>
    <cellStyle name="入力 3 24 2 3" xfId="32400"/>
    <cellStyle name="入力 3 24 2 4" xfId="32401"/>
    <cellStyle name="入力 3 24 2 5" xfId="32402"/>
    <cellStyle name="入力 3 24 2 6" xfId="32403"/>
    <cellStyle name="入力 3 24 2 7" xfId="32404"/>
    <cellStyle name="入力 3 24 2 8" xfId="32405"/>
    <cellStyle name="入力 3 24 2 9" xfId="32406"/>
    <cellStyle name="入力 3 24 3" xfId="32407"/>
    <cellStyle name="入力 3 24 3 10" xfId="32408"/>
    <cellStyle name="入力 3 24 3 11" xfId="32409"/>
    <cellStyle name="入力 3 24 3 2" xfId="32410"/>
    <cellStyle name="入力 3 24 3 3" xfId="32411"/>
    <cellStyle name="入力 3 24 3 4" xfId="32412"/>
    <cellStyle name="入力 3 24 3 5" xfId="32413"/>
    <cellStyle name="入力 3 24 3 6" xfId="32414"/>
    <cellStyle name="入力 3 24 3 7" xfId="32415"/>
    <cellStyle name="入力 3 24 3 8" xfId="32416"/>
    <cellStyle name="入力 3 24 3 9" xfId="32417"/>
    <cellStyle name="入力 3 24 4" xfId="32418"/>
    <cellStyle name="入力 3 24 4 10" xfId="32419"/>
    <cellStyle name="入力 3 24 4 11" xfId="32420"/>
    <cellStyle name="入力 3 24 4 12" xfId="32421"/>
    <cellStyle name="入力 3 24 4 13" xfId="32422"/>
    <cellStyle name="入力 3 24 4 2" xfId="32423"/>
    <cellStyle name="入力 3 24 4 3" xfId="32424"/>
    <cellStyle name="入力 3 24 4 4" xfId="32425"/>
    <cellStyle name="入力 3 24 4 5" xfId="32426"/>
    <cellStyle name="入力 3 24 4 6" xfId="32427"/>
    <cellStyle name="入力 3 24 4 7" xfId="32428"/>
    <cellStyle name="入力 3 24 4 8" xfId="32429"/>
    <cellStyle name="入力 3 24 4 9" xfId="32430"/>
    <cellStyle name="入力 3 24 5" xfId="32431"/>
    <cellStyle name="入力 3 24 6" xfId="32432"/>
    <cellStyle name="入力 3 24 7" xfId="32433"/>
    <cellStyle name="入力 3 24 8" xfId="32434"/>
    <cellStyle name="入力 3 24 9" xfId="32435"/>
    <cellStyle name="入力 3 25" xfId="32436"/>
    <cellStyle name="入力 3 25 10" xfId="32437"/>
    <cellStyle name="入力 3 25 11" xfId="32438"/>
    <cellStyle name="入力 3 25 12" xfId="32439"/>
    <cellStyle name="入力 3 25 13" xfId="32440"/>
    <cellStyle name="入力 3 25 14" xfId="32441"/>
    <cellStyle name="入力 3 25 2" xfId="32442"/>
    <cellStyle name="入力 3 25 2 10" xfId="32443"/>
    <cellStyle name="入力 3 25 2 11" xfId="32444"/>
    <cellStyle name="入力 3 25 2 2" xfId="32445"/>
    <cellStyle name="入力 3 25 2 3" xfId="32446"/>
    <cellStyle name="入力 3 25 2 4" xfId="32447"/>
    <cellStyle name="入力 3 25 2 5" xfId="32448"/>
    <cellStyle name="入力 3 25 2 6" xfId="32449"/>
    <cellStyle name="入力 3 25 2 7" xfId="32450"/>
    <cellStyle name="入力 3 25 2 8" xfId="32451"/>
    <cellStyle name="入力 3 25 2 9" xfId="32452"/>
    <cellStyle name="入力 3 25 3" xfId="32453"/>
    <cellStyle name="入力 3 25 3 10" xfId="32454"/>
    <cellStyle name="入力 3 25 3 11" xfId="32455"/>
    <cellStyle name="入力 3 25 3 2" xfId="32456"/>
    <cellStyle name="入力 3 25 3 3" xfId="32457"/>
    <cellStyle name="入力 3 25 3 4" xfId="32458"/>
    <cellStyle name="入力 3 25 3 5" xfId="32459"/>
    <cellStyle name="入力 3 25 3 6" xfId="32460"/>
    <cellStyle name="入力 3 25 3 7" xfId="32461"/>
    <cellStyle name="入力 3 25 3 8" xfId="32462"/>
    <cellStyle name="入力 3 25 3 9" xfId="32463"/>
    <cellStyle name="入力 3 25 4" xfId="32464"/>
    <cellStyle name="入力 3 25 4 10" xfId="32465"/>
    <cellStyle name="入力 3 25 4 11" xfId="32466"/>
    <cellStyle name="入力 3 25 4 12" xfId="32467"/>
    <cellStyle name="入力 3 25 4 13" xfId="32468"/>
    <cellStyle name="入力 3 25 4 2" xfId="32469"/>
    <cellStyle name="入力 3 25 4 3" xfId="32470"/>
    <cellStyle name="入力 3 25 4 4" xfId="32471"/>
    <cellStyle name="入力 3 25 4 5" xfId="32472"/>
    <cellStyle name="入力 3 25 4 6" xfId="32473"/>
    <cellStyle name="入力 3 25 4 7" xfId="32474"/>
    <cellStyle name="入力 3 25 4 8" xfId="32475"/>
    <cellStyle name="入力 3 25 4 9" xfId="32476"/>
    <cellStyle name="入力 3 25 5" xfId="32477"/>
    <cellStyle name="入力 3 25 6" xfId="32478"/>
    <cellStyle name="入力 3 25 7" xfId="32479"/>
    <cellStyle name="入力 3 25 8" xfId="32480"/>
    <cellStyle name="入力 3 25 9" xfId="32481"/>
    <cellStyle name="入力 3 26" xfId="32482"/>
    <cellStyle name="入力 3 26 10" xfId="32483"/>
    <cellStyle name="入力 3 26 11" xfId="32484"/>
    <cellStyle name="入力 3 26 2" xfId="32485"/>
    <cellStyle name="入力 3 26 3" xfId="32486"/>
    <cellStyle name="入力 3 26 4" xfId="32487"/>
    <cellStyle name="入力 3 26 5" xfId="32488"/>
    <cellStyle name="入力 3 26 6" xfId="32489"/>
    <cellStyle name="入力 3 26 7" xfId="32490"/>
    <cellStyle name="入力 3 26 8" xfId="32491"/>
    <cellStyle name="入力 3 26 9" xfId="32492"/>
    <cellStyle name="入力 3 27" xfId="32493"/>
    <cellStyle name="入力 3 27 10" xfId="32494"/>
    <cellStyle name="入力 3 27 11" xfId="32495"/>
    <cellStyle name="入力 3 27 2" xfId="32496"/>
    <cellStyle name="入力 3 27 3" xfId="32497"/>
    <cellStyle name="入力 3 27 4" xfId="32498"/>
    <cellStyle name="入力 3 27 5" xfId="32499"/>
    <cellStyle name="入力 3 27 6" xfId="32500"/>
    <cellStyle name="入力 3 27 7" xfId="32501"/>
    <cellStyle name="入力 3 27 8" xfId="32502"/>
    <cellStyle name="入力 3 27 9" xfId="32503"/>
    <cellStyle name="入力 3 28" xfId="32504"/>
    <cellStyle name="入力 3 28 10" xfId="32505"/>
    <cellStyle name="入力 3 28 11" xfId="32506"/>
    <cellStyle name="入力 3 28 2" xfId="32507"/>
    <cellStyle name="入力 3 28 3" xfId="32508"/>
    <cellStyle name="入力 3 28 4" xfId="32509"/>
    <cellStyle name="入力 3 28 5" xfId="32510"/>
    <cellStyle name="入力 3 28 6" xfId="32511"/>
    <cellStyle name="入力 3 28 7" xfId="32512"/>
    <cellStyle name="入力 3 28 8" xfId="32513"/>
    <cellStyle name="入力 3 28 9" xfId="32514"/>
    <cellStyle name="入力 3 29" xfId="32515"/>
    <cellStyle name="入力 3 29 10" xfId="32516"/>
    <cellStyle name="入力 3 29 11" xfId="32517"/>
    <cellStyle name="入力 3 29 2" xfId="32518"/>
    <cellStyle name="入力 3 29 3" xfId="32519"/>
    <cellStyle name="入力 3 29 4" xfId="32520"/>
    <cellStyle name="入力 3 29 5" xfId="32521"/>
    <cellStyle name="入力 3 29 6" xfId="32522"/>
    <cellStyle name="入力 3 29 7" xfId="32523"/>
    <cellStyle name="入力 3 29 8" xfId="32524"/>
    <cellStyle name="入力 3 29 9" xfId="32525"/>
    <cellStyle name="入力 3 3" xfId="32526"/>
    <cellStyle name="入力 3 3 10" xfId="32527"/>
    <cellStyle name="入力 3 3 10 10" xfId="32528"/>
    <cellStyle name="入力 3 3 10 11" xfId="32529"/>
    <cellStyle name="入力 3 3 10 2" xfId="32530"/>
    <cellStyle name="入力 3 3 10 3" xfId="32531"/>
    <cellStyle name="入力 3 3 10 4" xfId="32532"/>
    <cellStyle name="入力 3 3 10 5" xfId="32533"/>
    <cellStyle name="入力 3 3 10 6" xfId="32534"/>
    <cellStyle name="入力 3 3 10 7" xfId="32535"/>
    <cellStyle name="入力 3 3 10 8" xfId="32536"/>
    <cellStyle name="入力 3 3 10 9" xfId="32537"/>
    <cellStyle name="入力 3 3 11" xfId="32538"/>
    <cellStyle name="入力 3 3 11 10" xfId="32539"/>
    <cellStyle name="入力 3 3 11 11" xfId="32540"/>
    <cellStyle name="入力 3 3 11 2" xfId="32541"/>
    <cellStyle name="入力 3 3 11 3" xfId="32542"/>
    <cellStyle name="入力 3 3 11 4" xfId="32543"/>
    <cellStyle name="入力 3 3 11 5" xfId="32544"/>
    <cellStyle name="入力 3 3 11 6" xfId="32545"/>
    <cellStyle name="入力 3 3 11 7" xfId="32546"/>
    <cellStyle name="入力 3 3 11 8" xfId="32547"/>
    <cellStyle name="入力 3 3 11 9" xfId="32548"/>
    <cellStyle name="入力 3 3 12" xfId="32549"/>
    <cellStyle name="入力 3 3 12 10" xfId="32550"/>
    <cellStyle name="入力 3 3 12 11" xfId="32551"/>
    <cellStyle name="入力 3 3 12 2" xfId="32552"/>
    <cellStyle name="入力 3 3 12 3" xfId="32553"/>
    <cellStyle name="入力 3 3 12 4" xfId="32554"/>
    <cellStyle name="入力 3 3 12 5" xfId="32555"/>
    <cellStyle name="入力 3 3 12 6" xfId="32556"/>
    <cellStyle name="入力 3 3 12 7" xfId="32557"/>
    <cellStyle name="入力 3 3 12 8" xfId="32558"/>
    <cellStyle name="入力 3 3 12 9" xfId="32559"/>
    <cellStyle name="入力 3 3 13" xfId="32560"/>
    <cellStyle name="入力 3 3 13 10" xfId="32561"/>
    <cellStyle name="入力 3 3 13 11" xfId="32562"/>
    <cellStyle name="入力 3 3 13 12" xfId="32563"/>
    <cellStyle name="入力 3 3 13 13" xfId="32564"/>
    <cellStyle name="入力 3 3 13 2" xfId="32565"/>
    <cellStyle name="入力 3 3 13 3" xfId="32566"/>
    <cellStyle name="入力 3 3 13 4" xfId="32567"/>
    <cellStyle name="入力 3 3 13 5" xfId="32568"/>
    <cellStyle name="入力 3 3 13 6" xfId="32569"/>
    <cellStyle name="入力 3 3 13 7" xfId="32570"/>
    <cellStyle name="入力 3 3 13 8" xfId="32571"/>
    <cellStyle name="入力 3 3 13 9" xfId="32572"/>
    <cellStyle name="入力 3 3 14" xfId="32573"/>
    <cellStyle name="入力 3 3 14 10" xfId="32574"/>
    <cellStyle name="入力 3 3 14 11" xfId="32575"/>
    <cellStyle name="入力 3 3 14 2" xfId="32576"/>
    <cellStyle name="入力 3 3 14 3" xfId="32577"/>
    <cellStyle name="入力 3 3 14 4" xfId="32578"/>
    <cellStyle name="入力 3 3 14 5" xfId="32579"/>
    <cellStyle name="入力 3 3 14 6" xfId="32580"/>
    <cellStyle name="入力 3 3 14 7" xfId="32581"/>
    <cellStyle name="入力 3 3 14 8" xfId="32582"/>
    <cellStyle name="入力 3 3 14 9" xfId="32583"/>
    <cellStyle name="入力 3 3 15" xfId="32584"/>
    <cellStyle name="入力 3 3 15 10" xfId="32585"/>
    <cellStyle name="入力 3 3 15 11" xfId="32586"/>
    <cellStyle name="入力 3 3 15 12" xfId="32587"/>
    <cellStyle name="入力 3 3 15 13" xfId="32588"/>
    <cellStyle name="入力 3 3 15 2" xfId="32589"/>
    <cellStyle name="入力 3 3 15 3" xfId="32590"/>
    <cellStyle name="入力 3 3 15 4" xfId="32591"/>
    <cellStyle name="入力 3 3 15 5" xfId="32592"/>
    <cellStyle name="入力 3 3 15 6" xfId="32593"/>
    <cellStyle name="入力 3 3 15 7" xfId="32594"/>
    <cellStyle name="入力 3 3 15 8" xfId="32595"/>
    <cellStyle name="入力 3 3 15 9" xfId="32596"/>
    <cellStyle name="入力 3 3 16" xfId="32597"/>
    <cellStyle name="入力 3 3 16 10" xfId="32598"/>
    <cellStyle name="入力 3 3 16 11" xfId="32599"/>
    <cellStyle name="入力 3 3 16 12" xfId="32600"/>
    <cellStyle name="入力 3 3 16 13" xfId="32601"/>
    <cellStyle name="入力 3 3 16 2" xfId="32602"/>
    <cellStyle name="入力 3 3 16 3" xfId="32603"/>
    <cellStyle name="入力 3 3 16 4" xfId="32604"/>
    <cellStyle name="入力 3 3 16 5" xfId="32605"/>
    <cellStyle name="入力 3 3 16 6" xfId="32606"/>
    <cellStyle name="入力 3 3 16 7" xfId="32607"/>
    <cellStyle name="入力 3 3 16 8" xfId="32608"/>
    <cellStyle name="入力 3 3 16 9" xfId="32609"/>
    <cellStyle name="入力 3 3 17" xfId="32610"/>
    <cellStyle name="入力 3 3 17 10" xfId="32611"/>
    <cellStyle name="入力 3 3 17 11" xfId="32612"/>
    <cellStyle name="入力 3 3 17 12" xfId="32613"/>
    <cellStyle name="入力 3 3 17 13" xfId="32614"/>
    <cellStyle name="入力 3 3 17 2" xfId="32615"/>
    <cellStyle name="入力 3 3 17 3" xfId="32616"/>
    <cellStyle name="入力 3 3 17 4" xfId="32617"/>
    <cellStyle name="入力 3 3 17 5" xfId="32618"/>
    <cellStyle name="入力 3 3 17 6" xfId="32619"/>
    <cellStyle name="入力 3 3 17 7" xfId="32620"/>
    <cellStyle name="入力 3 3 17 8" xfId="32621"/>
    <cellStyle name="入力 3 3 17 9" xfId="32622"/>
    <cellStyle name="入力 3 3 18" xfId="32623"/>
    <cellStyle name="入力 3 3 18 10" xfId="32624"/>
    <cellStyle name="入力 3 3 18 11" xfId="32625"/>
    <cellStyle name="入力 3 3 18 12" xfId="32626"/>
    <cellStyle name="入力 3 3 18 13" xfId="32627"/>
    <cellStyle name="入力 3 3 18 2" xfId="32628"/>
    <cellStyle name="入力 3 3 18 3" xfId="32629"/>
    <cellStyle name="入力 3 3 18 4" xfId="32630"/>
    <cellStyle name="入力 3 3 18 5" xfId="32631"/>
    <cellStyle name="入力 3 3 18 6" xfId="32632"/>
    <cellStyle name="入力 3 3 18 7" xfId="32633"/>
    <cellStyle name="入力 3 3 18 8" xfId="32634"/>
    <cellStyle name="入力 3 3 18 9" xfId="32635"/>
    <cellStyle name="入力 3 3 19" xfId="32636"/>
    <cellStyle name="入力 3 3 19 10" xfId="32637"/>
    <cellStyle name="入力 3 3 19 11" xfId="32638"/>
    <cellStyle name="入力 3 3 19 12" xfId="32639"/>
    <cellStyle name="入力 3 3 19 13" xfId="32640"/>
    <cellStyle name="入力 3 3 19 2" xfId="32641"/>
    <cellStyle name="入力 3 3 19 3" xfId="32642"/>
    <cellStyle name="入力 3 3 19 4" xfId="32643"/>
    <cellStyle name="入力 3 3 19 5" xfId="32644"/>
    <cellStyle name="入力 3 3 19 6" xfId="32645"/>
    <cellStyle name="入力 3 3 19 7" xfId="32646"/>
    <cellStyle name="入力 3 3 19 8" xfId="32647"/>
    <cellStyle name="入力 3 3 19 9" xfId="32648"/>
    <cellStyle name="入力 3 3 2" xfId="32649"/>
    <cellStyle name="入力 3 3 2 10" xfId="32650"/>
    <cellStyle name="入力 3 3 2 11" xfId="32651"/>
    <cellStyle name="入力 3 3 2 12" xfId="32652"/>
    <cellStyle name="入力 3 3 2 13" xfId="32653"/>
    <cellStyle name="入力 3 3 2 14" xfId="32654"/>
    <cellStyle name="入力 3 3 2 15" xfId="32655"/>
    <cellStyle name="入力 3 3 2 16" xfId="32656"/>
    <cellStyle name="入力 3 3 2 17" xfId="32657"/>
    <cellStyle name="入力 3 3 2 18" xfId="32658"/>
    <cellStyle name="入力 3 3 2 19" xfId="32659"/>
    <cellStyle name="入力 3 3 2 2" xfId="32660"/>
    <cellStyle name="入力 3 3 2 2 10" xfId="32661"/>
    <cellStyle name="入力 3 3 2 2 11" xfId="32662"/>
    <cellStyle name="入力 3 3 2 2 12" xfId="32663"/>
    <cellStyle name="入力 3 3 2 2 2" xfId="32664"/>
    <cellStyle name="入力 3 3 2 2 2 10" xfId="32665"/>
    <cellStyle name="入力 3 3 2 2 2 11" xfId="32666"/>
    <cellStyle name="入力 3 3 2 2 2 2" xfId="32667"/>
    <cellStyle name="入力 3 3 2 2 2 3" xfId="32668"/>
    <cellStyle name="入力 3 3 2 2 2 4" xfId="32669"/>
    <cellStyle name="入力 3 3 2 2 2 5" xfId="32670"/>
    <cellStyle name="入力 3 3 2 2 2 6" xfId="32671"/>
    <cellStyle name="入力 3 3 2 2 2 7" xfId="32672"/>
    <cellStyle name="入力 3 3 2 2 2 8" xfId="32673"/>
    <cellStyle name="入力 3 3 2 2 2 9" xfId="32674"/>
    <cellStyle name="入力 3 3 2 2 3" xfId="32675"/>
    <cellStyle name="入力 3 3 2 2 4" xfId="32676"/>
    <cellStyle name="入力 3 3 2 2 5" xfId="32677"/>
    <cellStyle name="入力 3 3 2 2 6" xfId="32678"/>
    <cellStyle name="入力 3 3 2 2 7" xfId="32679"/>
    <cellStyle name="入力 3 3 2 2 8" xfId="32680"/>
    <cellStyle name="入力 3 3 2 2 9" xfId="32681"/>
    <cellStyle name="入力 3 3 2 20" xfId="32682"/>
    <cellStyle name="入力 3 3 2 21" xfId="32683"/>
    <cellStyle name="入力 3 3 2 22" xfId="32684"/>
    <cellStyle name="入力 3 3 2 23" xfId="32685"/>
    <cellStyle name="入力 3 3 2 24" xfId="32686"/>
    <cellStyle name="入力 3 3 2 25" xfId="32687"/>
    <cellStyle name="入力 3 3 2 26" xfId="32688"/>
    <cellStyle name="入力 3 3 2 27" xfId="32689"/>
    <cellStyle name="入力 3 3 2 28" xfId="32690"/>
    <cellStyle name="入力 3 3 2 29" xfId="32691"/>
    <cellStyle name="入力 3 3 2 3" xfId="32692"/>
    <cellStyle name="入力 3 3 2 3 10" xfId="32693"/>
    <cellStyle name="入力 3 3 2 3 11" xfId="32694"/>
    <cellStyle name="入力 3 3 2 3 2" xfId="32695"/>
    <cellStyle name="入力 3 3 2 3 3" xfId="32696"/>
    <cellStyle name="入力 3 3 2 3 4" xfId="32697"/>
    <cellStyle name="入力 3 3 2 3 5" xfId="32698"/>
    <cellStyle name="入力 3 3 2 3 6" xfId="32699"/>
    <cellStyle name="入力 3 3 2 3 7" xfId="32700"/>
    <cellStyle name="入力 3 3 2 3 8" xfId="32701"/>
    <cellStyle name="入力 3 3 2 3 9" xfId="32702"/>
    <cellStyle name="入力 3 3 2 30" xfId="32703"/>
    <cellStyle name="入力 3 3 2 31" xfId="32704"/>
    <cellStyle name="入力 3 3 2 32" xfId="32705"/>
    <cellStyle name="入力 3 3 2 33" xfId="32706"/>
    <cellStyle name="入力 3 3 2 34" xfId="32707"/>
    <cellStyle name="入力 3 3 2 35" xfId="32708"/>
    <cellStyle name="入力 3 3 2 4" xfId="32709"/>
    <cellStyle name="入力 3 3 2 4 10" xfId="32710"/>
    <cellStyle name="入力 3 3 2 4 11" xfId="32711"/>
    <cellStyle name="入力 3 3 2 4 2" xfId="32712"/>
    <cellStyle name="入力 3 3 2 4 3" xfId="32713"/>
    <cellStyle name="入力 3 3 2 4 4" xfId="32714"/>
    <cellStyle name="入力 3 3 2 4 5" xfId="32715"/>
    <cellStyle name="入力 3 3 2 4 6" xfId="32716"/>
    <cellStyle name="入力 3 3 2 4 7" xfId="32717"/>
    <cellStyle name="入力 3 3 2 4 8" xfId="32718"/>
    <cellStyle name="入力 3 3 2 4 9" xfId="32719"/>
    <cellStyle name="入力 3 3 2 5" xfId="32720"/>
    <cellStyle name="入力 3 3 2 5 10" xfId="32721"/>
    <cellStyle name="入力 3 3 2 5 11" xfId="32722"/>
    <cellStyle name="入力 3 3 2 5 2" xfId="32723"/>
    <cellStyle name="入力 3 3 2 5 3" xfId="32724"/>
    <cellStyle name="入力 3 3 2 5 4" xfId="32725"/>
    <cellStyle name="入力 3 3 2 5 5" xfId="32726"/>
    <cellStyle name="入力 3 3 2 5 6" xfId="32727"/>
    <cellStyle name="入力 3 3 2 5 7" xfId="32728"/>
    <cellStyle name="入力 3 3 2 5 8" xfId="32729"/>
    <cellStyle name="入力 3 3 2 5 9" xfId="32730"/>
    <cellStyle name="入力 3 3 2 6" xfId="32731"/>
    <cellStyle name="入力 3 3 2 6 10" xfId="32732"/>
    <cellStyle name="入力 3 3 2 6 11" xfId="32733"/>
    <cellStyle name="入力 3 3 2 6 2" xfId="32734"/>
    <cellStyle name="入力 3 3 2 6 3" xfId="32735"/>
    <cellStyle name="入力 3 3 2 6 4" xfId="32736"/>
    <cellStyle name="入力 3 3 2 6 5" xfId="32737"/>
    <cellStyle name="入力 3 3 2 6 6" xfId="32738"/>
    <cellStyle name="入力 3 3 2 6 7" xfId="32739"/>
    <cellStyle name="入力 3 3 2 6 8" xfId="32740"/>
    <cellStyle name="入力 3 3 2 6 9" xfId="32741"/>
    <cellStyle name="入力 3 3 2 7" xfId="32742"/>
    <cellStyle name="入力 3 3 2 7 10" xfId="32743"/>
    <cellStyle name="入力 3 3 2 7 11" xfId="32744"/>
    <cellStyle name="入力 3 3 2 7 2" xfId="32745"/>
    <cellStyle name="入力 3 3 2 7 3" xfId="32746"/>
    <cellStyle name="入力 3 3 2 7 4" xfId="32747"/>
    <cellStyle name="入力 3 3 2 7 5" xfId="32748"/>
    <cellStyle name="入力 3 3 2 7 6" xfId="32749"/>
    <cellStyle name="入力 3 3 2 7 7" xfId="32750"/>
    <cellStyle name="入力 3 3 2 7 8" xfId="32751"/>
    <cellStyle name="入力 3 3 2 7 9" xfId="32752"/>
    <cellStyle name="入力 3 3 2 8" xfId="32753"/>
    <cellStyle name="入力 3 3 2 8 10" xfId="32754"/>
    <cellStyle name="入力 3 3 2 8 11" xfId="32755"/>
    <cellStyle name="入力 3 3 2 8 2" xfId="32756"/>
    <cellStyle name="入力 3 3 2 8 3" xfId="32757"/>
    <cellStyle name="入力 3 3 2 8 4" xfId="32758"/>
    <cellStyle name="入力 3 3 2 8 5" xfId="32759"/>
    <cellStyle name="入力 3 3 2 8 6" xfId="32760"/>
    <cellStyle name="入力 3 3 2 8 7" xfId="32761"/>
    <cellStyle name="入力 3 3 2 8 8" xfId="32762"/>
    <cellStyle name="入力 3 3 2 8 9" xfId="32763"/>
    <cellStyle name="入力 3 3 2 9" xfId="32764"/>
    <cellStyle name="入力 3 3 2 9 10" xfId="32765"/>
    <cellStyle name="入力 3 3 2 9 11" xfId="32766"/>
    <cellStyle name="入力 3 3 2 9 2" xfId="32767"/>
    <cellStyle name="入力 3 3 2 9 3" xfId="32768"/>
    <cellStyle name="入力 3 3 2 9 4" xfId="32769"/>
    <cellStyle name="入力 3 3 2 9 5" xfId="32770"/>
    <cellStyle name="入力 3 3 2 9 6" xfId="32771"/>
    <cellStyle name="入力 3 3 2 9 7" xfId="32772"/>
    <cellStyle name="入力 3 3 2 9 8" xfId="32773"/>
    <cellStyle name="入力 3 3 2 9 9" xfId="32774"/>
    <cellStyle name="入力 3 3 20" xfId="32775"/>
    <cellStyle name="入力 3 3 20 10" xfId="32776"/>
    <cellStyle name="入力 3 3 20 11" xfId="32777"/>
    <cellStyle name="入力 3 3 20 12" xfId="32778"/>
    <cellStyle name="入力 3 3 20 13" xfId="32779"/>
    <cellStyle name="入力 3 3 20 2" xfId="32780"/>
    <cellStyle name="入力 3 3 20 3" xfId="32781"/>
    <cellStyle name="入力 3 3 20 4" xfId="32782"/>
    <cellStyle name="入力 3 3 20 5" xfId="32783"/>
    <cellStyle name="入力 3 3 20 6" xfId="32784"/>
    <cellStyle name="入力 3 3 20 7" xfId="32785"/>
    <cellStyle name="入力 3 3 20 8" xfId="32786"/>
    <cellStyle name="入力 3 3 20 9" xfId="32787"/>
    <cellStyle name="入力 3 3 21" xfId="32788"/>
    <cellStyle name="入力 3 3 21 10" xfId="32789"/>
    <cellStyle name="入力 3 3 21 11" xfId="32790"/>
    <cellStyle name="入力 3 3 21 12" xfId="32791"/>
    <cellStyle name="入力 3 3 21 13" xfId="32792"/>
    <cellStyle name="入力 3 3 21 2" xfId="32793"/>
    <cellStyle name="入力 3 3 21 3" xfId="32794"/>
    <cellStyle name="入力 3 3 21 4" xfId="32795"/>
    <cellStyle name="入力 3 3 21 5" xfId="32796"/>
    <cellStyle name="入力 3 3 21 6" xfId="32797"/>
    <cellStyle name="入力 3 3 21 7" xfId="32798"/>
    <cellStyle name="入力 3 3 21 8" xfId="32799"/>
    <cellStyle name="入力 3 3 21 9" xfId="32800"/>
    <cellStyle name="入力 3 3 22" xfId="32801"/>
    <cellStyle name="入力 3 3 22 10" xfId="32802"/>
    <cellStyle name="入力 3 3 22 11" xfId="32803"/>
    <cellStyle name="入力 3 3 22 12" xfId="32804"/>
    <cellStyle name="入力 3 3 22 13" xfId="32805"/>
    <cellStyle name="入力 3 3 22 2" xfId="32806"/>
    <cellStyle name="入力 3 3 22 3" xfId="32807"/>
    <cellStyle name="入力 3 3 22 4" xfId="32808"/>
    <cellStyle name="入力 3 3 22 5" xfId="32809"/>
    <cellStyle name="入力 3 3 22 6" xfId="32810"/>
    <cellStyle name="入力 3 3 22 7" xfId="32811"/>
    <cellStyle name="入力 3 3 22 8" xfId="32812"/>
    <cellStyle name="入力 3 3 22 9" xfId="32813"/>
    <cellStyle name="入力 3 3 23" xfId="32814"/>
    <cellStyle name="入力 3 3 23 10" xfId="32815"/>
    <cellStyle name="入力 3 3 23 11" xfId="32816"/>
    <cellStyle name="入力 3 3 23 12" xfId="32817"/>
    <cellStyle name="入力 3 3 23 13" xfId="32818"/>
    <cellStyle name="入力 3 3 23 2" xfId="32819"/>
    <cellStyle name="入力 3 3 23 3" xfId="32820"/>
    <cellStyle name="入力 3 3 23 4" xfId="32821"/>
    <cellStyle name="入力 3 3 23 5" xfId="32822"/>
    <cellStyle name="入力 3 3 23 6" xfId="32823"/>
    <cellStyle name="入力 3 3 23 7" xfId="32824"/>
    <cellStyle name="入力 3 3 23 8" xfId="32825"/>
    <cellStyle name="入力 3 3 23 9" xfId="32826"/>
    <cellStyle name="入力 3 3 24" xfId="32827"/>
    <cellStyle name="入力 3 3 25" xfId="32828"/>
    <cellStyle name="入力 3 3 26" xfId="32829"/>
    <cellStyle name="入力 3 3 27" xfId="32830"/>
    <cellStyle name="入力 3 3 28" xfId="32831"/>
    <cellStyle name="入力 3 3 29" xfId="32832"/>
    <cellStyle name="入力 3 3 3" xfId="32833"/>
    <cellStyle name="入力 3 3 3 10" xfId="32834"/>
    <cellStyle name="入力 3 3 3 11" xfId="32835"/>
    <cellStyle name="入力 3 3 3 12" xfId="32836"/>
    <cellStyle name="入力 3 3 3 13" xfId="32837"/>
    <cellStyle name="入力 3 3 3 14" xfId="32838"/>
    <cellStyle name="入力 3 3 3 2" xfId="32839"/>
    <cellStyle name="入力 3 3 3 2 10" xfId="32840"/>
    <cellStyle name="入力 3 3 3 2 11" xfId="32841"/>
    <cellStyle name="入力 3 3 3 2 12" xfId="32842"/>
    <cellStyle name="入力 3 3 3 2 2" xfId="32843"/>
    <cellStyle name="入力 3 3 3 2 2 10" xfId="32844"/>
    <cellStyle name="入力 3 3 3 2 2 11" xfId="32845"/>
    <cellStyle name="入力 3 3 3 2 2 2" xfId="32846"/>
    <cellStyle name="入力 3 3 3 2 2 3" xfId="32847"/>
    <cellStyle name="入力 3 3 3 2 2 4" xfId="32848"/>
    <cellStyle name="入力 3 3 3 2 2 5" xfId="32849"/>
    <cellStyle name="入力 3 3 3 2 2 6" xfId="32850"/>
    <cellStyle name="入力 3 3 3 2 2 7" xfId="32851"/>
    <cellStyle name="入力 3 3 3 2 2 8" xfId="32852"/>
    <cellStyle name="入力 3 3 3 2 2 9" xfId="32853"/>
    <cellStyle name="入力 3 3 3 2 3" xfId="32854"/>
    <cellStyle name="入力 3 3 3 2 4" xfId="32855"/>
    <cellStyle name="入力 3 3 3 2 5" xfId="32856"/>
    <cellStyle name="入力 3 3 3 2 6" xfId="32857"/>
    <cellStyle name="入力 3 3 3 2 7" xfId="32858"/>
    <cellStyle name="入力 3 3 3 2 8" xfId="32859"/>
    <cellStyle name="入力 3 3 3 2 9" xfId="32860"/>
    <cellStyle name="入力 3 3 3 3" xfId="32861"/>
    <cellStyle name="入力 3 3 3 3 10" xfId="32862"/>
    <cellStyle name="入力 3 3 3 3 11" xfId="32863"/>
    <cellStyle name="入力 3 3 3 3 2" xfId="32864"/>
    <cellStyle name="入力 3 3 3 3 3" xfId="32865"/>
    <cellStyle name="入力 3 3 3 3 4" xfId="32866"/>
    <cellStyle name="入力 3 3 3 3 5" xfId="32867"/>
    <cellStyle name="入力 3 3 3 3 6" xfId="32868"/>
    <cellStyle name="入力 3 3 3 3 7" xfId="32869"/>
    <cellStyle name="入力 3 3 3 3 8" xfId="32870"/>
    <cellStyle name="入力 3 3 3 3 9" xfId="32871"/>
    <cellStyle name="入力 3 3 3 4" xfId="32872"/>
    <cellStyle name="入力 3 3 3 4 10" xfId="32873"/>
    <cellStyle name="入力 3 3 3 4 11" xfId="32874"/>
    <cellStyle name="入力 3 3 3 4 2" xfId="32875"/>
    <cellStyle name="入力 3 3 3 4 3" xfId="32876"/>
    <cellStyle name="入力 3 3 3 4 4" xfId="32877"/>
    <cellStyle name="入力 3 3 3 4 5" xfId="32878"/>
    <cellStyle name="入力 3 3 3 4 6" xfId="32879"/>
    <cellStyle name="入力 3 3 3 4 7" xfId="32880"/>
    <cellStyle name="入力 3 3 3 4 8" xfId="32881"/>
    <cellStyle name="入力 3 3 3 4 9" xfId="32882"/>
    <cellStyle name="入力 3 3 3 5" xfId="32883"/>
    <cellStyle name="入力 3 3 3 5 10" xfId="32884"/>
    <cellStyle name="入力 3 3 3 5 11" xfId="32885"/>
    <cellStyle name="入力 3 3 3 5 2" xfId="32886"/>
    <cellStyle name="入力 3 3 3 5 3" xfId="32887"/>
    <cellStyle name="入力 3 3 3 5 4" xfId="32888"/>
    <cellStyle name="入力 3 3 3 5 5" xfId="32889"/>
    <cellStyle name="入力 3 3 3 5 6" xfId="32890"/>
    <cellStyle name="入力 3 3 3 5 7" xfId="32891"/>
    <cellStyle name="入力 3 3 3 5 8" xfId="32892"/>
    <cellStyle name="入力 3 3 3 5 9" xfId="32893"/>
    <cellStyle name="入力 3 3 3 6" xfId="32894"/>
    <cellStyle name="入力 3 3 3 6 10" xfId="32895"/>
    <cellStyle name="入力 3 3 3 6 11" xfId="32896"/>
    <cellStyle name="入力 3 3 3 6 2" xfId="32897"/>
    <cellStyle name="入力 3 3 3 6 3" xfId="32898"/>
    <cellStyle name="入力 3 3 3 6 4" xfId="32899"/>
    <cellStyle name="入力 3 3 3 6 5" xfId="32900"/>
    <cellStyle name="入力 3 3 3 6 6" xfId="32901"/>
    <cellStyle name="入力 3 3 3 6 7" xfId="32902"/>
    <cellStyle name="入力 3 3 3 6 8" xfId="32903"/>
    <cellStyle name="入力 3 3 3 6 9" xfId="32904"/>
    <cellStyle name="入力 3 3 3 7" xfId="32905"/>
    <cellStyle name="入力 3 3 3 7 10" xfId="32906"/>
    <cellStyle name="入力 3 3 3 7 11" xfId="32907"/>
    <cellStyle name="入力 3 3 3 7 2" xfId="32908"/>
    <cellStyle name="入力 3 3 3 7 3" xfId="32909"/>
    <cellStyle name="入力 3 3 3 7 4" xfId="32910"/>
    <cellStyle name="入力 3 3 3 7 5" xfId="32911"/>
    <cellStyle name="入力 3 3 3 7 6" xfId="32912"/>
    <cellStyle name="入力 3 3 3 7 7" xfId="32913"/>
    <cellStyle name="入力 3 3 3 7 8" xfId="32914"/>
    <cellStyle name="入力 3 3 3 7 9" xfId="32915"/>
    <cellStyle name="入力 3 3 3 8" xfId="32916"/>
    <cellStyle name="入力 3 3 3 9" xfId="32917"/>
    <cellStyle name="入力 3 3 30" xfId="32918"/>
    <cellStyle name="入力 3 3 31" xfId="32919"/>
    <cellStyle name="入力 3 3 32" xfId="32920"/>
    <cellStyle name="入力 3 3 33" xfId="32921"/>
    <cellStyle name="入力 3 3 34" xfId="32922"/>
    <cellStyle name="入力 3 3 35" xfId="32923"/>
    <cellStyle name="入力 3 3 36" xfId="32924"/>
    <cellStyle name="入力 3 3 37" xfId="32925"/>
    <cellStyle name="入力 3 3 38" xfId="32926"/>
    <cellStyle name="入力 3 3 39" xfId="32927"/>
    <cellStyle name="入力 3 3 4" xfId="32928"/>
    <cellStyle name="入力 3 3 4 10" xfId="32929"/>
    <cellStyle name="入力 3 3 4 2" xfId="32930"/>
    <cellStyle name="入力 3 3 4 2 10" xfId="32931"/>
    <cellStyle name="入力 3 3 4 2 11" xfId="32932"/>
    <cellStyle name="入力 3 3 4 2 2" xfId="32933"/>
    <cellStyle name="入力 3 3 4 2 3" xfId="32934"/>
    <cellStyle name="入力 3 3 4 2 4" xfId="32935"/>
    <cellStyle name="入力 3 3 4 2 5" xfId="32936"/>
    <cellStyle name="入力 3 3 4 2 6" xfId="32937"/>
    <cellStyle name="入力 3 3 4 2 7" xfId="32938"/>
    <cellStyle name="入力 3 3 4 2 8" xfId="32939"/>
    <cellStyle name="入力 3 3 4 2 9" xfId="32940"/>
    <cellStyle name="入力 3 3 4 3" xfId="32941"/>
    <cellStyle name="入力 3 3 4 3 10" xfId="32942"/>
    <cellStyle name="入力 3 3 4 3 11" xfId="32943"/>
    <cellStyle name="入力 3 3 4 3 2" xfId="32944"/>
    <cellStyle name="入力 3 3 4 3 3" xfId="32945"/>
    <cellStyle name="入力 3 3 4 3 4" xfId="32946"/>
    <cellStyle name="入力 3 3 4 3 5" xfId="32947"/>
    <cellStyle name="入力 3 3 4 3 6" xfId="32948"/>
    <cellStyle name="入力 3 3 4 3 7" xfId="32949"/>
    <cellStyle name="入力 3 3 4 3 8" xfId="32950"/>
    <cellStyle name="入力 3 3 4 3 9" xfId="32951"/>
    <cellStyle name="入力 3 3 4 4" xfId="32952"/>
    <cellStyle name="入力 3 3 4 5" xfId="32953"/>
    <cellStyle name="入力 3 3 4 6" xfId="32954"/>
    <cellStyle name="入力 3 3 4 7" xfId="32955"/>
    <cellStyle name="入力 3 3 4 8" xfId="32956"/>
    <cellStyle name="入力 3 3 4 9" xfId="32957"/>
    <cellStyle name="入力 3 3 40" xfId="32958"/>
    <cellStyle name="入力 3 3 41" xfId="32959"/>
    <cellStyle name="入力 3 3 42" xfId="32960"/>
    <cellStyle name="入力 3 3 43" xfId="32961"/>
    <cellStyle name="入力 3 3 44" xfId="32962"/>
    <cellStyle name="入力 3 3 45" xfId="32963"/>
    <cellStyle name="入力 3 3 5" xfId="32964"/>
    <cellStyle name="入力 3 3 5 10" xfId="32965"/>
    <cellStyle name="入力 3 3 5 11" xfId="32966"/>
    <cellStyle name="入力 3 3 5 2" xfId="32967"/>
    <cellStyle name="入力 3 3 5 3" xfId="32968"/>
    <cellStyle name="入力 3 3 5 4" xfId="32969"/>
    <cellStyle name="入力 3 3 5 5" xfId="32970"/>
    <cellStyle name="入力 3 3 5 6" xfId="32971"/>
    <cellStyle name="入力 3 3 5 7" xfId="32972"/>
    <cellStyle name="入力 3 3 5 8" xfId="32973"/>
    <cellStyle name="入力 3 3 5 9" xfId="32974"/>
    <cellStyle name="入力 3 3 6" xfId="32975"/>
    <cellStyle name="入力 3 3 6 10" xfId="32976"/>
    <cellStyle name="入力 3 3 6 11" xfId="32977"/>
    <cellStyle name="入力 3 3 6 2" xfId="32978"/>
    <cellStyle name="入力 3 3 6 3" xfId="32979"/>
    <cellStyle name="入力 3 3 6 4" xfId="32980"/>
    <cellStyle name="入力 3 3 6 5" xfId="32981"/>
    <cellStyle name="入力 3 3 6 6" xfId="32982"/>
    <cellStyle name="入力 3 3 6 7" xfId="32983"/>
    <cellStyle name="入力 3 3 6 8" xfId="32984"/>
    <cellStyle name="入力 3 3 6 9" xfId="32985"/>
    <cellStyle name="入力 3 3 7" xfId="32986"/>
    <cellStyle name="入力 3 3 7 10" xfId="32987"/>
    <cellStyle name="入力 3 3 7 11" xfId="32988"/>
    <cellStyle name="入力 3 3 7 2" xfId="32989"/>
    <cellStyle name="入力 3 3 7 3" xfId="32990"/>
    <cellStyle name="入力 3 3 7 4" xfId="32991"/>
    <cellStyle name="入力 3 3 7 5" xfId="32992"/>
    <cellStyle name="入力 3 3 7 6" xfId="32993"/>
    <cellStyle name="入力 3 3 7 7" xfId="32994"/>
    <cellStyle name="入力 3 3 7 8" xfId="32995"/>
    <cellStyle name="入力 3 3 7 9" xfId="32996"/>
    <cellStyle name="入力 3 3 8" xfId="32997"/>
    <cellStyle name="入力 3 3 8 10" xfId="32998"/>
    <cellStyle name="入力 3 3 8 11" xfId="32999"/>
    <cellStyle name="入力 3 3 8 2" xfId="33000"/>
    <cellStyle name="入力 3 3 8 3" xfId="33001"/>
    <cellStyle name="入力 3 3 8 4" xfId="33002"/>
    <cellStyle name="入力 3 3 8 5" xfId="33003"/>
    <cellStyle name="入力 3 3 8 6" xfId="33004"/>
    <cellStyle name="入力 3 3 8 7" xfId="33005"/>
    <cellStyle name="入力 3 3 8 8" xfId="33006"/>
    <cellStyle name="入力 3 3 8 9" xfId="33007"/>
    <cellStyle name="入力 3 3 9" xfId="33008"/>
    <cellStyle name="入力 3 3 9 10" xfId="33009"/>
    <cellStyle name="入力 3 3 9 11" xfId="33010"/>
    <cellStyle name="入力 3 3 9 2" xfId="33011"/>
    <cellStyle name="入力 3 3 9 3" xfId="33012"/>
    <cellStyle name="入力 3 3 9 4" xfId="33013"/>
    <cellStyle name="入力 3 3 9 5" xfId="33014"/>
    <cellStyle name="入力 3 3 9 6" xfId="33015"/>
    <cellStyle name="入力 3 3 9 7" xfId="33016"/>
    <cellStyle name="入力 3 3 9 8" xfId="33017"/>
    <cellStyle name="入力 3 3 9 9" xfId="33018"/>
    <cellStyle name="入力 3 30" xfId="33019"/>
    <cellStyle name="入力 3 30 10" xfId="33020"/>
    <cellStyle name="入力 3 30 11" xfId="33021"/>
    <cellStyle name="入力 3 30 2" xfId="33022"/>
    <cellStyle name="入力 3 30 3" xfId="33023"/>
    <cellStyle name="入力 3 30 4" xfId="33024"/>
    <cellStyle name="入力 3 30 5" xfId="33025"/>
    <cellStyle name="入力 3 30 6" xfId="33026"/>
    <cellStyle name="入力 3 30 7" xfId="33027"/>
    <cellStyle name="入力 3 30 8" xfId="33028"/>
    <cellStyle name="入力 3 30 9" xfId="33029"/>
    <cellStyle name="入力 3 31" xfId="33030"/>
    <cellStyle name="入力 3 31 10" xfId="33031"/>
    <cellStyle name="入力 3 31 11" xfId="33032"/>
    <cellStyle name="入力 3 31 2" xfId="33033"/>
    <cellStyle name="入力 3 31 3" xfId="33034"/>
    <cellStyle name="入力 3 31 4" xfId="33035"/>
    <cellStyle name="入力 3 31 5" xfId="33036"/>
    <cellStyle name="入力 3 31 6" xfId="33037"/>
    <cellStyle name="入力 3 31 7" xfId="33038"/>
    <cellStyle name="入力 3 31 8" xfId="33039"/>
    <cellStyle name="入力 3 31 9" xfId="33040"/>
    <cellStyle name="入力 3 32" xfId="33041"/>
    <cellStyle name="入力 3 32 10" xfId="33042"/>
    <cellStyle name="入力 3 32 11" xfId="33043"/>
    <cellStyle name="入力 3 32 2" xfId="33044"/>
    <cellStyle name="入力 3 32 3" xfId="33045"/>
    <cellStyle name="入力 3 32 4" xfId="33046"/>
    <cellStyle name="入力 3 32 5" xfId="33047"/>
    <cellStyle name="入力 3 32 6" xfId="33048"/>
    <cellStyle name="入力 3 32 7" xfId="33049"/>
    <cellStyle name="入力 3 32 8" xfId="33050"/>
    <cellStyle name="入力 3 32 9" xfId="33051"/>
    <cellStyle name="入力 3 33" xfId="33052"/>
    <cellStyle name="入力 3 33 10" xfId="33053"/>
    <cellStyle name="入力 3 33 11" xfId="33054"/>
    <cellStyle name="入力 3 33 2" xfId="33055"/>
    <cellStyle name="入力 3 33 3" xfId="33056"/>
    <cellStyle name="入力 3 33 4" xfId="33057"/>
    <cellStyle name="入力 3 33 5" xfId="33058"/>
    <cellStyle name="入力 3 33 6" xfId="33059"/>
    <cellStyle name="入力 3 33 7" xfId="33060"/>
    <cellStyle name="入力 3 33 8" xfId="33061"/>
    <cellStyle name="入力 3 33 9" xfId="33062"/>
    <cellStyle name="入力 3 34" xfId="33063"/>
    <cellStyle name="入力 3 34 10" xfId="33064"/>
    <cellStyle name="入力 3 34 11" xfId="33065"/>
    <cellStyle name="入力 3 34 2" xfId="33066"/>
    <cellStyle name="入力 3 34 3" xfId="33067"/>
    <cellStyle name="入力 3 34 4" xfId="33068"/>
    <cellStyle name="入力 3 34 5" xfId="33069"/>
    <cellStyle name="入力 3 34 6" xfId="33070"/>
    <cellStyle name="入力 3 34 7" xfId="33071"/>
    <cellStyle name="入力 3 34 8" xfId="33072"/>
    <cellStyle name="入力 3 34 9" xfId="33073"/>
    <cellStyle name="入力 3 35" xfId="33074"/>
    <cellStyle name="入力 3 35 10" xfId="33075"/>
    <cellStyle name="入力 3 35 11" xfId="33076"/>
    <cellStyle name="入力 3 35 2" xfId="33077"/>
    <cellStyle name="入力 3 35 3" xfId="33078"/>
    <cellStyle name="入力 3 35 4" xfId="33079"/>
    <cellStyle name="入力 3 35 5" xfId="33080"/>
    <cellStyle name="入力 3 35 6" xfId="33081"/>
    <cellStyle name="入力 3 35 7" xfId="33082"/>
    <cellStyle name="入力 3 35 8" xfId="33083"/>
    <cellStyle name="入力 3 35 9" xfId="33084"/>
    <cellStyle name="入力 3 36" xfId="33085"/>
    <cellStyle name="入力 3 36 10" xfId="33086"/>
    <cellStyle name="入力 3 36 11" xfId="33087"/>
    <cellStyle name="入力 3 36 2" xfId="33088"/>
    <cellStyle name="入力 3 36 3" xfId="33089"/>
    <cellStyle name="入力 3 36 4" xfId="33090"/>
    <cellStyle name="入力 3 36 5" xfId="33091"/>
    <cellStyle name="入力 3 36 6" xfId="33092"/>
    <cellStyle name="入力 3 36 7" xfId="33093"/>
    <cellStyle name="入力 3 36 8" xfId="33094"/>
    <cellStyle name="入力 3 36 9" xfId="33095"/>
    <cellStyle name="入力 3 37" xfId="33096"/>
    <cellStyle name="入力 3 37 10" xfId="33097"/>
    <cellStyle name="入力 3 37 11" xfId="33098"/>
    <cellStyle name="入力 3 37 12" xfId="33099"/>
    <cellStyle name="入力 3 37 13" xfId="33100"/>
    <cellStyle name="入力 3 37 2" xfId="33101"/>
    <cellStyle name="入力 3 37 3" xfId="33102"/>
    <cellStyle name="入力 3 37 4" xfId="33103"/>
    <cellStyle name="入力 3 37 5" xfId="33104"/>
    <cellStyle name="入力 3 37 6" xfId="33105"/>
    <cellStyle name="入力 3 37 7" xfId="33106"/>
    <cellStyle name="入力 3 37 8" xfId="33107"/>
    <cellStyle name="入力 3 37 9" xfId="33108"/>
    <cellStyle name="入力 3 38" xfId="33109"/>
    <cellStyle name="入力 3 38 10" xfId="33110"/>
    <cellStyle name="入力 3 38 11" xfId="33111"/>
    <cellStyle name="入力 3 38 12" xfId="33112"/>
    <cellStyle name="入力 3 38 13" xfId="33113"/>
    <cellStyle name="入力 3 38 2" xfId="33114"/>
    <cellStyle name="入力 3 38 3" xfId="33115"/>
    <cellStyle name="入力 3 38 4" xfId="33116"/>
    <cellStyle name="入力 3 38 5" xfId="33117"/>
    <cellStyle name="入力 3 38 6" xfId="33118"/>
    <cellStyle name="入力 3 38 7" xfId="33119"/>
    <cellStyle name="入力 3 38 8" xfId="33120"/>
    <cellStyle name="入力 3 38 9" xfId="33121"/>
    <cellStyle name="入力 3 39" xfId="33122"/>
    <cellStyle name="入力 3 39 10" xfId="33123"/>
    <cellStyle name="入力 3 39 11" xfId="33124"/>
    <cellStyle name="入力 3 39 12" xfId="33125"/>
    <cellStyle name="入力 3 39 13" xfId="33126"/>
    <cellStyle name="入力 3 39 2" xfId="33127"/>
    <cellStyle name="入力 3 39 3" xfId="33128"/>
    <cellStyle name="入力 3 39 4" xfId="33129"/>
    <cellStyle name="入力 3 39 5" xfId="33130"/>
    <cellStyle name="入力 3 39 6" xfId="33131"/>
    <cellStyle name="入力 3 39 7" xfId="33132"/>
    <cellStyle name="入力 3 39 8" xfId="33133"/>
    <cellStyle name="入力 3 39 9" xfId="33134"/>
    <cellStyle name="入力 3 4" xfId="33135"/>
    <cellStyle name="入力 3 4 10" xfId="33136"/>
    <cellStyle name="入力 3 4 10 10" xfId="33137"/>
    <cellStyle name="入力 3 4 10 11" xfId="33138"/>
    <cellStyle name="入力 3 4 10 2" xfId="33139"/>
    <cellStyle name="入力 3 4 10 3" xfId="33140"/>
    <cellStyle name="入力 3 4 10 4" xfId="33141"/>
    <cellStyle name="入力 3 4 10 5" xfId="33142"/>
    <cellStyle name="入力 3 4 10 6" xfId="33143"/>
    <cellStyle name="入力 3 4 10 7" xfId="33144"/>
    <cellStyle name="入力 3 4 10 8" xfId="33145"/>
    <cellStyle name="入力 3 4 10 9" xfId="33146"/>
    <cellStyle name="入力 3 4 11" xfId="33147"/>
    <cellStyle name="入力 3 4 11 10" xfId="33148"/>
    <cellStyle name="入力 3 4 11 11" xfId="33149"/>
    <cellStyle name="入力 3 4 11 2" xfId="33150"/>
    <cellStyle name="入力 3 4 11 3" xfId="33151"/>
    <cellStyle name="入力 3 4 11 4" xfId="33152"/>
    <cellStyle name="入力 3 4 11 5" xfId="33153"/>
    <cellStyle name="入力 3 4 11 6" xfId="33154"/>
    <cellStyle name="入力 3 4 11 7" xfId="33155"/>
    <cellStyle name="入力 3 4 11 8" xfId="33156"/>
    <cellStyle name="入力 3 4 11 9" xfId="33157"/>
    <cellStyle name="入力 3 4 12" xfId="33158"/>
    <cellStyle name="入力 3 4 12 10" xfId="33159"/>
    <cellStyle name="入力 3 4 12 11" xfId="33160"/>
    <cellStyle name="入力 3 4 12 2" xfId="33161"/>
    <cellStyle name="入力 3 4 12 3" xfId="33162"/>
    <cellStyle name="入力 3 4 12 4" xfId="33163"/>
    <cellStyle name="入力 3 4 12 5" xfId="33164"/>
    <cellStyle name="入力 3 4 12 6" xfId="33165"/>
    <cellStyle name="入力 3 4 12 7" xfId="33166"/>
    <cellStyle name="入力 3 4 12 8" xfId="33167"/>
    <cellStyle name="入力 3 4 12 9" xfId="33168"/>
    <cellStyle name="入力 3 4 13" xfId="33169"/>
    <cellStyle name="入力 3 4 13 10" xfId="33170"/>
    <cellStyle name="入力 3 4 13 11" xfId="33171"/>
    <cellStyle name="入力 3 4 13 12" xfId="33172"/>
    <cellStyle name="入力 3 4 13 13" xfId="33173"/>
    <cellStyle name="入力 3 4 13 2" xfId="33174"/>
    <cellStyle name="入力 3 4 13 3" xfId="33175"/>
    <cellStyle name="入力 3 4 13 4" xfId="33176"/>
    <cellStyle name="入力 3 4 13 5" xfId="33177"/>
    <cellStyle name="入力 3 4 13 6" xfId="33178"/>
    <cellStyle name="入力 3 4 13 7" xfId="33179"/>
    <cellStyle name="入力 3 4 13 8" xfId="33180"/>
    <cellStyle name="入力 3 4 13 9" xfId="33181"/>
    <cellStyle name="入力 3 4 14" xfId="33182"/>
    <cellStyle name="入力 3 4 14 10" xfId="33183"/>
    <cellStyle name="入力 3 4 14 11" xfId="33184"/>
    <cellStyle name="入力 3 4 14 2" xfId="33185"/>
    <cellStyle name="入力 3 4 14 3" xfId="33186"/>
    <cellStyle name="入力 3 4 14 4" xfId="33187"/>
    <cellStyle name="入力 3 4 14 5" xfId="33188"/>
    <cellStyle name="入力 3 4 14 6" xfId="33189"/>
    <cellStyle name="入力 3 4 14 7" xfId="33190"/>
    <cellStyle name="入力 3 4 14 8" xfId="33191"/>
    <cellStyle name="入力 3 4 14 9" xfId="33192"/>
    <cellStyle name="入力 3 4 15" xfId="33193"/>
    <cellStyle name="入力 3 4 15 10" xfId="33194"/>
    <cellStyle name="入力 3 4 15 11" xfId="33195"/>
    <cellStyle name="入力 3 4 15 12" xfId="33196"/>
    <cellStyle name="入力 3 4 15 13" xfId="33197"/>
    <cellStyle name="入力 3 4 15 2" xfId="33198"/>
    <cellStyle name="入力 3 4 15 3" xfId="33199"/>
    <cellStyle name="入力 3 4 15 4" xfId="33200"/>
    <cellStyle name="入力 3 4 15 5" xfId="33201"/>
    <cellStyle name="入力 3 4 15 6" xfId="33202"/>
    <cellStyle name="入力 3 4 15 7" xfId="33203"/>
    <cellStyle name="入力 3 4 15 8" xfId="33204"/>
    <cellStyle name="入力 3 4 15 9" xfId="33205"/>
    <cellStyle name="入力 3 4 16" xfId="33206"/>
    <cellStyle name="入力 3 4 16 10" xfId="33207"/>
    <cellStyle name="入力 3 4 16 11" xfId="33208"/>
    <cellStyle name="入力 3 4 16 12" xfId="33209"/>
    <cellStyle name="入力 3 4 16 13" xfId="33210"/>
    <cellStyle name="入力 3 4 16 2" xfId="33211"/>
    <cellStyle name="入力 3 4 16 3" xfId="33212"/>
    <cellStyle name="入力 3 4 16 4" xfId="33213"/>
    <cellStyle name="入力 3 4 16 5" xfId="33214"/>
    <cellStyle name="入力 3 4 16 6" xfId="33215"/>
    <cellStyle name="入力 3 4 16 7" xfId="33216"/>
    <cellStyle name="入力 3 4 16 8" xfId="33217"/>
    <cellStyle name="入力 3 4 16 9" xfId="33218"/>
    <cellStyle name="入力 3 4 17" xfId="33219"/>
    <cellStyle name="入力 3 4 17 10" xfId="33220"/>
    <cellStyle name="入力 3 4 17 11" xfId="33221"/>
    <cellStyle name="入力 3 4 17 12" xfId="33222"/>
    <cellStyle name="入力 3 4 17 13" xfId="33223"/>
    <cellStyle name="入力 3 4 17 2" xfId="33224"/>
    <cellStyle name="入力 3 4 17 3" xfId="33225"/>
    <cellStyle name="入力 3 4 17 4" xfId="33226"/>
    <cellStyle name="入力 3 4 17 5" xfId="33227"/>
    <cellStyle name="入力 3 4 17 6" xfId="33228"/>
    <cellStyle name="入力 3 4 17 7" xfId="33229"/>
    <cellStyle name="入力 3 4 17 8" xfId="33230"/>
    <cellStyle name="入力 3 4 17 9" xfId="33231"/>
    <cellStyle name="入力 3 4 18" xfId="33232"/>
    <cellStyle name="入力 3 4 18 10" xfId="33233"/>
    <cellStyle name="入力 3 4 18 11" xfId="33234"/>
    <cellStyle name="入力 3 4 18 12" xfId="33235"/>
    <cellStyle name="入力 3 4 18 13" xfId="33236"/>
    <cellStyle name="入力 3 4 18 2" xfId="33237"/>
    <cellStyle name="入力 3 4 18 3" xfId="33238"/>
    <cellStyle name="入力 3 4 18 4" xfId="33239"/>
    <cellStyle name="入力 3 4 18 5" xfId="33240"/>
    <cellStyle name="入力 3 4 18 6" xfId="33241"/>
    <cellStyle name="入力 3 4 18 7" xfId="33242"/>
    <cellStyle name="入力 3 4 18 8" xfId="33243"/>
    <cellStyle name="入力 3 4 18 9" xfId="33244"/>
    <cellStyle name="入力 3 4 19" xfId="33245"/>
    <cellStyle name="入力 3 4 19 10" xfId="33246"/>
    <cellStyle name="入力 3 4 19 11" xfId="33247"/>
    <cellStyle name="入力 3 4 19 12" xfId="33248"/>
    <cellStyle name="入力 3 4 19 13" xfId="33249"/>
    <cellStyle name="入力 3 4 19 2" xfId="33250"/>
    <cellStyle name="入力 3 4 19 3" xfId="33251"/>
    <cellStyle name="入力 3 4 19 4" xfId="33252"/>
    <cellStyle name="入力 3 4 19 5" xfId="33253"/>
    <cellStyle name="入力 3 4 19 6" xfId="33254"/>
    <cellStyle name="入力 3 4 19 7" xfId="33255"/>
    <cellStyle name="入力 3 4 19 8" xfId="33256"/>
    <cellStyle name="入力 3 4 19 9" xfId="33257"/>
    <cellStyle name="入力 3 4 2" xfId="33258"/>
    <cellStyle name="入力 3 4 2 10" xfId="33259"/>
    <cellStyle name="入力 3 4 2 11" xfId="33260"/>
    <cellStyle name="入力 3 4 2 12" xfId="33261"/>
    <cellStyle name="入力 3 4 2 13" xfId="33262"/>
    <cellStyle name="入力 3 4 2 14" xfId="33263"/>
    <cellStyle name="入力 3 4 2 15" xfId="33264"/>
    <cellStyle name="入力 3 4 2 16" xfId="33265"/>
    <cellStyle name="入力 3 4 2 17" xfId="33266"/>
    <cellStyle name="入力 3 4 2 18" xfId="33267"/>
    <cellStyle name="入力 3 4 2 19" xfId="33268"/>
    <cellStyle name="入力 3 4 2 2" xfId="33269"/>
    <cellStyle name="入力 3 4 2 2 10" xfId="33270"/>
    <cellStyle name="入力 3 4 2 2 11" xfId="33271"/>
    <cellStyle name="入力 3 4 2 2 12" xfId="33272"/>
    <cellStyle name="入力 3 4 2 2 2" xfId="33273"/>
    <cellStyle name="入力 3 4 2 2 2 10" xfId="33274"/>
    <cellStyle name="入力 3 4 2 2 2 11" xfId="33275"/>
    <cellStyle name="入力 3 4 2 2 2 2" xfId="33276"/>
    <cellStyle name="入力 3 4 2 2 2 3" xfId="33277"/>
    <cellStyle name="入力 3 4 2 2 2 4" xfId="33278"/>
    <cellStyle name="入力 3 4 2 2 2 5" xfId="33279"/>
    <cellStyle name="入力 3 4 2 2 2 6" xfId="33280"/>
    <cellStyle name="入力 3 4 2 2 2 7" xfId="33281"/>
    <cellStyle name="入力 3 4 2 2 2 8" xfId="33282"/>
    <cellStyle name="入力 3 4 2 2 2 9" xfId="33283"/>
    <cellStyle name="入力 3 4 2 2 3" xfId="33284"/>
    <cellStyle name="入力 3 4 2 2 4" xfId="33285"/>
    <cellStyle name="入力 3 4 2 2 5" xfId="33286"/>
    <cellStyle name="入力 3 4 2 2 6" xfId="33287"/>
    <cellStyle name="入力 3 4 2 2 7" xfId="33288"/>
    <cellStyle name="入力 3 4 2 2 8" xfId="33289"/>
    <cellStyle name="入力 3 4 2 2 9" xfId="33290"/>
    <cellStyle name="入力 3 4 2 20" xfId="33291"/>
    <cellStyle name="入力 3 4 2 21" xfId="33292"/>
    <cellStyle name="入力 3 4 2 22" xfId="33293"/>
    <cellStyle name="入力 3 4 2 23" xfId="33294"/>
    <cellStyle name="入力 3 4 2 24" xfId="33295"/>
    <cellStyle name="入力 3 4 2 25" xfId="33296"/>
    <cellStyle name="入力 3 4 2 26" xfId="33297"/>
    <cellStyle name="入力 3 4 2 27" xfId="33298"/>
    <cellStyle name="入力 3 4 2 28" xfId="33299"/>
    <cellStyle name="入力 3 4 2 29" xfId="33300"/>
    <cellStyle name="入力 3 4 2 3" xfId="33301"/>
    <cellStyle name="入力 3 4 2 3 10" xfId="33302"/>
    <cellStyle name="入力 3 4 2 3 11" xfId="33303"/>
    <cellStyle name="入力 3 4 2 3 2" xfId="33304"/>
    <cellStyle name="入力 3 4 2 3 3" xfId="33305"/>
    <cellStyle name="入力 3 4 2 3 4" xfId="33306"/>
    <cellStyle name="入力 3 4 2 3 5" xfId="33307"/>
    <cellStyle name="入力 3 4 2 3 6" xfId="33308"/>
    <cellStyle name="入力 3 4 2 3 7" xfId="33309"/>
    <cellStyle name="入力 3 4 2 3 8" xfId="33310"/>
    <cellStyle name="入力 3 4 2 3 9" xfId="33311"/>
    <cellStyle name="入力 3 4 2 30" xfId="33312"/>
    <cellStyle name="入力 3 4 2 31" xfId="33313"/>
    <cellStyle name="入力 3 4 2 32" xfId="33314"/>
    <cellStyle name="入力 3 4 2 33" xfId="33315"/>
    <cellStyle name="入力 3 4 2 34" xfId="33316"/>
    <cellStyle name="入力 3 4 2 35" xfId="33317"/>
    <cellStyle name="入力 3 4 2 4" xfId="33318"/>
    <cellStyle name="入力 3 4 2 4 10" xfId="33319"/>
    <cellStyle name="入力 3 4 2 4 11" xfId="33320"/>
    <cellStyle name="入力 3 4 2 4 2" xfId="33321"/>
    <cellStyle name="入力 3 4 2 4 3" xfId="33322"/>
    <cellStyle name="入力 3 4 2 4 4" xfId="33323"/>
    <cellStyle name="入力 3 4 2 4 5" xfId="33324"/>
    <cellStyle name="入力 3 4 2 4 6" xfId="33325"/>
    <cellStyle name="入力 3 4 2 4 7" xfId="33326"/>
    <cellStyle name="入力 3 4 2 4 8" xfId="33327"/>
    <cellStyle name="入力 3 4 2 4 9" xfId="33328"/>
    <cellStyle name="入力 3 4 2 5" xfId="33329"/>
    <cellStyle name="入力 3 4 2 5 10" xfId="33330"/>
    <cellStyle name="入力 3 4 2 5 11" xfId="33331"/>
    <cellStyle name="入力 3 4 2 5 2" xfId="33332"/>
    <cellStyle name="入力 3 4 2 5 3" xfId="33333"/>
    <cellStyle name="入力 3 4 2 5 4" xfId="33334"/>
    <cellStyle name="入力 3 4 2 5 5" xfId="33335"/>
    <cellStyle name="入力 3 4 2 5 6" xfId="33336"/>
    <cellStyle name="入力 3 4 2 5 7" xfId="33337"/>
    <cellStyle name="入力 3 4 2 5 8" xfId="33338"/>
    <cellStyle name="入力 3 4 2 5 9" xfId="33339"/>
    <cellStyle name="入力 3 4 2 6" xfId="33340"/>
    <cellStyle name="入力 3 4 2 6 10" xfId="33341"/>
    <cellStyle name="入力 3 4 2 6 11" xfId="33342"/>
    <cellStyle name="入力 3 4 2 6 2" xfId="33343"/>
    <cellStyle name="入力 3 4 2 6 3" xfId="33344"/>
    <cellStyle name="入力 3 4 2 6 4" xfId="33345"/>
    <cellStyle name="入力 3 4 2 6 5" xfId="33346"/>
    <cellStyle name="入力 3 4 2 6 6" xfId="33347"/>
    <cellStyle name="入力 3 4 2 6 7" xfId="33348"/>
    <cellStyle name="入力 3 4 2 6 8" xfId="33349"/>
    <cellStyle name="入力 3 4 2 6 9" xfId="33350"/>
    <cellStyle name="入力 3 4 2 7" xfId="33351"/>
    <cellStyle name="入力 3 4 2 7 10" xfId="33352"/>
    <cellStyle name="入力 3 4 2 7 11" xfId="33353"/>
    <cellStyle name="入力 3 4 2 7 2" xfId="33354"/>
    <cellStyle name="入力 3 4 2 7 3" xfId="33355"/>
    <cellStyle name="入力 3 4 2 7 4" xfId="33356"/>
    <cellStyle name="入力 3 4 2 7 5" xfId="33357"/>
    <cellStyle name="入力 3 4 2 7 6" xfId="33358"/>
    <cellStyle name="入力 3 4 2 7 7" xfId="33359"/>
    <cellStyle name="入力 3 4 2 7 8" xfId="33360"/>
    <cellStyle name="入力 3 4 2 7 9" xfId="33361"/>
    <cellStyle name="入力 3 4 2 8" xfId="33362"/>
    <cellStyle name="入力 3 4 2 8 10" xfId="33363"/>
    <cellStyle name="入力 3 4 2 8 11" xfId="33364"/>
    <cellStyle name="入力 3 4 2 8 2" xfId="33365"/>
    <cellStyle name="入力 3 4 2 8 3" xfId="33366"/>
    <cellStyle name="入力 3 4 2 8 4" xfId="33367"/>
    <cellStyle name="入力 3 4 2 8 5" xfId="33368"/>
    <cellStyle name="入力 3 4 2 8 6" xfId="33369"/>
    <cellStyle name="入力 3 4 2 8 7" xfId="33370"/>
    <cellStyle name="入力 3 4 2 8 8" xfId="33371"/>
    <cellStyle name="入力 3 4 2 8 9" xfId="33372"/>
    <cellStyle name="入力 3 4 2 9" xfId="33373"/>
    <cellStyle name="入力 3 4 2 9 10" xfId="33374"/>
    <cellStyle name="入力 3 4 2 9 11" xfId="33375"/>
    <cellStyle name="入力 3 4 2 9 2" xfId="33376"/>
    <cellStyle name="入力 3 4 2 9 3" xfId="33377"/>
    <cellStyle name="入力 3 4 2 9 4" xfId="33378"/>
    <cellStyle name="入力 3 4 2 9 5" xfId="33379"/>
    <cellStyle name="入力 3 4 2 9 6" xfId="33380"/>
    <cellStyle name="入力 3 4 2 9 7" xfId="33381"/>
    <cellStyle name="入力 3 4 2 9 8" xfId="33382"/>
    <cellStyle name="入力 3 4 2 9 9" xfId="33383"/>
    <cellStyle name="入力 3 4 20" xfId="33384"/>
    <cellStyle name="入力 3 4 20 10" xfId="33385"/>
    <cellStyle name="入力 3 4 20 11" xfId="33386"/>
    <cellStyle name="入力 3 4 20 12" xfId="33387"/>
    <cellStyle name="入力 3 4 20 13" xfId="33388"/>
    <cellStyle name="入力 3 4 20 2" xfId="33389"/>
    <cellStyle name="入力 3 4 20 3" xfId="33390"/>
    <cellStyle name="入力 3 4 20 4" xfId="33391"/>
    <cellStyle name="入力 3 4 20 5" xfId="33392"/>
    <cellStyle name="入力 3 4 20 6" xfId="33393"/>
    <cellStyle name="入力 3 4 20 7" xfId="33394"/>
    <cellStyle name="入力 3 4 20 8" xfId="33395"/>
    <cellStyle name="入力 3 4 20 9" xfId="33396"/>
    <cellStyle name="入力 3 4 21" xfId="33397"/>
    <cellStyle name="入力 3 4 21 10" xfId="33398"/>
    <cellStyle name="入力 3 4 21 11" xfId="33399"/>
    <cellStyle name="入力 3 4 21 12" xfId="33400"/>
    <cellStyle name="入力 3 4 21 13" xfId="33401"/>
    <cellStyle name="入力 3 4 21 2" xfId="33402"/>
    <cellStyle name="入力 3 4 21 3" xfId="33403"/>
    <cellStyle name="入力 3 4 21 4" xfId="33404"/>
    <cellStyle name="入力 3 4 21 5" xfId="33405"/>
    <cellStyle name="入力 3 4 21 6" xfId="33406"/>
    <cellStyle name="入力 3 4 21 7" xfId="33407"/>
    <cellStyle name="入力 3 4 21 8" xfId="33408"/>
    <cellStyle name="入力 3 4 21 9" xfId="33409"/>
    <cellStyle name="入力 3 4 22" xfId="33410"/>
    <cellStyle name="入力 3 4 22 10" xfId="33411"/>
    <cellStyle name="入力 3 4 22 11" xfId="33412"/>
    <cellStyle name="入力 3 4 22 12" xfId="33413"/>
    <cellStyle name="入力 3 4 22 13" xfId="33414"/>
    <cellStyle name="入力 3 4 22 2" xfId="33415"/>
    <cellStyle name="入力 3 4 22 3" xfId="33416"/>
    <cellStyle name="入力 3 4 22 4" xfId="33417"/>
    <cellStyle name="入力 3 4 22 5" xfId="33418"/>
    <cellStyle name="入力 3 4 22 6" xfId="33419"/>
    <cellStyle name="入力 3 4 22 7" xfId="33420"/>
    <cellStyle name="入力 3 4 22 8" xfId="33421"/>
    <cellStyle name="入力 3 4 22 9" xfId="33422"/>
    <cellStyle name="入力 3 4 23" xfId="33423"/>
    <cellStyle name="入力 3 4 23 10" xfId="33424"/>
    <cellStyle name="入力 3 4 23 11" xfId="33425"/>
    <cellStyle name="入力 3 4 23 12" xfId="33426"/>
    <cellStyle name="入力 3 4 23 13" xfId="33427"/>
    <cellStyle name="入力 3 4 23 2" xfId="33428"/>
    <cellStyle name="入力 3 4 23 3" xfId="33429"/>
    <cellStyle name="入力 3 4 23 4" xfId="33430"/>
    <cellStyle name="入力 3 4 23 5" xfId="33431"/>
    <cellStyle name="入力 3 4 23 6" xfId="33432"/>
    <cellStyle name="入力 3 4 23 7" xfId="33433"/>
    <cellStyle name="入力 3 4 23 8" xfId="33434"/>
    <cellStyle name="入力 3 4 23 9" xfId="33435"/>
    <cellStyle name="入力 3 4 24" xfId="33436"/>
    <cellStyle name="入力 3 4 25" xfId="33437"/>
    <cellStyle name="入力 3 4 26" xfId="33438"/>
    <cellStyle name="入力 3 4 27" xfId="33439"/>
    <cellStyle name="入力 3 4 28" xfId="33440"/>
    <cellStyle name="入力 3 4 29" xfId="33441"/>
    <cellStyle name="入力 3 4 3" xfId="33442"/>
    <cellStyle name="入力 3 4 3 10" xfId="33443"/>
    <cellStyle name="入力 3 4 3 11" xfId="33444"/>
    <cellStyle name="入力 3 4 3 12" xfId="33445"/>
    <cellStyle name="入力 3 4 3 13" xfId="33446"/>
    <cellStyle name="入力 3 4 3 14" xfId="33447"/>
    <cellStyle name="入力 3 4 3 2" xfId="33448"/>
    <cellStyle name="入力 3 4 3 2 10" xfId="33449"/>
    <cellStyle name="入力 3 4 3 2 11" xfId="33450"/>
    <cellStyle name="入力 3 4 3 2 12" xfId="33451"/>
    <cellStyle name="入力 3 4 3 2 2" xfId="33452"/>
    <cellStyle name="入力 3 4 3 2 2 10" xfId="33453"/>
    <cellStyle name="入力 3 4 3 2 2 11" xfId="33454"/>
    <cellStyle name="入力 3 4 3 2 2 2" xfId="33455"/>
    <cellStyle name="入力 3 4 3 2 2 3" xfId="33456"/>
    <cellStyle name="入力 3 4 3 2 2 4" xfId="33457"/>
    <cellStyle name="入力 3 4 3 2 2 5" xfId="33458"/>
    <cellStyle name="入力 3 4 3 2 2 6" xfId="33459"/>
    <cellStyle name="入力 3 4 3 2 2 7" xfId="33460"/>
    <cellStyle name="入力 3 4 3 2 2 8" xfId="33461"/>
    <cellStyle name="入力 3 4 3 2 2 9" xfId="33462"/>
    <cellStyle name="入力 3 4 3 2 3" xfId="33463"/>
    <cellStyle name="入力 3 4 3 2 4" xfId="33464"/>
    <cellStyle name="入力 3 4 3 2 5" xfId="33465"/>
    <cellStyle name="入力 3 4 3 2 6" xfId="33466"/>
    <cellStyle name="入力 3 4 3 2 7" xfId="33467"/>
    <cellStyle name="入力 3 4 3 2 8" xfId="33468"/>
    <cellStyle name="入力 3 4 3 2 9" xfId="33469"/>
    <cellStyle name="入力 3 4 3 3" xfId="33470"/>
    <cellStyle name="入力 3 4 3 3 10" xfId="33471"/>
    <cellStyle name="入力 3 4 3 3 11" xfId="33472"/>
    <cellStyle name="入力 3 4 3 3 2" xfId="33473"/>
    <cellStyle name="入力 3 4 3 3 3" xfId="33474"/>
    <cellStyle name="入力 3 4 3 3 4" xfId="33475"/>
    <cellStyle name="入力 3 4 3 3 5" xfId="33476"/>
    <cellStyle name="入力 3 4 3 3 6" xfId="33477"/>
    <cellStyle name="入力 3 4 3 3 7" xfId="33478"/>
    <cellStyle name="入力 3 4 3 3 8" xfId="33479"/>
    <cellStyle name="入力 3 4 3 3 9" xfId="33480"/>
    <cellStyle name="入力 3 4 3 4" xfId="33481"/>
    <cellStyle name="入力 3 4 3 4 10" xfId="33482"/>
    <cellStyle name="入力 3 4 3 4 11" xfId="33483"/>
    <cellStyle name="入力 3 4 3 4 2" xfId="33484"/>
    <cellStyle name="入力 3 4 3 4 3" xfId="33485"/>
    <cellStyle name="入力 3 4 3 4 4" xfId="33486"/>
    <cellStyle name="入力 3 4 3 4 5" xfId="33487"/>
    <cellStyle name="入力 3 4 3 4 6" xfId="33488"/>
    <cellStyle name="入力 3 4 3 4 7" xfId="33489"/>
    <cellStyle name="入力 3 4 3 4 8" xfId="33490"/>
    <cellStyle name="入力 3 4 3 4 9" xfId="33491"/>
    <cellStyle name="入力 3 4 3 5" xfId="33492"/>
    <cellStyle name="入力 3 4 3 5 10" xfId="33493"/>
    <cellStyle name="入力 3 4 3 5 11" xfId="33494"/>
    <cellStyle name="入力 3 4 3 5 2" xfId="33495"/>
    <cellStyle name="入力 3 4 3 5 3" xfId="33496"/>
    <cellStyle name="入力 3 4 3 5 4" xfId="33497"/>
    <cellStyle name="入力 3 4 3 5 5" xfId="33498"/>
    <cellStyle name="入力 3 4 3 5 6" xfId="33499"/>
    <cellStyle name="入力 3 4 3 5 7" xfId="33500"/>
    <cellStyle name="入力 3 4 3 5 8" xfId="33501"/>
    <cellStyle name="入力 3 4 3 5 9" xfId="33502"/>
    <cellStyle name="入力 3 4 3 6" xfId="33503"/>
    <cellStyle name="入力 3 4 3 6 10" xfId="33504"/>
    <cellStyle name="入力 3 4 3 6 11" xfId="33505"/>
    <cellStyle name="入力 3 4 3 6 2" xfId="33506"/>
    <cellStyle name="入力 3 4 3 6 3" xfId="33507"/>
    <cellStyle name="入力 3 4 3 6 4" xfId="33508"/>
    <cellStyle name="入力 3 4 3 6 5" xfId="33509"/>
    <cellStyle name="入力 3 4 3 6 6" xfId="33510"/>
    <cellStyle name="入力 3 4 3 6 7" xfId="33511"/>
    <cellStyle name="入力 3 4 3 6 8" xfId="33512"/>
    <cellStyle name="入力 3 4 3 6 9" xfId="33513"/>
    <cellStyle name="入力 3 4 3 7" xfId="33514"/>
    <cellStyle name="入力 3 4 3 7 10" xfId="33515"/>
    <cellStyle name="入力 3 4 3 7 11" xfId="33516"/>
    <cellStyle name="入力 3 4 3 7 2" xfId="33517"/>
    <cellStyle name="入力 3 4 3 7 3" xfId="33518"/>
    <cellStyle name="入力 3 4 3 7 4" xfId="33519"/>
    <cellStyle name="入力 3 4 3 7 5" xfId="33520"/>
    <cellStyle name="入力 3 4 3 7 6" xfId="33521"/>
    <cellStyle name="入力 3 4 3 7 7" xfId="33522"/>
    <cellStyle name="入力 3 4 3 7 8" xfId="33523"/>
    <cellStyle name="入力 3 4 3 7 9" xfId="33524"/>
    <cellStyle name="入力 3 4 3 8" xfId="33525"/>
    <cellStyle name="入力 3 4 3 9" xfId="33526"/>
    <cellStyle name="入力 3 4 30" xfId="33527"/>
    <cellStyle name="入力 3 4 31" xfId="33528"/>
    <cellStyle name="入力 3 4 32" xfId="33529"/>
    <cellStyle name="入力 3 4 33" xfId="33530"/>
    <cellStyle name="入力 3 4 34" xfId="33531"/>
    <cellStyle name="入力 3 4 35" xfId="33532"/>
    <cellStyle name="入力 3 4 36" xfId="33533"/>
    <cellStyle name="入力 3 4 37" xfId="33534"/>
    <cellStyle name="入力 3 4 38" xfId="33535"/>
    <cellStyle name="入力 3 4 39" xfId="33536"/>
    <cellStyle name="入力 3 4 4" xfId="33537"/>
    <cellStyle name="入力 3 4 4 10" xfId="33538"/>
    <cellStyle name="入力 3 4 4 2" xfId="33539"/>
    <cellStyle name="入力 3 4 4 2 10" xfId="33540"/>
    <cellStyle name="入力 3 4 4 2 11" xfId="33541"/>
    <cellStyle name="入力 3 4 4 2 2" xfId="33542"/>
    <cellStyle name="入力 3 4 4 2 3" xfId="33543"/>
    <cellStyle name="入力 3 4 4 2 4" xfId="33544"/>
    <cellStyle name="入力 3 4 4 2 5" xfId="33545"/>
    <cellStyle name="入力 3 4 4 2 6" xfId="33546"/>
    <cellStyle name="入力 3 4 4 2 7" xfId="33547"/>
    <cellStyle name="入力 3 4 4 2 8" xfId="33548"/>
    <cellStyle name="入力 3 4 4 2 9" xfId="33549"/>
    <cellStyle name="入力 3 4 4 3" xfId="33550"/>
    <cellStyle name="入力 3 4 4 3 10" xfId="33551"/>
    <cellStyle name="入力 3 4 4 3 11" xfId="33552"/>
    <cellStyle name="入力 3 4 4 3 2" xfId="33553"/>
    <cellStyle name="入力 3 4 4 3 3" xfId="33554"/>
    <cellStyle name="入力 3 4 4 3 4" xfId="33555"/>
    <cellStyle name="入力 3 4 4 3 5" xfId="33556"/>
    <cellStyle name="入力 3 4 4 3 6" xfId="33557"/>
    <cellStyle name="入力 3 4 4 3 7" xfId="33558"/>
    <cellStyle name="入力 3 4 4 3 8" xfId="33559"/>
    <cellStyle name="入力 3 4 4 3 9" xfId="33560"/>
    <cellStyle name="入力 3 4 4 4" xfId="33561"/>
    <cellStyle name="入力 3 4 4 5" xfId="33562"/>
    <cellStyle name="入力 3 4 4 6" xfId="33563"/>
    <cellStyle name="入力 3 4 4 7" xfId="33564"/>
    <cellStyle name="入力 3 4 4 8" xfId="33565"/>
    <cellStyle name="入力 3 4 4 9" xfId="33566"/>
    <cellStyle name="入力 3 4 40" xfId="33567"/>
    <cellStyle name="入力 3 4 41" xfId="33568"/>
    <cellStyle name="入力 3 4 42" xfId="33569"/>
    <cellStyle name="入力 3 4 43" xfId="33570"/>
    <cellStyle name="入力 3 4 44" xfId="33571"/>
    <cellStyle name="入力 3 4 45" xfId="33572"/>
    <cellStyle name="入力 3 4 5" xfId="33573"/>
    <cellStyle name="入力 3 4 5 10" xfId="33574"/>
    <cellStyle name="入力 3 4 5 11" xfId="33575"/>
    <cellStyle name="入力 3 4 5 2" xfId="33576"/>
    <cellStyle name="入力 3 4 5 3" xfId="33577"/>
    <cellStyle name="入力 3 4 5 4" xfId="33578"/>
    <cellStyle name="入力 3 4 5 5" xfId="33579"/>
    <cellStyle name="入力 3 4 5 6" xfId="33580"/>
    <cellStyle name="入力 3 4 5 7" xfId="33581"/>
    <cellStyle name="入力 3 4 5 8" xfId="33582"/>
    <cellStyle name="入力 3 4 5 9" xfId="33583"/>
    <cellStyle name="入力 3 4 6" xfId="33584"/>
    <cellStyle name="入力 3 4 6 10" xfId="33585"/>
    <cellStyle name="入力 3 4 6 11" xfId="33586"/>
    <cellStyle name="入力 3 4 6 2" xfId="33587"/>
    <cellStyle name="入力 3 4 6 3" xfId="33588"/>
    <cellStyle name="入力 3 4 6 4" xfId="33589"/>
    <cellStyle name="入力 3 4 6 5" xfId="33590"/>
    <cellStyle name="入力 3 4 6 6" xfId="33591"/>
    <cellStyle name="入力 3 4 6 7" xfId="33592"/>
    <cellStyle name="入力 3 4 6 8" xfId="33593"/>
    <cellStyle name="入力 3 4 6 9" xfId="33594"/>
    <cellStyle name="入力 3 4 7" xfId="33595"/>
    <cellStyle name="入力 3 4 7 10" xfId="33596"/>
    <cellStyle name="入力 3 4 7 11" xfId="33597"/>
    <cellStyle name="入力 3 4 7 2" xfId="33598"/>
    <cellStyle name="入力 3 4 7 3" xfId="33599"/>
    <cellStyle name="入力 3 4 7 4" xfId="33600"/>
    <cellStyle name="入力 3 4 7 5" xfId="33601"/>
    <cellStyle name="入力 3 4 7 6" xfId="33602"/>
    <cellStyle name="入力 3 4 7 7" xfId="33603"/>
    <cellStyle name="入力 3 4 7 8" xfId="33604"/>
    <cellStyle name="入力 3 4 7 9" xfId="33605"/>
    <cellStyle name="入力 3 4 8" xfId="33606"/>
    <cellStyle name="入力 3 4 8 10" xfId="33607"/>
    <cellStyle name="入力 3 4 8 11" xfId="33608"/>
    <cellStyle name="入力 3 4 8 2" xfId="33609"/>
    <cellStyle name="入力 3 4 8 3" xfId="33610"/>
    <cellStyle name="入力 3 4 8 4" xfId="33611"/>
    <cellStyle name="入力 3 4 8 5" xfId="33612"/>
    <cellStyle name="入力 3 4 8 6" xfId="33613"/>
    <cellStyle name="入力 3 4 8 7" xfId="33614"/>
    <cellStyle name="入力 3 4 8 8" xfId="33615"/>
    <cellStyle name="入力 3 4 8 9" xfId="33616"/>
    <cellStyle name="入力 3 4 9" xfId="33617"/>
    <cellStyle name="入力 3 4 9 10" xfId="33618"/>
    <cellStyle name="入力 3 4 9 11" xfId="33619"/>
    <cellStyle name="入力 3 4 9 2" xfId="33620"/>
    <cellStyle name="入力 3 4 9 3" xfId="33621"/>
    <cellStyle name="入力 3 4 9 4" xfId="33622"/>
    <cellStyle name="入力 3 4 9 5" xfId="33623"/>
    <cellStyle name="入力 3 4 9 6" xfId="33624"/>
    <cellStyle name="入力 3 4 9 7" xfId="33625"/>
    <cellStyle name="入力 3 4 9 8" xfId="33626"/>
    <cellStyle name="入力 3 4 9 9" xfId="33627"/>
    <cellStyle name="入力 3 40" xfId="33628"/>
    <cellStyle name="入力 3 40 10" xfId="33629"/>
    <cellStyle name="入力 3 40 11" xfId="33630"/>
    <cellStyle name="入力 3 40 12" xfId="33631"/>
    <cellStyle name="入力 3 40 13" xfId="33632"/>
    <cellStyle name="入力 3 40 2" xfId="33633"/>
    <cellStyle name="入力 3 40 3" xfId="33634"/>
    <cellStyle name="入力 3 40 4" xfId="33635"/>
    <cellStyle name="入力 3 40 5" xfId="33636"/>
    <cellStyle name="入力 3 40 6" xfId="33637"/>
    <cellStyle name="入力 3 40 7" xfId="33638"/>
    <cellStyle name="入力 3 40 8" xfId="33639"/>
    <cellStyle name="入力 3 40 9" xfId="33640"/>
    <cellStyle name="入力 3 41" xfId="33641"/>
    <cellStyle name="入力 3 41 10" xfId="33642"/>
    <cellStyle name="入力 3 41 11" xfId="33643"/>
    <cellStyle name="入力 3 41 12" xfId="33644"/>
    <cellStyle name="入力 3 41 13" xfId="33645"/>
    <cellStyle name="入力 3 41 2" xfId="33646"/>
    <cellStyle name="入力 3 41 3" xfId="33647"/>
    <cellStyle name="入力 3 41 4" xfId="33648"/>
    <cellStyle name="入力 3 41 5" xfId="33649"/>
    <cellStyle name="入力 3 41 6" xfId="33650"/>
    <cellStyle name="入力 3 41 7" xfId="33651"/>
    <cellStyle name="入力 3 41 8" xfId="33652"/>
    <cellStyle name="入力 3 41 9" xfId="33653"/>
    <cellStyle name="入力 3 42" xfId="33654"/>
    <cellStyle name="入力 3 42 10" xfId="33655"/>
    <cellStyle name="入力 3 42 11" xfId="33656"/>
    <cellStyle name="入力 3 42 12" xfId="33657"/>
    <cellStyle name="入力 3 42 13" xfId="33658"/>
    <cellStyle name="入力 3 42 2" xfId="33659"/>
    <cellStyle name="入力 3 42 3" xfId="33660"/>
    <cellStyle name="入力 3 42 4" xfId="33661"/>
    <cellStyle name="入力 3 42 5" xfId="33662"/>
    <cellStyle name="入力 3 42 6" xfId="33663"/>
    <cellStyle name="入力 3 42 7" xfId="33664"/>
    <cellStyle name="入力 3 42 8" xfId="33665"/>
    <cellStyle name="入力 3 42 9" xfId="33666"/>
    <cellStyle name="入力 3 43" xfId="33667"/>
    <cellStyle name="入力 3 43 10" xfId="33668"/>
    <cellStyle name="入力 3 43 11" xfId="33669"/>
    <cellStyle name="入力 3 43 12" xfId="33670"/>
    <cellStyle name="入力 3 43 13" xfId="33671"/>
    <cellStyle name="入力 3 43 2" xfId="33672"/>
    <cellStyle name="入力 3 43 3" xfId="33673"/>
    <cellStyle name="入力 3 43 4" xfId="33674"/>
    <cellStyle name="入力 3 43 5" xfId="33675"/>
    <cellStyle name="入力 3 43 6" xfId="33676"/>
    <cellStyle name="入力 3 43 7" xfId="33677"/>
    <cellStyle name="入力 3 43 8" xfId="33678"/>
    <cellStyle name="入力 3 43 9" xfId="33679"/>
    <cellStyle name="入力 3 44" xfId="33680"/>
    <cellStyle name="入力 3 44 10" xfId="33681"/>
    <cellStyle name="入力 3 44 11" xfId="33682"/>
    <cellStyle name="入力 3 44 12" xfId="33683"/>
    <cellStyle name="入力 3 44 13" xfId="33684"/>
    <cellStyle name="入力 3 44 2" xfId="33685"/>
    <cellStyle name="入力 3 44 3" xfId="33686"/>
    <cellStyle name="入力 3 44 4" xfId="33687"/>
    <cellStyle name="入力 3 44 5" xfId="33688"/>
    <cellStyle name="入力 3 44 6" xfId="33689"/>
    <cellStyle name="入力 3 44 7" xfId="33690"/>
    <cellStyle name="入力 3 44 8" xfId="33691"/>
    <cellStyle name="入力 3 44 9" xfId="33692"/>
    <cellStyle name="入力 3 45" xfId="33693"/>
    <cellStyle name="入力 3 45 10" xfId="33694"/>
    <cellStyle name="入力 3 45 11" xfId="33695"/>
    <cellStyle name="入力 3 45 12" xfId="33696"/>
    <cellStyle name="入力 3 45 13" xfId="33697"/>
    <cellStyle name="入力 3 45 2" xfId="33698"/>
    <cellStyle name="入力 3 45 3" xfId="33699"/>
    <cellStyle name="入力 3 45 4" xfId="33700"/>
    <cellStyle name="入力 3 45 5" xfId="33701"/>
    <cellStyle name="入力 3 45 6" xfId="33702"/>
    <cellStyle name="入力 3 45 7" xfId="33703"/>
    <cellStyle name="入力 3 45 8" xfId="33704"/>
    <cellStyle name="入力 3 45 9" xfId="33705"/>
    <cellStyle name="入力 3 46" xfId="33706"/>
    <cellStyle name="入力 3 46 10" xfId="33707"/>
    <cellStyle name="入力 3 46 11" xfId="33708"/>
    <cellStyle name="入力 3 46 12" xfId="33709"/>
    <cellStyle name="入力 3 46 13" xfId="33710"/>
    <cellStyle name="入力 3 46 2" xfId="33711"/>
    <cellStyle name="入力 3 46 3" xfId="33712"/>
    <cellStyle name="入力 3 46 4" xfId="33713"/>
    <cellStyle name="入力 3 46 5" xfId="33714"/>
    <cellStyle name="入力 3 46 6" xfId="33715"/>
    <cellStyle name="入力 3 46 7" xfId="33716"/>
    <cellStyle name="入力 3 46 8" xfId="33717"/>
    <cellStyle name="入力 3 46 9" xfId="33718"/>
    <cellStyle name="入力 3 47" xfId="33719"/>
    <cellStyle name="入力 3 47 10" xfId="33720"/>
    <cellStyle name="入力 3 47 11" xfId="33721"/>
    <cellStyle name="入力 3 47 12" xfId="33722"/>
    <cellStyle name="入力 3 47 13" xfId="33723"/>
    <cellStyle name="入力 3 47 2" xfId="33724"/>
    <cellStyle name="入力 3 47 3" xfId="33725"/>
    <cellStyle name="入力 3 47 4" xfId="33726"/>
    <cellStyle name="入力 3 47 5" xfId="33727"/>
    <cellStyle name="入力 3 47 6" xfId="33728"/>
    <cellStyle name="入力 3 47 7" xfId="33729"/>
    <cellStyle name="入力 3 47 8" xfId="33730"/>
    <cellStyle name="入力 3 47 9" xfId="33731"/>
    <cellStyle name="入力 3 48" xfId="33732"/>
    <cellStyle name="入力 3 48 10" xfId="33733"/>
    <cellStyle name="入力 3 48 11" xfId="33734"/>
    <cellStyle name="入力 3 48 12" xfId="33735"/>
    <cellStyle name="入力 3 48 13" xfId="33736"/>
    <cellStyle name="入力 3 48 2" xfId="33737"/>
    <cellStyle name="入力 3 48 3" xfId="33738"/>
    <cellStyle name="入力 3 48 4" xfId="33739"/>
    <cellStyle name="入力 3 48 5" xfId="33740"/>
    <cellStyle name="入力 3 48 6" xfId="33741"/>
    <cellStyle name="入力 3 48 7" xfId="33742"/>
    <cellStyle name="入力 3 48 8" xfId="33743"/>
    <cellStyle name="入力 3 48 9" xfId="33744"/>
    <cellStyle name="入力 3 49" xfId="33745"/>
    <cellStyle name="入力 3 49 10" xfId="33746"/>
    <cellStyle name="入力 3 49 11" xfId="33747"/>
    <cellStyle name="入力 3 49 12" xfId="33748"/>
    <cellStyle name="入力 3 49 13" xfId="33749"/>
    <cellStyle name="入力 3 49 2" xfId="33750"/>
    <cellStyle name="入力 3 49 3" xfId="33751"/>
    <cellStyle name="入力 3 49 4" xfId="33752"/>
    <cellStyle name="入力 3 49 5" xfId="33753"/>
    <cellStyle name="入力 3 49 6" xfId="33754"/>
    <cellStyle name="入力 3 49 7" xfId="33755"/>
    <cellStyle name="入力 3 49 8" xfId="33756"/>
    <cellStyle name="入力 3 49 9" xfId="33757"/>
    <cellStyle name="入力 3 5" xfId="33758"/>
    <cellStyle name="入力 3 5 10" xfId="33759"/>
    <cellStyle name="入力 3 5 10 10" xfId="33760"/>
    <cellStyle name="入力 3 5 10 11" xfId="33761"/>
    <cellStyle name="入力 3 5 10 2" xfId="33762"/>
    <cellStyle name="入力 3 5 10 3" xfId="33763"/>
    <cellStyle name="入力 3 5 10 4" xfId="33764"/>
    <cellStyle name="入力 3 5 10 5" xfId="33765"/>
    <cellStyle name="入力 3 5 10 6" xfId="33766"/>
    <cellStyle name="入力 3 5 10 7" xfId="33767"/>
    <cellStyle name="入力 3 5 10 8" xfId="33768"/>
    <cellStyle name="入力 3 5 10 9" xfId="33769"/>
    <cellStyle name="入力 3 5 11" xfId="33770"/>
    <cellStyle name="入力 3 5 11 10" xfId="33771"/>
    <cellStyle name="入力 3 5 11 11" xfId="33772"/>
    <cellStyle name="入力 3 5 11 2" xfId="33773"/>
    <cellStyle name="入力 3 5 11 3" xfId="33774"/>
    <cellStyle name="入力 3 5 11 4" xfId="33775"/>
    <cellStyle name="入力 3 5 11 5" xfId="33776"/>
    <cellStyle name="入力 3 5 11 6" xfId="33777"/>
    <cellStyle name="入力 3 5 11 7" xfId="33778"/>
    <cellStyle name="入力 3 5 11 8" xfId="33779"/>
    <cellStyle name="入力 3 5 11 9" xfId="33780"/>
    <cellStyle name="入力 3 5 12" xfId="33781"/>
    <cellStyle name="入力 3 5 12 10" xfId="33782"/>
    <cellStyle name="入力 3 5 12 11" xfId="33783"/>
    <cellStyle name="入力 3 5 12 12" xfId="33784"/>
    <cellStyle name="入力 3 5 12 13" xfId="33785"/>
    <cellStyle name="入力 3 5 12 2" xfId="33786"/>
    <cellStyle name="入力 3 5 12 3" xfId="33787"/>
    <cellStyle name="入力 3 5 12 4" xfId="33788"/>
    <cellStyle name="入力 3 5 12 5" xfId="33789"/>
    <cellStyle name="入力 3 5 12 6" xfId="33790"/>
    <cellStyle name="入力 3 5 12 7" xfId="33791"/>
    <cellStyle name="入力 3 5 12 8" xfId="33792"/>
    <cellStyle name="入力 3 5 12 9" xfId="33793"/>
    <cellStyle name="入力 3 5 13" xfId="33794"/>
    <cellStyle name="入力 3 5 13 10" xfId="33795"/>
    <cellStyle name="入力 3 5 13 11" xfId="33796"/>
    <cellStyle name="入力 3 5 13 2" xfId="33797"/>
    <cellStyle name="入力 3 5 13 3" xfId="33798"/>
    <cellStyle name="入力 3 5 13 4" xfId="33799"/>
    <cellStyle name="入力 3 5 13 5" xfId="33800"/>
    <cellStyle name="入力 3 5 13 6" xfId="33801"/>
    <cellStyle name="入力 3 5 13 7" xfId="33802"/>
    <cellStyle name="入力 3 5 13 8" xfId="33803"/>
    <cellStyle name="入力 3 5 13 9" xfId="33804"/>
    <cellStyle name="入力 3 5 14" xfId="33805"/>
    <cellStyle name="入力 3 5 14 10" xfId="33806"/>
    <cellStyle name="入力 3 5 14 11" xfId="33807"/>
    <cellStyle name="入力 3 5 14 12" xfId="33808"/>
    <cellStyle name="入力 3 5 14 13" xfId="33809"/>
    <cellStyle name="入力 3 5 14 2" xfId="33810"/>
    <cellStyle name="入力 3 5 14 3" xfId="33811"/>
    <cellStyle name="入力 3 5 14 4" xfId="33812"/>
    <cellStyle name="入力 3 5 14 5" xfId="33813"/>
    <cellStyle name="入力 3 5 14 6" xfId="33814"/>
    <cellStyle name="入力 3 5 14 7" xfId="33815"/>
    <cellStyle name="入力 3 5 14 8" xfId="33816"/>
    <cellStyle name="入力 3 5 14 9" xfId="33817"/>
    <cellStyle name="入力 3 5 15" xfId="33818"/>
    <cellStyle name="入力 3 5 15 10" xfId="33819"/>
    <cellStyle name="入力 3 5 15 11" xfId="33820"/>
    <cellStyle name="入力 3 5 15 12" xfId="33821"/>
    <cellStyle name="入力 3 5 15 13" xfId="33822"/>
    <cellStyle name="入力 3 5 15 2" xfId="33823"/>
    <cellStyle name="入力 3 5 15 3" xfId="33824"/>
    <cellStyle name="入力 3 5 15 4" xfId="33825"/>
    <cellStyle name="入力 3 5 15 5" xfId="33826"/>
    <cellStyle name="入力 3 5 15 6" xfId="33827"/>
    <cellStyle name="入力 3 5 15 7" xfId="33828"/>
    <cellStyle name="入力 3 5 15 8" xfId="33829"/>
    <cellStyle name="入力 3 5 15 9" xfId="33830"/>
    <cellStyle name="入力 3 5 16" xfId="33831"/>
    <cellStyle name="入力 3 5 16 10" xfId="33832"/>
    <cellStyle name="入力 3 5 16 11" xfId="33833"/>
    <cellStyle name="入力 3 5 16 12" xfId="33834"/>
    <cellStyle name="入力 3 5 16 13" xfId="33835"/>
    <cellStyle name="入力 3 5 16 2" xfId="33836"/>
    <cellStyle name="入力 3 5 16 3" xfId="33837"/>
    <cellStyle name="入力 3 5 16 4" xfId="33838"/>
    <cellStyle name="入力 3 5 16 5" xfId="33839"/>
    <cellStyle name="入力 3 5 16 6" xfId="33840"/>
    <cellStyle name="入力 3 5 16 7" xfId="33841"/>
    <cellStyle name="入力 3 5 16 8" xfId="33842"/>
    <cellStyle name="入力 3 5 16 9" xfId="33843"/>
    <cellStyle name="入力 3 5 17" xfId="33844"/>
    <cellStyle name="入力 3 5 17 10" xfId="33845"/>
    <cellStyle name="入力 3 5 17 11" xfId="33846"/>
    <cellStyle name="入力 3 5 17 12" xfId="33847"/>
    <cellStyle name="入力 3 5 17 13" xfId="33848"/>
    <cellStyle name="入力 3 5 17 2" xfId="33849"/>
    <cellStyle name="入力 3 5 17 3" xfId="33850"/>
    <cellStyle name="入力 3 5 17 4" xfId="33851"/>
    <cellStyle name="入力 3 5 17 5" xfId="33852"/>
    <cellStyle name="入力 3 5 17 6" xfId="33853"/>
    <cellStyle name="入力 3 5 17 7" xfId="33854"/>
    <cellStyle name="入力 3 5 17 8" xfId="33855"/>
    <cellStyle name="入力 3 5 17 9" xfId="33856"/>
    <cellStyle name="入力 3 5 18" xfId="33857"/>
    <cellStyle name="入力 3 5 18 10" xfId="33858"/>
    <cellStyle name="入力 3 5 18 11" xfId="33859"/>
    <cellStyle name="入力 3 5 18 12" xfId="33860"/>
    <cellStyle name="入力 3 5 18 13" xfId="33861"/>
    <cellStyle name="入力 3 5 18 2" xfId="33862"/>
    <cellStyle name="入力 3 5 18 3" xfId="33863"/>
    <cellStyle name="入力 3 5 18 4" xfId="33864"/>
    <cellStyle name="入力 3 5 18 5" xfId="33865"/>
    <cellStyle name="入力 3 5 18 6" xfId="33866"/>
    <cellStyle name="入力 3 5 18 7" xfId="33867"/>
    <cellStyle name="入力 3 5 18 8" xfId="33868"/>
    <cellStyle name="入力 3 5 18 9" xfId="33869"/>
    <cellStyle name="入力 3 5 19" xfId="33870"/>
    <cellStyle name="入力 3 5 19 10" xfId="33871"/>
    <cellStyle name="入力 3 5 19 11" xfId="33872"/>
    <cellStyle name="入力 3 5 19 12" xfId="33873"/>
    <cellStyle name="入力 3 5 19 13" xfId="33874"/>
    <cellStyle name="入力 3 5 19 2" xfId="33875"/>
    <cellStyle name="入力 3 5 19 3" xfId="33876"/>
    <cellStyle name="入力 3 5 19 4" xfId="33877"/>
    <cellStyle name="入力 3 5 19 5" xfId="33878"/>
    <cellStyle name="入力 3 5 19 6" xfId="33879"/>
    <cellStyle name="入力 3 5 19 7" xfId="33880"/>
    <cellStyle name="入力 3 5 19 8" xfId="33881"/>
    <cellStyle name="入力 3 5 19 9" xfId="33882"/>
    <cellStyle name="入力 3 5 2" xfId="33883"/>
    <cellStyle name="入力 3 5 2 10" xfId="33884"/>
    <cellStyle name="入力 3 5 2 2" xfId="33885"/>
    <cellStyle name="入力 3 5 2 2 10" xfId="33886"/>
    <cellStyle name="入力 3 5 2 2 11" xfId="33887"/>
    <cellStyle name="入力 3 5 2 2 2" xfId="33888"/>
    <cellStyle name="入力 3 5 2 2 3" xfId="33889"/>
    <cellStyle name="入力 3 5 2 2 4" xfId="33890"/>
    <cellStyle name="入力 3 5 2 2 5" xfId="33891"/>
    <cellStyle name="入力 3 5 2 2 6" xfId="33892"/>
    <cellStyle name="入力 3 5 2 2 7" xfId="33893"/>
    <cellStyle name="入力 3 5 2 2 8" xfId="33894"/>
    <cellStyle name="入力 3 5 2 2 9" xfId="33895"/>
    <cellStyle name="入力 3 5 2 3" xfId="33896"/>
    <cellStyle name="入力 3 5 2 3 10" xfId="33897"/>
    <cellStyle name="入力 3 5 2 3 11" xfId="33898"/>
    <cellStyle name="入力 3 5 2 3 2" xfId="33899"/>
    <cellStyle name="入力 3 5 2 3 3" xfId="33900"/>
    <cellStyle name="入力 3 5 2 3 4" xfId="33901"/>
    <cellStyle name="入力 3 5 2 3 5" xfId="33902"/>
    <cellStyle name="入力 3 5 2 3 6" xfId="33903"/>
    <cellStyle name="入力 3 5 2 3 7" xfId="33904"/>
    <cellStyle name="入力 3 5 2 3 8" xfId="33905"/>
    <cellStyle name="入力 3 5 2 3 9" xfId="33906"/>
    <cellStyle name="入力 3 5 2 4" xfId="33907"/>
    <cellStyle name="入力 3 5 2 5" xfId="33908"/>
    <cellStyle name="入力 3 5 2 6" xfId="33909"/>
    <cellStyle name="入力 3 5 2 7" xfId="33910"/>
    <cellStyle name="入力 3 5 2 8" xfId="33911"/>
    <cellStyle name="入力 3 5 2 9" xfId="33912"/>
    <cellStyle name="入力 3 5 20" xfId="33913"/>
    <cellStyle name="入力 3 5 20 10" xfId="33914"/>
    <cellStyle name="入力 3 5 20 11" xfId="33915"/>
    <cellStyle name="入力 3 5 20 12" xfId="33916"/>
    <cellStyle name="入力 3 5 20 13" xfId="33917"/>
    <cellStyle name="入力 3 5 20 2" xfId="33918"/>
    <cellStyle name="入力 3 5 20 3" xfId="33919"/>
    <cellStyle name="入力 3 5 20 4" xfId="33920"/>
    <cellStyle name="入力 3 5 20 5" xfId="33921"/>
    <cellStyle name="入力 3 5 20 6" xfId="33922"/>
    <cellStyle name="入力 3 5 20 7" xfId="33923"/>
    <cellStyle name="入力 3 5 20 8" xfId="33924"/>
    <cellStyle name="入力 3 5 20 9" xfId="33925"/>
    <cellStyle name="入力 3 5 21" xfId="33926"/>
    <cellStyle name="入力 3 5 21 10" xfId="33927"/>
    <cellStyle name="入力 3 5 21 11" xfId="33928"/>
    <cellStyle name="入力 3 5 21 12" xfId="33929"/>
    <cellStyle name="入力 3 5 21 13" xfId="33930"/>
    <cellStyle name="入力 3 5 21 2" xfId="33931"/>
    <cellStyle name="入力 3 5 21 3" xfId="33932"/>
    <cellStyle name="入力 3 5 21 4" xfId="33933"/>
    <cellStyle name="入力 3 5 21 5" xfId="33934"/>
    <cellStyle name="入力 3 5 21 6" xfId="33935"/>
    <cellStyle name="入力 3 5 21 7" xfId="33936"/>
    <cellStyle name="入力 3 5 21 8" xfId="33937"/>
    <cellStyle name="入力 3 5 21 9" xfId="33938"/>
    <cellStyle name="入力 3 5 22" xfId="33939"/>
    <cellStyle name="入力 3 5 22 10" xfId="33940"/>
    <cellStyle name="入力 3 5 22 11" xfId="33941"/>
    <cellStyle name="入力 3 5 22 12" xfId="33942"/>
    <cellStyle name="入力 3 5 22 13" xfId="33943"/>
    <cellStyle name="入力 3 5 22 2" xfId="33944"/>
    <cellStyle name="入力 3 5 22 3" xfId="33945"/>
    <cellStyle name="入力 3 5 22 4" xfId="33946"/>
    <cellStyle name="入力 3 5 22 5" xfId="33947"/>
    <cellStyle name="入力 3 5 22 6" xfId="33948"/>
    <cellStyle name="入力 3 5 22 7" xfId="33949"/>
    <cellStyle name="入力 3 5 22 8" xfId="33950"/>
    <cellStyle name="入力 3 5 22 9" xfId="33951"/>
    <cellStyle name="入力 3 5 23" xfId="33952"/>
    <cellStyle name="入力 3 5 24" xfId="33953"/>
    <cellStyle name="入力 3 5 25" xfId="33954"/>
    <cellStyle name="入力 3 5 26" xfId="33955"/>
    <cellStyle name="入力 3 5 27" xfId="33956"/>
    <cellStyle name="入力 3 5 28" xfId="33957"/>
    <cellStyle name="入力 3 5 29" xfId="33958"/>
    <cellStyle name="入力 3 5 3" xfId="33959"/>
    <cellStyle name="入力 3 5 3 10" xfId="33960"/>
    <cellStyle name="入力 3 5 3 11" xfId="33961"/>
    <cellStyle name="入力 3 5 3 2" xfId="33962"/>
    <cellStyle name="入力 3 5 3 3" xfId="33963"/>
    <cellStyle name="入力 3 5 3 4" xfId="33964"/>
    <cellStyle name="入力 3 5 3 5" xfId="33965"/>
    <cellStyle name="入力 3 5 3 6" xfId="33966"/>
    <cellStyle name="入力 3 5 3 7" xfId="33967"/>
    <cellStyle name="入力 3 5 3 8" xfId="33968"/>
    <cellStyle name="入力 3 5 3 9" xfId="33969"/>
    <cellStyle name="入力 3 5 30" xfId="33970"/>
    <cellStyle name="入力 3 5 31" xfId="33971"/>
    <cellStyle name="入力 3 5 32" xfId="33972"/>
    <cellStyle name="入力 3 5 33" xfId="33973"/>
    <cellStyle name="入力 3 5 34" xfId="33974"/>
    <cellStyle name="入力 3 5 35" xfId="33975"/>
    <cellStyle name="入力 3 5 36" xfId="33976"/>
    <cellStyle name="入力 3 5 37" xfId="33977"/>
    <cellStyle name="入力 3 5 38" xfId="33978"/>
    <cellStyle name="入力 3 5 39" xfId="33979"/>
    <cellStyle name="入力 3 5 4" xfId="33980"/>
    <cellStyle name="入力 3 5 4 10" xfId="33981"/>
    <cellStyle name="入力 3 5 4 11" xfId="33982"/>
    <cellStyle name="入力 3 5 4 2" xfId="33983"/>
    <cellStyle name="入力 3 5 4 3" xfId="33984"/>
    <cellStyle name="入力 3 5 4 4" xfId="33985"/>
    <cellStyle name="入力 3 5 4 5" xfId="33986"/>
    <cellStyle name="入力 3 5 4 6" xfId="33987"/>
    <cellStyle name="入力 3 5 4 7" xfId="33988"/>
    <cellStyle name="入力 3 5 4 8" xfId="33989"/>
    <cellStyle name="入力 3 5 4 9" xfId="33990"/>
    <cellStyle name="入力 3 5 40" xfId="33991"/>
    <cellStyle name="入力 3 5 41" xfId="33992"/>
    <cellStyle name="入力 3 5 42" xfId="33993"/>
    <cellStyle name="入力 3 5 43" xfId="33994"/>
    <cellStyle name="入力 3 5 44" xfId="33995"/>
    <cellStyle name="入力 3 5 45" xfId="33996"/>
    <cellStyle name="入力 3 5 46" xfId="33997"/>
    <cellStyle name="入力 3 5 47" xfId="33998"/>
    <cellStyle name="入力 3 5 48" xfId="33999"/>
    <cellStyle name="入力 3 5 5" xfId="34000"/>
    <cellStyle name="入力 3 5 5 10" xfId="34001"/>
    <cellStyle name="入力 3 5 5 11" xfId="34002"/>
    <cellStyle name="入力 3 5 5 2" xfId="34003"/>
    <cellStyle name="入力 3 5 5 3" xfId="34004"/>
    <cellStyle name="入力 3 5 5 4" xfId="34005"/>
    <cellStyle name="入力 3 5 5 5" xfId="34006"/>
    <cellStyle name="入力 3 5 5 6" xfId="34007"/>
    <cellStyle name="入力 3 5 5 7" xfId="34008"/>
    <cellStyle name="入力 3 5 5 8" xfId="34009"/>
    <cellStyle name="入力 3 5 5 9" xfId="34010"/>
    <cellStyle name="入力 3 5 6" xfId="34011"/>
    <cellStyle name="入力 3 5 6 10" xfId="34012"/>
    <cellStyle name="入力 3 5 6 11" xfId="34013"/>
    <cellStyle name="入力 3 5 6 2" xfId="34014"/>
    <cellStyle name="入力 3 5 6 3" xfId="34015"/>
    <cellStyle name="入力 3 5 6 4" xfId="34016"/>
    <cellStyle name="入力 3 5 6 5" xfId="34017"/>
    <cellStyle name="入力 3 5 6 6" xfId="34018"/>
    <cellStyle name="入力 3 5 6 7" xfId="34019"/>
    <cellStyle name="入力 3 5 6 8" xfId="34020"/>
    <cellStyle name="入力 3 5 6 9" xfId="34021"/>
    <cellStyle name="入力 3 5 7" xfId="34022"/>
    <cellStyle name="入力 3 5 7 10" xfId="34023"/>
    <cellStyle name="入力 3 5 7 11" xfId="34024"/>
    <cellStyle name="入力 3 5 7 2" xfId="34025"/>
    <cellStyle name="入力 3 5 7 3" xfId="34026"/>
    <cellStyle name="入力 3 5 7 4" xfId="34027"/>
    <cellStyle name="入力 3 5 7 5" xfId="34028"/>
    <cellStyle name="入力 3 5 7 6" xfId="34029"/>
    <cellStyle name="入力 3 5 7 7" xfId="34030"/>
    <cellStyle name="入力 3 5 7 8" xfId="34031"/>
    <cellStyle name="入力 3 5 7 9" xfId="34032"/>
    <cellStyle name="入力 3 5 8" xfId="34033"/>
    <cellStyle name="入力 3 5 8 10" xfId="34034"/>
    <cellStyle name="入力 3 5 8 11" xfId="34035"/>
    <cellStyle name="入力 3 5 8 2" xfId="34036"/>
    <cellStyle name="入力 3 5 8 3" xfId="34037"/>
    <cellStyle name="入力 3 5 8 4" xfId="34038"/>
    <cellStyle name="入力 3 5 8 5" xfId="34039"/>
    <cellStyle name="入力 3 5 8 6" xfId="34040"/>
    <cellStyle name="入力 3 5 8 7" xfId="34041"/>
    <cellStyle name="入力 3 5 8 8" xfId="34042"/>
    <cellStyle name="入力 3 5 8 9" xfId="34043"/>
    <cellStyle name="入力 3 5 9" xfId="34044"/>
    <cellStyle name="入力 3 5 9 10" xfId="34045"/>
    <cellStyle name="入力 3 5 9 11" xfId="34046"/>
    <cellStyle name="入力 3 5 9 2" xfId="34047"/>
    <cellStyle name="入力 3 5 9 3" xfId="34048"/>
    <cellStyle name="入力 3 5 9 4" xfId="34049"/>
    <cellStyle name="入力 3 5 9 5" xfId="34050"/>
    <cellStyle name="入力 3 5 9 6" xfId="34051"/>
    <cellStyle name="入力 3 5 9 7" xfId="34052"/>
    <cellStyle name="入力 3 5 9 8" xfId="34053"/>
    <cellStyle name="入力 3 5 9 9" xfId="34054"/>
    <cellStyle name="入力 3 50" xfId="34055"/>
    <cellStyle name="入力 3 50 10" xfId="34056"/>
    <cellStyle name="入力 3 50 11" xfId="34057"/>
    <cellStyle name="入力 3 50 12" xfId="34058"/>
    <cellStyle name="入力 3 50 13" xfId="34059"/>
    <cellStyle name="入力 3 50 2" xfId="34060"/>
    <cellStyle name="入力 3 50 3" xfId="34061"/>
    <cellStyle name="入力 3 50 4" xfId="34062"/>
    <cellStyle name="入力 3 50 5" xfId="34063"/>
    <cellStyle name="入力 3 50 6" xfId="34064"/>
    <cellStyle name="入力 3 50 7" xfId="34065"/>
    <cellStyle name="入力 3 50 8" xfId="34066"/>
    <cellStyle name="入力 3 50 9" xfId="34067"/>
    <cellStyle name="入力 3 51" xfId="34068"/>
    <cellStyle name="入力 3 51 10" xfId="34069"/>
    <cellStyle name="入力 3 51 11" xfId="34070"/>
    <cellStyle name="入力 3 51 12" xfId="34071"/>
    <cellStyle name="入力 3 51 13" xfId="34072"/>
    <cellStyle name="入力 3 51 2" xfId="34073"/>
    <cellStyle name="入力 3 51 3" xfId="34074"/>
    <cellStyle name="入力 3 51 4" xfId="34075"/>
    <cellStyle name="入力 3 51 5" xfId="34076"/>
    <cellStyle name="入力 3 51 6" xfId="34077"/>
    <cellStyle name="入力 3 51 7" xfId="34078"/>
    <cellStyle name="入力 3 51 8" xfId="34079"/>
    <cellStyle name="入力 3 51 9" xfId="34080"/>
    <cellStyle name="入力 3 52" xfId="34081"/>
    <cellStyle name="入力 3 52 10" xfId="34082"/>
    <cellStyle name="入力 3 52 11" xfId="34083"/>
    <cellStyle name="入力 3 52 12" xfId="34084"/>
    <cellStyle name="入力 3 52 13" xfId="34085"/>
    <cellStyle name="入力 3 52 2" xfId="34086"/>
    <cellStyle name="入力 3 52 3" xfId="34087"/>
    <cellStyle name="入力 3 52 4" xfId="34088"/>
    <cellStyle name="入力 3 52 5" xfId="34089"/>
    <cellStyle name="入力 3 52 6" xfId="34090"/>
    <cellStyle name="入力 3 52 7" xfId="34091"/>
    <cellStyle name="入力 3 52 8" xfId="34092"/>
    <cellStyle name="入力 3 52 9" xfId="34093"/>
    <cellStyle name="入力 3 53" xfId="34094"/>
    <cellStyle name="入力 3 53 10" xfId="34095"/>
    <cellStyle name="入力 3 53 11" xfId="34096"/>
    <cellStyle name="入力 3 53 12" xfId="34097"/>
    <cellStyle name="入力 3 53 13" xfId="34098"/>
    <cellStyle name="入力 3 53 2" xfId="34099"/>
    <cellStyle name="入力 3 53 3" xfId="34100"/>
    <cellStyle name="入力 3 53 4" xfId="34101"/>
    <cellStyle name="入力 3 53 5" xfId="34102"/>
    <cellStyle name="入力 3 53 6" xfId="34103"/>
    <cellStyle name="入力 3 53 7" xfId="34104"/>
    <cellStyle name="入力 3 53 8" xfId="34105"/>
    <cellStyle name="入力 3 53 9" xfId="34106"/>
    <cellStyle name="入力 3 54" xfId="34107"/>
    <cellStyle name="入力 3 54 10" xfId="34108"/>
    <cellStyle name="入力 3 54 11" xfId="34109"/>
    <cellStyle name="入力 3 54 12" xfId="34110"/>
    <cellStyle name="入力 3 54 13" xfId="34111"/>
    <cellStyle name="入力 3 54 2" xfId="34112"/>
    <cellStyle name="入力 3 54 3" xfId="34113"/>
    <cellStyle name="入力 3 54 4" xfId="34114"/>
    <cellStyle name="入力 3 54 5" xfId="34115"/>
    <cellStyle name="入力 3 54 6" xfId="34116"/>
    <cellStyle name="入力 3 54 7" xfId="34117"/>
    <cellStyle name="入力 3 54 8" xfId="34118"/>
    <cellStyle name="入力 3 54 9" xfId="34119"/>
    <cellStyle name="入力 3 55" xfId="34120"/>
    <cellStyle name="入力 3 55 10" xfId="34121"/>
    <cellStyle name="入力 3 55 11" xfId="34122"/>
    <cellStyle name="入力 3 55 12" xfId="34123"/>
    <cellStyle name="入力 3 55 13" xfId="34124"/>
    <cellStyle name="入力 3 55 2" xfId="34125"/>
    <cellStyle name="入力 3 55 3" xfId="34126"/>
    <cellStyle name="入力 3 55 4" xfId="34127"/>
    <cellStyle name="入力 3 55 5" xfId="34128"/>
    <cellStyle name="入力 3 55 6" xfId="34129"/>
    <cellStyle name="入力 3 55 7" xfId="34130"/>
    <cellStyle name="入力 3 55 8" xfId="34131"/>
    <cellStyle name="入力 3 55 9" xfId="34132"/>
    <cellStyle name="入力 3 56" xfId="34133"/>
    <cellStyle name="入力 3 56 10" xfId="34134"/>
    <cellStyle name="入力 3 56 11" xfId="34135"/>
    <cellStyle name="入力 3 56 12" xfId="34136"/>
    <cellStyle name="入力 3 56 13" xfId="34137"/>
    <cellStyle name="入力 3 56 2" xfId="34138"/>
    <cellStyle name="入力 3 56 3" xfId="34139"/>
    <cellStyle name="入力 3 56 4" xfId="34140"/>
    <cellStyle name="入力 3 56 5" xfId="34141"/>
    <cellStyle name="入力 3 56 6" xfId="34142"/>
    <cellStyle name="入力 3 56 7" xfId="34143"/>
    <cellStyle name="入力 3 56 8" xfId="34144"/>
    <cellStyle name="入力 3 56 9" xfId="34145"/>
    <cellStyle name="入力 3 57" xfId="34146"/>
    <cellStyle name="入力 3 58" xfId="34147"/>
    <cellStyle name="入力 3 59" xfId="34148"/>
    <cellStyle name="入力 3 6" xfId="34149"/>
    <cellStyle name="入力 3 6 10" xfId="34150"/>
    <cellStyle name="入力 3 6 10 10" xfId="34151"/>
    <cellStyle name="入力 3 6 10 11" xfId="34152"/>
    <cellStyle name="入力 3 6 10 2" xfId="34153"/>
    <cellStyle name="入力 3 6 10 3" xfId="34154"/>
    <cellStyle name="入力 3 6 10 4" xfId="34155"/>
    <cellStyle name="入力 3 6 10 5" xfId="34156"/>
    <cellStyle name="入力 3 6 10 6" xfId="34157"/>
    <cellStyle name="入力 3 6 10 7" xfId="34158"/>
    <cellStyle name="入力 3 6 10 8" xfId="34159"/>
    <cellStyle name="入力 3 6 10 9" xfId="34160"/>
    <cellStyle name="入力 3 6 11" xfId="34161"/>
    <cellStyle name="入力 3 6 11 10" xfId="34162"/>
    <cellStyle name="入力 3 6 11 11" xfId="34163"/>
    <cellStyle name="入力 3 6 11 2" xfId="34164"/>
    <cellStyle name="入力 3 6 11 3" xfId="34165"/>
    <cellStyle name="入力 3 6 11 4" xfId="34166"/>
    <cellStyle name="入力 3 6 11 5" xfId="34167"/>
    <cellStyle name="入力 3 6 11 6" xfId="34168"/>
    <cellStyle name="入力 3 6 11 7" xfId="34169"/>
    <cellStyle name="入力 3 6 11 8" xfId="34170"/>
    <cellStyle name="入力 3 6 11 9" xfId="34171"/>
    <cellStyle name="入力 3 6 12" xfId="34172"/>
    <cellStyle name="入力 3 6 12 10" xfId="34173"/>
    <cellStyle name="入力 3 6 12 11" xfId="34174"/>
    <cellStyle name="入力 3 6 12 12" xfId="34175"/>
    <cellStyle name="入力 3 6 12 13" xfId="34176"/>
    <cellStyle name="入力 3 6 12 2" xfId="34177"/>
    <cellStyle name="入力 3 6 12 3" xfId="34178"/>
    <cellStyle name="入力 3 6 12 4" xfId="34179"/>
    <cellStyle name="入力 3 6 12 5" xfId="34180"/>
    <cellStyle name="入力 3 6 12 6" xfId="34181"/>
    <cellStyle name="入力 3 6 12 7" xfId="34182"/>
    <cellStyle name="入力 3 6 12 8" xfId="34183"/>
    <cellStyle name="入力 3 6 12 9" xfId="34184"/>
    <cellStyle name="入力 3 6 13" xfId="34185"/>
    <cellStyle name="入力 3 6 13 10" xfId="34186"/>
    <cellStyle name="入力 3 6 13 11" xfId="34187"/>
    <cellStyle name="入力 3 6 13 2" xfId="34188"/>
    <cellStyle name="入力 3 6 13 3" xfId="34189"/>
    <cellStyle name="入力 3 6 13 4" xfId="34190"/>
    <cellStyle name="入力 3 6 13 5" xfId="34191"/>
    <cellStyle name="入力 3 6 13 6" xfId="34192"/>
    <cellStyle name="入力 3 6 13 7" xfId="34193"/>
    <cellStyle name="入力 3 6 13 8" xfId="34194"/>
    <cellStyle name="入力 3 6 13 9" xfId="34195"/>
    <cellStyle name="入力 3 6 14" xfId="34196"/>
    <cellStyle name="入力 3 6 14 10" xfId="34197"/>
    <cellStyle name="入力 3 6 14 11" xfId="34198"/>
    <cellStyle name="入力 3 6 14 12" xfId="34199"/>
    <cellStyle name="入力 3 6 14 13" xfId="34200"/>
    <cellStyle name="入力 3 6 14 2" xfId="34201"/>
    <cellStyle name="入力 3 6 14 3" xfId="34202"/>
    <cellStyle name="入力 3 6 14 4" xfId="34203"/>
    <cellStyle name="入力 3 6 14 5" xfId="34204"/>
    <cellStyle name="入力 3 6 14 6" xfId="34205"/>
    <cellStyle name="入力 3 6 14 7" xfId="34206"/>
    <cellStyle name="入力 3 6 14 8" xfId="34207"/>
    <cellStyle name="入力 3 6 14 9" xfId="34208"/>
    <cellStyle name="入力 3 6 15" xfId="34209"/>
    <cellStyle name="入力 3 6 15 10" xfId="34210"/>
    <cellStyle name="入力 3 6 15 11" xfId="34211"/>
    <cellStyle name="入力 3 6 15 12" xfId="34212"/>
    <cellStyle name="入力 3 6 15 13" xfId="34213"/>
    <cellStyle name="入力 3 6 15 2" xfId="34214"/>
    <cellStyle name="入力 3 6 15 3" xfId="34215"/>
    <cellStyle name="入力 3 6 15 4" xfId="34216"/>
    <cellStyle name="入力 3 6 15 5" xfId="34217"/>
    <cellStyle name="入力 3 6 15 6" xfId="34218"/>
    <cellStyle name="入力 3 6 15 7" xfId="34219"/>
    <cellStyle name="入力 3 6 15 8" xfId="34220"/>
    <cellStyle name="入力 3 6 15 9" xfId="34221"/>
    <cellStyle name="入力 3 6 16" xfId="34222"/>
    <cellStyle name="入力 3 6 16 10" xfId="34223"/>
    <cellStyle name="入力 3 6 16 11" xfId="34224"/>
    <cellStyle name="入力 3 6 16 12" xfId="34225"/>
    <cellStyle name="入力 3 6 16 13" xfId="34226"/>
    <cellStyle name="入力 3 6 16 2" xfId="34227"/>
    <cellStyle name="入力 3 6 16 3" xfId="34228"/>
    <cellStyle name="入力 3 6 16 4" xfId="34229"/>
    <cellStyle name="入力 3 6 16 5" xfId="34230"/>
    <cellStyle name="入力 3 6 16 6" xfId="34231"/>
    <cellStyle name="入力 3 6 16 7" xfId="34232"/>
    <cellStyle name="入力 3 6 16 8" xfId="34233"/>
    <cellStyle name="入力 3 6 16 9" xfId="34234"/>
    <cellStyle name="入力 3 6 17" xfId="34235"/>
    <cellStyle name="入力 3 6 17 10" xfId="34236"/>
    <cellStyle name="入力 3 6 17 11" xfId="34237"/>
    <cellStyle name="入力 3 6 17 12" xfId="34238"/>
    <cellStyle name="入力 3 6 17 13" xfId="34239"/>
    <cellStyle name="入力 3 6 17 2" xfId="34240"/>
    <cellStyle name="入力 3 6 17 3" xfId="34241"/>
    <cellStyle name="入力 3 6 17 4" xfId="34242"/>
    <cellStyle name="入力 3 6 17 5" xfId="34243"/>
    <cellStyle name="入力 3 6 17 6" xfId="34244"/>
    <cellStyle name="入力 3 6 17 7" xfId="34245"/>
    <cellStyle name="入力 3 6 17 8" xfId="34246"/>
    <cellStyle name="入力 3 6 17 9" xfId="34247"/>
    <cellStyle name="入力 3 6 18" xfId="34248"/>
    <cellStyle name="入力 3 6 18 10" xfId="34249"/>
    <cellStyle name="入力 3 6 18 11" xfId="34250"/>
    <cellStyle name="入力 3 6 18 12" xfId="34251"/>
    <cellStyle name="入力 3 6 18 13" xfId="34252"/>
    <cellStyle name="入力 3 6 18 2" xfId="34253"/>
    <cellStyle name="入力 3 6 18 3" xfId="34254"/>
    <cellStyle name="入力 3 6 18 4" xfId="34255"/>
    <cellStyle name="入力 3 6 18 5" xfId="34256"/>
    <cellStyle name="入力 3 6 18 6" xfId="34257"/>
    <cellStyle name="入力 3 6 18 7" xfId="34258"/>
    <cellStyle name="入力 3 6 18 8" xfId="34259"/>
    <cellStyle name="入力 3 6 18 9" xfId="34260"/>
    <cellStyle name="入力 3 6 19" xfId="34261"/>
    <cellStyle name="入力 3 6 19 10" xfId="34262"/>
    <cellStyle name="入力 3 6 19 11" xfId="34263"/>
    <cellStyle name="入力 3 6 19 12" xfId="34264"/>
    <cellStyle name="入力 3 6 19 13" xfId="34265"/>
    <cellStyle name="入力 3 6 19 2" xfId="34266"/>
    <cellStyle name="入力 3 6 19 3" xfId="34267"/>
    <cellStyle name="入力 3 6 19 4" xfId="34268"/>
    <cellStyle name="入力 3 6 19 5" xfId="34269"/>
    <cellStyle name="入力 3 6 19 6" xfId="34270"/>
    <cellStyle name="入力 3 6 19 7" xfId="34271"/>
    <cellStyle name="入力 3 6 19 8" xfId="34272"/>
    <cellStyle name="入力 3 6 19 9" xfId="34273"/>
    <cellStyle name="入力 3 6 2" xfId="34274"/>
    <cellStyle name="入力 3 6 2 10" xfId="34275"/>
    <cellStyle name="入力 3 6 2 2" xfId="34276"/>
    <cellStyle name="入力 3 6 2 2 10" xfId="34277"/>
    <cellStyle name="入力 3 6 2 2 11" xfId="34278"/>
    <cellStyle name="入力 3 6 2 2 2" xfId="34279"/>
    <cellStyle name="入力 3 6 2 2 3" xfId="34280"/>
    <cellStyle name="入力 3 6 2 2 4" xfId="34281"/>
    <cellStyle name="入力 3 6 2 2 5" xfId="34282"/>
    <cellStyle name="入力 3 6 2 2 6" xfId="34283"/>
    <cellStyle name="入力 3 6 2 2 7" xfId="34284"/>
    <cellStyle name="入力 3 6 2 2 8" xfId="34285"/>
    <cellStyle name="入力 3 6 2 2 9" xfId="34286"/>
    <cellStyle name="入力 3 6 2 3" xfId="34287"/>
    <cellStyle name="入力 3 6 2 3 10" xfId="34288"/>
    <cellStyle name="入力 3 6 2 3 11" xfId="34289"/>
    <cellStyle name="入力 3 6 2 3 2" xfId="34290"/>
    <cellStyle name="入力 3 6 2 3 3" xfId="34291"/>
    <cellStyle name="入力 3 6 2 3 4" xfId="34292"/>
    <cellStyle name="入力 3 6 2 3 5" xfId="34293"/>
    <cellStyle name="入力 3 6 2 3 6" xfId="34294"/>
    <cellStyle name="入力 3 6 2 3 7" xfId="34295"/>
    <cellStyle name="入力 3 6 2 3 8" xfId="34296"/>
    <cellStyle name="入力 3 6 2 3 9" xfId="34297"/>
    <cellStyle name="入力 3 6 2 4" xfId="34298"/>
    <cellStyle name="入力 3 6 2 5" xfId="34299"/>
    <cellStyle name="入力 3 6 2 6" xfId="34300"/>
    <cellStyle name="入力 3 6 2 7" xfId="34301"/>
    <cellStyle name="入力 3 6 2 8" xfId="34302"/>
    <cellStyle name="入力 3 6 2 9" xfId="34303"/>
    <cellStyle name="入力 3 6 20" xfId="34304"/>
    <cellStyle name="入力 3 6 20 10" xfId="34305"/>
    <cellStyle name="入力 3 6 20 11" xfId="34306"/>
    <cellStyle name="入力 3 6 20 12" xfId="34307"/>
    <cellStyle name="入力 3 6 20 13" xfId="34308"/>
    <cellStyle name="入力 3 6 20 2" xfId="34309"/>
    <cellStyle name="入力 3 6 20 3" xfId="34310"/>
    <cellStyle name="入力 3 6 20 4" xfId="34311"/>
    <cellStyle name="入力 3 6 20 5" xfId="34312"/>
    <cellStyle name="入力 3 6 20 6" xfId="34313"/>
    <cellStyle name="入力 3 6 20 7" xfId="34314"/>
    <cellStyle name="入力 3 6 20 8" xfId="34315"/>
    <cellStyle name="入力 3 6 20 9" xfId="34316"/>
    <cellStyle name="入力 3 6 21" xfId="34317"/>
    <cellStyle name="入力 3 6 21 10" xfId="34318"/>
    <cellStyle name="入力 3 6 21 11" xfId="34319"/>
    <cellStyle name="入力 3 6 21 12" xfId="34320"/>
    <cellStyle name="入力 3 6 21 13" xfId="34321"/>
    <cellStyle name="入力 3 6 21 2" xfId="34322"/>
    <cellStyle name="入力 3 6 21 3" xfId="34323"/>
    <cellStyle name="入力 3 6 21 4" xfId="34324"/>
    <cellStyle name="入力 3 6 21 5" xfId="34325"/>
    <cellStyle name="入力 3 6 21 6" xfId="34326"/>
    <cellStyle name="入力 3 6 21 7" xfId="34327"/>
    <cellStyle name="入力 3 6 21 8" xfId="34328"/>
    <cellStyle name="入力 3 6 21 9" xfId="34329"/>
    <cellStyle name="入力 3 6 22" xfId="34330"/>
    <cellStyle name="入力 3 6 22 10" xfId="34331"/>
    <cellStyle name="入力 3 6 22 11" xfId="34332"/>
    <cellStyle name="入力 3 6 22 12" xfId="34333"/>
    <cellStyle name="入力 3 6 22 13" xfId="34334"/>
    <cellStyle name="入力 3 6 22 2" xfId="34335"/>
    <cellStyle name="入力 3 6 22 3" xfId="34336"/>
    <cellStyle name="入力 3 6 22 4" xfId="34337"/>
    <cellStyle name="入力 3 6 22 5" xfId="34338"/>
    <cellStyle name="入力 3 6 22 6" xfId="34339"/>
    <cellStyle name="入力 3 6 22 7" xfId="34340"/>
    <cellStyle name="入力 3 6 22 8" xfId="34341"/>
    <cellStyle name="入力 3 6 22 9" xfId="34342"/>
    <cellStyle name="入力 3 6 23" xfId="34343"/>
    <cellStyle name="入力 3 6 24" xfId="34344"/>
    <cellStyle name="入力 3 6 25" xfId="34345"/>
    <cellStyle name="入力 3 6 26" xfId="34346"/>
    <cellStyle name="入力 3 6 27" xfId="34347"/>
    <cellStyle name="入力 3 6 28" xfId="34348"/>
    <cellStyle name="入力 3 6 29" xfId="34349"/>
    <cellStyle name="入力 3 6 3" xfId="34350"/>
    <cellStyle name="入力 3 6 3 10" xfId="34351"/>
    <cellStyle name="入力 3 6 3 11" xfId="34352"/>
    <cellStyle name="入力 3 6 3 2" xfId="34353"/>
    <cellStyle name="入力 3 6 3 3" xfId="34354"/>
    <cellStyle name="入力 3 6 3 4" xfId="34355"/>
    <cellStyle name="入力 3 6 3 5" xfId="34356"/>
    <cellStyle name="入力 3 6 3 6" xfId="34357"/>
    <cellStyle name="入力 3 6 3 7" xfId="34358"/>
    <cellStyle name="入力 3 6 3 8" xfId="34359"/>
    <cellStyle name="入力 3 6 3 9" xfId="34360"/>
    <cellStyle name="入力 3 6 30" xfId="34361"/>
    <cellStyle name="入力 3 6 31" xfId="34362"/>
    <cellStyle name="入力 3 6 32" xfId="34363"/>
    <cellStyle name="入力 3 6 33" xfId="34364"/>
    <cellStyle name="入力 3 6 34" xfId="34365"/>
    <cellStyle name="入力 3 6 35" xfId="34366"/>
    <cellStyle name="入力 3 6 36" xfId="34367"/>
    <cellStyle name="入力 3 6 37" xfId="34368"/>
    <cellStyle name="入力 3 6 38" xfId="34369"/>
    <cellStyle name="入力 3 6 39" xfId="34370"/>
    <cellStyle name="入力 3 6 4" xfId="34371"/>
    <cellStyle name="入力 3 6 4 10" xfId="34372"/>
    <cellStyle name="入力 3 6 4 11" xfId="34373"/>
    <cellStyle name="入力 3 6 4 2" xfId="34374"/>
    <cellStyle name="入力 3 6 4 3" xfId="34375"/>
    <cellStyle name="入力 3 6 4 4" xfId="34376"/>
    <cellStyle name="入力 3 6 4 5" xfId="34377"/>
    <cellStyle name="入力 3 6 4 6" xfId="34378"/>
    <cellStyle name="入力 3 6 4 7" xfId="34379"/>
    <cellStyle name="入力 3 6 4 8" xfId="34380"/>
    <cellStyle name="入力 3 6 4 9" xfId="34381"/>
    <cellStyle name="入力 3 6 40" xfId="34382"/>
    <cellStyle name="入力 3 6 41" xfId="34383"/>
    <cellStyle name="入力 3 6 42" xfId="34384"/>
    <cellStyle name="入力 3 6 43" xfId="34385"/>
    <cellStyle name="入力 3 6 44" xfId="34386"/>
    <cellStyle name="入力 3 6 45" xfId="34387"/>
    <cellStyle name="入力 3 6 46" xfId="34388"/>
    <cellStyle name="入力 3 6 47" xfId="34389"/>
    <cellStyle name="入力 3 6 48" xfId="34390"/>
    <cellStyle name="入力 3 6 5" xfId="34391"/>
    <cellStyle name="入力 3 6 5 10" xfId="34392"/>
    <cellStyle name="入力 3 6 5 11" xfId="34393"/>
    <cellStyle name="入力 3 6 5 2" xfId="34394"/>
    <cellStyle name="入力 3 6 5 3" xfId="34395"/>
    <cellStyle name="入力 3 6 5 4" xfId="34396"/>
    <cellStyle name="入力 3 6 5 5" xfId="34397"/>
    <cellStyle name="入力 3 6 5 6" xfId="34398"/>
    <cellStyle name="入力 3 6 5 7" xfId="34399"/>
    <cellStyle name="入力 3 6 5 8" xfId="34400"/>
    <cellStyle name="入力 3 6 5 9" xfId="34401"/>
    <cellStyle name="入力 3 6 6" xfId="34402"/>
    <cellStyle name="入力 3 6 6 10" xfId="34403"/>
    <cellStyle name="入力 3 6 6 11" xfId="34404"/>
    <cellStyle name="入力 3 6 6 2" xfId="34405"/>
    <cellStyle name="入力 3 6 6 3" xfId="34406"/>
    <cellStyle name="入力 3 6 6 4" xfId="34407"/>
    <cellStyle name="入力 3 6 6 5" xfId="34408"/>
    <cellStyle name="入力 3 6 6 6" xfId="34409"/>
    <cellStyle name="入力 3 6 6 7" xfId="34410"/>
    <cellStyle name="入力 3 6 6 8" xfId="34411"/>
    <cellStyle name="入力 3 6 6 9" xfId="34412"/>
    <cellStyle name="入力 3 6 7" xfId="34413"/>
    <cellStyle name="入力 3 6 7 10" xfId="34414"/>
    <cellStyle name="入力 3 6 7 11" xfId="34415"/>
    <cellStyle name="入力 3 6 7 2" xfId="34416"/>
    <cellStyle name="入力 3 6 7 3" xfId="34417"/>
    <cellStyle name="入力 3 6 7 4" xfId="34418"/>
    <cellStyle name="入力 3 6 7 5" xfId="34419"/>
    <cellStyle name="入力 3 6 7 6" xfId="34420"/>
    <cellStyle name="入力 3 6 7 7" xfId="34421"/>
    <cellStyle name="入力 3 6 7 8" xfId="34422"/>
    <cellStyle name="入力 3 6 7 9" xfId="34423"/>
    <cellStyle name="入力 3 6 8" xfId="34424"/>
    <cellStyle name="入力 3 6 8 10" xfId="34425"/>
    <cellStyle name="入力 3 6 8 11" xfId="34426"/>
    <cellStyle name="入力 3 6 8 2" xfId="34427"/>
    <cellStyle name="入力 3 6 8 3" xfId="34428"/>
    <cellStyle name="入力 3 6 8 4" xfId="34429"/>
    <cellStyle name="入力 3 6 8 5" xfId="34430"/>
    <cellStyle name="入力 3 6 8 6" xfId="34431"/>
    <cellStyle name="入力 3 6 8 7" xfId="34432"/>
    <cellStyle name="入力 3 6 8 8" xfId="34433"/>
    <cellStyle name="入力 3 6 8 9" xfId="34434"/>
    <cellStyle name="入力 3 6 9" xfId="34435"/>
    <cellStyle name="入力 3 6 9 10" xfId="34436"/>
    <cellStyle name="入力 3 6 9 11" xfId="34437"/>
    <cellStyle name="入力 3 6 9 2" xfId="34438"/>
    <cellStyle name="入力 3 6 9 3" xfId="34439"/>
    <cellStyle name="入力 3 6 9 4" xfId="34440"/>
    <cellStyle name="入力 3 6 9 5" xfId="34441"/>
    <cellStyle name="入力 3 6 9 6" xfId="34442"/>
    <cellStyle name="入力 3 6 9 7" xfId="34443"/>
    <cellStyle name="入力 3 6 9 8" xfId="34444"/>
    <cellStyle name="入力 3 6 9 9" xfId="34445"/>
    <cellStyle name="入力 3 60" xfId="34446"/>
    <cellStyle name="入力 3 61" xfId="34447"/>
    <cellStyle name="入力 3 62" xfId="34448"/>
    <cellStyle name="入力 3 63" xfId="34449"/>
    <cellStyle name="入力 3 64" xfId="34450"/>
    <cellStyle name="入力 3 65" xfId="34451"/>
    <cellStyle name="入力 3 66" xfId="34452"/>
    <cellStyle name="入力 3 67" xfId="34453"/>
    <cellStyle name="入力 3 68" xfId="34454"/>
    <cellStyle name="入力 3 69" xfId="34455"/>
    <cellStyle name="入力 3 7" xfId="34456"/>
    <cellStyle name="入力 3 7 10" xfId="34457"/>
    <cellStyle name="入力 3 7 10 10" xfId="34458"/>
    <cellStyle name="入力 3 7 10 11" xfId="34459"/>
    <cellStyle name="入力 3 7 10 12" xfId="34460"/>
    <cellStyle name="入力 3 7 10 13" xfId="34461"/>
    <cellStyle name="入力 3 7 10 2" xfId="34462"/>
    <cellStyle name="入力 3 7 10 3" xfId="34463"/>
    <cellStyle name="入力 3 7 10 4" xfId="34464"/>
    <cellStyle name="入力 3 7 10 5" xfId="34465"/>
    <cellStyle name="入力 3 7 10 6" xfId="34466"/>
    <cellStyle name="入力 3 7 10 7" xfId="34467"/>
    <cellStyle name="入力 3 7 10 8" xfId="34468"/>
    <cellStyle name="入力 3 7 10 9" xfId="34469"/>
    <cellStyle name="入力 3 7 11" xfId="34470"/>
    <cellStyle name="入力 3 7 12" xfId="34471"/>
    <cellStyle name="入力 3 7 13" xfId="34472"/>
    <cellStyle name="入力 3 7 14" xfId="34473"/>
    <cellStyle name="入力 3 7 15" xfId="34474"/>
    <cellStyle name="入力 3 7 16" xfId="34475"/>
    <cellStyle name="入力 3 7 17" xfId="34476"/>
    <cellStyle name="入力 3 7 18" xfId="34477"/>
    <cellStyle name="入力 3 7 19" xfId="34478"/>
    <cellStyle name="入力 3 7 2" xfId="34479"/>
    <cellStyle name="入力 3 7 2 10" xfId="34480"/>
    <cellStyle name="入力 3 7 2 2" xfId="34481"/>
    <cellStyle name="入力 3 7 2 2 10" xfId="34482"/>
    <cellStyle name="入力 3 7 2 2 11" xfId="34483"/>
    <cellStyle name="入力 3 7 2 2 2" xfId="34484"/>
    <cellStyle name="入力 3 7 2 2 3" xfId="34485"/>
    <cellStyle name="入力 3 7 2 2 4" xfId="34486"/>
    <cellStyle name="入力 3 7 2 2 5" xfId="34487"/>
    <cellStyle name="入力 3 7 2 2 6" xfId="34488"/>
    <cellStyle name="入力 3 7 2 2 7" xfId="34489"/>
    <cellStyle name="入力 3 7 2 2 8" xfId="34490"/>
    <cellStyle name="入力 3 7 2 2 9" xfId="34491"/>
    <cellStyle name="入力 3 7 2 3" xfId="34492"/>
    <cellStyle name="入力 3 7 2 3 10" xfId="34493"/>
    <cellStyle name="入力 3 7 2 3 11" xfId="34494"/>
    <cellStyle name="入力 3 7 2 3 2" xfId="34495"/>
    <cellStyle name="入力 3 7 2 3 3" xfId="34496"/>
    <cellStyle name="入力 3 7 2 3 4" xfId="34497"/>
    <cellStyle name="入力 3 7 2 3 5" xfId="34498"/>
    <cellStyle name="入力 3 7 2 3 6" xfId="34499"/>
    <cellStyle name="入力 3 7 2 3 7" xfId="34500"/>
    <cellStyle name="入力 3 7 2 3 8" xfId="34501"/>
    <cellStyle name="入力 3 7 2 3 9" xfId="34502"/>
    <cellStyle name="入力 3 7 2 4" xfId="34503"/>
    <cellStyle name="入力 3 7 2 5" xfId="34504"/>
    <cellStyle name="入力 3 7 2 6" xfId="34505"/>
    <cellStyle name="入力 3 7 2 7" xfId="34506"/>
    <cellStyle name="入力 3 7 2 8" xfId="34507"/>
    <cellStyle name="入力 3 7 2 9" xfId="34508"/>
    <cellStyle name="入力 3 7 20" xfId="34509"/>
    <cellStyle name="入力 3 7 21" xfId="34510"/>
    <cellStyle name="入力 3 7 22" xfId="34511"/>
    <cellStyle name="入力 3 7 23" xfId="34512"/>
    <cellStyle name="入力 3 7 24" xfId="34513"/>
    <cellStyle name="入力 3 7 25" xfId="34514"/>
    <cellStyle name="入力 3 7 26" xfId="34515"/>
    <cellStyle name="入力 3 7 27" xfId="34516"/>
    <cellStyle name="入力 3 7 28" xfId="34517"/>
    <cellStyle name="入力 3 7 29" xfId="34518"/>
    <cellStyle name="入力 3 7 3" xfId="34519"/>
    <cellStyle name="入力 3 7 3 10" xfId="34520"/>
    <cellStyle name="入力 3 7 3 11" xfId="34521"/>
    <cellStyle name="入力 3 7 3 2" xfId="34522"/>
    <cellStyle name="入力 3 7 3 3" xfId="34523"/>
    <cellStyle name="入力 3 7 3 4" xfId="34524"/>
    <cellStyle name="入力 3 7 3 5" xfId="34525"/>
    <cellStyle name="入力 3 7 3 6" xfId="34526"/>
    <cellStyle name="入力 3 7 3 7" xfId="34527"/>
    <cellStyle name="入力 3 7 3 8" xfId="34528"/>
    <cellStyle name="入力 3 7 3 9" xfId="34529"/>
    <cellStyle name="入力 3 7 30" xfId="34530"/>
    <cellStyle name="入力 3 7 31" xfId="34531"/>
    <cellStyle name="入力 3 7 32" xfId="34532"/>
    <cellStyle name="入力 3 7 33" xfId="34533"/>
    <cellStyle name="入力 3 7 34" xfId="34534"/>
    <cellStyle name="入力 3 7 35" xfId="34535"/>
    <cellStyle name="入力 3 7 36" xfId="34536"/>
    <cellStyle name="入力 3 7 37" xfId="34537"/>
    <cellStyle name="入力 3 7 4" xfId="34538"/>
    <cellStyle name="入力 3 7 4 10" xfId="34539"/>
    <cellStyle name="入力 3 7 4 11" xfId="34540"/>
    <cellStyle name="入力 3 7 4 2" xfId="34541"/>
    <cellStyle name="入力 3 7 4 3" xfId="34542"/>
    <cellStyle name="入力 3 7 4 4" xfId="34543"/>
    <cellStyle name="入力 3 7 4 5" xfId="34544"/>
    <cellStyle name="入力 3 7 4 6" xfId="34545"/>
    <cellStyle name="入力 3 7 4 7" xfId="34546"/>
    <cellStyle name="入力 3 7 4 8" xfId="34547"/>
    <cellStyle name="入力 3 7 4 9" xfId="34548"/>
    <cellStyle name="入力 3 7 5" xfId="34549"/>
    <cellStyle name="入力 3 7 5 10" xfId="34550"/>
    <cellStyle name="入力 3 7 5 11" xfId="34551"/>
    <cellStyle name="入力 3 7 5 2" xfId="34552"/>
    <cellStyle name="入力 3 7 5 3" xfId="34553"/>
    <cellStyle name="入力 3 7 5 4" xfId="34554"/>
    <cellStyle name="入力 3 7 5 5" xfId="34555"/>
    <cellStyle name="入力 3 7 5 6" xfId="34556"/>
    <cellStyle name="入力 3 7 5 7" xfId="34557"/>
    <cellStyle name="入力 3 7 5 8" xfId="34558"/>
    <cellStyle name="入力 3 7 5 9" xfId="34559"/>
    <cellStyle name="入力 3 7 6" xfId="34560"/>
    <cellStyle name="入力 3 7 6 10" xfId="34561"/>
    <cellStyle name="入力 3 7 6 11" xfId="34562"/>
    <cellStyle name="入力 3 7 6 2" xfId="34563"/>
    <cellStyle name="入力 3 7 6 3" xfId="34564"/>
    <cellStyle name="入力 3 7 6 4" xfId="34565"/>
    <cellStyle name="入力 3 7 6 5" xfId="34566"/>
    <cellStyle name="入力 3 7 6 6" xfId="34567"/>
    <cellStyle name="入力 3 7 6 7" xfId="34568"/>
    <cellStyle name="入力 3 7 6 8" xfId="34569"/>
    <cellStyle name="入力 3 7 6 9" xfId="34570"/>
    <cellStyle name="入力 3 7 7" xfId="34571"/>
    <cellStyle name="入力 3 7 7 10" xfId="34572"/>
    <cellStyle name="入力 3 7 7 11" xfId="34573"/>
    <cellStyle name="入力 3 7 7 2" xfId="34574"/>
    <cellStyle name="入力 3 7 7 3" xfId="34575"/>
    <cellStyle name="入力 3 7 7 4" xfId="34576"/>
    <cellStyle name="入力 3 7 7 5" xfId="34577"/>
    <cellStyle name="入力 3 7 7 6" xfId="34578"/>
    <cellStyle name="入力 3 7 7 7" xfId="34579"/>
    <cellStyle name="入力 3 7 7 8" xfId="34580"/>
    <cellStyle name="入力 3 7 7 9" xfId="34581"/>
    <cellStyle name="入力 3 7 8" xfId="34582"/>
    <cellStyle name="入力 3 7 8 10" xfId="34583"/>
    <cellStyle name="入力 3 7 8 11" xfId="34584"/>
    <cellStyle name="入力 3 7 8 2" xfId="34585"/>
    <cellStyle name="入力 3 7 8 3" xfId="34586"/>
    <cellStyle name="入力 3 7 8 4" xfId="34587"/>
    <cellStyle name="入力 3 7 8 5" xfId="34588"/>
    <cellStyle name="入力 3 7 8 6" xfId="34589"/>
    <cellStyle name="入力 3 7 8 7" xfId="34590"/>
    <cellStyle name="入力 3 7 8 8" xfId="34591"/>
    <cellStyle name="入力 3 7 8 9" xfId="34592"/>
    <cellStyle name="入力 3 7 9" xfId="34593"/>
    <cellStyle name="入力 3 7 9 10" xfId="34594"/>
    <cellStyle name="入力 3 7 9 11" xfId="34595"/>
    <cellStyle name="入力 3 7 9 2" xfId="34596"/>
    <cellStyle name="入力 3 7 9 3" xfId="34597"/>
    <cellStyle name="入力 3 7 9 4" xfId="34598"/>
    <cellStyle name="入力 3 7 9 5" xfId="34599"/>
    <cellStyle name="入力 3 7 9 6" xfId="34600"/>
    <cellStyle name="入力 3 7 9 7" xfId="34601"/>
    <cellStyle name="入力 3 7 9 8" xfId="34602"/>
    <cellStyle name="入力 3 7 9 9" xfId="34603"/>
    <cellStyle name="入力 3 70" xfId="34604"/>
    <cellStyle name="入力 3 71" xfId="34605"/>
    <cellStyle name="入力 3 72" xfId="34606"/>
    <cellStyle name="入力 3 73" xfId="34607"/>
    <cellStyle name="入力 3 74" xfId="34608"/>
    <cellStyle name="入力 3 75" xfId="34609"/>
    <cellStyle name="入力 3 76" xfId="34610"/>
    <cellStyle name="入力 3 77" xfId="34611"/>
    <cellStyle name="入力 3 78" xfId="34612"/>
    <cellStyle name="入力 3 79" xfId="34613"/>
    <cellStyle name="入力 3 8" xfId="34614"/>
    <cellStyle name="入力 3 8 10" xfId="34615"/>
    <cellStyle name="入力 3 8 11" xfId="34616"/>
    <cellStyle name="入力 3 8 2" xfId="34617"/>
    <cellStyle name="入力 3 8 2 10" xfId="34618"/>
    <cellStyle name="入力 3 8 2 2" xfId="34619"/>
    <cellStyle name="入力 3 8 2 2 10" xfId="34620"/>
    <cellStyle name="入力 3 8 2 2 11" xfId="34621"/>
    <cellStyle name="入力 3 8 2 2 2" xfId="34622"/>
    <cellStyle name="入力 3 8 2 2 3" xfId="34623"/>
    <cellStyle name="入力 3 8 2 2 4" xfId="34624"/>
    <cellStyle name="入力 3 8 2 2 5" xfId="34625"/>
    <cellStyle name="入力 3 8 2 2 6" xfId="34626"/>
    <cellStyle name="入力 3 8 2 2 7" xfId="34627"/>
    <cellStyle name="入力 3 8 2 2 8" xfId="34628"/>
    <cellStyle name="入力 3 8 2 2 9" xfId="34629"/>
    <cellStyle name="入力 3 8 2 3" xfId="34630"/>
    <cellStyle name="入力 3 8 2 3 10" xfId="34631"/>
    <cellStyle name="入力 3 8 2 3 11" xfId="34632"/>
    <cellStyle name="入力 3 8 2 3 2" xfId="34633"/>
    <cellStyle name="入力 3 8 2 3 3" xfId="34634"/>
    <cellStyle name="入力 3 8 2 3 4" xfId="34635"/>
    <cellStyle name="入力 3 8 2 3 5" xfId="34636"/>
    <cellStyle name="入力 3 8 2 3 6" xfId="34637"/>
    <cellStyle name="入力 3 8 2 3 7" xfId="34638"/>
    <cellStyle name="入力 3 8 2 3 8" xfId="34639"/>
    <cellStyle name="入力 3 8 2 3 9" xfId="34640"/>
    <cellStyle name="入力 3 8 2 4" xfId="34641"/>
    <cellStyle name="入力 3 8 2 5" xfId="34642"/>
    <cellStyle name="入力 3 8 2 6" xfId="34643"/>
    <cellStyle name="入力 3 8 2 7" xfId="34644"/>
    <cellStyle name="入力 3 8 2 8" xfId="34645"/>
    <cellStyle name="入力 3 8 2 9" xfId="34646"/>
    <cellStyle name="入力 3 8 3" xfId="34647"/>
    <cellStyle name="入力 3 8 3 10" xfId="34648"/>
    <cellStyle name="入力 3 8 3 11" xfId="34649"/>
    <cellStyle name="入力 3 8 3 2" xfId="34650"/>
    <cellStyle name="入力 3 8 3 3" xfId="34651"/>
    <cellStyle name="入力 3 8 3 4" xfId="34652"/>
    <cellStyle name="入力 3 8 3 5" xfId="34653"/>
    <cellStyle name="入力 3 8 3 6" xfId="34654"/>
    <cellStyle name="入力 3 8 3 7" xfId="34655"/>
    <cellStyle name="入力 3 8 3 8" xfId="34656"/>
    <cellStyle name="入力 3 8 3 9" xfId="34657"/>
    <cellStyle name="入力 3 8 4" xfId="34658"/>
    <cellStyle name="入力 3 8 4 10" xfId="34659"/>
    <cellStyle name="入力 3 8 4 11" xfId="34660"/>
    <cellStyle name="入力 3 8 4 2" xfId="34661"/>
    <cellStyle name="入力 3 8 4 3" xfId="34662"/>
    <cellStyle name="入力 3 8 4 4" xfId="34663"/>
    <cellStyle name="入力 3 8 4 5" xfId="34664"/>
    <cellStyle name="入力 3 8 4 6" xfId="34665"/>
    <cellStyle name="入力 3 8 4 7" xfId="34666"/>
    <cellStyle name="入力 3 8 4 8" xfId="34667"/>
    <cellStyle name="入力 3 8 4 9" xfId="34668"/>
    <cellStyle name="入力 3 8 5" xfId="34669"/>
    <cellStyle name="入力 3 8 5 10" xfId="34670"/>
    <cellStyle name="入力 3 8 5 11" xfId="34671"/>
    <cellStyle name="入力 3 8 5 2" xfId="34672"/>
    <cellStyle name="入力 3 8 5 3" xfId="34673"/>
    <cellStyle name="入力 3 8 5 4" xfId="34674"/>
    <cellStyle name="入力 3 8 5 5" xfId="34675"/>
    <cellStyle name="入力 3 8 5 6" xfId="34676"/>
    <cellStyle name="入力 3 8 5 7" xfId="34677"/>
    <cellStyle name="入力 3 8 5 8" xfId="34678"/>
    <cellStyle name="入力 3 8 5 9" xfId="34679"/>
    <cellStyle name="入力 3 8 6" xfId="34680"/>
    <cellStyle name="入力 3 8 6 10" xfId="34681"/>
    <cellStyle name="入力 3 8 6 11" xfId="34682"/>
    <cellStyle name="入力 3 8 6 2" xfId="34683"/>
    <cellStyle name="入力 3 8 6 3" xfId="34684"/>
    <cellStyle name="入力 3 8 6 4" xfId="34685"/>
    <cellStyle name="入力 3 8 6 5" xfId="34686"/>
    <cellStyle name="入力 3 8 6 6" xfId="34687"/>
    <cellStyle name="入力 3 8 6 7" xfId="34688"/>
    <cellStyle name="入力 3 8 6 8" xfId="34689"/>
    <cellStyle name="入力 3 8 6 9" xfId="34690"/>
    <cellStyle name="入力 3 8 7" xfId="34691"/>
    <cellStyle name="入力 3 8 7 10" xfId="34692"/>
    <cellStyle name="入力 3 8 7 11" xfId="34693"/>
    <cellStyle name="入力 3 8 7 12" xfId="34694"/>
    <cellStyle name="入力 3 8 7 13" xfId="34695"/>
    <cellStyle name="入力 3 8 7 2" xfId="34696"/>
    <cellStyle name="入力 3 8 7 3" xfId="34697"/>
    <cellStyle name="入力 3 8 7 4" xfId="34698"/>
    <cellStyle name="入力 3 8 7 5" xfId="34699"/>
    <cellStyle name="入力 3 8 7 6" xfId="34700"/>
    <cellStyle name="入力 3 8 7 7" xfId="34701"/>
    <cellStyle name="入力 3 8 7 8" xfId="34702"/>
    <cellStyle name="入力 3 8 7 9" xfId="34703"/>
    <cellStyle name="入力 3 8 8" xfId="34704"/>
    <cellStyle name="入力 3 8 9" xfId="34705"/>
    <cellStyle name="入力 3 80" xfId="34706"/>
    <cellStyle name="入力 3 81" xfId="34707"/>
    <cellStyle name="入力 3 82" xfId="34708"/>
    <cellStyle name="入力 3 83" xfId="34709"/>
    <cellStyle name="入力 3 84" xfId="34710"/>
    <cellStyle name="入力 3 85" xfId="34711"/>
    <cellStyle name="入力 3 9" xfId="34712"/>
    <cellStyle name="入力 3 9 10" xfId="34713"/>
    <cellStyle name="入力 3 9 2" xfId="34714"/>
    <cellStyle name="入力 3 9 2 10" xfId="34715"/>
    <cellStyle name="入力 3 9 2 11" xfId="34716"/>
    <cellStyle name="入力 3 9 2 2" xfId="34717"/>
    <cellStyle name="入力 3 9 2 3" xfId="34718"/>
    <cellStyle name="入力 3 9 2 4" xfId="34719"/>
    <cellStyle name="入力 3 9 2 5" xfId="34720"/>
    <cellStyle name="入力 3 9 2 6" xfId="34721"/>
    <cellStyle name="入力 3 9 2 7" xfId="34722"/>
    <cellStyle name="入力 3 9 2 8" xfId="34723"/>
    <cellStyle name="入力 3 9 2 9" xfId="34724"/>
    <cellStyle name="入力 3 9 3" xfId="34725"/>
    <cellStyle name="入力 3 9 3 10" xfId="34726"/>
    <cellStyle name="入力 3 9 3 11" xfId="34727"/>
    <cellStyle name="入力 3 9 3 2" xfId="34728"/>
    <cellStyle name="入力 3 9 3 3" xfId="34729"/>
    <cellStyle name="入力 3 9 3 4" xfId="34730"/>
    <cellStyle name="入力 3 9 3 5" xfId="34731"/>
    <cellStyle name="入力 3 9 3 6" xfId="34732"/>
    <cellStyle name="入力 3 9 3 7" xfId="34733"/>
    <cellStyle name="入力 3 9 3 8" xfId="34734"/>
    <cellStyle name="入力 3 9 3 9" xfId="34735"/>
    <cellStyle name="入力 3 9 4" xfId="34736"/>
    <cellStyle name="入力 3 9 4 10" xfId="34737"/>
    <cellStyle name="入力 3 9 4 11" xfId="34738"/>
    <cellStyle name="入力 3 9 4 2" xfId="34739"/>
    <cellStyle name="入力 3 9 4 3" xfId="34740"/>
    <cellStyle name="入力 3 9 4 4" xfId="34741"/>
    <cellStyle name="入力 3 9 4 5" xfId="34742"/>
    <cellStyle name="入力 3 9 4 6" xfId="34743"/>
    <cellStyle name="入力 3 9 4 7" xfId="34744"/>
    <cellStyle name="入力 3 9 4 8" xfId="34745"/>
    <cellStyle name="入力 3 9 4 9" xfId="34746"/>
    <cellStyle name="入力 3 9 5" xfId="34747"/>
    <cellStyle name="入力 3 9 5 10" xfId="34748"/>
    <cellStyle name="入力 3 9 5 11" xfId="34749"/>
    <cellStyle name="入力 3 9 5 2" xfId="34750"/>
    <cellStyle name="入力 3 9 5 3" xfId="34751"/>
    <cellStyle name="入力 3 9 5 4" xfId="34752"/>
    <cellStyle name="入力 3 9 5 5" xfId="34753"/>
    <cellStyle name="入力 3 9 5 6" xfId="34754"/>
    <cellStyle name="入力 3 9 5 7" xfId="34755"/>
    <cellStyle name="入力 3 9 5 8" xfId="34756"/>
    <cellStyle name="入力 3 9 5 9" xfId="34757"/>
    <cellStyle name="入力 3 9 6" xfId="34758"/>
    <cellStyle name="入力 3 9 6 10" xfId="34759"/>
    <cellStyle name="入力 3 9 6 11" xfId="34760"/>
    <cellStyle name="入力 3 9 6 12" xfId="34761"/>
    <cellStyle name="入力 3 9 6 13" xfId="34762"/>
    <cellStyle name="入力 3 9 6 2" xfId="34763"/>
    <cellStyle name="入力 3 9 6 3" xfId="34764"/>
    <cellStyle name="入力 3 9 6 4" xfId="34765"/>
    <cellStyle name="入力 3 9 6 5" xfId="34766"/>
    <cellStyle name="入力 3 9 6 6" xfId="34767"/>
    <cellStyle name="入力 3 9 6 7" xfId="34768"/>
    <cellStyle name="入力 3 9 6 8" xfId="34769"/>
    <cellStyle name="入力 3 9 6 9" xfId="34770"/>
    <cellStyle name="入力 3 9 7" xfId="34771"/>
    <cellStyle name="入力 3 9 8" xfId="34772"/>
    <cellStyle name="入力 3 9 9" xfId="34773"/>
    <cellStyle name="入力 4" xfId="34774"/>
    <cellStyle name="入力 4 10" xfId="34775"/>
    <cellStyle name="入力 4 10 10" xfId="34776"/>
    <cellStyle name="入力 4 10 2" xfId="34777"/>
    <cellStyle name="入力 4 10 2 10" xfId="34778"/>
    <cellStyle name="入力 4 10 2 11" xfId="34779"/>
    <cellStyle name="入力 4 10 2 2" xfId="34780"/>
    <cellStyle name="入力 4 10 2 3" xfId="34781"/>
    <cellStyle name="入力 4 10 2 4" xfId="34782"/>
    <cellStyle name="入力 4 10 2 5" xfId="34783"/>
    <cellStyle name="入力 4 10 2 6" xfId="34784"/>
    <cellStyle name="入力 4 10 2 7" xfId="34785"/>
    <cellStyle name="入力 4 10 2 8" xfId="34786"/>
    <cellStyle name="入力 4 10 2 9" xfId="34787"/>
    <cellStyle name="入力 4 10 3" xfId="34788"/>
    <cellStyle name="入力 4 10 3 10" xfId="34789"/>
    <cellStyle name="入力 4 10 3 11" xfId="34790"/>
    <cellStyle name="入力 4 10 3 2" xfId="34791"/>
    <cellStyle name="入力 4 10 3 3" xfId="34792"/>
    <cellStyle name="入力 4 10 3 4" xfId="34793"/>
    <cellStyle name="入力 4 10 3 5" xfId="34794"/>
    <cellStyle name="入力 4 10 3 6" xfId="34795"/>
    <cellStyle name="入力 4 10 3 7" xfId="34796"/>
    <cellStyle name="入力 4 10 3 8" xfId="34797"/>
    <cellStyle name="入力 4 10 3 9" xfId="34798"/>
    <cellStyle name="入力 4 10 4" xfId="34799"/>
    <cellStyle name="入力 4 10 4 10" xfId="34800"/>
    <cellStyle name="入力 4 10 4 11" xfId="34801"/>
    <cellStyle name="入力 4 10 4 2" xfId="34802"/>
    <cellStyle name="入力 4 10 4 3" xfId="34803"/>
    <cellStyle name="入力 4 10 4 4" xfId="34804"/>
    <cellStyle name="入力 4 10 4 5" xfId="34805"/>
    <cellStyle name="入力 4 10 4 6" xfId="34806"/>
    <cellStyle name="入力 4 10 4 7" xfId="34807"/>
    <cellStyle name="入力 4 10 4 8" xfId="34808"/>
    <cellStyle name="入力 4 10 4 9" xfId="34809"/>
    <cellStyle name="入力 4 10 5" xfId="34810"/>
    <cellStyle name="入力 4 10 5 10" xfId="34811"/>
    <cellStyle name="入力 4 10 5 11" xfId="34812"/>
    <cellStyle name="入力 4 10 5 2" xfId="34813"/>
    <cellStyle name="入力 4 10 5 3" xfId="34814"/>
    <cellStyle name="入力 4 10 5 4" xfId="34815"/>
    <cellStyle name="入力 4 10 5 5" xfId="34816"/>
    <cellStyle name="入力 4 10 5 6" xfId="34817"/>
    <cellStyle name="入力 4 10 5 7" xfId="34818"/>
    <cellStyle name="入力 4 10 5 8" xfId="34819"/>
    <cellStyle name="入力 4 10 5 9" xfId="34820"/>
    <cellStyle name="入力 4 10 6" xfId="34821"/>
    <cellStyle name="入力 4 10 6 10" xfId="34822"/>
    <cellStyle name="入力 4 10 6 11" xfId="34823"/>
    <cellStyle name="入力 4 10 6 12" xfId="34824"/>
    <cellStyle name="入力 4 10 6 13" xfId="34825"/>
    <cellStyle name="入力 4 10 6 2" xfId="34826"/>
    <cellStyle name="入力 4 10 6 3" xfId="34827"/>
    <cellStyle name="入力 4 10 6 4" xfId="34828"/>
    <cellStyle name="入力 4 10 6 5" xfId="34829"/>
    <cellStyle name="入力 4 10 6 6" xfId="34830"/>
    <cellStyle name="入力 4 10 6 7" xfId="34831"/>
    <cellStyle name="入力 4 10 6 8" xfId="34832"/>
    <cellStyle name="入力 4 10 6 9" xfId="34833"/>
    <cellStyle name="入力 4 10 7" xfId="34834"/>
    <cellStyle name="入力 4 10 8" xfId="34835"/>
    <cellStyle name="入力 4 10 9" xfId="34836"/>
    <cellStyle name="入力 4 11" xfId="34837"/>
    <cellStyle name="入力 4 11 10" xfId="34838"/>
    <cellStyle name="入力 4 11 11" xfId="34839"/>
    <cellStyle name="入力 4 11 12" xfId="34840"/>
    <cellStyle name="入力 4 11 2" xfId="34841"/>
    <cellStyle name="入力 4 11 2 10" xfId="34842"/>
    <cellStyle name="入力 4 11 2 11" xfId="34843"/>
    <cellStyle name="入力 4 11 2 2" xfId="34844"/>
    <cellStyle name="入力 4 11 2 3" xfId="34845"/>
    <cellStyle name="入力 4 11 2 4" xfId="34846"/>
    <cellStyle name="入力 4 11 2 5" xfId="34847"/>
    <cellStyle name="入力 4 11 2 6" xfId="34848"/>
    <cellStyle name="入力 4 11 2 7" xfId="34849"/>
    <cellStyle name="入力 4 11 2 8" xfId="34850"/>
    <cellStyle name="入力 4 11 2 9" xfId="34851"/>
    <cellStyle name="入力 4 11 3" xfId="34852"/>
    <cellStyle name="入力 4 11 3 10" xfId="34853"/>
    <cellStyle name="入力 4 11 3 11" xfId="34854"/>
    <cellStyle name="入力 4 11 3 2" xfId="34855"/>
    <cellStyle name="入力 4 11 3 3" xfId="34856"/>
    <cellStyle name="入力 4 11 3 4" xfId="34857"/>
    <cellStyle name="入力 4 11 3 5" xfId="34858"/>
    <cellStyle name="入力 4 11 3 6" xfId="34859"/>
    <cellStyle name="入力 4 11 3 7" xfId="34860"/>
    <cellStyle name="入力 4 11 3 8" xfId="34861"/>
    <cellStyle name="入力 4 11 3 9" xfId="34862"/>
    <cellStyle name="入力 4 11 4" xfId="34863"/>
    <cellStyle name="入力 4 11 4 10" xfId="34864"/>
    <cellStyle name="入力 4 11 4 11" xfId="34865"/>
    <cellStyle name="入力 4 11 4 12" xfId="34866"/>
    <cellStyle name="入力 4 11 4 13" xfId="34867"/>
    <cellStyle name="入力 4 11 4 2" xfId="34868"/>
    <cellStyle name="入力 4 11 4 3" xfId="34869"/>
    <cellStyle name="入力 4 11 4 4" xfId="34870"/>
    <cellStyle name="入力 4 11 4 5" xfId="34871"/>
    <cellStyle name="入力 4 11 4 6" xfId="34872"/>
    <cellStyle name="入力 4 11 4 7" xfId="34873"/>
    <cellStyle name="入力 4 11 4 8" xfId="34874"/>
    <cellStyle name="入力 4 11 4 9" xfId="34875"/>
    <cellStyle name="入力 4 11 5" xfId="34876"/>
    <cellStyle name="入力 4 11 6" xfId="34877"/>
    <cellStyle name="入力 4 11 7" xfId="34878"/>
    <cellStyle name="入力 4 11 8" xfId="34879"/>
    <cellStyle name="入力 4 11 9" xfId="34880"/>
    <cellStyle name="入力 4 12" xfId="34881"/>
    <cellStyle name="入力 4 12 10" xfId="34882"/>
    <cellStyle name="入力 4 12 11" xfId="34883"/>
    <cellStyle name="入力 4 12 12" xfId="34884"/>
    <cellStyle name="入力 4 12 2" xfId="34885"/>
    <cellStyle name="入力 4 12 2 10" xfId="34886"/>
    <cellStyle name="入力 4 12 2 11" xfId="34887"/>
    <cellStyle name="入力 4 12 2 2" xfId="34888"/>
    <cellStyle name="入力 4 12 2 3" xfId="34889"/>
    <cellStyle name="入力 4 12 2 4" xfId="34890"/>
    <cellStyle name="入力 4 12 2 5" xfId="34891"/>
    <cellStyle name="入力 4 12 2 6" xfId="34892"/>
    <cellStyle name="入力 4 12 2 7" xfId="34893"/>
    <cellStyle name="入力 4 12 2 8" xfId="34894"/>
    <cellStyle name="入力 4 12 2 9" xfId="34895"/>
    <cellStyle name="入力 4 12 3" xfId="34896"/>
    <cellStyle name="入力 4 12 3 10" xfId="34897"/>
    <cellStyle name="入力 4 12 3 11" xfId="34898"/>
    <cellStyle name="入力 4 12 3 2" xfId="34899"/>
    <cellStyle name="入力 4 12 3 3" xfId="34900"/>
    <cellStyle name="入力 4 12 3 4" xfId="34901"/>
    <cellStyle name="入力 4 12 3 5" xfId="34902"/>
    <cellStyle name="入力 4 12 3 6" xfId="34903"/>
    <cellStyle name="入力 4 12 3 7" xfId="34904"/>
    <cellStyle name="入力 4 12 3 8" xfId="34905"/>
    <cellStyle name="入力 4 12 3 9" xfId="34906"/>
    <cellStyle name="入力 4 12 4" xfId="34907"/>
    <cellStyle name="入力 4 12 4 10" xfId="34908"/>
    <cellStyle name="入力 4 12 4 11" xfId="34909"/>
    <cellStyle name="入力 4 12 4 12" xfId="34910"/>
    <cellStyle name="入力 4 12 4 13" xfId="34911"/>
    <cellStyle name="入力 4 12 4 2" xfId="34912"/>
    <cellStyle name="入力 4 12 4 3" xfId="34913"/>
    <cellStyle name="入力 4 12 4 4" xfId="34914"/>
    <cellStyle name="入力 4 12 4 5" xfId="34915"/>
    <cellStyle name="入力 4 12 4 6" xfId="34916"/>
    <cellStyle name="入力 4 12 4 7" xfId="34917"/>
    <cellStyle name="入力 4 12 4 8" xfId="34918"/>
    <cellStyle name="入力 4 12 4 9" xfId="34919"/>
    <cellStyle name="入力 4 12 5" xfId="34920"/>
    <cellStyle name="入力 4 12 6" xfId="34921"/>
    <cellStyle name="入力 4 12 7" xfId="34922"/>
    <cellStyle name="入力 4 12 8" xfId="34923"/>
    <cellStyle name="入力 4 12 9" xfId="34924"/>
    <cellStyle name="入力 4 13" xfId="34925"/>
    <cellStyle name="入力 4 13 10" xfId="34926"/>
    <cellStyle name="入力 4 13 11" xfId="34927"/>
    <cellStyle name="入力 4 13 12" xfId="34928"/>
    <cellStyle name="入力 4 13 2" xfId="34929"/>
    <cellStyle name="入力 4 13 2 10" xfId="34930"/>
    <cellStyle name="入力 4 13 2 11" xfId="34931"/>
    <cellStyle name="入力 4 13 2 2" xfId="34932"/>
    <cellStyle name="入力 4 13 2 3" xfId="34933"/>
    <cellStyle name="入力 4 13 2 4" xfId="34934"/>
    <cellStyle name="入力 4 13 2 5" xfId="34935"/>
    <cellStyle name="入力 4 13 2 6" xfId="34936"/>
    <cellStyle name="入力 4 13 2 7" xfId="34937"/>
    <cellStyle name="入力 4 13 2 8" xfId="34938"/>
    <cellStyle name="入力 4 13 2 9" xfId="34939"/>
    <cellStyle name="入力 4 13 3" xfId="34940"/>
    <cellStyle name="入力 4 13 3 10" xfId="34941"/>
    <cellStyle name="入力 4 13 3 11" xfId="34942"/>
    <cellStyle name="入力 4 13 3 2" xfId="34943"/>
    <cellStyle name="入力 4 13 3 3" xfId="34944"/>
    <cellStyle name="入力 4 13 3 4" xfId="34945"/>
    <cellStyle name="入力 4 13 3 5" xfId="34946"/>
    <cellStyle name="入力 4 13 3 6" xfId="34947"/>
    <cellStyle name="入力 4 13 3 7" xfId="34948"/>
    <cellStyle name="入力 4 13 3 8" xfId="34949"/>
    <cellStyle name="入力 4 13 3 9" xfId="34950"/>
    <cellStyle name="入力 4 13 4" xfId="34951"/>
    <cellStyle name="入力 4 13 4 10" xfId="34952"/>
    <cellStyle name="入力 4 13 4 11" xfId="34953"/>
    <cellStyle name="入力 4 13 4 12" xfId="34954"/>
    <cellStyle name="入力 4 13 4 13" xfId="34955"/>
    <cellStyle name="入力 4 13 4 2" xfId="34956"/>
    <cellStyle name="入力 4 13 4 3" xfId="34957"/>
    <cellStyle name="入力 4 13 4 4" xfId="34958"/>
    <cellStyle name="入力 4 13 4 5" xfId="34959"/>
    <cellStyle name="入力 4 13 4 6" xfId="34960"/>
    <cellStyle name="入力 4 13 4 7" xfId="34961"/>
    <cellStyle name="入力 4 13 4 8" xfId="34962"/>
    <cellStyle name="入力 4 13 4 9" xfId="34963"/>
    <cellStyle name="入力 4 13 5" xfId="34964"/>
    <cellStyle name="入力 4 13 6" xfId="34965"/>
    <cellStyle name="入力 4 13 7" xfId="34966"/>
    <cellStyle name="入力 4 13 8" xfId="34967"/>
    <cellStyle name="入力 4 13 9" xfId="34968"/>
    <cellStyle name="入力 4 14" xfId="34969"/>
    <cellStyle name="入力 4 14 10" xfId="34970"/>
    <cellStyle name="入力 4 14 11" xfId="34971"/>
    <cellStyle name="入力 4 14 12" xfId="34972"/>
    <cellStyle name="入力 4 14 2" xfId="34973"/>
    <cellStyle name="入力 4 14 2 10" xfId="34974"/>
    <cellStyle name="入力 4 14 2 11" xfId="34975"/>
    <cellStyle name="入力 4 14 2 2" xfId="34976"/>
    <cellStyle name="入力 4 14 2 3" xfId="34977"/>
    <cellStyle name="入力 4 14 2 4" xfId="34978"/>
    <cellStyle name="入力 4 14 2 5" xfId="34979"/>
    <cellStyle name="入力 4 14 2 6" xfId="34980"/>
    <cellStyle name="入力 4 14 2 7" xfId="34981"/>
    <cellStyle name="入力 4 14 2 8" xfId="34982"/>
    <cellStyle name="入力 4 14 2 9" xfId="34983"/>
    <cellStyle name="入力 4 14 3" xfId="34984"/>
    <cellStyle name="入力 4 14 3 10" xfId="34985"/>
    <cellStyle name="入力 4 14 3 11" xfId="34986"/>
    <cellStyle name="入力 4 14 3 2" xfId="34987"/>
    <cellStyle name="入力 4 14 3 3" xfId="34988"/>
    <cellStyle name="入力 4 14 3 4" xfId="34989"/>
    <cellStyle name="入力 4 14 3 5" xfId="34990"/>
    <cellStyle name="入力 4 14 3 6" xfId="34991"/>
    <cellStyle name="入力 4 14 3 7" xfId="34992"/>
    <cellStyle name="入力 4 14 3 8" xfId="34993"/>
    <cellStyle name="入力 4 14 3 9" xfId="34994"/>
    <cellStyle name="入力 4 14 4" xfId="34995"/>
    <cellStyle name="入力 4 14 4 10" xfId="34996"/>
    <cellStyle name="入力 4 14 4 11" xfId="34997"/>
    <cellStyle name="入力 4 14 4 12" xfId="34998"/>
    <cellStyle name="入力 4 14 4 13" xfId="34999"/>
    <cellStyle name="入力 4 14 4 2" xfId="35000"/>
    <cellStyle name="入力 4 14 4 3" xfId="35001"/>
    <cellStyle name="入力 4 14 4 4" xfId="35002"/>
    <cellStyle name="入力 4 14 4 5" xfId="35003"/>
    <cellStyle name="入力 4 14 4 6" xfId="35004"/>
    <cellStyle name="入力 4 14 4 7" xfId="35005"/>
    <cellStyle name="入力 4 14 4 8" xfId="35006"/>
    <cellStyle name="入力 4 14 4 9" xfId="35007"/>
    <cellStyle name="入力 4 14 5" xfId="35008"/>
    <cellStyle name="入力 4 14 6" xfId="35009"/>
    <cellStyle name="入力 4 14 7" xfId="35010"/>
    <cellStyle name="入力 4 14 8" xfId="35011"/>
    <cellStyle name="入力 4 14 9" xfId="35012"/>
    <cellStyle name="入力 4 15" xfId="35013"/>
    <cellStyle name="入力 4 15 10" xfId="35014"/>
    <cellStyle name="入力 4 15 11" xfId="35015"/>
    <cellStyle name="入力 4 15 12" xfId="35016"/>
    <cellStyle name="入力 4 15 13" xfId="35017"/>
    <cellStyle name="入力 4 15 2" xfId="35018"/>
    <cellStyle name="入力 4 15 2 10" xfId="35019"/>
    <cellStyle name="入力 4 15 2 11" xfId="35020"/>
    <cellStyle name="入力 4 15 2 2" xfId="35021"/>
    <cellStyle name="入力 4 15 2 3" xfId="35022"/>
    <cellStyle name="入力 4 15 2 4" xfId="35023"/>
    <cellStyle name="入力 4 15 2 5" xfId="35024"/>
    <cellStyle name="入力 4 15 2 6" xfId="35025"/>
    <cellStyle name="入力 4 15 2 7" xfId="35026"/>
    <cellStyle name="入力 4 15 2 8" xfId="35027"/>
    <cellStyle name="入力 4 15 2 9" xfId="35028"/>
    <cellStyle name="入力 4 15 3" xfId="35029"/>
    <cellStyle name="入力 4 15 3 10" xfId="35030"/>
    <cellStyle name="入力 4 15 3 11" xfId="35031"/>
    <cellStyle name="入力 4 15 3 2" xfId="35032"/>
    <cellStyle name="入力 4 15 3 3" xfId="35033"/>
    <cellStyle name="入力 4 15 3 4" xfId="35034"/>
    <cellStyle name="入力 4 15 3 5" xfId="35035"/>
    <cellStyle name="入力 4 15 3 6" xfId="35036"/>
    <cellStyle name="入力 4 15 3 7" xfId="35037"/>
    <cellStyle name="入力 4 15 3 8" xfId="35038"/>
    <cellStyle name="入力 4 15 3 9" xfId="35039"/>
    <cellStyle name="入力 4 15 4" xfId="35040"/>
    <cellStyle name="入力 4 15 4 10" xfId="35041"/>
    <cellStyle name="入力 4 15 4 11" xfId="35042"/>
    <cellStyle name="入力 4 15 4 12" xfId="35043"/>
    <cellStyle name="入力 4 15 4 13" xfId="35044"/>
    <cellStyle name="入力 4 15 4 2" xfId="35045"/>
    <cellStyle name="入力 4 15 4 3" xfId="35046"/>
    <cellStyle name="入力 4 15 4 4" xfId="35047"/>
    <cellStyle name="入力 4 15 4 5" xfId="35048"/>
    <cellStyle name="入力 4 15 4 6" xfId="35049"/>
    <cellStyle name="入力 4 15 4 7" xfId="35050"/>
    <cellStyle name="入力 4 15 4 8" xfId="35051"/>
    <cellStyle name="入力 4 15 4 9" xfId="35052"/>
    <cellStyle name="入力 4 15 5" xfId="35053"/>
    <cellStyle name="入力 4 15 6" xfId="35054"/>
    <cellStyle name="入力 4 15 7" xfId="35055"/>
    <cellStyle name="入力 4 15 8" xfId="35056"/>
    <cellStyle name="入力 4 15 9" xfId="35057"/>
    <cellStyle name="入力 4 16" xfId="35058"/>
    <cellStyle name="入力 4 16 10" xfId="35059"/>
    <cellStyle name="入力 4 16 11" xfId="35060"/>
    <cellStyle name="入力 4 16 12" xfId="35061"/>
    <cellStyle name="入力 4 16 13" xfId="35062"/>
    <cellStyle name="入力 4 16 14" xfId="35063"/>
    <cellStyle name="入力 4 16 2" xfId="35064"/>
    <cellStyle name="入力 4 16 2 10" xfId="35065"/>
    <cellStyle name="入力 4 16 2 11" xfId="35066"/>
    <cellStyle name="入力 4 16 2 2" xfId="35067"/>
    <cellStyle name="入力 4 16 2 3" xfId="35068"/>
    <cellStyle name="入力 4 16 2 4" xfId="35069"/>
    <cellStyle name="入力 4 16 2 5" xfId="35070"/>
    <cellStyle name="入力 4 16 2 6" xfId="35071"/>
    <cellStyle name="入力 4 16 2 7" xfId="35072"/>
    <cellStyle name="入力 4 16 2 8" xfId="35073"/>
    <cellStyle name="入力 4 16 2 9" xfId="35074"/>
    <cellStyle name="入力 4 16 3" xfId="35075"/>
    <cellStyle name="入力 4 16 3 10" xfId="35076"/>
    <cellStyle name="入力 4 16 3 11" xfId="35077"/>
    <cellStyle name="入力 4 16 3 2" xfId="35078"/>
    <cellStyle name="入力 4 16 3 3" xfId="35079"/>
    <cellStyle name="入力 4 16 3 4" xfId="35080"/>
    <cellStyle name="入力 4 16 3 5" xfId="35081"/>
    <cellStyle name="入力 4 16 3 6" xfId="35082"/>
    <cellStyle name="入力 4 16 3 7" xfId="35083"/>
    <cellStyle name="入力 4 16 3 8" xfId="35084"/>
    <cellStyle name="入力 4 16 3 9" xfId="35085"/>
    <cellStyle name="入力 4 16 4" xfId="35086"/>
    <cellStyle name="入力 4 16 4 10" xfId="35087"/>
    <cellStyle name="入力 4 16 4 11" xfId="35088"/>
    <cellStyle name="入力 4 16 4 12" xfId="35089"/>
    <cellStyle name="入力 4 16 4 13" xfId="35090"/>
    <cellStyle name="入力 4 16 4 2" xfId="35091"/>
    <cellStyle name="入力 4 16 4 3" xfId="35092"/>
    <cellStyle name="入力 4 16 4 4" xfId="35093"/>
    <cellStyle name="入力 4 16 4 5" xfId="35094"/>
    <cellStyle name="入力 4 16 4 6" xfId="35095"/>
    <cellStyle name="入力 4 16 4 7" xfId="35096"/>
    <cellStyle name="入力 4 16 4 8" xfId="35097"/>
    <cellStyle name="入力 4 16 4 9" xfId="35098"/>
    <cellStyle name="入力 4 16 5" xfId="35099"/>
    <cellStyle name="入力 4 16 6" xfId="35100"/>
    <cellStyle name="入力 4 16 7" xfId="35101"/>
    <cellStyle name="入力 4 16 8" xfId="35102"/>
    <cellStyle name="入力 4 16 9" xfId="35103"/>
    <cellStyle name="入力 4 17" xfId="35104"/>
    <cellStyle name="入力 4 17 10" xfId="35105"/>
    <cellStyle name="入力 4 17 11" xfId="35106"/>
    <cellStyle name="入力 4 17 12" xfId="35107"/>
    <cellStyle name="入力 4 17 13" xfId="35108"/>
    <cellStyle name="入力 4 17 14" xfId="35109"/>
    <cellStyle name="入力 4 17 2" xfId="35110"/>
    <cellStyle name="入力 4 17 2 10" xfId="35111"/>
    <cellStyle name="入力 4 17 2 11" xfId="35112"/>
    <cellStyle name="入力 4 17 2 2" xfId="35113"/>
    <cellStyle name="入力 4 17 2 3" xfId="35114"/>
    <cellStyle name="入力 4 17 2 4" xfId="35115"/>
    <cellStyle name="入力 4 17 2 5" xfId="35116"/>
    <cellStyle name="入力 4 17 2 6" xfId="35117"/>
    <cellStyle name="入力 4 17 2 7" xfId="35118"/>
    <cellStyle name="入力 4 17 2 8" xfId="35119"/>
    <cellStyle name="入力 4 17 2 9" xfId="35120"/>
    <cellStyle name="入力 4 17 3" xfId="35121"/>
    <cellStyle name="入力 4 17 3 10" xfId="35122"/>
    <cellStyle name="入力 4 17 3 11" xfId="35123"/>
    <cellStyle name="入力 4 17 3 2" xfId="35124"/>
    <cellStyle name="入力 4 17 3 3" xfId="35125"/>
    <cellStyle name="入力 4 17 3 4" xfId="35126"/>
    <cellStyle name="入力 4 17 3 5" xfId="35127"/>
    <cellStyle name="入力 4 17 3 6" xfId="35128"/>
    <cellStyle name="入力 4 17 3 7" xfId="35129"/>
    <cellStyle name="入力 4 17 3 8" xfId="35130"/>
    <cellStyle name="入力 4 17 3 9" xfId="35131"/>
    <cellStyle name="入力 4 17 4" xfId="35132"/>
    <cellStyle name="入力 4 17 4 10" xfId="35133"/>
    <cellStyle name="入力 4 17 4 11" xfId="35134"/>
    <cellStyle name="入力 4 17 4 12" xfId="35135"/>
    <cellStyle name="入力 4 17 4 13" xfId="35136"/>
    <cellStyle name="入力 4 17 4 2" xfId="35137"/>
    <cellStyle name="入力 4 17 4 3" xfId="35138"/>
    <cellStyle name="入力 4 17 4 4" xfId="35139"/>
    <cellStyle name="入力 4 17 4 5" xfId="35140"/>
    <cellStyle name="入力 4 17 4 6" xfId="35141"/>
    <cellStyle name="入力 4 17 4 7" xfId="35142"/>
    <cellStyle name="入力 4 17 4 8" xfId="35143"/>
    <cellStyle name="入力 4 17 4 9" xfId="35144"/>
    <cellStyle name="入力 4 17 5" xfId="35145"/>
    <cellStyle name="入力 4 17 6" xfId="35146"/>
    <cellStyle name="入力 4 17 7" xfId="35147"/>
    <cellStyle name="入力 4 17 8" xfId="35148"/>
    <cellStyle name="入力 4 17 9" xfId="35149"/>
    <cellStyle name="入力 4 18" xfId="35150"/>
    <cellStyle name="入力 4 18 10" xfId="35151"/>
    <cellStyle name="入力 4 18 11" xfId="35152"/>
    <cellStyle name="入力 4 18 12" xfId="35153"/>
    <cellStyle name="入力 4 18 13" xfId="35154"/>
    <cellStyle name="入力 4 18 14" xfId="35155"/>
    <cellStyle name="入力 4 18 2" xfId="35156"/>
    <cellStyle name="入力 4 18 2 10" xfId="35157"/>
    <cellStyle name="入力 4 18 2 11" xfId="35158"/>
    <cellStyle name="入力 4 18 2 2" xfId="35159"/>
    <cellStyle name="入力 4 18 2 3" xfId="35160"/>
    <cellStyle name="入力 4 18 2 4" xfId="35161"/>
    <cellStyle name="入力 4 18 2 5" xfId="35162"/>
    <cellStyle name="入力 4 18 2 6" xfId="35163"/>
    <cellStyle name="入力 4 18 2 7" xfId="35164"/>
    <cellStyle name="入力 4 18 2 8" xfId="35165"/>
    <cellStyle name="入力 4 18 2 9" xfId="35166"/>
    <cellStyle name="入力 4 18 3" xfId="35167"/>
    <cellStyle name="入力 4 18 3 10" xfId="35168"/>
    <cellStyle name="入力 4 18 3 11" xfId="35169"/>
    <cellStyle name="入力 4 18 3 2" xfId="35170"/>
    <cellStyle name="入力 4 18 3 3" xfId="35171"/>
    <cellStyle name="入力 4 18 3 4" xfId="35172"/>
    <cellStyle name="入力 4 18 3 5" xfId="35173"/>
    <cellStyle name="入力 4 18 3 6" xfId="35174"/>
    <cellStyle name="入力 4 18 3 7" xfId="35175"/>
    <cellStyle name="入力 4 18 3 8" xfId="35176"/>
    <cellStyle name="入力 4 18 3 9" xfId="35177"/>
    <cellStyle name="入力 4 18 4" xfId="35178"/>
    <cellStyle name="入力 4 18 4 10" xfId="35179"/>
    <cellStyle name="入力 4 18 4 11" xfId="35180"/>
    <cellStyle name="入力 4 18 4 12" xfId="35181"/>
    <cellStyle name="入力 4 18 4 13" xfId="35182"/>
    <cellStyle name="入力 4 18 4 2" xfId="35183"/>
    <cellStyle name="入力 4 18 4 3" xfId="35184"/>
    <cellStyle name="入力 4 18 4 4" xfId="35185"/>
    <cellStyle name="入力 4 18 4 5" xfId="35186"/>
    <cellStyle name="入力 4 18 4 6" xfId="35187"/>
    <cellStyle name="入力 4 18 4 7" xfId="35188"/>
    <cellStyle name="入力 4 18 4 8" xfId="35189"/>
    <cellStyle name="入力 4 18 4 9" xfId="35190"/>
    <cellStyle name="入力 4 18 5" xfId="35191"/>
    <cellStyle name="入力 4 18 6" xfId="35192"/>
    <cellStyle name="入力 4 18 7" xfId="35193"/>
    <cellStyle name="入力 4 18 8" xfId="35194"/>
    <cellStyle name="入力 4 18 9" xfId="35195"/>
    <cellStyle name="入力 4 19" xfId="35196"/>
    <cellStyle name="入力 4 19 10" xfId="35197"/>
    <cellStyle name="入力 4 19 11" xfId="35198"/>
    <cellStyle name="入力 4 19 12" xfId="35199"/>
    <cellStyle name="入力 4 19 13" xfId="35200"/>
    <cellStyle name="入力 4 19 14" xfId="35201"/>
    <cellStyle name="入力 4 19 2" xfId="35202"/>
    <cellStyle name="入力 4 19 2 10" xfId="35203"/>
    <cellStyle name="入力 4 19 2 11" xfId="35204"/>
    <cellStyle name="入力 4 19 2 2" xfId="35205"/>
    <cellStyle name="入力 4 19 2 3" xfId="35206"/>
    <cellStyle name="入力 4 19 2 4" xfId="35207"/>
    <cellStyle name="入力 4 19 2 5" xfId="35208"/>
    <cellStyle name="入力 4 19 2 6" xfId="35209"/>
    <cellStyle name="入力 4 19 2 7" xfId="35210"/>
    <cellStyle name="入力 4 19 2 8" xfId="35211"/>
    <cellStyle name="入力 4 19 2 9" xfId="35212"/>
    <cellStyle name="入力 4 19 3" xfId="35213"/>
    <cellStyle name="入力 4 19 3 10" xfId="35214"/>
    <cellStyle name="入力 4 19 3 11" xfId="35215"/>
    <cellStyle name="入力 4 19 3 2" xfId="35216"/>
    <cellStyle name="入力 4 19 3 3" xfId="35217"/>
    <cellStyle name="入力 4 19 3 4" xfId="35218"/>
    <cellStyle name="入力 4 19 3 5" xfId="35219"/>
    <cellStyle name="入力 4 19 3 6" xfId="35220"/>
    <cellStyle name="入力 4 19 3 7" xfId="35221"/>
    <cellStyle name="入力 4 19 3 8" xfId="35222"/>
    <cellStyle name="入力 4 19 3 9" xfId="35223"/>
    <cellStyle name="入力 4 19 4" xfId="35224"/>
    <cellStyle name="入力 4 19 4 10" xfId="35225"/>
    <cellStyle name="入力 4 19 4 11" xfId="35226"/>
    <cellStyle name="入力 4 19 4 12" xfId="35227"/>
    <cellStyle name="入力 4 19 4 13" xfId="35228"/>
    <cellStyle name="入力 4 19 4 2" xfId="35229"/>
    <cellStyle name="入力 4 19 4 3" xfId="35230"/>
    <cellStyle name="入力 4 19 4 4" xfId="35231"/>
    <cellStyle name="入力 4 19 4 5" xfId="35232"/>
    <cellStyle name="入力 4 19 4 6" xfId="35233"/>
    <cellStyle name="入力 4 19 4 7" xfId="35234"/>
    <cellStyle name="入力 4 19 4 8" xfId="35235"/>
    <cellStyle name="入力 4 19 4 9" xfId="35236"/>
    <cellStyle name="入力 4 19 5" xfId="35237"/>
    <cellStyle name="入力 4 19 6" xfId="35238"/>
    <cellStyle name="入力 4 19 7" xfId="35239"/>
    <cellStyle name="入力 4 19 8" xfId="35240"/>
    <cellStyle name="入力 4 19 9" xfId="35241"/>
    <cellStyle name="入力 4 2" xfId="35242"/>
    <cellStyle name="入力 4 2 10" xfId="35243"/>
    <cellStyle name="入力 4 2 10 10" xfId="35244"/>
    <cellStyle name="入力 4 2 10 11" xfId="35245"/>
    <cellStyle name="入力 4 2 10 2" xfId="35246"/>
    <cellStyle name="入力 4 2 10 3" xfId="35247"/>
    <cellStyle name="入力 4 2 10 4" xfId="35248"/>
    <cellStyle name="入力 4 2 10 5" xfId="35249"/>
    <cellStyle name="入力 4 2 10 6" xfId="35250"/>
    <cellStyle name="入力 4 2 10 7" xfId="35251"/>
    <cellStyle name="入力 4 2 10 8" xfId="35252"/>
    <cellStyle name="入力 4 2 10 9" xfId="35253"/>
    <cellStyle name="入力 4 2 11" xfId="35254"/>
    <cellStyle name="入力 4 2 11 10" xfId="35255"/>
    <cellStyle name="入力 4 2 11 11" xfId="35256"/>
    <cellStyle name="入力 4 2 11 2" xfId="35257"/>
    <cellStyle name="入力 4 2 11 3" xfId="35258"/>
    <cellStyle name="入力 4 2 11 4" xfId="35259"/>
    <cellStyle name="入力 4 2 11 5" xfId="35260"/>
    <cellStyle name="入力 4 2 11 6" xfId="35261"/>
    <cellStyle name="入力 4 2 11 7" xfId="35262"/>
    <cellStyle name="入力 4 2 11 8" xfId="35263"/>
    <cellStyle name="入力 4 2 11 9" xfId="35264"/>
    <cellStyle name="入力 4 2 12" xfId="35265"/>
    <cellStyle name="入力 4 2 12 10" xfId="35266"/>
    <cellStyle name="入力 4 2 12 11" xfId="35267"/>
    <cellStyle name="入力 4 2 12 2" xfId="35268"/>
    <cellStyle name="入力 4 2 12 3" xfId="35269"/>
    <cellStyle name="入力 4 2 12 4" xfId="35270"/>
    <cellStyle name="入力 4 2 12 5" xfId="35271"/>
    <cellStyle name="入力 4 2 12 6" xfId="35272"/>
    <cellStyle name="入力 4 2 12 7" xfId="35273"/>
    <cellStyle name="入力 4 2 12 8" xfId="35274"/>
    <cellStyle name="入力 4 2 12 9" xfId="35275"/>
    <cellStyle name="入力 4 2 13" xfId="35276"/>
    <cellStyle name="入力 4 2 13 10" xfId="35277"/>
    <cellStyle name="入力 4 2 13 11" xfId="35278"/>
    <cellStyle name="入力 4 2 13 2" xfId="35279"/>
    <cellStyle name="入力 4 2 13 3" xfId="35280"/>
    <cellStyle name="入力 4 2 13 4" xfId="35281"/>
    <cellStyle name="入力 4 2 13 5" xfId="35282"/>
    <cellStyle name="入力 4 2 13 6" xfId="35283"/>
    <cellStyle name="入力 4 2 13 7" xfId="35284"/>
    <cellStyle name="入力 4 2 13 8" xfId="35285"/>
    <cellStyle name="入力 4 2 13 9" xfId="35286"/>
    <cellStyle name="入力 4 2 14" xfId="35287"/>
    <cellStyle name="入力 4 2 14 10" xfId="35288"/>
    <cellStyle name="入力 4 2 14 11" xfId="35289"/>
    <cellStyle name="入力 4 2 14 2" xfId="35290"/>
    <cellStyle name="入力 4 2 14 3" xfId="35291"/>
    <cellStyle name="入力 4 2 14 4" xfId="35292"/>
    <cellStyle name="入力 4 2 14 5" xfId="35293"/>
    <cellStyle name="入力 4 2 14 6" xfId="35294"/>
    <cellStyle name="入力 4 2 14 7" xfId="35295"/>
    <cellStyle name="入力 4 2 14 8" xfId="35296"/>
    <cellStyle name="入力 4 2 14 9" xfId="35297"/>
    <cellStyle name="入力 4 2 15" xfId="35298"/>
    <cellStyle name="入力 4 2 15 10" xfId="35299"/>
    <cellStyle name="入力 4 2 15 11" xfId="35300"/>
    <cellStyle name="入力 4 2 15 12" xfId="35301"/>
    <cellStyle name="入力 4 2 15 13" xfId="35302"/>
    <cellStyle name="入力 4 2 15 2" xfId="35303"/>
    <cellStyle name="入力 4 2 15 3" xfId="35304"/>
    <cellStyle name="入力 4 2 15 4" xfId="35305"/>
    <cellStyle name="入力 4 2 15 5" xfId="35306"/>
    <cellStyle name="入力 4 2 15 6" xfId="35307"/>
    <cellStyle name="入力 4 2 15 7" xfId="35308"/>
    <cellStyle name="入力 4 2 15 8" xfId="35309"/>
    <cellStyle name="入力 4 2 15 9" xfId="35310"/>
    <cellStyle name="入力 4 2 16" xfId="35311"/>
    <cellStyle name="入力 4 2 16 10" xfId="35312"/>
    <cellStyle name="入力 4 2 16 11" xfId="35313"/>
    <cellStyle name="入力 4 2 16 2" xfId="35314"/>
    <cellStyle name="入力 4 2 16 3" xfId="35315"/>
    <cellStyle name="入力 4 2 16 4" xfId="35316"/>
    <cellStyle name="入力 4 2 16 5" xfId="35317"/>
    <cellStyle name="入力 4 2 16 6" xfId="35318"/>
    <cellStyle name="入力 4 2 16 7" xfId="35319"/>
    <cellStyle name="入力 4 2 16 8" xfId="35320"/>
    <cellStyle name="入力 4 2 16 9" xfId="35321"/>
    <cellStyle name="入力 4 2 17" xfId="35322"/>
    <cellStyle name="入力 4 2 17 10" xfId="35323"/>
    <cellStyle name="入力 4 2 17 11" xfId="35324"/>
    <cellStyle name="入力 4 2 17 12" xfId="35325"/>
    <cellStyle name="入力 4 2 17 13" xfId="35326"/>
    <cellStyle name="入力 4 2 17 2" xfId="35327"/>
    <cellStyle name="入力 4 2 17 3" xfId="35328"/>
    <cellStyle name="入力 4 2 17 4" xfId="35329"/>
    <cellStyle name="入力 4 2 17 5" xfId="35330"/>
    <cellStyle name="入力 4 2 17 6" xfId="35331"/>
    <cellStyle name="入力 4 2 17 7" xfId="35332"/>
    <cellStyle name="入力 4 2 17 8" xfId="35333"/>
    <cellStyle name="入力 4 2 17 9" xfId="35334"/>
    <cellStyle name="入力 4 2 18" xfId="35335"/>
    <cellStyle name="入力 4 2 18 10" xfId="35336"/>
    <cellStyle name="入力 4 2 18 11" xfId="35337"/>
    <cellStyle name="入力 4 2 18 12" xfId="35338"/>
    <cellStyle name="入力 4 2 18 13" xfId="35339"/>
    <cellStyle name="入力 4 2 18 2" xfId="35340"/>
    <cellStyle name="入力 4 2 18 3" xfId="35341"/>
    <cellStyle name="入力 4 2 18 4" xfId="35342"/>
    <cellStyle name="入力 4 2 18 5" xfId="35343"/>
    <cellStyle name="入力 4 2 18 6" xfId="35344"/>
    <cellStyle name="入力 4 2 18 7" xfId="35345"/>
    <cellStyle name="入力 4 2 18 8" xfId="35346"/>
    <cellStyle name="入力 4 2 18 9" xfId="35347"/>
    <cellStyle name="入力 4 2 19" xfId="35348"/>
    <cellStyle name="入力 4 2 19 10" xfId="35349"/>
    <cellStyle name="入力 4 2 19 11" xfId="35350"/>
    <cellStyle name="入力 4 2 19 12" xfId="35351"/>
    <cellStyle name="入力 4 2 19 13" xfId="35352"/>
    <cellStyle name="入力 4 2 19 2" xfId="35353"/>
    <cellStyle name="入力 4 2 19 3" xfId="35354"/>
    <cellStyle name="入力 4 2 19 4" xfId="35355"/>
    <cellStyle name="入力 4 2 19 5" xfId="35356"/>
    <cellStyle name="入力 4 2 19 6" xfId="35357"/>
    <cellStyle name="入力 4 2 19 7" xfId="35358"/>
    <cellStyle name="入力 4 2 19 8" xfId="35359"/>
    <cellStyle name="入力 4 2 19 9" xfId="35360"/>
    <cellStyle name="入力 4 2 2" xfId="35361"/>
    <cellStyle name="入力 4 2 2 10" xfId="35362"/>
    <cellStyle name="入力 4 2 2 11" xfId="35363"/>
    <cellStyle name="入力 4 2 2 12" xfId="35364"/>
    <cellStyle name="入力 4 2 2 13" xfId="35365"/>
    <cellStyle name="入力 4 2 2 14" xfId="35366"/>
    <cellStyle name="入力 4 2 2 15" xfId="35367"/>
    <cellStyle name="入力 4 2 2 16" xfId="35368"/>
    <cellStyle name="入力 4 2 2 17" xfId="35369"/>
    <cellStyle name="入力 4 2 2 18" xfId="35370"/>
    <cellStyle name="入力 4 2 2 19" xfId="35371"/>
    <cellStyle name="入力 4 2 2 2" xfId="35372"/>
    <cellStyle name="入力 4 2 2 2 10" xfId="35373"/>
    <cellStyle name="入力 4 2 2 2 2" xfId="35374"/>
    <cellStyle name="入力 4 2 2 2 2 10" xfId="35375"/>
    <cellStyle name="入力 4 2 2 2 2 11" xfId="35376"/>
    <cellStyle name="入力 4 2 2 2 2 2" xfId="35377"/>
    <cellStyle name="入力 4 2 2 2 2 3" xfId="35378"/>
    <cellStyle name="入力 4 2 2 2 2 4" xfId="35379"/>
    <cellStyle name="入力 4 2 2 2 2 5" xfId="35380"/>
    <cellStyle name="入力 4 2 2 2 2 6" xfId="35381"/>
    <cellStyle name="入力 4 2 2 2 2 7" xfId="35382"/>
    <cellStyle name="入力 4 2 2 2 2 8" xfId="35383"/>
    <cellStyle name="入力 4 2 2 2 2 9" xfId="35384"/>
    <cellStyle name="入力 4 2 2 2 3" xfId="35385"/>
    <cellStyle name="入力 4 2 2 2 3 10" xfId="35386"/>
    <cellStyle name="入力 4 2 2 2 3 11" xfId="35387"/>
    <cellStyle name="入力 4 2 2 2 3 2" xfId="35388"/>
    <cellStyle name="入力 4 2 2 2 3 3" xfId="35389"/>
    <cellStyle name="入力 4 2 2 2 3 4" xfId="35390"/>
    <cellStyle name="入力 4 2 2 2 3 5" xfId="35391"/>
    <cellStyle name="入力 4 2 2 2 3 6" xfId="35392"/>
    <cellStyle name="入力 4 2 2 2 3 7" xfId="35393"/>
    <cellStyle name="入力 4 2 2 2 3 8" xfId="35394"/>
    <cellStyle name="入力 4 2 2 2 3 9" xfId="35395"/>
    <cellStyle name="入力 4 2 2 2 4" xfId="35396"/>
    <cellStyle name="入力 4 2 2 2 5" xfId="35397"/>
    <cellStyle name="入力 4 2 2 2 6" xfId="35398"/>
    <cellStyle name="入力 4 2 2 2 7" xfId="35399"/>
    <cellStyle name="入力 4 2 2 2 8" xfId="35400"/>
    <cellStyle name="入力 4 2 2 2 9" xfId="35401"/>
    <cellStyle name="入力 4 2 2 20" xfId="35402"/>
    <cellStyle name="入力 4 2 2 21" xfId="35403"/>
    <cellStyle name="入力 4 2 2 22" xfId="35404"/>
    <cellStyle name="入力 4 2 2 23" xfId="35405"/>
    <cellStyle name="入力 4 2 2 24" xfId="35406"/>
    <cellStyle name="入力 4 2 2 25" xfId="35407"/>
    <cellStyle name="入力 4 2 2 26" xfId="35408"/>
    <cellStyle name="入力 4 2 2 27" xfId="35409"/>
    <cellStyle name="入力 4 2 2 28" xfId="35410"/>
    <cellStyle name="入力 4 2 2 29" xfId="35411"/>
    <cellStyle name="入力 4 2 2 3" xfId="35412"/>
    <cellStyle name="入力 4 2 2 3 10" xfId="35413"/>
    <cellStyle name="入力 4 2 2 3 11" xfId="35414"/>
    <cellStyle name="入力 4 2 2 3 2" xfId="35415"/>
    <cellStyle name="入力 4 2 2 3 3" xfId="35416"/>
    <cellStyle name="入力 4 2 2 3 4" xfId="35417"/>
    <cellStyle name="入力 4 2 2 3 5" xfId="35418"/>
    <cellStyle name="入力 4 2 2 3 6" xfId="35419"/>
    <cellStyle name="入力 4 2 2 3 7" xfId="35420"/>
    <cellStyle name="入力 4 2 2 3 8" xfId="35421"/>
    <cellStyle name="入力 4 2 2 3 9" xfId="35422"/>
    <cellStyle name="入力 4 2 2 30" xfId="35423"/>
    <cellStyle name="入力 4 2 2 31" xfId="35424"/>
    <cellStyle name="入力 4 2 2 32" xfId="35425"/>
    <cellStyle name="入力 4 2 2 33" xfId="35426"/>
    <cellStyle name="入力 4 2 2 34" xfId="35427"/>
    <cellStyle name="入力 4 2 2 35" xfId="35428"/>
    <cellStyle name="入力 4 2 2 4" xfId="35429"/>
    <cellStyle name="入力 4 2 2 4 10" xfId="35430"/>
    <cellStyle name="入力 4 2 2 4 11" xfId="35431"/>
    <cellStyle name="入力 4 2 2 4 2" xfId="35432"/>
    <cellStyle name="入力 4 2 2 4 3" xfId="35433"/>
    <cellStyle name="入力 4 2 2 4 4" xfId="35434"/>
    <cellStyle name="入力 4 2 2 4 5" xfId="35435"/>
    <cellStyle name="入力 4 2 2 4 6" xfId="35436"/>
    <cellStyle name="入力 4 2 2 4 7" xfId="35437"/>
    <cellStyle name="入力 4 2 2 4 8" xfId="35438"/>
    <cellStyle name="入力 4 2 2 4 9" xfId="35439"/>
    <cellStyle name="入力 4 2 2 5" xfId="35440"/>
    <cellStyle name="入力 4 2 2 5 10" xfId="35441"/>
    <cellStyle name="入力 4 2 2 5 11" xfId="35442"/>
    <cellStyle name="入力 4 2 2 5 2" xfId="35443"/>
    <cellStyle name="入力 4 2 2 5 3" xfId="35444"/>
    <cellStyle name="入力 4 2 2 5 4" xfId="35445"/>
    <cellStyle name="入力 4 2 2 5 5" xfId="35446"/>
    <cellStyle name="入力 4 2 2 5 6" xfId="35447"/>
    <cellStyle name="入力 4 2 2 5 7" xfId="35448"/>
    <cellStyle name="入力 4 2 2 5 8" xfId="35449"/>
    <cellStyle name="入力 4 2 2 5 9" xfId="35450"/>
    <cellStyle name="入力 4 2 2 6" xfId="35451"/>
    <cellStyle name="入力 4 2 2 6 10" xfId="35452"/>
    <cellStyle name="入力 4 2 2 6 11" xfId="35453"/>
    <cellStyle name="入力 4 2 2 6 2" xfId="35454"/>
    <cellStyle name="入力 4 2 2 6 3" xfId="35455"/>
    <cellStyle name="入力 4 2 2 6 4" xfId="35456"/>
    <cellStyle name="入力 4 2 2 6 5" xfId="35457"/>
    <cellStyle name="入力 4 2 2 6 6" xfId="35458"/>
    <cellStyle name="入力 4 2 2 6 7" xfId="35459"/>
    <cellStyle name="入力 4 2 2 6 8" xfId="35460"/>
    <cellStyle name="入力 4 2 2 6 9" xfId="35461"/>
    <cellStyle name="入力 4 2 2 7" xfId="35462"/>
    <cellStyle name="入力 4 2 2 7 10" xfId="35463"/>
    <cellStyle name="入力 4 2 2 7 11" xfId="35464"/>
    <cellStyle name="入力 4 2 2 7 2" xfId="35465"/>
    <cellStyle name="入力 4 2 2 7 3" xfId="35466"/>
    <cellStyle name="入力 4 2 2 7 4" xfId="35467"/>
    <cellStyle name="入力 4 2 2 7 5" xfId="35468"/>
    <cellStyle name="入力 4 2 2 7 6" xfId="35469"/>
    <cellStyle name="入力 4 2 2 7 7" xfId="35470"/>
    <cellStyle name="入力 4 2 2 7 8" xfId="35471"/>
    <cellStyle name="入力 4 2 2 7 9" xfId="35472"/>
    <cellStyle name="入力 4 2 2 8" xfId="35473"/>
    <cellStyle name="入力 4 2 2 8 10" xfId="35474"/>
    <cellStyle name="入力 4 2 2 8 11" xfId="35475"/>
    <cellStyle name="入力 4 2 2 8 2" xfId="35476"/>
    <cellStyle name="入力 4 2 2 8 3" xfId="35477"/>
    <cellStyle name="入力 4 2 2 8 4" xfId="35478"/>
    <cellStyle name="入力 4 2 2 8 5" xfId="35479"/>
    <cellStyle name="入力 4 2 2 8 6" xfId="35480"/>
    <cellStyle name="入力 4 2 2 8 7" xfId="35481"/>
    <cellStyle name="入力 4 2 2 8 8" xfId="35482"/>
    <cellStyle name="入力 4 2 2 8 9" xfId="35483"/>
    <cellStyle name="入力 4 2 2 9" xfId="35484"/>
    <cellStyle name="入力 4 2 2 9 10" xfId="35485"/>
    <cellStyle name="入力 4 2 2 9 11" xfId="35486"/>
    <cellStyle name="入力 4 2 2 9 2" xfId="35487"/>
    <cellStyle name="入力 4 2 2 9 3" xfId="35488"/>
    <cellStyle name="入力 4 2 2 9 4" xfId="35489"/>
    <cellStyle name="入力 4 2 2 9 5" xfId="35490"/>
    <cellStyle name="入力 4 2 2 9 6" xfId="35491"/>
    <cellStyle name="入力 4 2 2 9 7" xfId="35492"/>
    <cellStyle name="入力 4 2 2 9 8" xfId="35493"/>
    <cellStyle name="入力 4 2 2 9 9" xfId="35494"/>
    <cellStyle name="入力 4 2 20" xfId="35495"/>
    <cellStyle name="入力 4 2 20 10" xfId="35496"/>
    <cellStyle name="入力 4 2 20 11" xfId="35497"/>
    <cellStyle name="入力 4 2 20 12" xfId="35498"/>
    <cellStyle name="入力 4 2 20 13" xfId="35499"/>
    <cellStyle name="入力 4 2 20 2" xfId="35500"/>
    <cellStyle name="入力 4 2 20 3" xfId="35501"/>
    <cellStyle name="入力 4 2 20 4" xfId="35502"/>
    <cellStyle name="入力 4 2 20 5" xfId="35503"/>
    <cellStyle name="入力 4 2 20 6" xfId="35504"/>
    <cellStyle name="入力 4 2 20 7" xfId="35505"/>
    <cellStyle name="入力 4 2 20 8" xfId="35506"/>
    <cellStyle name="入力 4 2 20 9" xfId="35507"/>
    <cellStyle name="入力 4 2 21" xfId="35508"/>
    <cellStyle name="入力 4 2 21 10" xfId="35509"/>
    <cellStyle name="入力 4 2 21 11" xfId="35510"/>
    <cellStyle name="入力 4 2 21 12" xfId="35511"/>
    <cellStyle name="入力 4 2 21 13" xfId="35512"/>
    <cellStyle name="入力 4 2 21 2" xfId="35513"/>
    <cellStyle name="入力 4 2 21 3" xfId="35514"/>
    <cellStyle name="入力 4 2 21 4" xfId="35515"/>
    <cellStyle name="入力 4 2 21 5" xfId="35516"/>
    <cellStyle name="入力 4 2 21 6" xfId="35517"/>
    <cellStyle name="入力 4 2 21 7" xfId="35518"/>
    <cellStyle name="入力 4 2 21 8" xfId="35519"/>
    <cellStyle name="入力 4 2 21 9" xfId="35520"/>
    <cellStyle name="入力 4 2 22" xfId="35521"/>
    <cellStyle name="入力 4 2 22 10" xfId="35522"/>
    <cellStyle name="入力 4 2 22 11" xfId="35523"/>
    <cellStyle name="入力 4 2 22 12" xfId="35524"/>
    <cellStyle name="入力 4 2 22 13" xfId="35525"/>
    <cellStyle name="入力 4 2 22 2" xfId="35526"/>
    <cellStyle name="入力 4 2 22 3" xfId="35527"/>
    <cellStyle name="入力 4 2 22 4" xfId="35528"/>
    <cellStyle name="入力 4 2 22 5" xfId="35529"/>
    <cellStyle name="入力 4 2 22 6" xfId="35530"/>
    <cellStyle name="入力 4 2 22 7" xfId="35531"/>
    <cellStyle name="入力 4 2 22 8" xfId="35532"/>
    <cellStyle name="入力 4 2 22 9" xfId="35533"/>
    <cellStyle name="入力 4 2 23" xfId="35534"/>
    <cellStyle name="入力 4 2 23 10" xfId="35535"/>
    <cellStyle name="入力 4 2 23 11" xfId="35536"/>
    <cellStyle name="入力 4 2 23 12" xfId="35537"/>
    <cellStyle name="入力 4 2 23 13" xfId="35538"/>
    <cellStyle name="入力 4 2 23 2" xfId="35539"/>
    <cellStyle name="入力 4 2 23 3" xfId="35540"/>
    <cellStyle name="入力 4 2 23 4" xfId="35541"/>
    <cellStyle name="入力 4 2 23 5" xfId="35542"/>
    <cellStyle name="入力 4 2 23 6" xfId="35543"/>
    <cellStyle name="入力 4 2 23 7" xfId="35544"/>
    <cellStyle name="入力 4 2 23 8" xfId="35545"/>
    <cellStyle name="入力 4 2 23 9" xfId="35546"/>
    <cellStyle name="入力 4 2 24" xfId="35547"/>
    <cellStyle name="入力 4 2 24 10" xfId="35548"/>
    <cellStyle name="入力 4 2 24 11" xfId="35549"/>
    <cellStyle name="入力 4 2 24 12" xfId="35550"/>
    <cellStyle name="入力 4 2 24 13" xfId="35551"/>
    <cellStyle name="入力 4 2 24 2" xfId="35552"/>
    <cellStyle name="入力 4 2 24 3" xfId="35553"/>
    <cellStyle name="入力 4 2 24 4" xfId="35554"/>
    <cellStyle name="入力 4 2 24 5" xfId="35555"/>
    <cellStyle name="入力 4 2 24 6" xfId="35556"/>
    <cellStyle name="入力 4 2 24 7" xfId="35557"/>
    <cellStyle name="入力 4 2 24 8" xfId="35558"/>
    <cellStyle name="入力 4 2 24 9" xfId="35559"/>
    <cellStyle name="入力 4 2 25" xfId="35560"/>
    <cellStyle name="入力 4 2 25 10" xfId="35561"/>
    <cellStyle name="入力 4 2 25 11" xfId="35562"/>
    <cellStyle name="入力 4 2 25 12" xfId="35563"/>
    <cellStyle name="入力 4 2 25 13" xfId="35564"/>
    <cellStyle name="入力 4 2 25 2" xfId="35565"/>
    <cellStyle name="入力 4 2 25 3" xfId="35566"/>
    <cellStyle name="入力 4 2 25 4" xfId="35567"/>
    <cellStyle name="入力 4 2 25 5" xfId="35568"/>
    <cellStyle name="入力 4 2 25 6" xfId="35569"/>
    <cellStyle name="入力 4 2 25 7" xfId="35570"/>
    <cellStyle name="入力 4 2 25 8" xfId="35571"/>
    <cellStyle name="入力 4 2 25 9" xfId="35572"/>
    <cellStyle name="入力 4 2 26" xfId="35573"/>
    <cellStyle name="入力 4 2 27" xfId="35574"/>
    <cellStyle name="入力 4 2 28" xfId="35575"/>
    <cellStyle name="入力 4 2 29" xfId="35576"/>
    <cellStyle name="入力 4 2 3" xfId="35577"/>
    <cellStyle name="入力 4 2 3 10" xfId="35578"/>
    <cellStyle name="入力 4 2 3 11" xfId="35579"/>
    <cellStyle name="入力 4 2 3 12" xfId="35580"/>
    <cellStyle name="入力 4 2 3 13" xfId="35581"/>
    <cellStyle name="入力 4 2 3 14" xfId="35582"/>
    <cellStyle name="入力 4 2 3 2" xfId="35583"/>
    <cellStyle name="入力 4 2 3 2 10" xfId="35584"/>
    <cellStyle name="入力 4 2 3 2 11" xfId="35585"/>
    <cellStyle name="入力 4 2 3 2 12" xfId="35586"/>
    <cellStyle name="入力 4 2 3 2 2" xfId="35587"/>
    <cellStyle name="入力 4 2 3 2 2 10" xfId="35588"/>
    <cellStyle name="入力 4 2 3 2 2 11" xfId="35589"/>
    <cellStyle name="入力 4 2 3 2 2 2" xfId="35590"/>
    <cellStyle name="入力 4 2 3 2 2 3" xfId="35591"/>
    <cellStyle name="入力 4 2 3 2 2 4" xfId="35592"/>
    <cellStyle name="入力 4 2 3 2 2 5" xfId="35593"/>
    <cellStyle name="入力 4 2 3 2 2 6" xfId="35594"/>
    <cellStyle name="入力 4 2 3 2 2 7" xfId="35595"/>
    <cellStyle name="入力 4 2 3 2 2 8" xfId="35596"/>
    <cellStyle name="入力 4 2 3 2 2 9" xfId="35597"/>
    <cellStyle name="入力 4 2 3 2 3" xfId="35598"/>
    <cellStyle name="入力 4 2 3 2 4" xfId="35599"/>
    <cellStyle name="入力 4 2 3 2 5" xfId="35600"/>
    <cellStyle name="入力 4 2 3 2 6" xfId="35601"/>
    <cellStyle name="入力 4 2 3 2 7" xfId="35602"/>
    <cellStyle name="入力 4 2 3 2 8" xfId="35603"/>
    <cellStyle name="入力 4 2 3 2 9" xfId="35604"/>
    <cellStyle name="入力 4 2 3 3" xfId="35605"/>
    <cellStyle name="入力 4 2 3 3 10" xfId="35606"/>
    <cellStyle name="入力 4 2 3 3 11" xfId="35607"/>
    <cellStyle name="入力 4 2 3 3 2" xfId="35608"/>
    <cellStyle name="入力 4 2 3 3 3" xfId="35609"/>
    <cellStyle name="入力 4 2 3 3 4" xfId="35610"/>
    <cellStyle name="入力 4 2 3 3 5" xfId="35611"/>
    <cellStyle name="入力 4 2 3 3 6" xfId="35612"/>
    <cellStyle name="入力 4 2 3 3 7" xfId="35613"/>
    <cellStyle name="入力 4 2 3 3 8" xfId="35614"/>
    <cellStyle name="入力 4 2 3 3 9" xfId="35615"/>
    <cellStyle name="入力 4 2 3 4" xfId="35616"/>
    <cellStyle name="入力 4 2 3 4 10" xfId="35617"/>
    <cellStyle name="入力 4 2 3 4 11" xfId="35618"/>
    <cellStyle name="入力 4 2 3 4 2" xfId="35619"/>
    <cellStyle name="入力 4 2 3 4 3" xfId="35620"/>
    <cellStyle name="入力 4 2 3 4 4" xfId="35621"/>
    <cellStyle name="入力 4 2 3 4 5" xfId="35622"/>
    <cellStyle name="入力 4 2 3 4 6" xfId="35623"/>
    <cellStyle name="入力 4 2 3 4 7" xfId="35624"/>
    <cellStyle name="入力 4 2 3 4 8" xfId="35625"/>
    <cellStyle name="入力 4 2 3 4 9" xfId="35626"/>
    <cellStyle name="入力 4 2 3 5" xfId="35627"/>
    <cellStyle name="入力 4 2 3 5 10" xfId="35628"/>
    <cellStyle name="入力 4 2 3 5 11" xfId="35629"/>
    <cellStyle name="入力 4 2 3 5 2" xfId="35630"/>
    <cellStyle name="入力 4 2 3 5 3" xfId="35631"/>
    <cellStyle name="入力 4 2 3 5 4" xfId="35632"/>
    <cellStyle name="入力 4 2 3 5 5" xfId="35633"/>
    <cellStyle name="入力 4 2 3 5 6" xfId="35634"/>
    <cellStyle name="入力 4 2 3 5 7" xfId="35635"/>
    <cellStyle name="入力 4 2 3 5 8" xfId="35636"/>
    <cellStyle name="入力 4 2 3 5 9" xfId="35637"/>
    <cellStyle name="入力 4 2 3 6" xfId="35638"/>
    <cellStyle name="入力 4 2 3 6 10" xfId="35639"/>
    <cellStyle name="入力 4 2 3 6 11" xfId="35640"/>
    <cellStyle name="入力 4 2 3 6 2" xfId="35641"/>
    <cellStyle name="入力 4 2 3 6 3" xfId="35642"/>
    <cellStyle name="入力 4 2 3 6 4" xfId="35643"/>
    <cellStyle name="入力 4 2 3 6 5" xfId="35644"/>
    <cellStyle name="入力 4 2 3 6 6" xfId="35645"/>
    <cellStyle name="入力 4 2 3 6 7" xfId="35646"/>
    <cellStyle name="入力 4 2 3 6 8" xfId="35647"/>
    <cellStyle name="入力 4 2 3 6 9" xfId="35648"/>
    <cellStyle name="入力 4 2 3 7" xfId="35649"/>
    <cellStyle name="入力 4 2 3 7 10" xfId="35650"/>
    <cellStyle name="入力 4 2 3 7 11" xfId="35651"/>
    <cellStyle name="入力 4 2 3 7 2" xfId="35652"/>
    <cellStyle name="入力 4 2 3 7 3" xfId="35653"/>
    <cellStyle name="入力 4 2 3 7 4" xfId="35654"/>
    <cellStyle name="入力 4 2 3 7 5" xfId="35655"/>
    <cellStyle name="入力 4 2 3 7 6" xfId="35656"/>
    <cellStyle name="入力 4 2 3 7 7" xfId="35657"/>
    <cellStyle name="入力 4 2 3 7 8" xfId="35658"/>
    <cellStyle name="入力 4 2 3 7 9" xfId="35659"/>
    <cellStyle name="入力 4 2 3 8" xfId="35660"/>
    <cellStyle name="入力 4 2 3 9" xfId="35661"/>
    <cellStyle name="入力 4 2 30" xfId="35662"/>
    <cellStyle name="入力 4 2 31" xfId="35663"/>
    <cellStyle name="入力 4 2 32" xfId="35664"/>
    <cellStyle name="入力 4 2 33" xfId="35665"/>
    <cellStyle name="入力 4 2 34" xfId="35666"/>
    <cellStyle name="入力 4 2 35" xfId="35667"/>
    <cellStyle name="入力 4 2 36" xfId="35668"/>
    <cellStyle name="入力 4 2 37" xfId="35669"/>
    <cellStyle name="入力 4 2 38" xfId="35670"/>
    <cellStyle name="入力 4 2 39" xfId="35671"/>
    <cellStyle name="入力 4 2 4" xfId="35672"/>
    <cellStyle name="入力 4 2 4 10" xfId="35673"/>
    <cellStyle name="入力 4 2 4 2" xfId="35674"/>
    <cellStyle name="入力 4 2 4 2 10" xfId="35675"/>
    <cellStyle name="入力 4 2 4 2 11" xfId="35676"/>
    <cellStyle name="入力 4 2 4 2 2" xfId="35677"/>
    <cellStyle name="入力 4 2 4 2 3" xfId="35678"/>
    <cellStyle name="入力 4 2 4 2 4" xfId="35679"/>
    <cellStyle name="入力 4 2 4 2 5" xfId="35680"/>
    <cellStyle name="入力 4 2 4 2 6" xfId="35681"/>
    <cellStyle name="入力 4 2 4 2 7" xfId="35682"/>
    <cellStyle name="入力 4 2 4 2 8" xfId="35683"/>
    <cellStyle name="入力 4 2 4 2 9" xfId="35684"/>
    <cellStyle name="入力 4 2 4 3" xfId="35685"/>
    <cellStyle name="入力 4 2 4 3 10" xfId="35686"/>
    <cellStyle name="入力 4 2 4 3 11" xfId="35687"/>
    <cellStyle name="入力 4 2 4 3 2" xfId="35688"/>
    <cellStyle name="入力 4 2 4 3 3" xfId="35689"/>
    <cellStyle name="入力 4 2 4 3 4" xfId="35690"/>
    <cellStyle name="入力 4 2 4 3 5" xfId="35691"/>
    <cellStyle name="入力 4 2 4 3 6" xfId="35692"/>
    <cellStyle name="入力 4 2 4 3 7" xfId="35693"/>
    <cellStyle name="入力 4 2 4 3 8" xfId="35694"/>
    <cellStyle name="入力 4 2 4 3 9" xfId="35695"/>
    <cellStyle name="入力 4 2 4 4" xfId="35696"/>
    <cellStyle name="入力 4 2 4 5" xfId="35697"/>
    <cellStyle name="入力 4 2 4 6" xfId="35698"/>
    <cellStyle name="入力 4 2 4 7" xfId="35699"/>
    <cellStyle name="入力 4 2 4 8" xfId="35700"/>
    <cellStyle name="入力 4 2 4 9" xfId="35701"/>
    <cellStyle name="入力 4 2 40" xfId="35702"/>
    <cellStyle name="入力 4 2 41" xfId="35703"/>
    <cellStyle name="入力 4 2 42" xfId="35704"/>
    <cellStyle name="入力 4 2 43" xfId="35705"/>
    <cellStyle name="入力 4 2 44" xfId="35706"/>
    <cellStyle name="入力 4 2 45" xfId="35707"/>
    <cellStyle name="入力 4 2 46" xfId="35708"/>
    <cellStyle name="入力 4 2 47" xfId="35709"/>
    <cellStyle name="入力 4 2 48" xfId="35710"/>
    <cellStyle name="入力 4 2 5" xfId="35711"/>
    <cellStyle name="入力 4 2 5 10" xfId="35712"/>
    <cellStyle name="入力 4 2 5 11" xfId="35713"/>
    <cellStyle name="入力 4 2 5 2" xfId="35714"/>
    <cellStyle name="入力 4 2 5 3" xfId="35715"/>
    <cellStyle name="入力 4 2 5 4" xfId="35716"/>
    <cellStyle name="入力 4 2 5 5" xfId="35717"/>
    <cellStyle name="入力 4 2 5 6" xfId="35718"/>
    <cellStyle name="入力 4 2 5 7" xfId="35719"/>
    <cellStyle name="入力 4 2 5 8" xfId="35720"/>
    <cellStyle name="入力 4 2 5 9" xfId="35721"/>
    <cellStyle name="入力 4 2 6" xfId="35722"/>
    <cellStyle name="入力 4 2 6 10" xfId="35723"/>
    <cellStyle name="入力 4 2 6 11" xfId="35724"/>
    <cellStyle name="入力 4 2 6 2" xfId="35725"/>
    <cellStyle name="入力 4 2 6 3" xfId="35726"/>
    <cellStyle name="入力 4 2 6 4" xfId="35727"/>
    <cellStyle name="入力 4 2 6 5" xfId="35728"/>
    <cellStyle name="入力 4 2 6 6" xfId="35729"/>
    <cellStyle name="入力 4 2 6 7" xfId="35730"/>
    <cellStyle name="入力 4 2 6 8" xfId="35731"/>
    <cellStyle name="入力 4 2 6 9" xfId="35732"/>
    <cellStyle name="入力 4 2 7" xfId="35733"/>
    <cellStyle name="入力 4 2 7 10" xfId="35734"/>
    <cellStyle name="入力 4 2 7 11" xfId="35735"/>
    <cellStyle name="入力 4 2 7 2" xfId="35736"/>
    <cellStyle name="入力 4 2 7 3" xfId="35737"/>
    <cellStyle name="入力 4 2 7 4" xfId="35738"/>
    <cellStyle name="入力 4 2 7 5" xfId="35739"/>
    <cellStyle name="入力 4 2 7 6" xfId="35740"/>
    <cellStyle name="入力 4 2 7 7" xfId="35741"/>
    <cellStyle name="入力 4 2 7 8" xfId="35742"/>
    <cellStyle name="入力 4 2 7 9" xfId="35743"/>
    <cellStyle name="入力 4 2 8" xfId="35744"/>
    <cellStyle name="入力 4 2 8 10" xfId="35745"/>
    <cellStyle name="入力 4 2 8 11" xfId="35746"/>
    <cellStyle name="入力 4 2 8 2" xfId="35747"/>
    <cellStyle name="入力 4 2 8 3" xfId="35748"/>
    <cellStyle name="入力 4 2 8 4" xfId="35749"/>
    <cellStyle name="入力 4 2 8 5" xfId="35750"/>
    <cellStyle name="入力 4 2 8 6" xfId="35751"/>
    <cellStyle name="入力 4 2 8 7" xfId="35752"/>
    <cellStyle name="入力 4 2 8 8" xfId="35753"/>
    <cellStyle name="入力 4 2 8 9" xfId="35754"/>
    <cellStyle name="入力 4 2 9" xfId="35755"/>
    <cellStyle name="入力 4 2 9 10" xfId="35756"/>
    <cellStyle name="入力 4 2 9 11" xfId="35757"/>
    <cellStyle name="入力 4 2 9 2" xfId="35758"/>
    <cellStyle name="入力 4 2 9 3" xfId="35759"/>
    <cellStyle name="入力 4 2 9 4" xfId="35760"/>
    <cellStyle name="入力 4 2 9 5" xfId="35761"/>
    <cellStyle name="入力 4 2 9 6" xfId="35762"/>
    <cellStyle name="入力 4 2 9 7" xfId="35763"/>
    <cellStyle name="入力 4 2 9 8" xfId="35764"/>
    <cellStyle name="入力 4 2 9 9" xfId="35765"/>
    <cellStyle name="入力 4 20" xfId="35766"/>
    <cellStyle name="入力 4 20 10" xfId="35767"/>
    <cellStyle name="入力 4 20 11" xfId="35768"/>
    <cellStyle name="入力 4 20 12" xfId="35769"/>
    <cellStyle name="入力 4 20 13" xfId="35770"/>
    <cellStyle name="入力 4 20 14" xfId="35771"/>
    <cellStyle name="入力 4 20 2" xfId="35772"/>
    <cellStyle name="入力 4 20 2 10" xfId="35773"/>
    <cellStyle name="入力 4 20 2 11" xfId="35774"/>
    <cellStyle name="入力 4 20 2 2" xfId="35775"/>
    <cellStyle name="入力 4 20 2 3" xfId="35776"/>
    <cellStyle name="入力 4 20 2 4" xfId="35777"/>
    <cellStyle name="入力 4 20 2 5" xfId="35778"/>
    <cellStyle name="入力 4 20 2 6" xfId="35779"/>
    <cellStyle name="入力 4 20 2 7" xfId="35780"/>
    <cellStyle name="入力 4 20 2 8" xfId="35781"/>
    <cellStyle name="入力 4 20 2 9" xfId="35782"/>
    <cellStyle name="入力 4 20 3" xfId="35783"/>
    <cellStyle name="入力 4 20 3 10" xfId="35784"/>
    <cellStyle name="入力 4 20 3 11" xfId="35785"/>
    <cellStyle name="入力 4 20 3 2" xfId="35786"/>
    <cellStyle name="入力 4 20 3 3" xfId="35787"/>
    <cellStyle name="入力 4 20 3 4" xfId="35788"/>
    <cellStyle name="入力 4 20 3 5" xfId="35789"/>
    <cellStyle name="入力 4 20 3 6" xfId="35790"/>
    <cellStyle name="入力 4 20 3 7" xfId="35791"/>
    <cellStyle name="入力 4 20 3 8" xfId="35792"/>
    <cellStyle name="入力 4 20 3 9" xfId="35793"/>
    <cellStyle name="入力 4 20 4" xfId="35794"/>
    <cellStyle name="入力 4 20 4 10" xfId="35795"/>
    <cellStyle name="入力 4 20 4 11" xfId="35796"/>
    <cellStyle name="入力 4 20 4 12" xfId="35797"/>
    <cellStyle name="入力 4 20 4 13" xfId="35798"/>
    <cellStyle name="入力 4 20 4 2" xfId="35799"/>
    <cellStyle name="入力 4 20 4 3" xfId="35800"/>
    <cellStyle name="入力 4 20 4 4" xfId="35801"/>
    <cellStyle name="入力 4 20 4 5" xfId="35802"/>
    <cellStyle name="入力 4 20 4 6" xfId="35803"/>
    <cellStyle name="入力 4 20 4 7" xfId="35804"/>
    <cellStyle name="入力 4 20 4 8" xfId="35805"/>
    <cellStyle name="入力 4 20 4 9" xfId="35806"/>
    <cellStyle name="入力 4 20 5" xfId="35807"/>
    <cellStyle name="入力 4 20 6" xfId="35808"/>
    <cellStyle name="入力 4 20 7" xfId="35809"/>
    <cellStyle name="入力 4 20 8" xfId="35810"/>
    <cellStyle name="入力 4 20 9" xfId="35811"/>
    <cellStyle name="入力 4 21" xfId="35812"/>
    <cellStyle name="入力 4 21 10" xfId="35813"/>
    <cellStyle name="入力 4 21 11" xfId="35814"/>
    <cellStyle name="入力 4 21 12" xfId="35815"/>
    <cellStyle name="入力 4 21 13" xfId="35816"/>
    <cellStyle name="入力 4 21 14" xfId="35817"/>
    <cellStyle name="入力 4 21 2" xfId="35818"/>
    <cellStyle name="入力 4 21 2 10" xfId="35819"/>
    <cellStyle name="入力 4 21 2 11" xfId="35820"/>
    <cellStyle name="入力 4 21 2 2" xfId="35821"/>
    <cellStyle name="入力 4 21 2 3" xfId="35822"/>
    <cellStyle name="入力 4 21 2 4" xfId="35823"/>
    <cellStyle name="入力 4 21 2 5" xfId="35824"/>
    <cellStyle name="入力 4 21 2 6" xfId="35825"/>
    <cellStyle name="入力 4 21 2 7" xfId="35826"/>
    <cellStyle name="入力 4 21 2 8" xfId="35827"/>
    <cellStyle name="入力 4 21 2 9" xfId="35828"/>
    <cellStyle name="入力 4 21 3" xfId="35829"/>
    <cellStyle name="入力 4 21 3 10" xfId="35830"/>
    <cellStyle name="入力 4 21 3 11" xfId="35831"/>
    <cellStyle name="入力 4 21 3 2" xfId="35832"/>
    <cellStyle name="入力 4 21 3 3" xfId="35833"/>
    <cellStyle name="入力 4 21 3 4" xfId="35834"/>
    <cellStyle name="入力 4 21 3 5" xfId="35835"/>
    <cellStyle name="入力 4 21 3 6" xfId="35836"/>
    <cellStyle name="入力 4 21 3 7" xfId="35837"/>
    <cellStyle name="入力 4 21 3 8" xfId="35838"/>
    <cellStyle name="入力 4 21 3 9" xfId="35839"/>
    <cellStyle name="入力 4 21 4" xfId="35840"/>
    <cellStyle name="入力 4 21 4 10" xfId="35841"/>
    <cellStyle name="入力 4 21 4 11" xfId="35842"/>
    <cellStyle name="入力 4 21 4 12" xfId="35843"/>
    <cellStyle name="入力 4 21 4 13" xfId="35844"/>
    <cellStyle name="入力 4 21 4 2" xfId="35845"/>
    <cellStyle name="入力 4 21 4 3" xfId="35846"/>
    <cellStyle name="入力 4 21 4 4" xfId="35847"/>
    <cellStyle name="入力 4 21 4 5" xfId="35848"/>
    <cellStyle name="入力 4 21 4 6" xfId="35849"/>
    <cellStyle name="入力 4 21 4 7" xfId="35850"/>
    <cellStyle name="入力 4 21 4 8" xfId="35851"/>
    <cellStyle name="入力 4 21 4 9" xfId="35852"/>
    <cellStyle name="入力 4 21 5" xfId="35853"/>
    <cellStyle name="入力 4 21 6" xfId="35854"/>
    <cellStyle name="入力 4 21 7" xfId="35855"/>
    <cellStyle name="入力 4 21 8" xfId="35856"/>
    <cellStyle name="入力 4 21 9" xfId="35857"/>
    <cellStyle name="入力 4 22" xfId="35858"/>
    <cellStyle name="入力 4 22 10" xfId="35859"/>
    <cellStyle name="入力 4 22 11" xfId="35860"/>
    <cellStyle name="入力 4 22 12" xfId="35861"/>
    <cellStyle name="入力 4 22 13" xfId="35862"/>
    <cellStyle name="入力 4 22 14" xfId="35863"/>
    <cellStyle name="入力 4 22 2" xfId="35864"/>
    <cellStyle name="入力 4 22 2 10" xfId="35865"/>
    <cellStyle name="入力 4 22 2 11" xfId="35866"/>
    <cellStyle name="入力 4 22 2 2" xfId="35867"/>
    <cellStyle name="入力 4 22 2 3" xfId="35868"/>
    <cellStyle name="入力 4 22 2 4" xfId="35869"/>
    <cellStyle name="入力 4 22 2 5" xfId="35870"/>
    <cellStyle name="入力 4 22 2 6" xfId="35871"/>
    <cellStyle name="入力 4 22 2 7" xfId="35872"/>
    <cellStyle name="入力 4 22 2 8" xfId="35873"/>
    <cellStyle name="入力 4 22 2 9" xfId="35874"/>
    <cellStyle name="入力 4 22 3" xfId="35875"/>
    <cellStyle name="入力 4 22 3 10" xfId="35876"/>
    <cellStyle name="入力 4 22 3 11" xfId="35877"/>
    <cellStyle name="入力 4 22 3 2" xfId="35878"/>
    <cellStyle name="入力 4 22 3 3" xfId="35879"/>
    <cellStyle name="入力 4 22 3 4" xfId="35880"/>
    <cellStyle name="入力 4 22 3 5" xfId="35881"/>
    <cellStyle name="入力 4 22 3 6" xfId="35882"/>
    <cellStyle name="入力 4 22 3 7" xfId="35883"/>
    <cellStyle name="入力 4 22 3 8" xfId="35884"/>
    <cellStyle name="入力 4 22 3 9" xfId="35885"/>
    <cellStyle name="入力 4 22 4" xfId="35886"/>
    <cellStyle name="入力 4 22 4 10" xfId="35887"/>
    <cellStyle name="入力 4 22 4 11" xfId="35888"/>
    <cellStyle name="入力 4 22 4 12" xfId="35889"/>
    <cellStyle name="入力 4 22 4 13" xfId="35890"/>
    <cellStyle name="入力 4 22 4 2" xfId="35891"/>
    <cellStyle name="入力 4 22 4 3" xfId="35892"/>
    <cellStyle name="入力 4 22 4 4" xfId="35893"/>
    <cellStyle name="入力 4 22 4 5" xfId="35894"/>
    <cellStyle name="入力 4 22 4 6" xfId="35895"/>
    <cellStyle name="入力 4 22 4 7" xfId="35896"/>
    <cellStyle name="入力 4 22 4 8" xfId="35897"/>
    <cellStyle name="入力 4 22 4 9" xfId="35898"/>
    <cellStyle name="入力 4 22 5" xfId="35899"/>
    <cellStyle name="入力 4 22 6" xfId="35900"/>
    <cellStyle name="入力 4 22 7" xfId="35901"/>
    <cellStyle name="入力 4 22 8" xfId="35902"/>
    <cellStyle name="入力 4 22 9" xfId="35903"/>
    <cellStyle name="入力 4 23" xfId="35904"/>
    <cellStyle name="入力 4 23 10" xfId="35905"/>
    <cellStyle name="入力 4 23 11" xfId="35906"/>
    <cellStyle name="入力 4 23 12" xfId="35907"/>
    <cellStyle name="入力 4 23 13" xfId="35908"/>
    <cellStyle name="入力 4 23 14" xfId="35909"/>
    <cellStyle name="入力 4 23 2" xfId="35910"/>
    <cellStyle name="入力 4 23 2 10" xfId="35911"/>
    <cellStyle name="入力 4 23 2 11" xfId="35912"/>
    <cellStyle name="入力 4 23 2 2" xfId="35913"/>
    <cellStyle name="入力 4 23 2 3" xfId="35914"/>
    <cellStyle name="入力 4 23 2 4" xfId="35915"/>
    <cellStyle name="入力 4 23 2 5" xfId="35916"/>
    <cellStyle name="入力 4 23 2 6" xfId="35917"/>
    <cellStyle name="入力 4 23 2 7" xfId="35918"/>
    <cellStyle name="入力 4 23 2 8" xfId="35919"/>
    <cellStyle name="入力 4 23 2 9" xfId="35920"/>
    <cellStyle name="入力 4 23 3" xfId="35921"/>
    <cellStyle name="入力 4 23 3 10" xfId="35922"/>
    <cellStyle name="入力 4 23 3 11" xfId="35923"/>
    <cellStyle name="入力 4 23 3 2" xfId="35924"/>
    <cellStyle name="入力 4 23 3 3" xfId="35925"/>
    <cellStyle name="入力 4 23 3 4" xfId="35926"/>
    <cellStyle name="入力 4 23 3 5" xfId="35927"/>
    <cellStyle name="入力 4 23 3 6" xfId="35928"/>
    <cellStyle name="入力 4 23 3 7" xfId="35929"/>
    <cellStyle name="入力 4 23 3 8" xfId="35930"/>
    <cellStyle name="入力 4 23 3 9" xfId="35931"/>
    <cellStyle name="入力 4 23 4" xfId="35932"/>
    <cellStyle name="入力 4 23 4 10" xfId="35933"/>
    <cellStyle name="入力 4 23 4 11" xfId="35934"/>
    <cellStyle name="入力 4 23 4 12" xfId="35935"/>
    <cellStyle name="入力 4 23 4 13" xfId="35936"/>
    <cellStyle name="入力 4 23 4 2" xfId="35937"/>
    <cellStyle name="入力 4 23 4 3" xfId="35938"/>
    <cellStyle name="入力 4 23 4 4" xfId="35939"/>
    <cellStyle name="入力 4 23 4 5" xfId="35940"/>
    <cellStyle name="入力 4 23 4 6" xfId="35941"/>
    <cellStyle name="入力 4 23 4 7" xfId="35942"/>
    <cellStyle name="入力 4 23 4 8" xfId="35943"/>
    <cellStyle name="入力 4 23 4 9" xfId="35944"/>
    <cellStyle name="入力 4 23 5" xfId="35945"/>
    <cellStyle name="入力 4 23 6" xfId="35946"/>
    <cellStyle name="入力 4 23 7" xfId="35947"/>
    <cellStyle name="入力 4 23 8" xfId="35948"/>
    <cellStyle name="入力 4 23 9" xfId="35949"/>
    <cellStyle name="入力 4 24" xfId="35950"/>
    <cellStyle name="入力 4 24 10" xfId="35951"/>
    <cellStyle name="入力 4 24 11" xfId="35952"/>
    <cellStyle name="入力 4 24 12" xfId="35953"/>
    <cellStyle name="入力 4 24 13" xfId="35954"/>
    <cellStyle name="入力 4 24 14" xfId="35955"/>
    <cellStyle name="入力 4 24 2" xfId="35956"/>
    <cellStyle name="入力 4 24 2 10" xfId="35957"/>
    <cellStyle name="入力 4 24 2 11" xfId="35958"/>
    <cellStyle name="入力 4 24 2 2" xfId="35959"/>
    <cellStyle name="入力 4 24 2 3" xfId="35960"/>
    <cellStyle name="入力 4 24 2 4" xfId="35961"/>
    <cellStyle name="入力 4 24 2 5" xfId="35962"/>
    <cellStyle name="入力 4 24 2 6" xfId="35963"/>
    <cellStyle name="入力 4 24 2 7" xfId="35964"/>
    <cellStyle name="入力 4 24 2 8" xfId="35965"/>
    <cellStyle name="入力 4 24 2 9" xfId="35966"/>
    <cellStyle name="入力 4 24 3" xfId="35967"/>
    <cellStyle name="入力 4 24 3 10" xfId="35968"/>
    <cellStyle name="入力 4 24 3 11" xfId="35969"/>
    <cellStyle name="入力 4 24 3 2" xfId="35970"/>
    <cellStyle name="入力 4 24 3 3" xfId="35971"/>
    <cellStyle name="入力 4 24 3 4" xfId="35972"/>
    <cellStyle name="入力 4 24 3 5" xfId="35973"/>
    <cellStyle name="入力 4 24 3 6" xfId="35974"/>
    <cellStyle name="入力 4 24 3 7" xfId="35975"/>
    <cellStyle name="入力 4 24 3 8" xfId="35976"/>
    <cellStyle name="入力 4 24 3 9" xfId="35977"/>
    <cellStyle name="入力 4 24 4" xfId="35978"/>
    <cellStyle name="入力 4 24 4 10" xfId="35979"/>
    <cellStyle name="入力 4 24 4 11" xfId="35980"/>
    <cellStyle name="入力 4 24 4 12" xfId="35981"/>
    <cellStyle name="入力 4 24 4 13" xfId="35982"/>
    <cellStyle name="入力 4 24 4 2" xfId="35983"/>
    <cellStyle name="入力 4 24 4 3" xfId="35984"/>
    <cellStyle name="入力 4 24 4 4" xfId="35985"/>
    <cellStyle name="入力 4 24 4 5" xfId="35986"/>
    <cellStyle name="入力 4 24 4 6" xfId="35987"/>
    <cellStyle name="入力 4 24 4 7" xfId="35988"/>
    <cellStyle name="入力 4 24 4 8" xfId="35989"/>
    <cellStyle name="入力 4 24 4 9" xfId="35990"/>
    <cellStyle name="入力 4 24 5" xfId="35991"/>
    <cellStyle name="入力 4 24 6" xfId="35992"/>
    <cellStyle name="入力 4 24 7" xfId="35993"/>
    <cellStyle name="入力 4 24 8" xfId="35994"/>
    <cellStyle name="入力 4 24 9" xfId="35995"/>
    <cellStyle name="入力 4 25" xfId="35996"/>
    <cellStyle name="入力 4 25 10" xfId="35997"/>
    <cellStyle name="入力 4 25 11" xfId="35998"/>
    <cellStyle name="入力 4 25 12" xfId="35999"/>
    <cellStyle name="入力 4 25 13" xfId="36000"/>
    <cellStyle name="入力 4 25 14" xfId="36001"/>
    <cellStyle name="入力 4 25 2" xfId="36002"/>
    <cellStyle name="入力 4 25 2 10" xfId="36003"/>
    <cellStyle name="入力 4 25 2 11" xfId="36004"/>
    <cellStyle name="入力 4 25 2 2" xfId="36005"/>
    <cellStyle name="入力 4 25 2 3" xfId="36006"/>
    <cellStyle name="入力 4 25 2 4" xfId="36007"/>
    <cellStyle name="入力 4 25 2 5" xfId="36008"/>
    <cellStyle name="入力 4 25 2 6" xfId="36009"/>
    <cellStyle name="入力 4 25 2 7" xfId="36010"/>
    <cellStyle name="入力 4 25 2 8" xfId="36011"/>
    <cellStyle name="入力 4 25 2 9" xfId="36012"/>
    <cellStyle name="入力 4 25 3" xfId="36013"/>
    <cellStyle name="入力 4 25 3 10" xfId="36014"/>
    <cellStyle name="入力 4 25 3 11" xfId="36015"/>
    <cellStyle name="入力 4 25 3 2" xfId="36016"/>
    <cellStyle name="入力 4 25 3 3" xfId="36017"/>
    <cellStyle name="入力 4 25 3 4" xfId="36018"/>
    <cellStyle name="入力 4 25 3 5" xfId="36019"/>
    <cellStyle name="入力 4 25 3 6" xfId="36020"/>
    <cellStyle name="入力 4 25 3 7" xfId="36021"/>
    <cellStyle name="入力 4 25 3 8" xfId="36022"/>
    <cellStyle name="入力 4 25 3 9" xfId="36023"/>
    <cellStyle name="入力 4 25 4" xfId="36024"/>
    <cellStyle name="入力 4 25 4 10" xfId="36025"/>
    <cellStyle name="入力 4 25 4 11" xfId="36026"/>
    <cellStyle name="入力 4 25 4 12" xfId="36027"/>
    <cellStyle name="入力 4 25 4 13" xfId="36028"/>
    <cellStyle name="入力 4 25 4 2" xfId="36029"/>
    <cellStyle name="入力 4 25 4 3" xfId="36030"/>
    <cellStyle name="入力 4 25 4 4" xfId="36031"/>
    <cellStyle name="入力 4 25 4 5" xfId="36032"/>
    <cellStyle name="入力 4 25 4 6" xfId="36033"/>
    <cellStyle name="入力 4 25 4 7" xfId="36034"/>
    <cellStyle name="入力 4 25 4 8" xfId="36035"/>
    <cellStyle name="入力 4 25 4 9" xfId="36036"/>
    <cellStyle name="入力 4 25 5" xfId="36037"/>
    <cellStyle name="入力 4 25 6" xfId="36038"/>
    <cellStyle name="入力 4 25 7" xfId="36039"/>
    <cellStyle name="入力 4 25 8" xfId="36040"/>
    <cellStyle name="入力 4 25 9" xfId="36041"/>
    <cellStyle name="入力 4 26" xfId="36042"/>
    <cellStyle name="入力 4 26 10" xfId="36043"/>
    <cellStyle name="入力 4 26 11" xfId="36044"/>
    <cellStyle name="入力 4 26 2" xfId="36045"/>
    <cellStyle name="入力 4 26 3" xfId="36046"/>
    <cellStyle name="入力 4 26 4" xfId="36047"/>
    <cellStyle name="入力 4 26 5" xfId="36048"/>
    <cellStyle name="入力 4 26 6" xfId="36049"/>
    <cellStyle name="入力 4 26 7" xfId="36050"/>
    <cellStyle name="入力 4 26 8" xfId="36051"/>
    <cellStyle name="入力 4 26 9" xfId="36052"/>
    <cellStyle name="入力 4 27" xfId="36053"/>
    <cellStyle name="入力 4 27 10" xfId="36054"/>
    <cellStyle name="入力 4 27 11" xfId="36055"/>
    <cellStyle name="入力 4 27 2" xfId="36056"/>
    <cellStyle name="入力 4 27 3" xfId="36057"/>
    <cellStyle name="入力 4 27 4" xfId="36058"/>
    <cellStyle name="入力 4 27 5" xfId="36059"/>
    <cellStyle name="入力 4 27 6" xfId="36060"/>
    <cellStyle name="入力 4 27 7" xfId="36061"/>
    <cellStyle name="入力 4 27 8" xfId="36062"/>
    <cellStyle name="入力 4 27 9" xfId="36063"/>
    <cellStyle name="入力 4 28" xfId="36064"/>
    <cellStyle name="入力 4 28 10" xfId="36065"/>
    <cellStyle name="入力 4 28 11" xfId="36066"/>
    <cellStyle name="入力 4 28 2" xfId="36067"/>
    <cellStyle name="入力 4 28 3" xfId="36068"/>
    <cellStyle name="入力 4 28 4" xfId="36069"/>
    <cellStyle name="入力 4 28 5" xfId="36070"/>
    <cellStyle name="入力 4 28 6" xfId="36071"/>
    <cellStyle name="入力 4 28 7" xfId="36072"/>
    <cellStyle name="入力 4 28 8" xfId="36073"/>
    <cellStyle name="入力 4 28 9" xfId="36074"/>
    <cellStyle name="入力 4 29" xfId="36075"/>
    <cellStyle name="入力 4 29 10" xfId="36076"/>
    <cellStyle name="入力 4 29 11" xfId="36077"/>
    <cellStyle name="入力 4 29 2" xfId="36078"/>
    <cellStyle name="入力 4 29 3" xfId="36079"/>
    <cellStyle name="入力 4 29 4" xfId="36080"/>
    <cellStyle name="入力 4 29 5" xfId="36081"/>
    <cellStyle name="入力 4 29 6" xfId="36082"/>
    <cellStyle name="入力 4 29 7" xfId="36083"/>
    <cellStyle name="入力 4 29 8" xfId="36084"/>
    <cellStyle name="入力 4 29 9" xfId="36085"/>
    <cellStyle name="入力 4 3" xfId="36086"/>
    <cellStyle name="入力 4 3 10" xfId="36087"/>
    <cellStyle name="入力 4 3 10 10" xfId="36088"/>
    <cellStyle name="入力 4 3 10 11" xfId="36089"/>
    <cellStyle name="入力 4 3 10 2" xfId="36090"/>
    <cellStyle name="入力 4 3 10 3" xfId="36091"/>
    <cellStyle name="入力 4 3 10 4" xfId="36092"/>
    <cellStyle name="入力 4 3 10 5" xfId="36093"/>
    <cellStyle name="入力 4 3 10 6" xfId="36094"/>
    <cellStyle name="入力 4 3 10 7" xfId="36095"/>
    <cellStyle name="入力 4 3 10 8" xfId="36096"/>
    <cellStyle name="入力 4 3 10 9" xfId="36097"/>
    <cellStyle name="入力 4 3 11" xfId="36098"/>
    <cellStyle name="入力 4 3 11 10" xfId="36099"/>
    <cellStyle name="入力 4 3 11 11" xfId="36100"/>
    <cellStyle name="入力 4 3 11 2" xfId="36101"/>
    <cellStyle name="入力 4 3 11 3" xfId="36102"/>
    <cellStyle name="入力 4 3 11 4" xfId="36103"/>
    <cellStyle name="入力 4 3 11 5" xfId="36104"/>
    <cellStyle name="入力 4 3 11 6" xfId="36105"/>
    <cellStyle name="入力 4 3 11 7" xfId="36106"/>
    <cellStyle name="入力 4 3 11 8" xfId="36107"/>
    <cellStyle name="入力 4 3 11 9" xfId="36108"/>
    <cellStyle name="入力 4 3 12" xfId="36109"/>
    <cellStyle name="入力 4 3 12 10" xfId="36110"/>
    <cellStyle name="入力 4 3 12 11" xfId="36111"/>
    <cellStyle name="入力 4 3 12 2" xfId="36112"/>
    <cellStyle name="入力 4 3 12 3" xfId="36113"/>
    <cellStyle name="入力 4 3 12 4" xfId="36114"/>
    <cellStyle name="入力 4 3 12 5" xfId="36115"/>
    <cellStyle name="入力 4 3 12 6" xfId="36116"/>
    <cellStyle name="入力 4 3 12 7" xfId="36117"/>
    <cellStyle name="入力 4 3 12 8" xfId="36118"/>
    <cellStyle name="入力 4 3 12 9" xfId="36119"/>
    <cellStyle name="入力 4 3 13" xfId="36120"/>
    <cellStyle name="入力 4 3 13 10" xfId="36121"/>
    <cellStyle name="入力 4 3 13 11" xfId="36122"/>
    <cellStyle name="入力 4 3 13 12" xfId="36123"/>
    <cellStyle name="入力 4 3 13 13" xfId="36124"/>
    <cellStyle name="入力 4 3 13 2" xfId="36125"/>
    <cellStyle name="入力 4 3 13 3" xfId="36126"/>
    <cellStyle name="入力 4 3 13 4" xfId="36127"/>
    <cellStyle name="入力 4 3 13 5" xfId="36128"/>
    <cellStyle name="入力 4 3 13 6" xfId="36129"/>
    <cellStyle name="入力 4 3 13 7" xfId="36130"/>
    <cellStyle name="入力 4 3 13 8" xfId="36131"/>
    <cellStyle name="入力 4 3 13 9" xfId="36132"/>
    <cellStyle name="入力 4 3 14" xfId="36133"/>
    <cellStyle name="入力 4 3 14 10" xfId="36134"/>
    <cellStyle name="入力 4 3 14 11" xfId="36135"/>
    <cellStyle name="入力 4 3 14 2" xfId="36136"/>
    <cellStyle name="入力 4 3 14 3" xfId="36137"/>
    <cellStyle name="入力 4 3 14 4" xfId="36138"/>
    <cellStyle name="入力 4 3 14 5" xfId="36139"/>
    <cellStyle name="入力 4 3 14 6" xfId="36140"/>
    <cellStyle name="入力 4 3 14 7" xfId="36141"/>
    <cellStyle name="入力 4 3 14 8" xfId="36142"/>
    <cellStyle name="入力 4 3 14 9" xfId="36143"/>
    <cellStyle name="入力 4 3 15" xfId="36144"/>
    <cellStyle name="入力 4 3 15 10" xfId="36145"/>
    <cellStyle name="入力 4 3 15 11" xfId="36146"/>
    <cellStyle name="入力 4 3 15 12" xfId="36147"/>
    <cellStyle name="入力 4 3 15 13" xfId="36148"/>
    <cellStyle name="入力 4 3 15 2" xfId="36149"/>
    <cellStyle name="入力 4 3 15 3" xfId="36150"/>
    <cellStyle name="入力 4 3 15 4" xfId="36151"/>
    <cellStyle name="入力 4 3 15 5" xfId="36152"/>
    <cellStyle name="入力 4 3 15 6" xfId="36153"/>
    <cellStyle name="入力 4 3 15 7" xfId="36154"/>
    <cellStyle name="入力 4 3 15 8" xfId="36155"/>
    <cellStyle name="入力 4 3 15 9" xfId="36156"/>
    <cellStyle name="入力 4 3 16" xfId="36157"/>
    <cellStyle name="入力 4 3 16 10" xfId="36158"/>
    <cellStyle name="入力 4 3 16 11" xfId="36159"/>
    <cellStyle name="入力 4 3 16 12" xfId="36160"/>
    <cellStyle name="入力 4 3 16 13" xfId="36161"/>
    <cellStyle name="入力 4 3 16 2" xfId="36162"/>
    <cellStyle name="入力 4 3 16 3" xfId="36163"/>
    <cellStyle name="入力 4 3 16 4" xfId="36164"/>
    <cellStyle name="入力 4 3 16 5" xfId="36165"/>
    <cellStyle name="入力 4 3 16 6" xfId="36166"/>
    <cellStyle name="入力 4 3 16 7" xfId="36167"/>
    <cellStyle name="入力 4 3 16 8" xfId="36168"/>
    <cellStyle name="入力 4 3 16 9" xfId="36169"/>
    <cellStyle name="入力 4 3 17" xfId="36170"/>
    <cellStyle name="入力 4 3 17 10" xfId="36171"/>
    <cellStyle name="入力 4 3 17 11" xfId="36172"/>
    <cellStyle name="入力 4 3 17 12" xfId="36173"/>
    <cellStyle name="入力 4 3 17 13" xfId="36174"/>
    <cellStyle name="入力 4 3 17 2" xfId="36175"/>
    <cellStyle name="入力 4 3 17 3" xfId="36176"/>
    <cellStyle name="入力 4 3 17 4" xfId="36177"/>
    <cellStyle name="入力 4 3 17 5" xfId="36178"/>
    <cellStyle name="入力 4 3 17 6" xfId="36179"/>
    <cellStyle name="入力 4 3 17 7" xfId="36180"/>
    <cellStyle name="入力 4 3 17 8" xfId="36181"/>
    <cellStyle name="入力 4 3 17 9" xfId="36182"/>
    <cellStyle name="入力 4 3 18" xfId="36183"/>
    <cellStyle name="入力 4 3 18 10" xfId="36184"/>
    <cellStyle name="入力 4 3 18 11" xfId="36185"/>
    <cellStyle name="入力 4 3 18 12" xfId="36186"/>
    <cellStyle name="入力 4 3 18 13" xfId="36187"/>
    <cellStyle name="入力 4 3 18 2" xfId="36188"/>
    <cellStyle name="入力 4 3 18 3" xfId="36189"/>
    <cellStyle name="入力 4 3 18 4" xfId="36190"/>
    <cellStyle name="入力 4 3 18 5" xfId="36191"/>
    <cellStyle name="入力 4 3 18 6" xfId="36192"/>
    <cellStyle name="入力 4 3 18 7" xfId="36193"/>
    <cellStyle name="入力 4 3 18 8" xfId="36194"/>
    <cellStyle name="入力 4 3 18 9" xfId="36195"/>
    <cellStyle name="入力 4 3 19" xfId="36196"/>
    <cellStyle name="入力 4 3 19 10" xfId="36197"/>
    <cellStyle name="入力 4 3 19 11" xfId="36198"/>
    <cellStyle name="入力 4 3 19 12" xfId="36199"/>
    <cellStyle name="入力 4 3 19 13" xfId="36200"/>
    <cellStyle name="入力 4 3 19 2" xfId="36201"/>
    <cellStyle name="入力 4 3 19 3" xfId="36202"/>
    <cellStyle name="入力 4 3 19 4" xfId="36203"/>
    <cellStyle name="入力 4 3 19 5" xfId="36204"/>
    <cellStyle name="入力 4 3 19 6" xfId="36205"/>
    <cellStyle name="入力 4 3 19 7" xfId="36206"/>
    <cellStyle name="入力 4 3 19 8" xfId="36207"/>
    <cellStyle name="入力 4 3 19 9" xfId="36208"/>
    <cellStyle name="入力 4 3 2" xfId="36209"/>
    <cellStyle name="入力 4 3 2 10" xfId="36210"/>
    <cellStyle name="入力 4 3 2 11" xfId="36211"/>
    <cellStyle name="入力 4 3 2 12" xfId="36212"/>
    <cellStyle name="入力 4 3 2 13" xfId="36213"/>
    <cellStyle name="入力 4 3 2 14" xfId="36214"/>
    <cellStyle name="入力 4 3 2 15" xfId="36215"/>
    <cellStyle name="入力 4 3 2 16" xfId="36216"/>
    <cellStyle name="入力 4 3 2 17" xfId="36217"/>
    <cellStyle name="入力 4 3 2 18" xfId="36218"/>
    <cellStyle name="入力 4 3 2 19" xfId="36219"/>
    <cellStyle name="入力 4 3 2 2" xfId="36220"/>
    <cellStyle name="入力 4 3 2 2 10" xfId="36221"/>
    <cellStyle name="入力 4 3 2 2 11" xfId="36222"/>
    <cellStyle name="入力 4 3 2 2 12" xfId="36223"/>
    <cellStyle name="入力 4 3 2 2 2" xfId="36224"/>
    <cellStyle name="入力 4 3 2 2 2 10" xfId="36225"/>
    <cellStyle name="入力 4 3 2 2 2 11" xfId="36226"/>
    <cellStyle name="入力 4 3 2 2 2 2" xfId="36227"/>
    <cellStyle name="入力 4 3 2 2 2 3" xfId="36228"/>
    <cellStyle name="入力 4 3 2 2 2 4" xfId="36229"/>
    <cellStyle name="入力 4 3 2 2 2 5" xfId="36230"/>
    <cellStyle name="入力 4 3 2 2 2 6" xfId="36231"/>
    <cellStyle name="入力 4 3 2 2 2 7" xfId="36232"/>
    <cellStyle name="入力 4 3 2 2 2 8" xfId="36233"/>
    <cellStyle name="入力 4 3 2 2 2 9" xfId="36234"/>
    <cellStyle name="入力 4 3 2 2 3" xfId="36235"/>
    <cellStyle name="入力 4 3 2 2 4" xfId="36236"/>
    <cellStyle name="入力 4 3 2 2 5" xfId="36237"/>
    <cellStyle name="入力 4 3 2 2 6" xfId="36238"/>
    <cellStyle name="入力 4 3 2 2 7" xfId="36239"/>
    <cellStyle name="入力 4 3 2 2 8" xfId="36240"/>
    <cellStyle name="入力 4 3 2 2 9" xfId="36241"/>
    <cellStyle name="入力 4 3 2 20" xfId="36242"/>
    <cellStyle name="入力 4 3 2 21" xfId="36243"/>
    <cellStyle name="入力 4 3 2 22" xfId="36244"/>
    <cellStyle name="入力 4 3 2 23" xfId="36245"/>
    <cellStyle name="入力 4 3 2 24" xfId="36246"/>
    <cellStyle name="入力 4 3 2 25" xfId="36247"/>
    <cellStyle name="入力 4 3 2 26" xfId="36248"/>
    <cellStyle name="入力 4 3 2 27" xfId="36249"/>
    <cellStyle name="入力 4 3 2 28" xfId="36250"/>
    <cellStyle name="入力 4 3 2 29" xfId="36251"/>
    <cellStyle name="入力 4 3 2 3" xfId="36252"/>
    <cellStyle name="入力 4 3 2 3 10" xfId="36253"/>
    <cellStyle name="入力 4 3 2 3 11" xfId="36254"/>
    <cellStyle name="入力 4 3 2 3 2" xfId="36255"/>
    <cellStyle name="入力 4 3 2 3 3" xfId="36256"/>
    <cellStyle name="入力 4 3 2 3 4" xfId="36257"/>
    <cellStyle name="入力 4 3 2 3 5" xfId="36258"/>
    <cellStyle name="入力 4 3 2 3 6" xfId="36259"/>
    <cellStyle name="入力 4 3 2 3 7" xfId="36260"/>
    <cellStyle name="入力 4 3 2 3 8" xfId="36261"/>
    <cellStyle name="入力 4 3 2 3 9" xfId="36262"/>
    <cellStyle name="入力 4 3 2 30" xfId="36263"/>
    <cellStyle name="入力 4 3 2 31" xfId="36264"/>
    <cellStyle name="入力 4 3 2 32" xfId="36265"/>
    <cellStyle name="入力 4 3 2 33" xfId="36266"/>
    <cellStyle name="入力 4 3 2 34" xfId="36267"/>
    <cellStyle name="入力 4 3 2 35" xfId="36268"/>
    <cellStyle name="入力 4 3 2 4" xfId="36269"/>
    <cellStyle name="入力 4 3 2 4 10" xfId="36270"/>
    <cellStyle name="入力 4 3 2 4 11" xfId="36271"/>
    <cellStyle name="入力 4 3 2 4 2" xfId="36272"/>
    <cellStyle name="入力 4 3 2 4 3" xfId="36273"/>
    <cellStyle name="入力 4 3 2 4 4" xfId="36274"/>
    <cellStyle name="入力 4 3 2 4 5" xfId="36275"/>
    <cellStyle name="入力 4 3 2 4 6" xfId="36276"/>
    <cellStyle name="入力 4 3 2 4 7" xfId="36277"/>
    <cellStyle name="入力 4 3 2 4 8" xfId="36278"/>
    <cellStyle name="入力 4 3 2 4 9" xfId="36279"/>
    <cellStyle name="入力 4 3 2 5" xfId="36280"/>
    <cellStyle name="入力 4 3 2 5 10" xfId="36281"/>
    <cellStyle name="入力 4 3 2 5 11" xfId="36282"/>
    <cellStyle name="入力 4 3 2 5 2" xfId="36283"/>
    <cellStyle name="入力 4 3 2 5 3" xfId="36284"/>
    <cellStyle name="入力 4 3 2 5 4" xfId="36285"/>
    <cellStyle name="入力 4 3 2 5 5" xfId="36286"/>
    <cellStyle name="入力 4 3 2 5 6" xfId="36287"/>
    <cellStyle name="入力 4 3 2 5 7" xfId="36288"/>
    <cellStyle name="入力 4 3 2 5 8" xfId="36289"/>
    <cellStyle name="入力 4 3 2 5 9" xfId="36290"/>
    <cellStyle name="入力 4 3 2 6" xfId="36291"/>
    <cellStyle name="入力 4 3 2 6 10" xfId="36292"/>
    <cellStyle name="入力 4 3 2 6 11" xfId="36293"/>
    <cellStyle name="入力 4 3 2 6 2" xfId="36294"/>
    <cellStyle name="入力 4 3 2 6 3" xfId="36295"/>
    <cellStyle name="入力 4 3 2 6 4" xfId="36296"/>
    <cellStyle name="入力 4 3 2 6 5" xfId="36297"/>
    <cellStyle name="入力 4 3 2 6 6" xfId="36298"/>
    <cellStyle name="入力 4 3 2 6 7" xfId="36299"/>
    <cellStyle name="入力 4 3 2 6 8" xfId="36300"/>
    <cellStyle name="入力 4 3 2 6 9" xfId="36301"/>
    <cellStyle name="入力 4 3 2 7" xfId="36302"/>
    <cellStyle name="入力 4 3 2 7 10" xfId="36303"/>
    <cellStyle name="入力 4 3 2 7 11" xfId="36304"/>
    <cellStyle name="入力 4 3 2 7 2" xfId="36305"/>
    <cellStyle name="入力 4 3 2 7 3" xfId="36306"/>
    <cellStyle name="入力 4 3 2 7 4" xfId="36307"/>
    <cellStyle name="入力 4 3 2 7 5" xfId="36308"/>
    <cellStyle name="入力 4 3 2 7 6" xfId="36309"/>
    <cellStyle name="入力 4 3 2 7 7" xfId="36310"/>
    <cellStyle name="入力 4 3 2 7 8" xfId="36311"/>
    <cellStyle name="入力 4 3 2 7 9" xfId="36312"/>
    <cellStyle name="入力 4 3 2 8" xfId="36313"/>
    <cellStyle name="入力 4 3 2 8 10" xfId="36314"/>
    <cellStyle name="入力 4 3 2 8 11" xfId="36315"/>
    <cellStyle name="入力 4 3 2 8 2" xfId="36316"/>
    <cellStyle name="入力 4 3 2 8 3" xfId="36317"/>
    <cellStyle name="入力 4 3 2 8 4" xfId="36318"/>
    <cellStyle name="入力 4 3 2 8 5" xfId="36319"/>
    <cellStyle name="入力 4 3 2 8 6" xfId="36320"/>
    <cellStyle name="入力 4 3 2 8 7" xfId="36321"/>
    <cellStyle name="入力 4 3 2 8 8" xfId="36322"/>
    <cellStyle name="入力 4 3 2 8 9" xfId="36323"/>
    <cellStyle name="入力 4 3 2 9" xfId="36324"/>
    <cellStyle name="入力 4 3 2 9 10" xfId="36325"/>
    <cellStyle name="入力 4 3 2 9 11" xfId="36326"/>
    <cellStyle name="入力 4 3 2 9 2" xfId="36327"/>
    <cellStyle name="入力 4 3 2 9 3" xfId="36328"/>
    <cellStyle name="入力 4 3 2 9 4" xfId="36329"/>
    <cellStyle name="入力 4 3 2 9 5" xfId="36330"/>
    <cellStyle name="入力 4 3 2 9 6" xfId="36331"/>
    <cellStyle name="入力 4 3 2 9 7" xfId="36332"/>
    <cellStyle name="入力 4 3 2 9 8" xfId="36333"/>
    <cellStyle name="入力 4 3 2 9 9" xfId="36334"/>
    <cellStyle name="入力 4 3 20" xfId="36335"/>
    <cellStyle name="入力 4 3 20 10" xfId="36336"/>
    <cellStyle name="入力 4 3 20 11" xfId="36337"/>
    <cellStyle name="入力 4 3 20 12" xfId="36338"/>
    <cellStyle name="入力 4 3 20 13" xfId="36339"/>
    <cellStyle name="入力 4 3 20 2" xfId="36340"/>
    <cellStyle name="入力 4 3 20 3" xfId="36341"/>
    <cellStyle name="入力 4 3 20 4" xfId="36342"/>
    <cellStyle name="入力 4 3 20 5" xfId="36343"/>
    <cellStyle name="入力 4 3 20 6" xfId="36344"/>
    <cellStyle name="入力 4 3 20 7" xfId="36345"/>
    <cellStyle name="入力 4 3 20 8" xfId="36346"/>
    <cellStyle name="入力 4 3 20 9" xfId="36347"/>
    <cellStyle name="入力 4 3 21" xfId="36348"/>
    <cellStyle name="入力 4 3 21 10" xfId="36349"/>
    <cellStyle name="入力 4 3 21 11" xfId="36350"/>
    <cellStyle name="入力 4 3 21 12" xfId="36351"/>
    <cellStyle name="入力 4 3 21 13" xfId="36352"/>
    <cellStyle name="入力 4 3 21 2" xfId="36353"/>
    <cellStyle name="入力 4 3 21 3" xfId="36354"/>
    <cellStyle name="入力 4 3 21 4" xfId="36355"/>
    <cellStyle name="入力 4 3 21 5" xfId="36356"/>
    <cellStyle name="入力 4 3 21 6" xfId="36357"/>
    <cellStyle name="入力 4 3 21 7" xfId="36358"/>
    <cellStyle name="入力 4 3 21 8" xfId="36359"/>
    <cellStyle name="入力 4 3 21 9" xfId="36360"/>
    <cellStyle name="入力 4 3 22" xfId="36361"/>
    <cellStyle name="入力 4 3 22 10" xfId="36362"/>
    <cellStyle name="入力 4 3 22 11" xfId="36363"/>
    <cellStyle name="入力 4 3 22 12" xfId="36364"/>
    <cellStyle name="入力 4 3 22 13" xfId="36365"/>
    <cellStyle name="入力 4 3 22 2" xfId="36366"/>
    <cellStyle name="入力 4 3 22 3" xfId="36367"/>
    <cellStyle name="入力 4 3 22 4" xfId="36368"/>
    <cellStyle name="入力 4 3 22 5" xfId="36369"/>
    <cellStyle name="入力 4 3 22 6" xfId="36370"/>
    <cellStyle name="入力 4 3 22 7" xfId="36371"/>
    <cellStyle name="入力 4 3 22 8" xfId="36372"/>
    <cellStyle name="入力 4 3 22 9" xfId="36373"/>
    <cellStyle name="入力 4 3 23" xfId="36374"/>
    <cellStyle name="入力 4 3 23 10" xfId="36375"/>
    <cellStyle name="入力 4 3 23 11" xfId="36376"/>
    <cellStyle name="入力 4 3 23 12" xfId="36377"/>
    <cellStyle name="入力 4 3 23 13" xfId="36378"/>
    <cellStyle name="入力 4 3 23 2" xfId="36379"/>
    <cellStyle name="入力 4 3 23 3" xfId="36380"/>
    <cellStyle name="入力 4 3 23 4" xfId="36381"/>
    <cellStyle name="入力 4 3 23 5" xfId="36382"/>
    <cellStyle name="入力 4 3 23 6" xfId="36383"/>
    <cellStyle name="入力 4 3 23 7" xfId="36384"/>
    <cellStyle name="入力 4 3 23 8" xfId="36385"/>
    <cellStyle name="入力 4 3 23 9" xfId="36386"/>
    <cellStyle name="入力 4 3 24" xfId="36387"/>
    <cellStyle name="入力 4 3 25" xfId="36388"/>
    <cellStyle name="入力 4 3 26" xfId="36389"/>
    <cellStyle name="入力 4 3 27" xfId="36390"/>
    <cellStyle name="入力 4 3 28" xfId="36391"/>
    <cellStyle name="入力 4 3 29" xfId="36392"/>
    <cellStyle name="入力 4 3 3" xfId="36393"/>
    <cellStyle name="入力 4 3 3 10" xfId="36394"/>
    <cellStyle name="入力 4 3 3 11" xfId="36395"/>
    <cellStyle name="入力 4 3 3 12" xfId="36396"/>
    <cellStyle name="入力 4 3 3 13" xfId="36397"/>
    <cellStyle name="入力 4 3 3 14" xfId="36398"/>
    <cellStyle name="入力 4 3 3 2" xfId="36399"/>
    <cellStyle name="入力 4 3 3 2 10" xfId="36400"/>
    <cellStyle name="入力 4 3 3 2 11" xfId="36401"/>
    <cellStyle name="入力 4 3 3 2 12" xfId="36402"/>
    <cellStyle name="入力 4 3 3 2 2" xfId="36403"/>
    <cellStyle name="入力 4 3 3 2 2 10" xfId="36404"/>
    <cellStyle name="入力 4 3 3 2 2 11" xfId="36405"/>
    <cellStyle name="入力 4 3 3 2 2 2" xfId="36406"/>
    <cellStyle name="入力 4 3 3 2 2 3" xfId="36407"/>
    <cellStyle name="入力 4 3 3 2 2 4" xfId="36408"/>
    <cellStyle name="入力 4 3 3 2 2 5" xfId="36409"/>
    <cellStyle name="入力 4 3 3 2 2 6" xfId="36410"/>
    <cellStyle name="入力 4 3 3 2 2 7" xfId="36411"/>
    <cellStyle name="入力 4 3 3 2 2 8" xfId="36412"/>
    <cellStyle name="入力 4 3 3 2 2 9" xfId="36413"/>
    <cellStyle name="入力 4 3 3 2 3" xfId="36414"/>
    <cellStyle name="入力 4 3 3 2 4" xfId="36415"/>
    <cellStyle name="入力 4 3 3 2 5" xfId="36416"/>
    <cellStyle name="入力 4 3 3 2 6" xfId="36417"/>
    <cellStyle name="入力 4 3 3 2 7" xfId="36418"/>
    <cellStyle name="入力 4 3 3 2 8" xfId="36419"/>
    <cellStyle name="入力 4 3 3 2 9" xfId="36420"/>
    <cellStyle name="入力 4 3 3 3" xfId="36421"/>
    <cellStyle name="入力 4 3 3 3 10" xfId="36422"/>
    <cellStyle name="入力 4 3 3 3 11" xfId="36423"/>
    <cellStyle name="入力 4 3 3 3 2" xfId="36424"/>
    <cellStyle name="入力 4 3 3 3 3" xfId="36425"/>
    <cellStyle name="入力 4 3 3 3 4" xfId="36426"/>
    <cellStyle name="入力 4 3 3 3 5" xfId="36427"/>
    <cellStyle name="入力 4 3 3 3 6" xfId="36428"/>
    <cellStyle name="入力 4 3 3 3 7" xfId="36429"/>
    <cellStyle name="入力 4 3 3 3 8" xfId="36430"/>
    <cellStyle name="入力 4 3 3 3 9" xfId="36431"/>
    <cellStyle name="入力 4 3 3 4" xfId="36432"/>
    <cellStyle name="入力 4 3 3 4 10" xfId="36433"/>
    <cellStyle name="入力 4 3 3 4 11" xfId="36434"/>
    <cellStyle name="入力 4 3 3 4 2" xfId="36435"/>
    <cellStyle name="入力 4 3 3 4 3" xfId="36436"/>
    <cellStyle name="入力 4 3 3 4 4" xfId="36437"/>
    <cellStyle name="入力 4 3 3 4 5" xfId="36438"/>
    <cellStyle name="入力 4 3 3 4 6" xfId="36439"/>
    <cellStyle name="入力 4 3 3 4 7" xfId="36440"/>
    <cellStyle name="入力 4 3 3 4 8" xfId="36441"/>
    <cellStyle name="入力 4 3 3 4 9" xfId="36442"/>
    <cellStyle name="入力 4 3 3 5" xfId="36443"/>
    <cellStyle name="入力 4 3 3 5 10" xfId="36444"/>
    <cellStyle name="入力 4 3 3 5 11" xfId="36445"/>
    <cellStyle name="入力 4 3 3 5 2" xfId="36446"/>
    <cellStyle name="入力 4 3 3 5 3" xfId="36447"/>
    <cellStyle name="入力 4 3 3 5 4" xfId="36448"/>
    <cellStyle name="入力 4 3 3 5 5" xfId="36449"/>
    <cellStyle name="入力 4 3 3 5 6" xfId="36450"/>
    <cellStyle name="入力 4 3 3 5 7" xfId="36451"/>
    <cellStyle name="入力 4 3 3 5 8" xfId="36452"/>
    <cellStyle name="入力 4 3 3 5 9" xfId="36453"/>
    <cellStyle name="入力 4 3 3 6" xfId="36454"/>
    <cellStyle name="入力 4 3 3 6 10" xfId="36455"/>
    <cellStyle name="入力 4 3 3 6 11" xfId="36456"/>
    <cellStyle name="入力 4 3 3 6 2" xfId="36457"/>
    <cellStyle name="入力 4 3 3 6 3" xfId="36458"/>
    <cellStyle name="入力 4 3 3 6 4" xfId="36459"/>
    <cellStyle name="入力 4 3 3 6 5" xfId="36460"/>
    <cellStyle name="入力 4 3 3 6 6" xfId="36461"/>
    <cellStyle name="入力 4 3 3 6 7" xfId="36462"/>
    <cellStyle name="入力 4 3 3 6 8" xfId="36463"/>
    <cellStyle name="入力 4 3 3 6 9" xfId="36464"/>
    <cellStyle name="入力 4 3 3 7" xfId="36465"/>
    <cellStyle name="入力 4 3 3 7 10" xfId="36466"/>
    <cellStyle name="入力 4 3 3 7 11" xfId="36467"/>
    <cellStyle name="入力 4 3 3 7 2" xfId="36468"/>
    <cellStyle name="入力 4 3 3 7 3" xfId="36469"/>
    <cellStyle name="入力 4 3 3 7 4" xfId="36470"/>
    <cellStyle name="入力 4 3 3 7 5" xfId="36471"/>
    <cellStyle name="入力 4 3 3 7 6" xfId="36472"/>
    <cellStyle name="入力 4 3 3 7 7" xfId="36473"/>
    <cellStyle name="入力 4 3 3 7 8" xfId="36474"/>
    <cellStyle name="入力 4 3 3 7 9" xfId="36475"/>
    <cellStyle name="入力 4 3 3 8" xfId="36476"/>
    <cellStyle name="入力 4 3 3 9" xfId="36477"/>
    <cellStyle name="入力 4 3 30" xfId="36478"/>
    <cellStyle name="入力 4 3 31" xfId="36479"/>
    <cellStyle name="入力 4 3 32" xfId="36480"/>
    <cellStyle name="入力 4 3 33" xfId="36481"/>
    <cellStyle name="入力 4 3 34" xfId="36482"/>
    <cellStyle name="入力 4 3 35" xfId="36483"/>
    <cellStyle name="入力 4 3 36" xfId="36484"/>
    <cellStyle name="入力 4 3 37" xfId="36485"/>
    <cellStyle name="入力 4 3 38" xfId="36486"/>
    <cellStyle name="入力 4 3 39" xfId="36487"/>
    <cellStyle name="入力 4 3 4" xfId="36488"/>
    <cellStyle name="入力 4 3 4 10" xfId="36489"/>
    <cellStyle name="入力 4 3 4 2" xfId="36490"/>
    <cellStyle name="入力 4 3 4 2 10" xfId="36491"/>
    <cellStyle name="入力 4 3 4 2 11" xfId="36492"/>
    <cellStyle name="入力 4 3 4 2 2" xfId="36493"/>
    <cellStyle name="入力 4 3 4 2 3" xfId="36494"/>
    <cellStyle name="入力 4 3 4 2 4" xfId="36495"/>
    <cellStyle name="入力 4 3 4 2 5" xfId="36496"/>
    <cellStyle name="入力 4 3 4 2 6" xfId="36497"/>
    <cellStyle name="入力 4 3 4 2 7" xfId="36498"/>
    <cellStyle name="入力 4 3 4 2 8" xfId="36499"/>
    <cellStyle name="入力 4 3 4 2 9" xfId="36500"/>
    <cellStyle name="入力 4 3 4 3" xfId="36501"/>
    <cellStyle name="入力 4 3 4 3 10" xfId="36502"/>
    <cellStyle name="入力 4 3 4 3 11" xfId="36503"/>
    <cellStyle name="入力 4 3 4 3 2" xfId="36504"/>
    <cellStyle name="入力 4 3 4 3 3" xfId="36505"/>
    <cellStyle name="入力 4 3 4 3 4" xfId="36506"/>
    <cellStyle name="入力 4 3 4 3 5" xfId="36507"/>
    <cellStyle name="入力 4 3 4 3 6" xfId="36508"/>
    <cellStyle name="入力 4 3 4 3 7" xfId="36509"/>
    <cellStyle name="入力 4 3 4 3 8" xfId="36510"/>
    <cellStyle name="入力 4 3 4 3 9" xfId="36511"/>
    <cellStyle name="入力 4 3 4 4" xfId="36512"/>
    <cellStyle name="入力 4 3 4 5" xfId="36513"/>
    <cellStyle name="入力 4 3 4 6" xfId="36514"/>
    <cellStyle name="入力 4 3 4 7" xfId="36515"/>
    <cellStyle name="入力 4 3 4 8" xfId="36516"/>
    <cellStyle name="入力 4 3 4 9" xfId="36517"/>
    <cellStyle name="入力 4 3 40" xfId="36518"/>
    <cellStyle name="入力 4 3 41" xfId="36519"/>
    <cellStyle name="入力 4 3 42" xfId="36520"/>
    <cellStyle name="入力 4 3 43" xfId="36521"/>
    <cellStyle name="入力 4 3 44" xfId="36522"/>
    <cellStyle name="入力 4 3 45" xfId="36523"/>
    <cellStyle name="入力 4 3 5" xfId="36524"/>
    <cellStyle name="入力 4 3 5 10" xfId="36525"/>
    <cellStyle name="入力 4 3 5 11" xfId="36526"/>
    <cellStyle name="入力 4 3 5 2" xfId="36527"/>
    <cellStyle name="入力 4 3 5 3" xfId="36528"/>
    <cellStyle name="入力 4 3 5 4" xfId="36529"/>
    <cellStyle name="入力 4 3 5 5" xfId="36530"/>
    <cellStyle name="入力 4 3 5 6" xfId="36531"/>
    <cellStyle name="入力 4 3 5 7" xfId="36532"/>
    <cellStyle name="入力 4 3 5 8" xfId="36533"/>
    <cellStyle name="入力 4 3 5 9" xfId="36534"/>
    <cellStyle name="入力 4 3 6" xfId="36535"/>
    <cellStyle name="入力 4 3 6 10" xfId="36536"/>
    <cellStyle name="入力 4 3 6 11" xfId="36537"/>
    <cellStyle name="入力 4 3 6 2" xfId="36538"/>
    <cellStyle name="入力 4 3 6 3" xfId="36539"/>
    <cellStyle name="入力 4 3 6 4" xfId="36540"/>
    <cellStyle name="入力 4 3 6 5" xfId="36541"/>
    <cellStyle name="入力 4 3 6 6" xfId="36542"/>
    <cellStyle name="入力 4 3 6 7" xfId="36543"/>
    <cellStyle name="入力 4 3 6 8" xfId="36544"/>
    <cellStyle name="入力 4 3 6 9" xfId="36545"/>
    <cellStyle name="入力 4 3 7" xfId="36546"/>
    <cellStyle name="入力 4 3 7 10" xfId="36547"/>
    <cellStyle name="入力 4 3 7 11" xfId="36548"/>
    <cellStyle name="入力 4 3 7 2" xfId="36549"/>
    <cellStyle name="入力 4 3 7 3" xfId="36550"/>
    <cellStyle name="入力 4 3 7 4" xfId="36551"/>
    <cellStyle name="入力 4 3 7 5" xfId="36552"/>
    <cellStyle name="入力 4 3 7 6" xfId="36553"/>
    <cellStyle name="入力 4 3 7 7" xfId="36554"/>
    <cellStyle name="入力 4 3 7 8" xfId="36555"/>
    <cellStyle name="入力 4 3 7 9" xfId="36556"/>
    <cellStyle name="入力 4 3 8" xfId="36557"/>
    <cellStyle name="入力 4 3 8 10" xfId="36558"/>
    <cellStyle name="入力 4 3 8 11" xfId="36559"/>
    <cellStyle name="入力 4 3 8 2" xfId="36560"/>
    <cellStyle name="入力 4 3 8 3" xfId="36561"/>
    <cellStyle name="入力 4 3 8 4" xfId="36562"/>
    <cellStyle name="入力 4 3 8 5" xfId="36563"/>
    <cellStyle name="入力 4 3 8 6" xfId="36564"/>
    <cellStyle name="入力 4 3 8 7" xfId="36565"/>
    <cellStyle name="入力 4 3 8 8" xfId="36566"/>
    <cellStyle name="入力 4 3 8 9" xfId="36567"/>
    <cellStyle name="入力 4 3 9" xfId="36568"/>
    <cellStyle name="入力 4 3 9 10" xfId="36569"/>
    <cellStyle name="入力 4 3 9 11" xfId="36570"/>
    <cellStyle name="入力 4 3 9 2" xfId="36571"/>
    <cellStyle name="入力 4 3 9 3" xfId="36572"/>
    <cellStyle name="入力 4 3 9 4" xfId="36573"/>
    <cellStyle name="入力 4 3 9 5" xfId="36574"/>
    <cellStyle name="入力 4 3 9 6" xfId="36575"/>
    <cellStyle name="入力 4 3 9 7" xfId="36576"/>
    <cellStyle name="入力 4 3 9 8" xfId="36577"/>
    <cellStyle name="入力 4 3 9 9" xfId="36578"/>
    <cellStyle name="入力 4 30" xfId="36579"/>
    <cellStyle name="入力 4 30 10" xfId="36580"/>
    <cellStyle name="入力 4 30 11" xfId="36581"/>
    <cellStyle name="入力 4 30 2" xfId="36582"/>
    <cellStyle name="入力 4 30 3" xfId="36583"/>
    <cellStyle name="入力 4 30 4" xfId="36584"/>
    <cellStyle name="入力 4 30 5" xfId="36585"/>
    <cellStyle name="入力 4 30 6" xfId="36586"/>
    <cellStyle name="入力 4 30 7" xfId="36587"/>
    <cellStyle name="入力 4 30 8" xfId="36588"/>
    <cellStyle name="入力 4 30 9" xfId="36589"/>
    <cellStyle name="入力 4 31" xfId="36590"/>
    <cellStyle name="入力 4 31 10" xfId="36591"/>
    <cellStyle name="入力 4 31 11" xfId="36592"/>
    <cellStyle name="入力 4 31 2" xfId="36593"/>
    <cellStyle name="入力 4 31 3" xfId="36594"/>
    <cellStyle name="入力 4 31 4" xfId="36595"/>
    <cellStyle name="入力 4 31 5" xfId="36596"/>
    <cellStyle name="入力 4 31 6" xfId="36597"/>
    <cellStyle name="入力 4 31 7" xfId="36598"/>
    <cellStyle name="入力 4 31 8" xfId="36599"/>
    <cellStyle name="入力 4 31 9" xfId="36600"/>
    <cellStyle name="入力 4 32" xfId="36601"/>
    <cellStyle name="入力 4 32 10" xfId="36602"/>
    <cellStyle name="入力 4 32 11" xfId="36603"/>
    <cellStyle name="入力 4 32 2" xfId="36604"/>
    <cellStyle name="入力 4 32 3" xfId="36605"/>
    <cellStyle name="入力 4 32 4" xfId="36606"/>
    <cellStyle name="入力 4 32 5" xfId="36607"/>
    <cellStyle name="入力 4 32 6" xfId="36608"/>
    <cellStyle name="入力 4 32 7" xfId="36609"/>
    <cellStyle name="入力 4 32 8" xfId="36610"/>
    <cellStyle name="入力 4 32 9" xfId="36611"/>
    <cellStyle name="入力 4 33" xfId="36612"/>
    <cellStyle name="入力 4 33 10" xfId="36613"/>
    <cellStyle name="入力 4 33 11" xfId="36614"/>
    <cellStyle name="入力 4 33 2" xfId="36615"/>
    <cellStyle name="入力 4 33 3" xfId="36616"/>
    <cellStyle name="入力 4 33 4" xfId="36617"/>
    <cellStyle name="入力 4 33 5" xfId="36618"/>
    <cellStyle name="入力 4 33 6" xfId="36619"/>
    <cellStyle name="入力 4 33 7" xfId="36620"/>
    <cellStyle name="入力 4 33 8" xfId="36621"/>
    <cellStyle name="入力 4 33 9" xfId="36622"/>
    <cellStyle name="入力 4 34" xfId="36623"/>
    <cellStyle name="入力 4 34 10" xfId="36624"/>
    <cellStyle name="入力 4 34 11" xfId="36625"/>
    <cellStyle name="入力 4 34 2" xfId="36626"/>
    <cellStyle name="入力 4 34 3" xfId="36627"/>
    <cellStyle name="入力 4 34 4" xfId="36628"/>
    <cellStyle name="入力 4 34 5" xfId="36629"/>
    <cellStyle name="入力 4 34 6" xfId="36630"/>
    <cellStyle name="入力 4 34 7" xfId="36631"/>
    <cellStyle name="入力 4 34 8" xfId="36632"/>
    <cellStyle name="入力 4 34 9" xfId="36633"/>
    <cellStyle name="入力 4 35" xfId="36634"/>
    <cellStyle name="入力 4 35 10" xfId="36635"/>
    <cellStyle name="入力 4 35 11" xfId="36636"/>
    <cellStyle name="入力 4 35 2" xfId="36637"/>
    <cellStyle name="入力 4 35 3" xfId="36638"/>
    <cellStyle name="入力 4 35 4" xfId="36639"/>
    <cellStyle name="入力 4 35 5" xfId="36640"/>
    <cellStyle name="入力 4 35 6" xfId="36641"/>
    <cellStyle name="入力 4 35 7" xfId="36642"/>
    <cellStyle name="入力 4 35 8" xfId="36643"/>
    <cellStyle name="入力 4 35 9" xfId="36644"/>
    <cellStyle name="入力 4 36" xfId="36645"/>
    <cellStyle name="入力 4 36 10" xfId="36646"/>
    <cellStyle name="入力 4 36 11" xfId="36647"/>
    <cellStyle name="入力 4 36 2" xfId="36648"/>
    <cellStyle name="入力 4 36 3" xfId="36649"/>
    <cellStyle name="入力 4 36 4" xfId="36650"/>
    <cellStyle name="入力 4 36 5" xfId="36651"/>
    <cellStyle name="入力 4 36 6" xfId="36652"/>
    <cellStyle name="入力 4 36 7" xfId="36653"/>
    <cellStyle name="入力 4 36 8" xfId="36654"/>
    <cellStyle name="入力 4 36 9" xfId="36655"/>
    <cellStyle name="入力 4 37" xfId="36656"/>
    <cellStyle name="入力 4 37 10" xfId="36657"/>
    <cellStyle name="入力 4 37 11" xfId="36658"/>
    <cellStyle name="入力 4 37 12" xfId="36659"/>
    <cellStyle name="入力 4 37 13" xfId="36660"/>
    <cellStyle name="入力 4 37 2" xfId="36661"/>
    <cellStyle name="入力 4 37 3" xfId="36662"/>
    <cellStyle name="入力 4 37 4" xfId="36663"/>
    <cellStyle name="入力 4 37 5" xfId="36664"/>
    <cellStyle name="入力 4 37 6" xfId="36665"/>
    <cellStyle name="入力 4 37 7" xfId="36666"/>
    <cellStyle name="入力 4 37 8" xfId="36667"/>
    <cellStyle name="入力 4 37 9" xfId="36668"/>
    <cellStyle name="入力 4 38" xfId="36669"/>
    <cellStyle name="入力 4 38 10" xfId="36670"/>
    <cellStyle name="入力 4 38 11" xfId="36671"/>
    <cellStyle name="入力 4 38 12" xfId="36672"/>
    <cellStyle name="入力 4 38 13" xfId="36673"/>
    <cellStyle name="入力 4 38 2" xfId="36674"/>
    <cellStyle name="入力 4 38 3" xfId="36675"/>
    <cellStyle name="入力 4 38 4" xfId="36676"/>
    <cellStyle name="入力 4 38 5" xfId="36677"/>
    <cellStyle name="入力 4 38 6" xfId="36678"/>
    <cellStyle name="入力 4 38 7" xfId="36679"/>
    <cellStyle name="入力 4 38 8" xfId="36680"/>
    <cellStyle name="入力 4 38 9" xfId="36681"/>
    <cellStyle name="入力 4 39" xfId="36682"/>
    <cellStyle name="入力 4 39 10" xfId="36683"/>
    <cellStyle name="入力 4 39 11" xfId="36684"/>
    <cellStyle name="入力 4 39 12" xfId="36685"/>
    <cellStyle name="入力 4 39 13" xfId="36686"/>
    <cellStyle name="入力 4 39 2" xfId="36687"/>
    <cellStyle name="入力 4 39 3" xfId="36688"/>
    <cellStyle name="入力 4 39 4" xfId="36689"/>
    <cellStyle name="入力 4 39 5" xfId="36690"/>
    <cellStyle name="入力 4 39 6" xfId="36691"/>
    <cellStyle name="入力 4 39 7" xfId="36692"/>
    <cellStyle name="入力 4 39 8" xfId="36693"/>
    <cellStyle name="入力 4 39 9" xfId="36694"/>
    <cellStyle name="入力 4 4" xfId="36695"/>
    <cellStyle name="入力 4 4 10" xfId="36696"/>
    <cellStyle name="入力 4 4 10 10" xfId="36697"/>
    <cellStyle name="入力 4 4 10 11" xfId="36698"/>
    <cellStyle name="入力 4 4 10 2" xfId="36699"/>
    <cellStyle name="入力 4 4 10 3" xfId="36700"/>
    <cellStyle name="入力 4 4 10 4" xfId="36701"/>
    <cellStyle name="入力 4 4 10 5" xfId="36702"/>
    <cellStyle name="入力 4 4 10 6" xfId="36703"/>
    <cellStyle name="入力 4 4 10 7" xfId="36704"/>
    <cellStyle name="入力 4 4 10 8" xfId="36705"/>
    <cellStyle name="入力 4 4 10 9" xfId="36706"/>
    <cellStyle name="入力 4 4 11" xfId="36707"/>
    <cellStyle name="入力 4 4 11 10" xfId="36708"/>
    <cellStyle name="入力 4 4 11 11" xfId="36709"/>
    <cellStyle name="入力 4 4 11 2" xfId="36710"/>
    <cellStyle name="入力 4 4 11 3" xfId="36711"/>
    <cellStyle name="入力 4 4 11 4" xfId="36712"/>
    <cellStyle name="入力 4 4 11 5" xfId="36713"/>
    <cellStyle name="入力 4 4 11 6" xfId="36714"/>
    <cellStyle name="入力 4 4 11 7" xfId="36715"/>
    <cellStyle name="入力 4 4 11 8" xfId="36716"/>
    <cellStyle name="入力 4 4 11 9" xfId="36717"/>
    <cellStyle name="入力 4 4 12" xfId="36718"/>
    <cellStyle name="入力 4 4 12 10" xfId="36719"/>
    <cellStyle name="入力 4 4 12 11" xfId="36720"/>
    <cellStyle name="入力 4 4 12 2" xfId="36721"/>
    <cellStyle name="入力 4 4 12 3" xfId="36722"/>
    <cellStyle name="入力 4 4 12 4" xfId="36723"/>
    <cellStyle name="入力 4 4 12 5" xfId="36724"/>
    <cellStyle name="入力 4 4 12 6" xfId="36725"/>
    <cellStyle name="入力 4 4 12 7" xfId="36726"/>
    <cellStyle name="入力 4 4 12 8" xfId="36727"/>
    <cellStyle name="入力 4 4 12 9" xfId="36728"/>
    <cellStyle name="入力 4 4 13" xfId="36729"/>
    <cellStyle name="入力 4 4 13 10" xfId="36730"/>
    <cellStyle name="入力 4 4 13 11" xfId="36731"/>
    <cellStyle name="入力 4 4 13 12" xfId="36732"/>
    <cellStyle name="入力 4 4 13 13" xfId="36733"/>
    <cellStyle name="入力 4 4 13 2" xfId="36734"/>
    <cellStyle name="入力 4 4 13 3" xfId="36735"/>
    <cellStyle name="入力 4 4 13 4" xfId="36736"/>
    <cellStyle name="入力 4 4 13 5" xfId="36737"/>
    <cellStyle name="入力 4 4 13 6" xfId="36738"/>
    <cellStyle name="入力 4 4 13 7" xfId="36739"/>
    <cellStyle name="入力 4 4 13 8" xfId="36740"/>
    <cellStyle name="入力 4 4 13 9" xfId="36741"/>
    <cellStyle name="入力 4 4 14" xfId="36742"/>
    <cellStyle name="入力 4 4 14 10" xfId="36743"/>
    <cellStyle name="入力 4 4 14 11" xfId="36744"/>
    <cellStyle name="入力 4 4 14 2" xfId="36745"/>
    <cellStyle name="入力 4 4 14 3" xfId="36746"/>
    <cellStyle name="入力 4 4 14 4" xfId="36747"/>
    <cellStyle name="入力 4 4 14 5" xfId="36748"/>
    <cellStyle name="入力 4 4 14 6" xfId="36749"/>
    <cellStyle name="入力 4 4 14 7" xfId="36750"/>
    <cellStyle name="入力 4 4 14 8" xfId="36751"/>
    <cellStyle name="入力 4 4 14 9" xfId="36752"/>
    <cellStyle name="入力 4 4 15" xfId="36753"/>
    <cellStyle name="入力 4 4 15 10" xfId="36754"/>
    <cellStyle name="入力 4 4 15 11" xfId="36755"/>
    <cellStyle name="入力 4 4 15 12" xfId="36756"/>
    <cellStyle name="入力 4 4 15 13" xfId="36757"/>
    <cellStyle name="入力 4 4 15 2" xfId="36758"/>
    <cellStyle name="入力 4 4 15 3" xfId="36759"/>
    <cellStyle name="入力 4 4 15 4" xfId="36760"/>
    <cellStyle name="入力 4 4 15 5" xfId="36761"/>
    <cellStyle name="入力 4 4 15 6" xfId="36762"/>
    <cellStyle name="入力 4 4 15 7" xfId="36763"/>
    <cellStyle name="入力 4 4 15 8" xfId="36764"/>
    <cellStyle name="入力 4 4 15 9" xfId="36765"/>
    <cellStyle name="入力 4 4 16" xfId="36766"/>
    <cellStyle name="入力 4 4 16 10" xfId="36767"/>
    <cellStyle name="入力 4 4 16 11" xfId="36768"/>
    <cellStyle name="入力 4 4 16 12" xfId="36769"/>
    <cellStyle name="入力 4 4 16 13" xfId="36770"/>
    <cellStyle name="入力 4 4 16 2" xfId="36771"/>
    <cellStyle name="入力 4 4 16 3" xfId="36772"/>
    <cellStyle name="入力 4 4 16 4" xfId="36773"/>
    <cellStyle name="入力 4 4 16 5" xfId="36774"/>
    <cellStyle name="入力 4 4 16 6" xfId="36775"/>
    <cellStyle name="入力 4 4 16 7" xfId="36776"/>
    <cellStyle name="入力 4 4 16 8" xfId="36777"/>
    <cellStyle name="入力 4 4 16 9" xfId="36778"/>
    <cellStyle name="入力 4 4 17" xfId="36779"/>
    <cellStyle name="入力 4 4 17 10" xfId="36780"/>
    <cellStyle name="入力 4 4 17 11" xfId="36781"/>
    <cellStyle name="入力 4 4 17 12" xfId="36782"/>
    <cellStyle name="入力 4 4 17 13" xfId="36783"/>
    <cellStyle name="入力 4 4 17 2" xfId="36784"/>
    <cellStyle name="入力 4 4 17 3" xfId="36785"/>
    <cellStyle name="入力 4 4 17 4" xfId="36786"/>
    <cellStyle name="入力 4 4 17 5" xfId="36787"/>
    <cellStyle name="入力 4 4 17 6" xfId="36788"/>
    <cellStyle name="入力 4 4 17 7" xfId="36789"/>
    <cellStyle name="入力 4 4 17 8" xfId="36790"/>
    <cellStyle name="入力 4 4 17 9" xfId="36791"/>
    <cellStyle name="入力 4 4 18" xfId="36792"/>
    <cellStyle name="入力 4 4 18 10" xfId="36793"/>
    <cellStyle name="入力 4 4 18 11" xfId="36794"/>
    <cellStyle name="入力 4 4 18 12" xfId="36795"/>
    <cellStyle name="入力 4 4 18 13" xfId="36796"/>
    <cellStyle name="入力 4 4 18 2" xfId="36797"/>
    <cellStyle name="入力 4 4 18 3" xfId="36798"/>
    <cellStyle name="入力 4 4 18 4" xfId="36799"/>
    <cellStyle name="入力 4 4 18 5" xfId="36800"/>
    <cellStyle name="入力 4 4 18 6" xfId="36801"/>
    <cellStyle name="入力 4 4 18 7" xfId="36802"/>
    <cellStyle name="入力 4 4 18 8" xfId="36803"/>
    <cellStyle name="入力 4 4 18 9" xfId="36804"/>
    <cellStyle name="入力 4 4 19" xfId="36805"/>
    <cellStyle name="入力 4 4 19 10" xfId="36806"/>
    <cellStyle name="入力 4 4 19 11" xfId="36807"/>
    <cellStyle name="入力 4 4 19 12" xfId="36808"/>
    <cellStyle name="入力 4 4 19 13" xfId="36809"/>
    <cellStyle name="入力 4 4 19 2" xfId="36810"/>
    <cellStyle name="入力 4 4 19 3" xfId="36811"/>
    <cellStyle name="入力 4 4 19 4" xfId="36812"/>
    <cellStyle name="入力 4 4 19 5" xfId="36813"/>
    <cellStyle name="入力 4 4 19 6" xfId="36814"/>
    <cellStyle name="入力 4 4 19 7" xfId="36815"/>
    <cellStyle name="入力 4 4 19 8" xfId="36816"/>
    <cellStyle name="入力 4 4 19 9" xfId="36817"/>
    <cellStyle name="入力 4 4 2" xfId="36818"/>
    <cellStyle name="入力 4 4 2 10" xfId="36819"/>
    <cellStyle name="入力 4 4 2 11" xfId="36820"/>
    <cellStyle name="入力 4 4 2 12" xfId="36821"/>
    <cellStyle name="入力 4 4 2 13" xfId="36822"/>
    <cellStyle name="入力 4 4 2 14" xfId="36823"/>
    <cellStyle name="入力 4 4 2 15" xfId="36824"/>
    <cellStyle name="入力 4 4 2 16" xfId="36825"/>
    <cellStyle name="入力 4 4 2 17" xfId="36826"/>
    <cellStyle name="入力 4 4 2 18" xfId="36827"/>
    <cellStyle name="入力 4 4 2 19" xfId="36828"/>
    <cellStyle name="入力 4 4 2 2" xfId="36829"/>
    <cellStyle name="入力 4 4 2 2 10" xfId="36830"/>
    <cellStyle name="入力 4 4 2 2 11" xfId="36831"/>
    <cellStyle name="入力 4 4 2 2 12" xfId="36832"/>
    <cellStyle name="入力 4 4 2 2 2" xfId="36833"/>
    <cellStyle name="入力 4 4 2 2 2 10" xfId="36834"/>
    <cellStyle name="入力 4 4 2 2 2 11" xfId="36835"/>
    <cellStyle name="入力 4 4 2 2 2 2" xfId="36836"/>
    <cellStyle name="入力 4 4 2 2 2 3" xfId="36837"/>
    <cellStyle name="入力 4 4 2 2 2 4" xfId="36838"/>
    <cellStyle name="入力 4 4 2 2 2 5" xfId="36839"/>
    <cellStyle name="入力 4 4 2 2 2 6" xfId="36840"/>
    <cellStyle name="入力 4 4 2 2 2 7" xfId="36841"/>
    <cellStyle name="入力 4 4 2 2 2 8" xfId="36842"/>
    <cellStyle name="入力 4 4 2 2 2 9" xfId="36843"/>
    <cellStyle name="入力 4 4 2 2 3" xfId="36844"/>
    <cellStyle name="入力 4 4 2 2 4" xfId="36845"/>
    <cellStyle name="入力 4 4 2 2 5" xfId="36846"/>
    <cellStyle name="入力 4 4 2 2 6" xfId="36847"/>
    <cellStyle name="入力 4 4 2 2 7" xfId="36848"/>
    <cellStyle name="入力 4 4 2 2 8" xfId="36849"/>
    <cellStyle name="入力 4 4 2 2 9" xfId="36850"/>
    <cellStyle name="入力 4 4 2 20" xfId="36851"/>
    <cellStyle name="入力 4 4 2 21" xfId="36852"/>
    <cellStyle name="入力 4 4 2 22" xfId="36853"/>
    <cellStyle name="入力 4 4 2 23" xfId="36854"/>
    <cellStyle name="入力 4 4 2 24" xfId="36855"/>
    <cellStyle name="入力 4 4 2 25" xfId="36856"/>
    <cellStyle name="入力 4 4 2 26" xfId="36857"/>
    <cellStyle name="入力 4 4 2 27" xfId="36858"/>
    <cellStyle name="入力 4 4 2 28" xfId="36859"/>
    <cellStyle name="入力 4 4 2 29" xfId="36860"/>
    <cellStyle name="入力 4 4 2 3" xfId="36861"/>
    <cellStyle name="入力 4 4 2 3 10" xfId="36862"/>
    <cellStyle name="入力 4 4 2 3 11" xfId="36863"/>
    <cellStyle name="入力 4 4 2 3 2" xfId="36864"/>
    <cellStyle name="入力 4 4 2 3 3" xfId="36865"/>
    <cellStyle name="入力 4 4 2 3 4" xfId="36866"/>
    <cellStyle name="入力 4 4 2 3 5" xfId="36867"/>
    <cellStyle name="入力 4 4 2 3 6" xfId="36868"/>
    <cellStyle name="入力 4 4 2 3 7" xfId="36869"/>
    <cellStyle name="入力 4 4 2 3 8" xfId="36870"/>
    <cellStyle name="入力 4 4 2 3 9" xfId="36871"/>
    <cellStyle name="入力 4 4 2 30" xfId="36872"/>
    <cellStyle name="入力 4 4 2 31" xfId="36873"/>
    <cellStyle name="入力 4 4 2 32" xfId="36874"/>
    <cellStyle name="入力 4 4 2 33" xfId="36875"/>
    <cellStyle name="入力 4 4 2 34" xfId="36876"/>
    <cellStyle name="入力 4 4 2 35" xfId="36877"/>
    <cellStyle name="入力 4 4 2 4" xfId="36878"/>
    <cellStyle name="入力 4 4 2 4 10" xfId="36879"/>
    <cellStyle name="入力 4 4 2 4 11" xfId="36880"/>
    <cellStyle name="入力 4 4 2 4 2" xfId="36881"/>
    <cellStyle name="入力 4 4 2 4 3" xfId="36882"/>
    <cellStyle name="入力 4 4 2 4 4" xfId="36883"/>
    <cellStyle name="入力 4 4 2 4 5" xfId="36884"/>
    <cellStyle name="入力 4 4 2 4 6" xfId="36885"/>
    <cellStyle name="入力 4 4 2 4 7" xfId="36886"/>
    <cellStyle name="入力 4 4 2 4 8" xfId="36887"/>
    <cellStyle name="入力 4 4 2 4 9" xfId="36888"/>
    <cellStyle name="入力 4 4 2 5" xfId="36889"/>
    <cellStyle name="入力 4 4 2 5 10" xfId="36890"/>
    <cellStyle name="入力 4 4 2 5 11" xfId="36891"/>
    <cellStyle name="入力 4 4 2 5 2" xfId="36892"/>
    <cellStyle name="入力 4 4 2 5 3" xfId="36893"/>
    <cellStyle name="入力 4 4 2 5 4" xfId="36894"/>
    <cellStyle name="入力 4 4 2 5 5" xfId="36895"/>
    <cellStyle name="入力 4 4 2 5 6" xfId="36896"/>
    <cellStyle name="入力 4 4 2 5 7" xfId="36897"/>
    <cellStyle name="入力 4 4 2 5 8" xfId="36898"/>
    <cellStyle name="入力 4 4 2 5 9" xfId="36899"/>
    <cellStyle name="入力 4 4 2 6" xfId="36900"/>
    <cellStyle name="入力 4 4 2 6 10" xfId="36901"/>
    <cellStyle name="入力 4 4 2 6 11" xfId="36902"/>
    <cellStyle name="入力 4 4 2 6 2" xfId="36903"/>
    <cellStyle name="入力 4 4 2 6 3" xfId="36904"/>
    <cellStyle name="入力 4 4 2 6 4" xfId="36905"/>
    <cellStyle name="入力 4 4 2 6 5" xfId="36906"/>
    <cellStyle name="入力 4 4 2 6 6" xfId="36907"/>
    <cellStyle name="入力 4 4 2 6 7" xfId="36908"/>
    <cellStyle name="入力 4 4 2 6 8" xfId="36909"/>
    <cellStyle name="入力 4 4 2 6 9" xfId="36910"/>
    <cellStyle name="入力 4 4 2 7" xfId="36911"/>
    <cellStyle name="入力 4 4 2 7 10" xfId="36912"/>
    <cellStyle name="入力 4 4 2 7 11" xfId="36913"/>
    <cellStyle name="入力 4 4 2 7 2" xfId="36914"/>
    <cellStyle name="入力 4 4 2 7 3" xfId="36915"/>
    <cellStyle name="入力 4 4 2 7 4" xfId="36916"/>
    <cellStyle name="入力 4 4 2 7 5" xfId="36917"/>
    <cellStyle name="入力 4 4 2 7 6" xfId="36918"/>
    <cellStyle name="入力 4 4 2 7 7" xfId="36919"/>
    <cellStyle name="入力 4 4 2 7 8" xfId="36920"/>
    <cellStyle name="入力 4 4 2 7 9" xfId="36921"/>
    <cellStyle name="入力 4 4 2 8" xfId="36922"/>
    <cellStyle name="入力 4 4 2 8 10" xfId="36923"/>
    <cellStyle name="入力 4 4 2 8 11" xfId="36924"/>
    <cellStyle name="入力 4 4 2 8 2" xfId="36925"/>
    <cellStyle name="入力 4 4 2 8 3" xfId="36926"/>
    <cellStyle name="入力 4 4 2 8 4" xfId="36927"/>
    <cellStyle name="入力 4 4 2 8 5" xfId="36928"/>
    <cellStyle name="入力 4 4 2 8 6" xfId="36929"/>
    <cellStyle name="入力 4 4 2 8 7" xfId="36930"/>
    <cellStyle name="入力 4 4 2 8 8" xfId="36931"/>
    <cellStyle name="入力 4 4 2 8 9" xfId="36932"/>
    <cellStyle name="入力 4 4 2 9" xfId="36933"/>
    <cellStyle name="入力 4 4 2 9 10" xfId="36934"/>
    <cellStyle name="入力 4 4 2 9 11" xfId="36935"/>
    <cellStyle name="入力 4 4 2 9 2" xfId="36936"/>
    <cellStyle name="入力 4 4 2 9 3" xfId="36937"/>
    <cellStyle name="入力 4 4 2 9 4" xfId="36938"/>
    <cellStyle name="入力 4 4 2 9 5" xfId="36939"/>
    <cellStyle name="入力 4 4 2 9 6" xfId="36940"/>
    <cellStyle name="入力 4 4 2 9 7" xfId="36941"/>
    <cellStyle name="入力 4 4 2 9 8" xfId="36942"/>
    <cellStyle name="入力 4 4 2 9 9" xfId="36943"/>
    <cellStyle name="入力 4 4 20" xfId="36944"/>
    <cellStyle name="入力 4 4 20 10" xfId="36945"/>
    <cellStyle name="入力 4 4 20 11" xfId="36946"/>
    <cellStyle name="入力 4 4 20 12" xfId="36947"/>
    <cellStyle name="入力 4 4 20 13" xfId="36948"/>
    <cellStyle name="入力 4 4 20 2" xfId="36949"/>
    <cellStyle name="入力 4 4 20 3" xfId="36950"/>
    <cellStyle name="入力 4 4 20 4" xfId="36951"/>
    <cellStyle name="入力 4 4 20 5" xfId="36952"/>
    <cellStyle name="入力 4 4 20 6" xfId="36953"/>
    <cellStyle name="入力 4 4 20 7" xfId="36954"/>
    <cellStyle name="入力 4 4 20 8" xfId="36955"/>
    <cellStyle name="入力 4 4 20 9" xfId="36956"/>
    <cellStyle name="入力 4 4 21" xfId="36957"/>
    <cellStyle name="入力 4 4 21 10" xfId="36958"/>
    <cellStyle name="入力 4 4 21 11" xfId="36959"/>
    <cellStyle name="入力 4 4 21 12" xfId="36960"/>
    <cellStyle name="入力 4 4 21 13" xfId="36961"/>
    <cellStyle name="入力 4 4 21 2" xfId="36962"/>
    <cellStyle name="入力 4 4 21 3" xfId="36963"/>
    <cellStyle name="入力 4 4 21 4" xfId="36964"/>
    <cellStyle name="入力 4 4 21 5" xfId="36965"/>
    <cellStyle name="入力 4 4 21 6" xfId="36966"/>
    <cellStyle name="入力 4 4 21 7" xfId="36967"/>
    <cellStyle name="入力 4 4 21 8" xfId="36968"/>
    <cellStyle name="入力 4 4 21 9" xfId="36969"/>
    <cellStyle name="入力 4 4 22" xfId="36970"/>
    <cellStyle name="入力 4 4 22 10" xfId="36971"/>
    <cellStyle name="入力 4 4 22 11" xfId="36972"/>
    <cellStyle name="入力 4 4 22 12" xfId="36973"/>
    <cellStyle name="入力 4 4 22 13" xfId="36974"/>
    <cellStyle name="入力 4 4 22 2" xfId="36975"/>
    <cellStyle name="入力 4 4 22 3" xfId="36976"/>
    <cellStyle name="入力 4 4 22 4" xfId="36977"/>
    <cellStyle name="入力 4 4 22 5" xfId="36978"/>
    <cellStyle name="入力 4 4 22 6" xfId="36979"/>
    <cellStyle name="入力 4 4 22 7" xfId="36980"/>
    <cellStyle name="入力 4 4 22 8" xfId="36981"/>
    <cellStyle name="入力 4 4 22 9" xfId="36982"/>
    <cellStyle name="入力 4 4 23" xfId="36983"/>
    <cellStyle name="入力 4 4 23 10" xfId="36984"/>
    <cellStyle name="入力 4 4 23 11" xfId="36985"/>
    <cellStyle name="入力 4 4 23 12" xfId="36986"/>
    <cellStyle name="入力 4 4 23 13" xfId="36987"/>
    <cellStyle name="入力 4 4 23 2" xfId="36988"/>
    <cellStyle name="入力 4 4 23 3" xfId="36989"/>
    <cellStyle name="入力 4 4 23 4" xfId="36990"/>
    <cellStyle name="入力 4 4 23 5" xfId="36991"/>
    <cellStyle name="入力 4 4 23 6" xfId="36992"/>
    <cellStyle name="入力 4 4 23 7" xfId="36993"/>
    <cellStyle name="入力 4 4 23 8" xfId="36994"/>
    <cellStyle name="入力 4 4 23 9" xfId="36995"/>
    <cellStyle name="入力 4 4 24" xfId="36996"/>
    <cellStyle name="入力 4 4 25" xfId="36997"/>
    <cellStyle name="入力 4 4 26" xfId="36998"/>
    <cellStyle name="入力 4 4 27" xfId="36999"/>
    <cellStyle name="入力 4 4 28" xfId="37000"/>
    <cellStyle name="入力 4 4 29" xfId="37001"/>
    <cellStyle name="入力 4 4 3" xfId="37002"/>
    <cellStyle name="入力 4 4 3 10" xfId="37003"/>
    <cellStyle name="入力 4 4 3 11" xfId="37004"/>
    <cellStyle name="入力 4 4 3 12" xfId="37005"/>
    <cellStyle name="入力 4 4 3 13" xfId="37006"/>
    <cellStyle name="入力 4 4 3 14" xfId="37007"/>
    <cellStyle name="入力 4 4 3 2" xfId="37008"/>
    <cellStyle name="入力 4 4 3 2 10" xfId="37009"/>
    <cellStyle name="入力 4 4 3 2 11" xfId="37010"/>
    <cellStyle name="入力 4 4 3 2 12" xfId="37011"/>
    <cellStyle name="入力 4 4 3 2 2" xfId="37012"/>
    <cellStyle name="入力 4 4 3 2 2 10" xfId="37013"/>
    <cellStyle name="入力 4 4 3 2 2 11" xfId="37014"/>
    <cellStyle name="入力 4 4 3 2 2 2" xfId="37015"/>
    <cellStyle name="入力 4 4 3 2 2 3" xfId="37016"/>
    <cellStyle name="入力 4 4 3 2 2 4" xfId="37017"/>
    <cellStyle name="入力 4 4 3 2 2 5" xfId="37018"/>
    <cellStyle name="入力 4 4 3 2 2 6" xfId="37019"/>
    <cellStyle name="入力 4 4 3 2 2 7" xfId="37020"/>
    <cellStyle name="入力 4 4 3 2 2 8" xfId="37021"/>
    <cellStyle name="入力 4 4 3 2 2 9" xfId="37022"/>
    <cellStyle name="入力 4 4 3 2 3" xfId="37023"/>
    <cellStyle name="入力 4 4 3 2 4" xfId="37024"/>
    <cellStyle name="入力 4 4 3 2 5" xfId="37025"/>
    <cellStyle name="入力 4 4 3 2 6" xfId="37026"/>
    <cellStyle name="入力 4 4 3 2 7" xfId="37027"/>
    <cellStyle name="入力 4 4 3 2 8" xfId="37028"/>
    <cellStyle name="入力 4 4 3 2 9" xfId="37029"/>
    <cellStyle name="入力 4 4 3 3" xfId="37030"/>
    <cellStyle name="入力 4 4 3 3 10" xfId="37031"/>
    <cellStyle name="入力 4 4 3 3 11" xfId="37032"/>
    <cellStyle name="入力 4 4 3 3 2" xfId="37033"/>
    <cellStyle name="入力 4 4 3 3 3" xfId="37034"/>
    <cellStyle name="入力 4 4 3 3 4" xfId="37035"/>
    <cellStyle name="入力 4 4 3 3 5" xfId="37036"/>
    <cellStyle name="入力 4 4 3 3 6" xfId="37037"/>
    <cellStyle name="入力 4 4 3 3 7" xfId="37038"/>
    <cellStyle name="入力 4 4 3 3 8" xfId="37039"/>
    <cellStyle name="入力 4 4 3 3 9" xfId="37040"/>
    <cellStyle name="入力 4 4 3 4" xfId="37041"/>
    <cellStyle name="入力 4 4 3 4 10" xfId="37042"/>
    <cellStyle name="入力 4 4 3 4 11" xfId="37043"/>
    <cellStyle name="入力 4 4 3 4 2" xfId="37044"/>
    <cellStyle name="入力 4 4 3 4 3" xfId="37045"/>
    <cellStyle name="入力 4 4 3 4 4" xfId="37046"/>
    <cellStyle name="入力 4 4 3 4 5" xfId="37047"/>
    <cellStyle name="入力 4 4 3 4 6" xfId="37048"/>
    <cellStyle name="入力 4 4 3 4 7" xfId="37049"/>
    <cellStyle name="入力 4 4 3 4 8" xfId="37050"/>
    <cellStyle name="入力 4 4 3 4 9" xfId="37051"/>
    <cellStyle name="入力 4 4 3 5" xfId="37052"/>
    <cellStyle name="入力 4 4 3 5 10" xfId="37053"/>
    <cellStyle name="入力 4 4 3 5 11" xfId="37054"/>
    <cellStyle name="入力 4 4 3 5 2" xfId="37055"/>
    <cellStyle name="入力 4 4 3 5 3" xfId="37056"/>
    <cellStyle name="入力 4 4 3 5 4" xfId="37057"/>
    <cellStyle name="入力 4 4 3 5 5" xfId="37058"/>
    <cellStyle name="入力 4 4 3 5 6" xfId="37059"/>
    <cellStyle name="入力 4 4 3 5 7" xfId="37060"/>
    <cellStyle name="入力 4 4 3 5 8" xfId="37061"/>
    <cellStyle name="入力 4 4 3 5 9" xfId="37062"/>
    <cellStyle name="入力 4 4 3 6" xfId="37063"/>
    <cellStyle name="入力 4 4 3 6 10" xfId="37064"/>
    <cellStyle name="入力 4 4 3 6 11" xfId="37065"/>
    <cellStyle name="入力 4 4 3 6 2" xfId="37066"/>
    <cellStyle name="入力 4 4 3 6 3" xfId="37067"/>
    <cellStyle name="入力 4 4 3 6 4" xfId="37068"/>
    <cellStyle name="入力 4 4 3 6 5" xfId="37069"/>
    <cellStyle name="入力 4 4 3 6 6" xfId="37070"/>
    <cellStyle name="入力 4 4 3 6 7" xfId="37071"/>
    <cellStyle name="入力 4 4 3 6 8" xfId="37072"/>
    <cellStyle name="入力 4 4 3 6 9" xfId="37073"/>
    <cellStyle name="入力 4 4 3 7" xfId="37074"/>
    <cellStyle name="入力 4 4 3 7 10" xfId="37075"/>
    <cellStyle name="入力 4 4 3 7 11" xfId="37076"/>
    <cellStyle name="入力 4 4 3 7 2" xfId="37077"/>
    <cellStyle name="入力 4 4 3 7 3" xfId="37078"/>
    <cellStyle name="入力 4 4 3 7 4" xfId="37079"/>
    <cellStyle name="入力 4 4 3 7 5" xfId="37080"/>
    <cellStyle name="入力 4 4 3 7 6" xfId="37081"/>
    <cellStyle name="入力 4 4 3 7 7" xfId="37082"/>
    <cellStyle name="入力 4 4 3 7 8" xfId="37083"/>
    <cellStyle name="入力 4 4 3 7 9" xfId="37084"/>
    <cellStyle name="入力 4 4 3 8" xfId="37085"/>
    <cellStyle name="入力 4 4 3 9" xfId="37086"/>
    <cellStyle name="入力 4 4 30" xfId="37087"/>
    <cellStyle name="入力 4 4 31" xfId="37088"/>
    <cellStyle name="入力 4 4 32" xfId="37089"/>
    <cellStyle name="入力 4 4 33" xfId="37090"/>
    <cellStyle name="入力 4 4 34" xfId="37091"/>
    <cellStyle name="入力 4 4 35" xfId="37092"/>
    <cellStyle name="入力 4 4 36" xfId="37093"/>
    <cellStyle name="入力 4 4 37" xfId="37094"/>
    <cellStyle name="入力 4 4 38" xfId="37095"/>
    <cellStyle name="入力 4 4 39" xfId="37096"/>
    <cellStyle name="入力 4 4 4" xfId="37097"/>
    <cellStyle name="入力 4 4 4 10" xfId="37098"/>
    <cellStyle name="入力 4 4 4 2" xfId="37099"/>
    <cellStyle name="入力 4 4 4 2 10" xfId="37100"/>
    <cellStyle name="入力 4 4 4 2 11" xfId="37101"/>
    <cellStyle name="入力 4 4 4 2 2" xfId="37102"/>
    <cellStyle name="入力 4 4 4 2 3" xfId="37103"/>
    <cellStyle name="入力 4 4 4 2 4" xfId="37104"/>
    <cellStyle name="入力 4 4 4 2 5" xfId="37105"/>
    <cellStyle name="入力 4 4 4 2 6" xfId="37106"/>
    <cellStyle name="入力 4 4 4 2 7" xfId="37107"/>
    <cellStyle name="入力 4 4 4 2 8" xfId="37108"/>
    <cellStyle name="入力 4 4 4 2 9" xfId="37109"/>
    <cellStyle name="入力 4 4 4 3" xfId="37110"/>
    <cellStyle name="入力 4 4 4 3 10" xfId="37111"/>
    <cellStyle name="入力 4 4 4 3 11" xfId="37112"/>
    <cellStyle name="入力 4 4 4 3 2" xfId="37113"/>
    <cellStyle name="入力 4 4 4 3 3" xfId="37114"/>
    <cellStyle name="入力 4 4 4 3 4" xfId="37115"/>
    <cellStyle name="入力 4 4 4 3 5" xfId="37116"/>
    <cellStyle name="入力 4 4 4 3 6" xfId="37117"/>
    <cellStyle name="入力 4 4 4 3 7" xfId="37118"/>
    <cellStyle name="入力 4 4 4 3 8" xfId="37119"/>
    <cellStyle name="入力 4 4 4 3 9" xfId="37120"/>
    <cellStyle name="入力 4 4 4 4" xfId="37121"/>
    <cellStyle name="入力 4 4 4 5" xfId="37122"/>
    <cellStyle name="入力 4 4 4 6" xfId="37123"/>
    <cellStyle name="入力 4 4 4 7" xfId="37124"/>
    <cellStyle name="入力 4 4 4 8" xfId="37125"/>
    <cellStyle name="入力 4 4 4 9" xfId="37126"/>
    <cellStyle name="入力 4 4 40" xfId="37127"/>
    <cellStyle name="入力 4 4 41" xfId="37128"/>
    <cellStyle name="入力 4 4 42" xfId="37129"/>
    <cellStyle name="入力 4 4 43" xfId="37130"/>
    <cellStyle name="入力 4 4 44" xfId="37131"/>
    <cellStyle name="入力 4 4 45" xfId="37132"/>
    <cellStyle name="入力 4 4 5" xfId="37133"/>
    <cellStyle name="入力 4 4 5 10" xfId="37134"/>
    <cellStyle name="入力 4 4 5 11" xfId="37135"/>
    <cellStyle name="入力 4 4 5 2" xfId="37136"/>
    <cellStyle name="入力 4 4 5 3" xfId="37137"/>
    <cellStyle name="入力 4 4 5 4" xfId="37138"/>
    <cellStyle name="入力 4 4 5 5" xfId="37139"/>
    <cellStyle name="入力 4 4 5 6" xfId="37140"/>
    <cellStyle name="入力 4 4 5 7" xfId="37141"/>
    <cellStyle name="入力 4 4 5 8" xfId="37142"/>
    <cellStyle name="入力 4 4 5 9" xfId="37143"/>
    <cellStyle name="入力 4 4 6" xfId="37144"/>
    <cellStyle name="入力 4 4 6 10" xfId="37145"/>
    <cellStyle name="入力 4 4 6 11" xfId="37146"/>
    <cellStyle name="入力 4 4 6 2" xfId="37147"/>
    <cellStyle name="入力 4 4 6 3" xfId="37148"/>
    <cellStyle name="入力 4 4 6 4" xfId="37149"/>
    <cellStyle name="入力 4 4 6 5" xfId="37150"/>
    <cellStyle name="入力 4 4 6 6" xfId="37151"/>
    <cellStyle name="入力 4 4 6 7" xfId="37152"/>
    <cellStyle name="入力 4 4 6 8" xfId="37153"/>
    <cellStyle name="入力 4 4 6 9" xfId="37154"/>
    <cellStyle name="入力 4 4 7" xfId="37155"/>
    <cellStyle name="入力 4 4 7 10" xfId="37156"/>
    <cellStyle name="入力 4 4 7 11" xfId="37157"/>
    <cellStyle name="入力 4 4 7 2" xfId="37158"/>
    <cellStyle name="入力 4 4 7 3" xfId="37159"/>
    <cellStyle name="入力 4 4 7 4" xfId="37160"/>
    <cellStyle name="入力 4 4 7 5" xfId="37161"/>
    <cellStyle name="入力 4 4 7 6" xfId="37162"/>
    <cellStyle name="入力 4 4 7 7" xfId="37163"/>
    <cellStyle name="入力 4 4 7 8" xfId="37164"/>
    <cellStyle name="入力 4 4 7 9" xfId="37165"/>
    <cellStyle name="入力 4 4 8" xfId="37166"/>
    <cellStyle name="入力 4 4 8 10" xfId="37167"/>
    <cellStyle name="入力 4 4 8 11" xfId="37168"/>
    <cellStyle name="入力 4 4 8 2" xfId="37169"/>
    <cellStyle name="入力 4 4 8 3" xfId="37170"/>
    <cellStyle name="入力 4 4 8 4" xfId="37171"/>
    <cellStyle name="入力 4 4 8 5" xfId="37172"/>
    <cellStyle name="入力 4 4 8 6" xfId="37173"/>
    <cellStyle name="入力 4 4 8 7" xfId="37174"/>
    <cellStyle name="入力 4 4 8 8" xfId="37175"/>
    <cellStyle name="入力 4 4 8 9" xfId="37176"/>
    <cellStyle name="入力 4 4 9" xfId="37177"/>
    <cellStyle name="入力 4 4 9 10" xfId="37178"/>
    <cellStyle name="入力 4 4 9 11" xfId="37179"/>
    <cellStyle name="入力 4 4 9 2" xfId="37180"/>
    <cellStyle name="入力 4 4 9 3" xfId="37181"/>
    <cellStyle name="入力 4 4 9 4" xfId="37182"/>
    <cellStyle name="入力 4 4 9 5" xfId="37183"/>
    <cellStyle name="入力 4 4 9 6" xfId="37184"/>
    <cellStyle name="入力 4 4 9 7" xfId="37185"/>
    <cellStyle name="入力 4 4 9 8" xfId="37186"/>
    <cellStyle name="入力 4 4 9 9" xfId="37187"/>
    <cellStyle name="入力 4 40" xfId="37188"/>
    <cellStyle name="入力 4 40 10" xfId="37189"/>
    <cellStyle name="入力 4 40 11" xfId="37190"/>
    <cellStyle name="入力 4 40 12" xfId="37191"/>
    <cellStyle name="入力 4 40 13" xfId="37192"/>
    <cellStyle name="入力 4 40 2" xfId="37193"/>
    <cellStyle name="入力 4 40 3" xfId="37194"/>
    <cellStyle name="入力 4 40 4" xfId="37195"/>
    <cellStyle name="入力 4 40 5" xfId="37196"/>
    <cellStyle name="入力 4 40 6" xfId="37197"/>
    <cellStyle name="入力 4 40 7" xfId="37198"/>
    <cellStyle name="入力 4 40 8" xfId="37199"/>
    <cellStyle name="入力 4 40 9" xfId="37200"/>
    <cellStyle name="入力 4 41" xfId="37201"/>
    <cellStyle name="入力 4 41 10" xfId="37202"/>
    <cellStyle name="入力 4 41 11" xfId="37203"/>
    <cellStyle name="入力 4 41 12" xfId="37204"/>
    <cellStyle name="入力 4 41 13" xfId="37205"/>
    <cellStyle name="入力 4 41 2" xfId="37206"/>
    <cellStyle name="入力 4 41 3" xfId="37207"/>
    <cellStyle name="入力 4 41 4" xfId="37208"/>
    <cellStyle name="入力 4 41 5" xfId="37209"/>
    <cellStyle name="入力 4 41 6" xfId="37210"/>
    <cellStyle name="入力 4 41 7" xfId="37211"/>
    <cellStyle name="入力 4 41 8" xfId="37212"/>
    <cellStyle name="入力 4 41 9" xfId="37213"/>
    <cellStyle name="入力 4 42" xfId="37214"/>
    <cellStyle name="入力 4 42 10" xfId="37215"/>
    <cellStyle name="入力 4 42 11" xfId="37216"/>
    <cellStyle name="入力 4 42 12" xfId="37217"/>
    <cellStyle name="入力 4 42 13" xfId="37218"/>
    <cellStyle name="入力 4 42 2" xfId="37219"/>
    <cellStyle name="入力 4 42 3" xfId="37220"/>
    <cellStyle name="入力 4 42 4" xfId="37221"/>
    <cellStyle name="入力 4 42 5" xfId="37222"/>
    <cellStyle name="入力 4 42 6" xfId="37223"/>
    <cellStyle name="入力 4 42 7" xfId="37224"/>
    <cellStyle name="入力 4 42 8" xfId="37225"/>
    <cellStyle name="入力 4 42 9" xfId="37226"/>
    <cellStyle name="入力 4 43" xfId="37227"/>
    <cellStyle name="入力 4 43 10" xfId="37228"/>
    <cellStyle name="入力 4 43 11" xfId="37229"/>
    <cellStyle name="入力 4 43 12" xfId="37230"/>
    <cellStyle name="入力 4 43 13" xfId="37231"/>
    <cellStyle name="入力 4 43 2" xfId="37232"/>
    <cellStyle name="入力 4 43 3" xfId="37233"/>
    <cellStyle name="入力 4 43 4" xfId="37234"/>
    <cellStyle name="入力 4 43 5" xfId="37235"/>
    <cellStyle name="入力 4 43 6" xfId="37236"/>
    <cellStyle name="入力 4 43 7" xfId="37237"/>
    <cellStyle name="入力 4 43 8" xfId="37238"/>
    <cellStyle name="入力 4 43 9" xfId="37239"/>
    <cellStyle name="入力 4 44" xfId="37240"/>
    <cellStyle name="入力 4 44 10" xfId="37241"/>
    <cellStyle name="入力 4 44 11" xfId="37242"/>
    <cellStyle name="入力 4 44 12" xfId="37243"/>
    <cellStyle name="入力 4 44 13" xfId="37244"/>
    <cellStyle name="入力 4 44 2" xfId="37245"/>
    <cellStyle name="入力 4 44 3" xfId="37246"/>
    <cellStyle name="入力 4 44 4" xfId="37247"/>
    <cellStyle name="入力 4 44 5" xfId="37248"/>
    <cellStyle name="入力 4 44 6" xfId="37249"/>
    <cellStyle name="入力 4 44 7" xfId="37250"/>
    <cellStyle name="入力 4 44 8" xfId="37251"/>
    <cellStyle name="入力 4 44 9" xfId="37252"/>
    <cellStyle name="入力 4 45" xfId="37253"/>
    <cellStyle name="入力 4 45 10" xfId="37254"/>
    <cellStyle name="入力 4 45 11" xfId="37255"/>
    <cellStyle name="入力 4 45 12" xfId="37256"/>
    <cellStyle name="入力 4 45 13" xfId="37257"/>
    <cellStyle name="入力 4 45 2" xfId="37258"/>
    <cellStyle name="入力 4 45 3" xfId="37259"/>
    <cellStyle name="入力 4 45 4" xfId="37260"/>
    <cellStyle name="入力 4 45 5" xfId="37261"/>
    <cellStyle name="入力 4 45 6" xfId="37262"/>
    <cellStyle name="入力 4 45 7" xfId="37263"/>
    <cellStyle name="入力 4 45 8" xfId="37264"/>
    <cellStyle name="入力 4 45 9" xfId="37265"/>
    <cellStyle name="入力 4 46" xfId="37266"/>
    <cellStyle name="入力 4 46 10" xfId="37267"/>
    <cellStyle name="入力 4 46 11" xfId="37268"/>
    <cellStyle name="入力 4 46 12" xfId="37269"/>
    <cellStyle name="入力 4 46 13" xfId="37270"/>
    <cellStyle name="入力 4 46 2" xfId="37271"/>
    <cellStyle name="入力 4 46 3" xfId="37272"/>
    <cellStyle name="入力 4 46 4" xfId="37273"/>
    <cellStyle name="入力 4 46 5" xfId="37274"/>
    <cellStyle name="入力 4 46 6" xfId="37275"/>
    <cellStyle name="入力 4 46 7" xfId="37276"/>
    <cellStyle name="入力 4 46 8" xfId="37277"/>
    <cellStyle name="入力 4 46 9" xfId="37278"/>
    <cellStyle name="入力 4 47" xfId="37279"/>
    <cellStyle name="入力 4 47 10" xfId="37280"/>
    <cellStyle name="入力 4 47 11" xfId="37281"/>
    <cellStyle name="入力 4 47 12" xfId="37282"/>
    <cellStyle name="入力 4 47 13" xfId="37283"/>
    <cellStyle name="入力 4 47 2" xfId="37284"/>
    <cellStyle name="入力 4 47 3" xfId="37285"/>
    <cellStyle name="入力 4 47 4" xfId="37286"/>
    <cellStyle name="入力 4 47 5" xfId="37287"/>
    <cellStyle name="入力 4 47 6" xfId="37288"/>
    <cellStyle name="入力 4 47 7" xfId="37289"/>
    <cellStyle name="入力 4 47 8" xfId="37290"/>
    <cellStyle name="入力 4 47 9" xfId="37291"/>
    <cellStyle name="入力 4 48" xfId="37292"/>
    <cellStyle name="入力 4 48 10" xfId="37293"/>
    <cellStyle name="入力 4 48 11" xfId="37294"/>
    <cellStyle name="入力 4 48 12" xfId="37295"/>
    <cellStyle name="入力 4 48 13" xfId="37296"/>
    <cellStyle name="入力 4 48 2" xfId="37297"/>
    <cellStyle name="入力 4 48 3" xfId="37298"/>
    <cellStyle name="入力 4 48 4" xfId="37299"/>
    <cellStyle name="入力 4 48 5" xfId="37300"/>
    <cellStyle name="入力 4 48 6" xfId="37301"/>
    <cellStyle name="入力 4 48 7" xfId="37302"/>
    <cellStyle name="入力 4 48 8" xfId="37303"/>
    <cellStyle name="入力 4 48 9" xfId="37304"/>
    <cellStyle name="入力 4 49" xfId="37305"/>
    <cellStyle name="入力 4 49 10" xfId="37306"/>
    <cellStyle name="入力 4 49 11" xfId="37307"/>
    <cellStyle name="入力 4 49 12" xfId="37308"/>
    <cellStyle name="入力 4 49 13" xfId="37309"/>
    <cellStyle name="入力 4 49 2" xfId="37310"/>
    <cellStyle name="入力 4 49 3" xfId="37311"/>
    <cellStyle name="入力 4 49 4" xfId="37312"/>
    <cellStyle name="入力 4 49 5" xfId="37313"/>
    <cellStyle name="入力 4 49 6" xfId="37314"/>
    <cellStyle name="入力 4 49 7" xfId="37315"/>
    <cellStyle name="入力 4 49 8" xfId="37316"/>
    <cellStyle name="入力 4 49 9" xfId="37317"/>
    <cellStyle name="入力 4 5" xfId="37318"/>
    <cellStyle name="入力 4 5 10" xfId="37319"/>
    <cellStyle name="入力 4 5 10 10" xfId="37320"/>
    <cellStyle name="入力 4 5 10 11" xfId="37321"/>
    <cellStyle name="入力 4 5 10 2" xfId="37322"/>
    <cellStyle name="入力 4 5 10 3" xfId="37323"/>
    <cellStyle name="入力 4 5 10 4" xfId="37324"/>
    <cellStyle name="入力 4 5 10 5" xfId="37325"/>
    <cellStyle name="入力 4 5 10 6" xfId="37326"/>
    <cellStyle name="入力 4 5 10 7" xfId="37327"/>
    <cellStyle name="入力 4 5 10 8" xfId="37328"/>
    <cellStyle name="入力 4 5 10 9" xfId="37329"/>
    <cellStyle name="入力 4 5 11" xfId="37330"/>
    <cellStyle name="入力 4 5 11 10" xfId="37331"/>
    <cellStyle name="入力 4 5 11 11" xfId="37332"/>
    <cellStyle name="入力 4 5 11 2" xfId="37333"/>
    <cellStyle name="入力 4 5 11 3" xfId="37334"/>
    <cellStyle name="入力 4 5 11 4" xfId="37335"/>
    <cellStyle name="入力 4 5 11 5" xfId="37336"/>
    <cellStyle name="入力 4 5 11 6" xfId="37337"/>
    <cellStyle name="入力 4 5 11 7" xfId="37338"/>
    <cellStyle name="入力 4 5 11 8" xfId="37339"/>
    <cellStyle name="入力 4 5 11 9" xfId="37340"/>
    <cellStyle name="入力 4 5 12" xfId="37341"/>
    <cellStyle name="入力 4 5 12 10" xfId="37342"/>
    <cellStyle name="入力 4 5 12 11" xfId="37343"/>
    <cellStyle name="入力 4 5 12 12" xfId="37344"/>
    <cellStyle name="入力 4 5 12 13" xfId="37345"/>
    <cellStyle name="入力 4 5 12 2" xfId="37346"/>
    <cellStyle name="入力 4 5 12 3" xfId="37347"/>
    <cellStyle name="入力 4 5 12 4" xfId="37348"/>
    <cellStyle name="入力 4 5 12 5" xfId="37349"/>
    <cellStyle name="入力 4 5 12 6" xfId="37350"/>
    <cellStyle name="入力 4 5 12 7" xfId="37351"/>
    <cellStyle name="入力 4 5 12 8" xfId="37352"/>
    <cellStyle name="入力 4 5 12 9" xfId="37353"/>
    <cellStyle name="入力 4 5 13" xfId="37354"/>
    <cellStyle name="入力 4 5 13 10" xfId="37355"/>
    <cellStyle name="入力 4 5 13 11" xfId="37356"/>
    <cellStyle name="入力 4 5 13 2" xfId="37357"/>
    <cellStyle name="入力 4 5 13 3" xfId="37358"/>
    <cellStyle name="入力 4 5 13 4" xfId="37359"/>
    <cellStyle name="入力 4 5 13 5" xfId="37360"/>
    <cellStyle name="入力 4 5 13 6" xfId="37361"/>
    <cellStyle name="入力 4 5 13 7" xfId="37362"/>
    <cellStyle name="入力 4 5 13 8" xfId="37363"/>
    <cellStyle name="入力 4 5 13 9" xfId="37364"/>
    <cellStyle name="入力 4 5 14" xfId="37365"/>
    <cellStyle name="入力 4 5 14 10" xfId="37366"/>
    <cellStyle name="入力 4 5 14 11" xfId="37367"/>
    <cellStyle name="入力 4 5 14 12" xfId="37368"/>
    <cellStyle name="入力 4 5 14 13" xfId="37369"/>
    <cellStyle name="入力 4 5 14 2" xfId="37370"/>
    <cellStyle name="入力 4 5 14 3" xfId="37371"/>
    <cellStyle name="入力 4 5 14 4" xfId="37372"/>
    <cellStyle name="入力 4 5 14 5" xfId="37373"/>
    <cellStyle name="入力 4 5 14 6" xfId="37374"/>
    <cellStyle name="入力 4 5 14 7" xfId="37375"/>
    <cellStyle name="入力 4 5 14 8" xfId="37376"/>
    <cellStyle name="入力 4 5 14 9" xfId="37377"/>
    <cellStyle name="入力 4 5 15" xfId="37378"/>
    <cellStyle name="入力 4 5 15 10" xfId="37379"/>
    <cellStyle name="入力 4 5 15 11" xfId="37380"/>
    <cellStyle name="入力 4 5 15 12" xfId="37381"/>
    <cellStyle name="入力 4 5 15 13" xfId="37382"/>
    <cellStyle name="入力 4 5 15 2" xfId="37383"/>
    <cellStyle name="入力 4 5 15 3" xfId="37384"/>
    <cellStyle name="入力 4 5 15 4" xfId="37385"/>
    <cellStyle name="入力 4 5 15 5" xfId="37386"/>
    <cellStyle name="入力 4 5 15 6" xfId="37387"/>
    <cellStyle name="入力 4 5 15 7" xfId="37388"/>
    <cellStyle name="入力 4 5 15 8" xfId="37389"/>
    <cellStyle name="入力 4 5 15 9" xfId="37390"/>
    <cellStyle name="入力 4 5 16" xfId="37391"/>
    <cellStyle name="入力 4 5 16 10" xfId="37392"/>
    <cellStyle name="入力 4 5 16 11" xfId="37393"/>
    <cellStyle name="入力 4 5 16 12" xfId="37394"/>
    <cellStyle name="入力 4 5 16 13" xfId="37395"/>
    <cellStyle name="入力 4 5 16 2" xfId="37396"/>
    <cellStyle name="入力 4 5 16 3" xfId="37397"/>
    <cellStyle name="入力 4 5 16 4" xfId="37398"/>
    <cellStyle name="入力 4 5 16 5" xfId="37399"/>
    <cellStyle name="入力 4 5 16 6" xfId="37400"/>
    <cellStyle name="入力 4 5 16 7" xfId="37401"/>
    <cellStyle name="入力 4 5 16 8" xfId="37402"/>
    <cellStyle name="入力 4 5 16 9" xfId="37403"/>
    <cellStyle name="入力 4 5 17" xfId="37404"/>
    <cellStyle name="入力 4 5 17 10" xfId="37405"/>
    <cellStyle name="入力 4 5 17 11" xfId="37406"/>
    <cellStyle name="入力 4 5 17 12" xfId="37407"/>
    <cellStyle name="入力 4 5 17 13" xfId="37408"/>
    <cellStyle name="入力 4 5 17 2" xfId="37409"/>
    <cellStyle name="入力 4 5 17 3" xfId="37410"/>
    <cellStyle name="入力 4 5 17 4" xfId="37411"/>
    <cellStyle name="入力 4 5 17 5" xfId="37412"/>
    <cellStyle name="入力 4 5 17 6" xfId="37413"/>
    <cellStyle name="入力 4 5 17 7" xfId="37414"/>
    <cellStyle name="入力 4 5 17 8" xfId="37415"/>
    <cellStyle name="入力 4 5 17 9" xfId="37416"/>
    <cellStyle name="入力 4 5 18" xfId="37417"/>
    <cellStyle name="入力 4 5 18 10" xfId="37418"/>
    <cellStyle name="入力 4 5 18 11" xfId="37419"/>
    <cellStyle name="入力 4 5 18 12" xfId="37420"/>
    <cellStyle name="入力 4 5 18 13" xfId="37421"/>
    <cellStyle name="入力 4 5 18 2" xfId="37422"/>
    <cellStyle name="入力 4 5 18 3" xfId="37423"/>
    <cellStyle name="入力 4 5 18 4" xfId="37424"/>
    <cellStyle name="入力 4 5 18 5" xfId="37425"/>
    <cellStyle name="入力 4 5 18 6" xfId="37426"/>
    <cellStyle name="入力 4 5 18 7" xfId="37427"/>
    <cellStyle name="入力 4 5 18 8" xfId="37428"/>
    <cellStyle name="入力 4 5 18 9" xfId="37429"/>
    <cellStyle name="入力 4 5 19" xfId="37430"/>
    <cellStyle name="入力 4 5 19 10" xfId="37431"/>
    <cellStyle name="入力 4 5 19 11" xfId="37432"/>
    <cellStyle name="入力 4 5 19 12" xfId="37433"/>
    <cellStyle name="入力 4 5 19 13" xfId="37434"/>
    <cellStyle name="入力 4 5 19 2" xfId="37435"/>
    <cellStyle name="入力 4 5 19 3" xfId="37436"/>
    <cellStyle name="入力 4 5 19 4" xfId="37437"/>
    <cellStyle name="入力 4 5 19 5" xfId="37438"/>
    <cellStyle name="入力 4 5 19 6" xfId="37439"/>
    <cellStyle name="入力 4 5 19 7" xfId="37440"/>
    <cellStyle name="入力 4 5 19 8" xfId="37441"/>
    <cellStyle name="入力 4 5 19 9" xfId="37442"/>
    <cellStyle name="入力 4 5 2" xfId="37443"/>
    <cellStyle name="入力 4 5 2 10" xfId="37444"/>
    <cellStyle name="入力 4 5 2 2" xfId="37445"/>
    <cellStyle name="入力 4 5 2 2 10" xfId="37446"/>
    <cellStyle name="入力 4 5 2 2 11" xfId="37447"/>
    <cellStyle name="入力 4 5 2 2 2" xfId="37448"/>
    <cellStyle name="入力 4 5 2 2 3" xfId="37449"/>
    <cellStyle name="入力 4 5 2 2 4" xfId="37450"/>
    <cellStyle name="入力 4 5 2 2 5" xfId="37451"/>
    <cellStyle name="入力 4 5 2 2 6" xfId="37452"/>
    <cellStyle name="入力 4 5 2 2 7" xfId="37453"/>
    <cellStyle name="入力 4 5 2 2 8" xfId="37454"/>
    <cellStyle name="入力 4 5 2 2 9" xfId="37455"/>
    <cellStyle name="入力 4 5 2 3" xfId="37456"/>
    <cellStyle name="入力 4 5 2 3 10" xfId="37457"/>
    <cellStyle name="入力 4 5 2 3 11" xfId="37458"/>
    <cellStyle name="入力 4 5 2 3 2" xfId="37459"/>
    <cellStyle name="入力 4 5 2 3 3" xfId="37460"/>
    <cellStyle name="入力 4 5 2 3 4" xfId="37461"/>
    <cellStyle name="入力 4 5 2 3 5" xfId="37462"/>
    <cellStyle name="入力 4 5 2 3 6" xfId="37463"/>
    <cellStyle name="入力 4 5 2 3 7" xfId="37464"/>
    <cellStyle name="入力 4 5 2 3 8" xfId="37465"/>
    <cellStyle name="入力 4 5 2 3 9" xfId="37466"/>
    <cellStyle name="入力 4 5 2 4" xfId="37467"/>
    <cellStyle name="入力 4 5 2 5" xfId="37468"/>
    <cellStyle name="入力 4 5 2 6" xfId="37469"/>
    <cellStyle name="入力 4 5 2 7" xfId="37470"/>
    <cellStyle name="入力 4 5 2 8" xfId="37471"/>
    <cellStyle name="入力 4 5 2 9" xfId="37472"/>
    <cellStyle name="入力 4 5 20" xfId="37473"/>
    <cellStyle name="入力 4 5 20 10" xfId="37474"/>
    <cellStyle name="入力 4 5 20 11" xfId="37475"/>
    <cellStyle name="入力 4 5 20 12" xfId="37476"/>
    <cellStyle name="入力 4 5 20 13" xfId="37477"/>
    <cellStyle name="入力 4 5 20 2" xfId="37478"/>
    <cellStyle name="入力 4 5 20 3" xfId="37479"/>
    <cellStyle name="入力 4 5 20 4" xfId="37480"/>
    <cellStyle name="入力 4 5 20 5" xfId="37481"/>
    <cellStyle name="入力 4 5 20 6" xfId="37482"/>
    <cellStyle name="入力 4 5 20 7" xfId="37483"/>
    <cellStyle name="入力 4 5 20 8" xfId="37484"/>
    <cellStyle name="入力 4 5 20 9" xfId="37485"/>
    <cellStyle name="入力 4 5 21" xfId="37486"/>
    <cellStyle name="入力 4 5 21 10" xfId="37487"/>
    <cellStyle name="入力 4 5 21 11" xfId="37488"/>
    <cellStyle name="入力 4 5 21 12" xfId="37489"/>
    <cellStyle name="入力 4 5 21 13" xfId="37490"/>
    <cellStyle name="入力 4 5 21 2" xfId="37491"/>
    <cellStyle name="入力 4 5 21 3" xfId="37492"/>
    <cellStyle name="入力 4 5 21 4" xfId="37493"/>
    <cellStyle name="入力 4 5 21 5" xfId="37494"/>
    <cellStyle name="入力 4 5 21 6" xfId="37495"/>
    <cellStyle name="入力 4 5 21 7" xfId="37496"/>
    <cellStyle name="入力 4 5 21 8" xfId="37497"/>
    <cellStyle name="入力 4 5 21 9" xfId="37498"/>
    <cellStyle name="入力 4 5 22" xfId="37499"/>
    <cellStyle name="入力 4 5 22 10" xfId="37500"/>
    <cellStyle name="入力 4 5 22 11" xfId="37501"/>
    <cellStyle name="入力 4 5 22 12" xfId="37502"/>
    <cellStyle name="入力 4 5 22 13" xfId="37503"/>
    <cellStyle name="入力 4 5 22 2" xfId="37504"/>
    <cellStyle name="入力 4 5 22 3" xfId="37505"/>
    <cellStyle name="入力 4 5 22 4" xfId="37506"/>
    <cellStyle name="入力 4 5 22 5" xfId="37507"/>
    <cellStyle name="入力 4 5 22 6" xfId="37508"/>
    <cellStyle name="入力 4 5 22 7" xfId="37509"/>
    <cellStyle name="入力 4 5 22 8" xfId="37510"/>
    <cellStyle name="入力 4 5 22 9" xfId="37511"/>
    <cellStyle name="入力 4 5 23" xfId="37512"/>
    <cellStyle name="入力 4 5 24" xfId="37513"/>
    <cellStyle name="入力 4 5 25" xfId="37514"/>
    <cellStyle name="入力 4 5 26" xfId="37515"/>
    <cellStyle name="入力 4 5 27" xfId="37516"/>
    <cellStyle name="入力 4 5 28" xfId="37517"/>
    <cellStyle name="入力 4 5 29" xfId="37518"/>
    <cellStyle name="入力 4 5 3" xfId="37519"/>
    <cellStyle name="入力 4 5 3 10" xfId="37520"/>
    <cellStyle name="入力 4 5 3 11" xfId="37521"/>
    <cellStyle name="入力 4 5 3 2" xfId="37522"/>
    <cellStyle name="入力 4 5 3 3" xfId="37523"/>
    <cellStyle name="入力 4 5 3 4" xfId="37524"/>
    <cellStyle name="入力 4 5 3 5" xfId="37525"/>
    <cellStyle name="入力 4 5 3 6" xfId="37526"/>
    <cellStyle name="入力 4 5 3 7" xfId="37527"/>
    <cellStyle name="入力 4 5 3 8" xfId="37528"/>
    <cellStyle name="入力 4 5 3 9" xfId="37529"/>
    <cellStyle name="入力 4 5 30" xfId="37530"/>
    <cellStyle name="入力 4 5 31" xfId="37531"/>
    <cellStyle name="入力 4 5 32" xfId="37532"/>
    <cellStyle name="入力 4 5 33" xfId="37533"/>
    <cellStyle name="入力 4 5 34" xfId="37534"/>
    <cellStyle name="入力 4 5 35" xfId="37535"/>
    <cellStyle name="入力 4 5 36" xfId="37536"/>
    <cellStyle name="入力 4 5 37" xfId="37537"/>
    <cellStyle name="入力 4 5 38" xfId="37538"/>
    <cellStyle name="入力 4 5 39" xfId="37539"/>
    <cellStyle name="入力 4 5 4" xfId="37540"/>
    <cellStyle name="入力 4 5 4 10" xfId="37541"/>
    <cellStyle name="入力 4 5 4 11" xfId="37542"/>
    <cellStyle name="入力 4 5 4 2" xfId="37543"/>
    <cellStyle name="入力 4 5 4 3" xfId="37544"/>
    <cellStyle name="入力 4 5 4 4" xfId="37545"/>
    <cellStyle name="入力 4 5 4 5" xfId="37546"/>
    <cellStyle name="入力 4 5 4 6" xfId="37547"/>
    <cellStyle name="入力 4 5 4 7" xfId="37548"/>
    <cellStyle name="入力 4 5 4 8" xfId="37549"/>
    <cellStyle name="入力 4 5 4 9" xfId="37550"/>
    <cellStyle name="入力 4 5 40" xfId="37551"/>
    <cellStyle name="入力 4 5 41" xfId="37552"/>
    <cellStyle name="入力 4 5 42" xfId="37553"/>
    <cellStyle name="入力 4 5 43" xfId="37554"/>
    <cellStyle name="入力 4 5 44" xfId="37555"/>
    <cellStyle name="入力 4 5 45" xfId="37556"/>
    <cellStyle name="入力 4 5 46" xfId="37557"/>
    <cellStyle name="入力 4 5 47" xfId="37558"/>
    <cellStyle name="入力 4 5 48" xfId="37559"/>
    <cellStyle name="入力 4 5 5" xfId="37560"/>
    <cellStyle name="入力 4 5 5 10" xfId="37561"/>
    <cellStyle name="入力 4 5 5 11" xfId="37562"/>
    <cellStyle name="入力 4 5 5 2" xfId="37563"/>
    <cellStyle name="入力 4 5 5 3" xfId="37564"/>
    <cellStyle name="入力 4 5 5 4" xfId="37565"/>
    <cellStyle name="入力 4 5 5 5" xfId="37566"/>
    <cellStyle name="入力 4 5 5 6" xfId="37567"/>
    <cellStyle name="入力 4 5 5 7" xfId="37568"/>
    <cellStyle name="入力 4 5 5 8" xfId="37569"/>
    <cellStyle name="入力 4 5 5 9" xfId="37570"/>
    <cellStyle name="入力 4 5 6" xfId="37571"/>
    <cellStyle name="入力 4 5 6 10" xfId="37572"/>
    <cellStyle name="入力 4 5 6 11" xfId="37573"/>
    <cellStyle name="入力 4 5 6 2" xfId="37574"/>
    <cellStyle name="入力 4 5 6 3" xfId="37575"/>
    <cellStyle name="入力 4 5 6 4" xfId="37576"/>
    <cellStyle name="入力 4 5 6 5" xfId="37577"/>
    <cellStyle name="入力 4 5 6 6" xfId="37578"/>
    <cellStyle name="入力 4 5 6 7" xfId="37579"/>
    <cellStyle name="入力 4 5 6 8" xfId="37580"/>
    <cellStyle name="入力 4 5 6 9" xfId="37581"/>
    <cellStyle name="入力 4 5 7" xfId="37582"/>
    <cellStyle name="入力 4 5 7 10" xfId="37583"/>
    <cellStyle name="入力 4 5 7 11" xfId="37584"/>
    <cellStyle name="入力 4 5 7 2" xfId="37585"/>
    <cellStyle name="入力 4 5 7 3" xfId="37586"/>
    <cellStyle name="入力 4 5 7 4" xfId="37587"/>
    <cellStyle name="入力 4 5 7 5" xfId="37588"/>
    <cellStyle name="入力 4 5 7 6" xfId="37589"/>
    <cellStyle name="入力 4 5 7 7" xfId="37590"/>
    <cellStyle name="入力 4 5 7 8" xfId="37591"/>
    <cellStyle name="入力 4 5 7 9" xfId="37592"/>
    <cellStyle name="入力 4 5 8" xfId="37593"/>
    <cellStyle name="入力 4 5 8 10" xfId="37594"/>
    <cellStyle name="入力 4 5 8 11" xfId="37595"/>
    <cellStyle name="入力 4 5 8 2" xfId="37596"/>
    <cellStyle name="入力 4 5 8 3" xfId="37597"/>
    <cellStyle name="入力 4 5 8 4" xfId="37598"/>
    <cellStyle name="入力 4 5 8 5" xfId="37599"/>
    <cellStyle name="入力 4 5 8 6" xfId="37600"/>
    <cellStyle name="入力 4 5 8 7" xfId="37601"/>
    <cellStyle name="入力 4 5 8 8" xfId="37602"/>
    <cellStyle name="入力 4 5 8 9" xfId="37603"/>
    <cellStyle name="入力 4 5 9" xfId="37604"/>
    <cellStyle name="入力 4 5 9 10" xfId="37605"/>
    <cellStyle name="入力 4 5 9 11" xfId="37606"/>
    <cellStyle name="入力 4 5 9 2" xfId="37607"/>
    <cellStyle name="入力 4 5 9 3" xfId="37608"/>
    <cellStyle name="入力 4 5 9 4" xfId="37609"/>
    <cellStyle name="入力 4 5 9 5" xfId="37610"/>
    <cellStyle name="入力 4 5 9 6" xfId="37611"/>
    <cellStyle name="入力 4 5 9 7" xfId="37612"/>
    <cellStyle name="入力 4 5 9 8" xfId="37613"/>
    <cellStyle name="入力 4 5 9 9" xfId="37614"/>
    <cellStyle name="入力 4 50" xfId="37615"/>
    <cellStyle name="入力 4 50 10" xfId="37616"/>
    <cellStyle name="入力 4 50 11" xfId="37617"/>
    <cellStyle name="入力 4 50 12" xfId="37618"/>
    <cellStyle name="入力 4 50 13" xfId="37619"/>
    <cellStyle name="入力 4 50 2" xfId="37620"/>
    <cellStyle name="入力 4 50 3" xfId="37621"/>
    <cellStyle name="入力 4 50 4" xfId="37622"/>
    <cellStyle name="入力 4 50 5" xfId="37623"/>
    <cellStyle name="入力 4 50 6" xfId="37624"/>
    <cellStyle name="入力 4 50 7" xfId="37625"/>
    <cellStyle name="入力 4 50 8" xfId="37626"/>
    <cellStyle name="入力 4 50 9" xfId="37627"/>
    <cellStyle name="入力 4 51" xfId="37628"/>
    <cellStyle name="入力 4 51 10" xfId="37629"/>
    <cellStyle name="入力 4 51 11" xfId="37630"/>
    <cellStyle name="入力 4 51 12" xfId="37631"/>
    <cellStyle name="入力 4 51 13" xfId="37632"/>
    <cellStyle name="入力 4 51 2" xfId="37633"/>
    <cellStyle name="入力 4 51 3" xfId="37634"/>
    <cellStyle name="入力 4 51 4" xfId="37635"/>
    <cellStyle name="入力 4 51 5" xfId="37636"/>
    <cellStyle name="入力 4 51 6" xfId="37637"/>
    <cellStyle name="入力 4 51 7" xfId="37638"/>
    <cellStyle name="入力 4 51 8" xfId="37639"/>
    <cellStyle name="入力 4 51 9" xfId="37640"/>
    <cellStyle name="入力 4 52" xfId="37641"/>
    <cellStyle name="入力 4 52 10" xfId="37642"/>
    <cellStyle name="入力 4 52 11" xfId="37643"/>
    <cellStyle name="入力 4 52 12" xfId="37644"/>
    <cellStyle name="入力 4 52 13" xfId="37645"/>
    <cellStyle name="入力 4 52 2" xfId="37646"/>
    <cellStyle name="入力 4 52 3" xfId="37647"/>
    <cellStyle name="入力 4 52 4" xfId="37648"/>
    <cellStyle name="入力 4 52 5" xfId="37649"/>
    <cellStyle name="入力 4 52 6" xfId="37650"/>
    <cellStyle name="入力 4 52 7" xfId="37651"/>
    <cellStyle name="入力 4 52 8" xfId="37652"/>
    <cellStyle name="入力 4 52 9" xfId="37653"/>
    <cellStyle name="入力 4 53" xfId="37654"/>
    <cellStyle name="入力 4 53 10" xfId="37655"/>
    <cellStyle name="入力 4 53 11" xfId="37656"/>
    <cellStyle name="入力 4 53 12" xfId="37657"/>
    <cellStyle name="入力 4 53 13" xfId="37658"/>
    <cellStyle name="入力 4 53 2" xfId="37659"/>
    <cellStyle name="入力 4 53 3" xfId="37660"/>
    <cellStyle name="入力 4 53 4" xfId="37661"/>
    <cellStyle name="入力 4 53 5" xfId="37662"/>
    <cellStyle name="入力 4 53 6" xfId="37663"/>
    <cellStyle name="入力 4 53 7" xfId="37664"/>
    <cellStyle name="入力 4 53 8" xfId="37665"/>
    <cellStyle name="入力 4 53 9" xfId="37666"/>
    <cellStyle name="入力 4 54" xfId="37667"/>
    <cellStyle name="入力 4 54 10" xfId="37668"/>
    <cellStyle name="入力 4 54 11" xfId="37669"/>
    <cellStyle name="入力 4 54 12" xfId="37670"/>
    <cellStyle name="入力 4 54 13" xfId="37671"/>
    <cellStyle name="入力 4 54 2" xfId="37672"/>
    <cellStyle name="入力 4 54 3" xfId="37673"/>
    <cellStyle name="入力 4 54 4" xfId="37674"/>
    <cellStyle name="入力 4 54 5" xfId="37675"/>
    <cellStyle name="入力 4 54 6" xfId="37676"/>
    <cellStyle name="入力 4 54 7" xfId="37677"/>
    <cellStyle name="入力 4 54 8" xfId="37678"/>
    <cellStyle name="入力 4 54 9" xfId="37679"/>
    <cellStyle name="入力 4 55" xfId="37680"/>
    <cellStyle name="入力 4 55 10" xfId="37681"/>
    <cellStyle name="入力 4 55 11" xfId="37682"/>
    <cellStyle name="入力 4 55 12" xfId="37683"/>
    <cellStyle name="入力 4 55 13" xfId="37684"/>
    <cellStyle name="入力 4 55 2" xfId="37685"/>
    <cellStyle name="入力 4 55 3" xfId="37686"/>
    <cellStyle name="入力 4 55 4" xfId="37687"/>
    <cellStyle name="入力 4 55 5" xfId="37688"/>
    <cellStyle name="入力 4 55 6" xfId="37689"/>
    <cellStyle name="入力 4 55 7" xfId="37690"/>
    <cellStyle name="入力 4 55 8" xfId="37691"/>
    <cellStyle name="入力 4 55 9" xfId="37692"/>
    <cellStyle name="入力 4 56" xfId="37693"/>
    <cellStyle name="入力 4 56 10" xfId="37694"/>
    <cellStyle name="入力 4 56 11" xfId="37695"/>
    <cellStyle name="入力 4 56 12" xfId="37696"/>
    <cellStyle name="入力 4 56 13" xfId="37697"/>
    <cellStyle name="入力 4 56 2" xfId="37698"/>
    <cellStyle name="入力 4 56 3" xfId="37699"/>
    <cellStyle name="入力 4 56 4" xfId="37700"/>
    <cellStyle name="入力 4 56 5" xfId="37701"/>
    <cellStyle name="入力 4 56 6" xfId="37702"/>
    <cellStyle name="入力 4 56 7" xfId="37703"/>
    <cellStyle name="入力 4 56 8" xfId="37704"/>
    <cellStyle name="入力 4 56 9" xfId="37705"/>
    <cellStyle name="入力 4 57" xfId="37706"/>
    <cellStyle name="入力 4 58" xfId="37707"/>
    <cellStyle name="入力 4 59" xfId="37708"/>
    <cellStyle name="入力 4 6" xfId="37709"/>
    <cellStyle name="入力 4 6 10" xfId="37710"/>
    <cellStyle name="入力 4 6 10 10" xfId="37711"/>
    <cellStyle name="入力 4 6 10 11" xfId="37712"/>
    <cellStyle name="入力 4 6 10 2" xfId="37713"/>
    <cellStyle name="入力 4 6 10 3" xfId="37714"/>
    <cellStyle name="入力 4 6 10 4" xfId="37715"/>
    <cellStyle name="入力 4 6 10 5" xfId="37716"/>
    <cellStyle name="入力 4 6 10 6" xfId="37717"/>
    <cellStyle name="入力 4 6 10 7" xfId="37718"/>
    <cellStyle name="入力 4 6 10 8" xfId="37719"/>
    <cellStyle name="入力 4 6 10 9" xfId="37720"/>
    <cellStyle name="入力 4 6 11" xfId="37721"/>
    <cellStyle name="入力 4 6 11 10" xfId="37722"/>
    <cellStyle name="入力 4 6 11 11" xfId="37723"/>
    <cellStyle name="入力 4 6 11 2" xfId="37724"/>
    <cellStyle name="入力 4 6 11 3" xfId="37725"/>
    <cellStyle name="入力 4 6 11 4" xfId="37726"/>
    <cellStyle name="入力 4 6 11 5" xfId="37727"/>
    <cellStyle name="入力 4 6 11 6" xfId="37728"/>
    <cellStyle name="入力 4 6 11 7" xfId="37729"/>
    <cellStyle name="入力 4 6 11 8" xfId="37730"/>
    <cellStyle name="入力 4 6 11 9" xfId="37731"/>
    <cellStyle name="入力 4 6 12" xfId="37732"/>
    <cellStyle name="入力 4 6 12 10" xfId="37733"/>
    <cellStyle name="入力 4 6 12 11" xfId="37734"/>
    <cellStyle name="入力 4 6 12 12" xfId="37735"/>
    <cellStyle name="入力 4 6 12 13" xfId="37736"/>
    <cellStyle name="入力 4 6 12 2" xfId="37737"/>
    <cellStyle name="入力 4 6 12 3" xfId="37738"/>
    <cellStyle name="入力 4 6 12 4" xfId="37739"/>
    <cellStyle name="入力 4 6 12 5" xfId="37740"/>
    <cellStyle name="入力 4 6 12 6" xfId="37741"/>
    <cellStyle name="入力 4 6 12 7" xfId="37742"/>
    <cellStyle name="入力 4 6 12 8" xfId="37743"/>
    <cellStyle name="入力 4 6 12 9" xfId="37744"/>
    <cellStyle name="入力 4 6 13" xfId="37745"/>
    <cellStyle name="入力 4 6 13 10" xfId="37746"/>
    <cellStyle name="入力 4 6 13 11" xfId="37747"/>
    <cellStyle name="入力 4 6 13 2" xfId="37748"/>
    <cellStyle name="入力 4 6 13 3" xfId="37749"/>
    <cellStyle name="入力 4 6 13 4" xfId="37750"/>
    <cellStyle name="入力 4 6 13 5" xfId="37751"/>
    <cellStyle name="入力 4 6 13 6" xfId="37752"/>
    <cellStyle name="入力 4 6 13 7" xfId="37753"/>
    <cellStyle name="入力 4 6 13 8" xfId="37754"/>
    <cellStyle name="入力 4 6 13 9" xfId="37755"/>
    <cellStyle name="入力 4 6 14" xfId="37756"/>
    <cellStyle name="入力 4 6 14 10" xfId="37757"/>
    <cellStyle name="入力 4 6 14 11" xfId="37758"/>
    <cellStyle name="入力 4 6 14 12" xfId="37759"/>
    <cellStyle name="入力 4 6 14 13" xfId="37760"/>
    <cellStyle name="入力 4 6 14 2" xfId="37761"/>
    <cellStyle name="入力 4 6 14 3" xfId="37762"/>
    <cellStyle name="入力 4 6 14 4" xfId="37763"/>
    <cellStyle name="入力 4 6 14 5" xfId="37764"/>
    <cellStyle name="入力 4 6 14 6" xfId="37765"/>
    <cellStyle name="入力 4 6 14 7" xfId="37766"/>
    <cellStyle name="入力 4 6 14 8" xfId="37767"/>
    <cellStyle name="入力 4 6 14 9" xfId="37768"/>
    <cellStyle name="入力 4 6 15" xfId="37769"/>
    <cellStyle name="入力 4 6 15 10" xfId="37770"/>
    <cellStyle name="入力 4 6 15 11" xfId="37771"/>
    <cellStyle name="入力 4 6 15 12" xfId="37772"/>
    <cellStyle name="入力 4 6 15 13" xfId="37773"/>
    <cellStyle name="入力 4 6 15 2" xfId="37774"/>
    <cellStyle name="入力 4 6 15 3" xfId="37775"/>
    <cellStyle name="入力 4 6 15 4" xfId="37776"/>
    <cellStyle name="入力 4 6 15 5" xfId="37777"/>
    <cellStyle name="入力 4 6 15 6" xfId="37778"/>
    <cellStyle name="入力 4 6 15 7" xfId="37779"/>
    <cellStyle name="入力 4 6 15 8" xfId="37780"/>
    <cellStyle name="入力 4 6 15 9" xfId="37781"/>
    <cellStyle name="入力 4 6 16" xfId="37782"/>
    <cellStyle name="入力 4 6 16 10" xfId="37783"/>
    <cellStyle name="入力 4 6 16 11" xfId="37784"/>
    <cellStyle name="入力 4 6 16 12" xfId="37785"/>
    <cellStyle name="入力 4 6 16 13" xfId="37786"/>
    <cellStyle name="入力 4 6 16 2" xfId="37787"/>
    <cellStyle name="入力 4 6 16 3" xfId="37788"/>
    <cellStyle name="入力 4 6 16 4" xfId="37789"/>
    <cellStyle name="入力 4 6 16 5" xfId="37790"/>
    <cellStyle name="入力 4 6 16 6" xfId="37791"/>
    <cellStyle name="入力 4 6 16 7" xfId="37792"/>
    <cellStyle name="入力 4 6 16 8" xfId="37793"/>
    <cellStyle name="入力 4 6 16 9" xfId="37794"/>
    <cellStyle name="入力 4 6 17" xfId="37795"/>
    <cellStyle name="入力 4 6 17 10" xfId="37796"/>
    <cellStyle name="入力 4 6 17 11" xfId="37797"/>
    <cellStyle name="入力 4 6 17 12" xfId="37798"/>
    <cellStyle name="入力 4 6 17 13" xfId="37799"/>
    <cellStyle name="入力 4 6 17 2" xfId="37800"/>
    <cellStyle name="入力 4 6 17 3" xfId="37801"/>
    <cellStyle name="入力 4 6 17 4" xfId="37802"/>
    <cellStyle name="入力 4 6 17 5" xfId="37803"/>
    <cellStyle name="入力 4 6 17 6" xfId="37804"/>
    <cellStyle name="入力 4 6 17 7" xfId="37805"/>
    <cellStyle name="入力 4 6 17 8" xfId="37806"/>
    <cellStyle name="入力 4 6 17 9" xfId="37807"/>
    <cellStyle name="入力 4 6 18" xfId="37808"/>
    <cellStyle name="入力 4 6 18 10" xfId="37809"/>
    <cellStyle name="入力 4 6 18 11" xfId="37810"/>
    <cellStyle name="入力 4 6 18 12" xfId="37811"/>
    <cellStyle name="入力 4 6 18 13" xfId="37812"/>
    <cellStyle name="入力 4 6 18 2" xfId="37813"/>
    <cellStyle name="入力 4 6 18 3" xfId="37814"/>
    <cellStyle name="入力 4 6 18 4" xfId="37815"/>
    <cellStyle name="入力 4 6 18 5" xfId="37816"/>
    <cellStyle name="入力 4 6 18 6" xfId="37817"/>
    <cellStyle name="入力 4 6 18 7" xfId="37818"/>
    <cellStyle name="入力 4 6 18 8" xfId="37819"/>
    <cellStyle name="入力 4 6 18 9" xfId="37820"/>
    <cellStyle name="入力 4 6 19" xfId="37821"/>
    <cellStyle name="入力 4 6 19 10" xfId="37822"/>
    <cellStyle name="入力 4 6 19 11" xfId="37823"/>
    <cellStyle name="入力 4 6 19 12" xfId="37824"/>
    <cellStyle name="入力 4 6 19 13" xfId="37825"/>
    <cellStyle name="入力 4 6 19 2" xfId="37826"/>
    <cellStyle name="入力 4 6 19 3" xfId="37827"/>
    <cellStyle name="入力 4 6 19 4" xfId="37828"/>
    <cellStyle name="入力 4 6 19 5" xfId="37829"/>
    <cellStyle name="入力 4 6 19 6" xfId="37830"/>
    <cellStyle name="入力 4 6 19 7" xfId="37831"/>
    <cellStyle name="入力 4 6 19 8" xfId="37832"/>
    <cellStyle name="入力 4 6 19 9" xfId="37833"/>
    <cellStyle name="入力 4 6 2" xfId="37834"/>
    <cellStyle name="入力 4 6 2 10" xfId="37835"/>
    <cellStyle name="入力 4 6 2 2" xfId="37836"/>
    <cellStyle name="入力 4 6 2 2 10" xfId="37837"/>
    <cellStyle name="入力 4 6 2 2 11" xfId="37838"/>
    <cellStyle name="入力 4 6 2 2 2" xfId="37839"/>
    <cellStyle name="入力 4 6 2 2 3" xfId="37840"/>
    <cellStyle name="入力 4 6 2 2 4" xfId="37841"/>
    <cellStyle name="入力 4 6 2 2 5" xfId="37842"/>
    <cellStyle name="入力 4 6 2 2 6" xfId="37843"/>
    <cellStyle name="入力 4 6 2 2 7" xfId="37844"/>
    <cellStyle name="入力 4 6 2 2 8" xfId="37845"/>
    <cellStyle name="入力 4 6 2 2 9" xfId="37846"/>
    <cellStyle name="入力 4 6 2 3" xfId="37847"/>
    <cellStyle name="入力 4 6 2 3 10" xfId="37848"/>
    <cellStyle name="入力 4 6 2 3 11" xfId="37849"/>
    <cellStyle name="入力 4 6 2 3 2" xfId="37850"/>
    <cellStyle name="入力 4 6 2 3 3" xfId="37851"/>
    <cellStyle name="入力 4 6 2 3 4" xfId="37852"/>
    <cellStyle name="入力 4 6 2 3 5" xfId="37853"/>
    <cellStyle name="入力 4 6 2 3 6" xfId="37854"/>
    <cellStyle name="入力 4 6 2 3 7" xfId="37855"/>
    <cellStyle name="入力 4 6 2 3 8" xfId="37856"/>
    <cellStyle name="入力 4 6 2 3 9" xfId="37857"/>
    <cellStyle name="入力 4 6 2 4" xfId="37858"/>
    <cellStyle name="入力 4 6 2 5" xfId="37859"/>
    <cellStyle name="入力 4 6 2 6" xfId="37860"/>
    <cellStyle name="入力 4 6 2 7" xfId="37861"/>
    <cellStyle name="入力 4 6 2 8" xfId="37862"/>
    <cellStyle name="入力 4 6 2 9" xfId="37863"/>
    <cellStyle name="入力 4 6 20" xfId="37864"/>
    <cellStyle name="入力 4 6 20 10" xfId="37865"/>
    <cellStyle name="入力 4 6 20 11" xfId="37866"/>
    <cellStyle name="入力 4 6 20 12" xfId="37867"/>
    <cellStyle name="入力 4 6 20 13" xfId="37868"/>
    <cellStyle name="入力 4 6 20 2" xfId="37869"/>
    <cellStyle name="入力 4 6 20 3" xfId="37870"/>
    <cellStyle name="入力 4 6 20 4" xfId="37871"/>
    <cellStyle name="入力 4 6 20 5" xfId="37872"/>
    <cellStyle name="入力 4 6 20 6" xfId="37873"/>
    <cellStyle name="入力 4 6 20 7" xfId="37874"/>
    <cellStyle name="入力 4 6 20 8" xfId="37875"/>
    <cellStyle name="入力 4 6 20 9" xfId="37876"/>
    <cellStyle name="入力 4 6 21" xfId="37877"/>
    <cellStyle name="入力 4 6 21 10" xfId="37878"/>
    <cellStyle name="入力 4 6 21 11" xfId="37879"/>
    <cellStyle name="入力 4 6 21 12" xfId="37880"/>
    <cellStyle name="入力 4 6 21 13" xfId="37881"/>
    <cellStyle name="入力 4 6 21 2" xfId="37882"/>
    <cellStyle name="入力 4 6 21 3" xfId="37883"/>
    <cellStyle name="入力 4 6 21 4" xfId="37884"/>
    <cellStyle name="入力 4 6 21 5" xfId="37885"/>
    <cellStyle name="入力 4 6 21 6" xfId="37886"/>
    <cellStyle name="入力 4 6 21 7" xfId="37887"/>
    <cellStyle name="入力 4 6 21 8" xfId="37888"/>
    <cellStyle name="入力 4 6 21 9" xfId="37889"/>
    <cellStyle name="入力 4 6 22" xfId="37890"/>
    <cellStyle name="入力 4 6 22 10" xfId="37891"/>
    <cellStyle name="入力 4 6 22 11" xfId="37892"/>
    <cellStyle name="入力 4 6 22 12" xfId="37893"/>
    <cellStyle name="入力 4 6 22 13" xfId="37894"/>
    <cellStyle name="入力 4 6 22 2" xfId="37895"/>
    <cellStyle name="入力 4 6 22 3" xfId="37896"/>
    <cellStyle name="入力 4 6 22 4" xfId="37897"/>
    <cellStyle name="入力 4 6 22 5" xfId="37898"/>
    <cellStyle name="入力 4 6 22 6" xfId="37899"/>
    <cellStyle name="入力 4 6 22 7" xfId="37900"/>
    <cellStyle name="入力 4 6 22 8" xfId="37901"/>
    <cellStyle name="入力 4 6 22 9" xfId="37902"/>
    <cellStyle name="入力 4 6 23" xfId="37903"/>
    <cellStyle name="入力 4 6 24" xfId="37904"/>
    <cellStyle name="入力 4 6 25" xfId="37905"/>
    <cellStyle name="入力 4 6 26" xfId="37906"/>
    <cellStyle name="入力 4 6 27" xfId="37907"/>
    <cellStyle name="入力 4 6 28" xfId="37908"/>
    <cellStyle name="入力 4 6 29" xfId="37909"/>
    <cellStyle name="入力 4 6 3" xfId="37910"/>
    <cellStyle name="入力 4 6 3 10" xfId="37911"/>
    <cellStyle name="入力 4 6 3 11" xfId="37912"/>
    <cellStyle name="入力 4 6 3 2" xfId="37913"/>
    <cellStyle name="入力 4 6 3 3" xfId="37914"/>
    <cellStyle name="入力 4 6 3 4" xfId="37915"/>
    <cellStyle name="入力 4 6 3 5" xfId="37916"/>
    <cellStyle name="入力 4 6 3 6" xfId="37917"/>
    <cellStyle name="入力 4 6 3 7" xfId="37918"/>
    <cellStyle name="入力 4 6 3 8" xfId="37919"/>
    <cellStyle name="入力 4 6 3 9" xfId="37920"/>
    <cellStyle name="入力 4 6 30" xfId="37921"/>
    <cellStyle name="入力 4 6 31" xfId="37922"/>
    <cellStyle name="入力 4 6 32" xfId="37923"/>
    <cellStyle name="入力 4 6 33" xfId="37924"/>
    <cellStyle name="入力 4 6 34" xfId="37925"/>
    <cellStyle name="入力 4 6 35" xfId="37926"/>
    <cellStyle name="入力 4 6 36" xfId="37927"/>
    <cellStyle name="入力 4 6 37" xfId="37928"/>
    <cellStyle name="入力 4 6 38" xfId="37929"/>
    <cellStyle name="入力 4 6 39" xfId="37930"/>
    <cellStyle name="入力 4 6 4" xfId="37931"/>
    <cellStyle name="入力 4 6 4 10" xfId="37932"/>
    <cellStyle name="入力 4 6 4 11" xfId="37933"/>
    <cellStyle name="入力 4 6 4 2" xfId="37934"/>
    <cellStyle name="入力 4 6 4 3" xfId="37935"/>
    <cellStyle name="入力 4 6 4 4" xfId="37936"/>
    <cellStyle name="入力 4 6 4 5" xfId="37937"/>
    <cellStyle name="入力 4 6 4 6" xfId="37938"/>
    <cellStyle name="入力 4 6 4 7" xfId="37939"/>
    <cellStyle name="入力 4 6 4 8" xfId="37940"/>
    <cellStyle name="入力 4 6 4 9" xfId="37941"/>
    <cellStyle name="入力 4 6 40" xfId="37942"/>
    <cellStyle name="入力 4 6 41" xfId="37943"/>
    <cellStyle name="入力 4 6 42" xfId="37944"/>
    <cellStyle name="入力 4 6 43" xfId="37945"/>
    <cellStyle name="入力 4 6 44" xfId="37946"/>
    <cellStyle name="入力 4 6 45" xfId="37947"/>
    <cellStyle name="入力 4 6 46" xfId="37948"/>
    <cellStyle name="入力 4 6 47" xfId="37949"/>
    <cellStyle name="入力 4 6 48" xfId="37950"/>
    <cellStyle name="入力 4 6 5" xfId="37951"/>
    <cellStyle name="入力 4 6 5 10" xfId="37952"/>
    <cellStyle name="入力 4 6 5 11" xfId="37953"/>
    <cellStyle name="入力 4 6 5 2" xfId="37954"/>
    <cellStyle name="入力 4 6 5 3" xfId="37955"/>
    <cellStyle name="入力 4 6 5 4" xfId="37956"/>
    <cellStyle name="入力 4 6 5 5" xfId="37957"/>
    <cellStyle name="入力 4 6 5 6" xfId="37958"/>
    <cellStyle name="入力 4 6 5 7" xfId="37959"/>
    <cellStyle name="入力 4 6 5 8" xfId="37960"/>
    <cellStyle name="入力 4 6 5 9" xfId="37961"/>
    <cellStyle name="入力 4 6 6" xfId="37962"/>
    <cellStyle name="入力 4 6 6 10" xfId="37963"/>
    <cellStyle name="入力 4 6 6 11" xfId="37964"/>
    <cellStyle name="入力 4 6 6 2" xfId="37965"/>
    <cellStyle name="入力 4 6 6 3" xfId="37966"/>
    <cellStyle name="入力 4 6 6 4" xfId="37967"/>
    <cellStyle name="入力 4 6 6 5" xfId="37968"/>
    <cellStyle name="入力 4 6 6 6" xfId="37969"/>
    <cellStyle name="入力 4 6 6 7" xfId="37970"/>
    <cellStyle name="入力 4 6 6 8" xfId="37971"/>
    <cellStyle name="入力 4 6 6 9" xfId="37972"/>
    <cellStyle name="入力 4 6 7" xfId="37973"/>
    <cellStyle name="入力 4 6 7 10" xfId="37974"/>
    <cellStyle name="入力 4 6 7 11" xfId="37975"/>
    <cellStyle name="入力 4 6 7 2" xfId="37976"/>
    <cellStyle name="入力 4 6 7 3" xfId="37977"/>
    <cellStyle name="入力 4 6 7 4" xfId="37978"/>
    <cellStyle name="入力 4 6 7 5" xfId="37979"/>
    <cellStyle name="入力 4 6 7 6" xfId="37980"/>
    <cellStyle name="入力 4 6 7 7" xfId="37981"/>
    <cellStyle name="入力 4 6 7 8" xfId="37982"/>
    <cellStyle name="入力 4 6 7 9" xfId="37983"/>
    <cellStyle name="入力 4 6 8" xfId="37984"/>
    <cellStyle name="入力 4 6 8 10" xfId="37985"/>
    <cellStyle name="入力 4 6 8 11" xfId="37986"/>
    <cellStyle name="入力 4 6 8 2" xfId="37987"/>
    <cellStyle name="入力 4 6 8 3" xfId="37988"/>
    <cellStyle name="入力 4 6 8 4" xfId="37989"/>
    <cellStyle name="入力 4 6 8 5" xfId="37990"/>
    <cellStyle name="入力 4 6 8 6" xfId="37991"/>
    <cellStyle name="入力 4 6 8 7" xfId="37992"/>
    <cellStyle name="入力 4 6 8 8" xfId="37993"/>
    <cellStyle name="入力 4 6 8 9" xfId="37994"/>
    <cellStyle name="入力 4 6 9" xfId="37995"/>
    <cellStyle name="入力 4 6 9 10" xfId="37996"/>
    <cellStyle name="入力 4 6 9 11" xfId="37997"/>
    <cellStyle name="入力 4 6 9 2" xfId="37998"/>
    <cellStyle name="入力 4 6 9 3" xfId="37999"/>
    <cellStyle name="入力 4 6 9 4" xfId="38000"/>
    <cellStyle name="入力 4 6 9 5" xfId="38001"/>
    <cellStyle name="入力 4 6 9 6" xfId="38002"/>
    <cellStyle name="入力 4 6 9 7" xfId="38003"/>
    <cellStyle name="入力 4 6 9 8" xfId="38004"/>
    <cellStyle name="入力 4 6 9 9" xfId="38005"/>
    <cellStyle name="入力 4 60" xfId="38006"/>
    <cellStyle name="入力 4 61" xfId="38007"/>
    <cellStyle name="入力 4 62" xfId="38008"/>
    <cellStyle name="入力 4 63" xfId="38009"/>
    <cellStyle name="入力 4 64" xfId="38010"/>
    <cellStyle name="入力 4 65" xfId="38011"/>
    <cellStyle name="入力 4 66" xfId="38012"/>
    <cellStyle name="入力 4 67" xfId="38013"/>
    <cellStyle name="入力 4 68" xfId="38014"/>
    <cellStyle name="入力 4 69" xfId="38015"/>
    <cellStyle name="入力 4 7" xfId="38016"/>
    <cellStyle name="入力 4 7 10" xfId="38017"/>
    <cellStyle name="入力 4 7 10 10" xfId="38018"/>
    <cellStyle name="入力 4 7 10 11" xfId="38019"/>
    <cellStyle name="入力 4 7 10 12" xfId="38020"/>
    <cellStyle name="入力 4 7 10 13" xfId="38021"/>
    <cellStyle name="入力 4 7 10 2" xfId="38022"/>
    <cellStyle name="入力 4 7 10 3" xfId="38023"/>
    <cellStyle name="入力 4 7 10 4" xfId="38024"/>
    <cellStyle name="入力 4 7 10 5" xfId="38025"/>
    <cellStyle name="入力 4 7 10 6" xfId="38026"/>
    <cellStyle name="入力 4 7 10 7" xfId="38027"/>
    <cellStyle name="入力 4 7 10 8" xfId="38028"/>
    <cellStyle name="入力 4 7 10 9" xfId="38029"/>
    <cellStyle name="入力 4 7 11" xfId="38030"/>
    <cellStyle name="入力 4 7 12" xfId="38031"/>
    <cellStyle name="入力 4 7 13" xfId="38032"/>
    <cellStyle name="入力 4 7 14" xfId="38033"/>
    <cellStyle name="入力 4 7 15" xfId="38034"/>
    <cellStyle name="入力 4 7 16" xfId="38035"/>
    <cellStyle name="入力 4 7 17" xfId="38036"/>
    <cellStyle name="入力 4 7 18" xfId="38037"/>
    <cellStyle name="入力 4 7 19" xfId="38038"/>
    <cellStyle name="入力 4 7 2" xfId="38039"/>
    <cellStyle name="入力 4 7 2 10" xfId="38040"/>
    <cellStyle name="入力 4 7 2 2" xfId="38041"/>
    <cellStyle name="入力 4 7 2 2 10" xfId="38042"/>
    <cellStyle name="入力 4 7 2 2 11" xfId="38043"/>
    <cellStyle name="入力 4 7 2 2 2" xfId="38044"/>
    <cellStyle name="入力 4 7 2 2 3" xfId="38045"/>
    <cellStyle name="入力 4 7 2 2 4" xfId="38046"/>
    <cellStyle name="入力 4 7 2 2 5" xfId="38047"/>
    <cellStyle name="入力 4 7 2 2 6" xfId="38048"/>
    <cellStyle name="入力 4 7 2 2 7" xfId="38049"/>
    <cellStyle name="入力 4 7 2 2 8" xfId="38050"/>
    <cellStyle name="入力 4 7 2 2 9" xfId="38051"/>
    <cellStyle name="入力 4 7 2 3" xfId="38052"/>
    <cellStyle name="入力 4 7 2 3 10" xfId="38053"/>
    <cellStyle name="入力 4 7 2 3 11" xfId="38054"/>
    <cellStyle name="入力 4 7 2 3 2" xfId="38055"/>
    <cellStyle name="入力 4 7 2 3 3" xfId="38056"/>
    <cellStyle name="入力 4 7 2 3 4" xfId="38057"/>
    <cellStyle name="入力 4 7 2 3 5" xfId="38058"/>
    <cellStyle name="入力 4 7 2 3 6" xfId="38059"/>
    <cellStyle name="入力 4 7 2 3 7" xfId="38060"/>
    <cellStyle name="入力 4 7 2 3 8" xfId="38061"/>
    <cellStyle name="入力 4 7 2 3 9" xfId="38062"/>
    <cellStyle name="入力 4 7 2 4" xfId="38063"/>
    <cellStyle name="入力 4 7 2 5" xfId="38064"/>
    <cellStyle name="入力 4 7 2 6" xfId="38065"/>
    <cellStyle name="入力 4 7 2 7" xfId="38066"/>
    <cellStyle name="入力 4 7 2 8" xfId="38067"/>
    <cellStyle name="入力 4 7 2 9" xfId="38068"/>
    <cellStyle name="入力 4 7 20" xfId="38069"/>
    <cellStyle name="入力 4 7 21" xfId="38070"/>
    <cellStyle name="入力 4 7 22" xfId="38071"/>
    <cellStyle name="入力 4 7 23" xfId="38072"/>
    <cellStyle name="入力 4 7 24" xfId="38073"/>
    <cellStyle name="入力 4 7 25" xfId="38074"/>
    <cellStyle name="入力 4 7 26" xfId="38075"/>
    <cellStyle name="入力 4 7 27" xfId="38076"/>
    <cellStyle name="入力 4 7 28" xfId="38077"/>
    <cellStyle name="入力 4 7 29" xfId="38078"/>
    <cellStyle name="入力 4 7 3" xfId="38079"/>
    <cellStyle name="入力 4 7 3 10" xfId="38080"/>
    <cellStyle name="入力 4 7 3 11" xfId="38081"/>
    <cellStyle name="入力 4 7 3 2" xfId="38082"/>
    <cellStyle name="入力 4 7 3 3" xfId="38083"/>
    <cellStyle name="入力 4 7 3 4" xfId="38084"/>
    <cellStyle name="入力 4 7 3 5" xfId="38085"/>
    <cellStyle name="入力 4 7 3 6" xfId="38086"/>
    <cellStyle name="入力 4 7 3 7" xfId="38087"/>
    <cellStyle name="入力 4 7 3 8" xfId="38088"/>
    <cellStyle name="入力 4 7 3 9" xfId="38089"/>
    <cellStyle name="入力 4 7 30" xfId="38090"/>
    <cellStyle name="入力 4 7 31" xfId="38091"/>
    <cellStyle name="入力 4 7 32" xfId="38092"/>
    <cellStyle name="入力 4 7 33" xfId="38093"/>
    <cellStyle name="入力 4 7 34" xfId="38094"/>
    <cellStyle name="入力 4 7 35" xfId="38095"/>
    <cellStyle name="入力 4 7 36" xfId="38096"/>
    <cellStyle name="入力 4 7 37" xfId="38097"/>
    <cellStyle name="入力 4 7 4" xfId="38098"/>
    <cellStyle name="入力 4 7 4 10" xfId="38099"/>
    <cellStyle name="入力 4 7 4 11" xfId="38100"/>
    <cellStyle name="入力 4 7 4 2" xfId="38101"/>
    <cellStyle name="入力 4 7 4 3" xfId="38102"/>
    <cellStyle name="入力 4 7 4 4" xfId="38103"/>
    <cellStyle name="入力 4 7 4 5" xfId="38104"/>
    <cellStyle name="入力 4 7 4 6" xfId="38105"/>
    <cellStyle name="入力 4 7 4 7" xfId="38106"/>
    <cellStyle name="入力 4 7 4 8" xfId="38107"/>
    <cellStyle name="入力 4 7 4 9" xfId="38108"/>
    <cellStyle name="入力 4 7 5" xfId="38109"/>
    <cellStyle name="入力 4 7 5 10" xfId="38110"/>
    <cellStyle name="入力 4 7 5 11" xfId="38111"/>
    <cellStyle name="入力 4 7 5 2" xfId="38112"/>
    <cellStyle name="入力 4 7 5 3" xfId="38113"/>
    <cellStyle name="入力 4 7 5 4" xfId="38114"/>
    <cellStyle name="入力 4 7 5 5" xfId="38115"/>
    <cellStyle name="入力 4 7 5 6" xfId="38116"/>
    <cellStyle name="入力 4 7 5 7" xfId="38117"/>
    <cellStyle name="入力 4 7 5 8" xfId="38118"/>
    <cellStyle name="入力 4 7 5 9" xfId="38119"/>
    <cellStyle name="入力 4 7 6" xfId="38120"/>
    <cellStyle name="入力 4 7 6 10" xfId="38121"/>
    <cellStyle name="入力 4 7 6 11" xfId="38122"/>
    <cellStyle name="入力 4 7 6 2" xfId="38123"/>
    <cellStyle name="入力 4 7 6 3" xfId="38124"/>
    <cellStyle name="入力 4 7 6 4" xfId="38125"/>
    <cellStyle name="入力 4 7 6 5" xfId="38126"/>
    <cellStyle name="入力 4 7 6 6" xfId="38127"/>
    <cellStyle name="入力 4 7 6 7" xfId="38128"/>
    <cellStyle name="入力 4 7 6 8" xfId="38129"/>
    <cellStyle name="入力 4 7 6 9" xfId="38130"/>
    <cellStyle name="入力 4 7 7" xfId="38131"/>
    <cellStyle name="入力 4 7 7 10" xfId="38132"/>
    <cellStyle name="入力 4 7 7 11" xfId="38133"/>
    <cellStyle name="入力 4 7 7 2" xfId="38134"/>
    <cellStyle name="入力 4 7 7 3" xfId="38135"/>
    <cellStyle name="入力 4 7 7 4" xfId="38136"/>
    <cellStyle name="入力 4 7 7 5" xfId="38137"/>
    <cellStyle name="入力 4 7 7 6" xfId="38138"/>
    <cellStyle name="入力 4 7 7 7" xfId="38139"/>
    <cellStyle name="入力 4 7 7 8" xfId="38140"/>
    <cellStyle name="入力 4 7 7 9" xfId="38141"/>
    <cellStyle name="入力 4 7 8" xfId="38142"/>
    <cellStyle name="入力 4 7 8 10" xfId="38143"/>
    <cellStyle name="入力 4 7 8 11" xfId="38144"/>
    <cellStyle name="入力 4 7 8 2" xfId="38145"/>
    <cellStyle name="入力 4 7 8 3" xfId="38146"/>
    <cellStyle name="入力 4 7 8 4" xfId="38147"/>
    <cellStyle name="入力 4 7 8 5" xfId="38148"/>
    <cellStyle name="入力 4 7 8 6" xfId="38149"/>
    <cellStyle name="入力 4 7 8 7" xfId="38150"/>
    <cellStyle name="入力 4 7 8 8" xfId="38151"/>
    <cellStyle name="入力 4 7 8 9" xfId="38152"/>
    <cellStyle name="入力 4 7 9" xfId="38153"/>
    <cellStyle name="入力 4 7 9 10" xfId="38154"/>
    <cellStyle name="入力 4 7 9 11" xfId="38155"/>
    <cellStyle name="入力 4 7 9 2" xfId="38156"/>
    <cellStyle name="入力 4 7 9 3" xfId="38157"/>
    <cellStyle name="入力 4 7 9 4" xfId="38158"/>
    <cellStyle name="入力 4 7 9 5" xfId="38159"/>
    <cellStyle name="入力 4 7 9 6" xfId="38160"/>
    <cellStyle name="入力 4 7 9 7" xfId="38161"/>
    <cellStyle name="入力 4 7 9 8" xfId="38162"/>
    <cellStyle name="入力 4 7 9 9" xfId="38163"/>
    <cellStyle name="入力 4 70" xfId="38164"/>
    <cellStyle name="入力 4 71" xfId="38165"/>
    <cellStyle name="入力 4 72" xfId="38166"/>
    <cellStyle name="入力 4 73" xfId="38167"/>
    <cellStyle name="入力 4 74" xfId="38168"/>
    <cellStyle name="入力 4 75" xfId="38169"/>
    <cellStyle name="入力 4 76" xfId="38170"/>
    <cellStyle name="入力 4 77" xfId="38171"/>
    <cellStyle name="入力 4 78" xfId="38172"/>
    <cellStyle name="入力 4 79" xfId="38173"/>
    <cellStyle name="入力 4 8" xfId="38174"/>
    <cellStyle name="入力 4 8 10" xfId="38175"/>
    <cellStyle name="入力 4 8 11" xfId="38176"/>
    <cellStyle name="入力 4 8 2" xfId="38177"/>
    <cellStyle name="入力 4 8 2 10" xfId="38178"/>
    <cellStyle name="入力 4 8 2 2" xfId="38179"/>
    <cellStyle name="入力 4 8 2 2 10" xfId="38180"/>
    <cellStyle name="入力 4 8 2 2 11" xfId="38181"/>
    <cellStyle name="入力 4 8 2 2 2" xfId="38182"/>
    <cellStyle name="入力 4 8 2 2 3" xfId="38183"/>
    <cellStyle name="入力 4 8 2 2 4" xfId="38184"/>
    <cellStyle name="入力 4 8 2 2 5" xfId="38185"/>
    <cellStyle name="入力 4 8 2 2 6" xfId="38186"/>
    <cellStyle name="入力 4 8 2 2 7" xfId="38187"/>
    <cellStyle name="入力 4 8 2 2 8" xfId="38188"/>
    <cellStyle name="入力 4 8 2 2 9" xfId="38189"/>
    <cellStyle name="入力 4 8 2 3" xfId="38190"/>
    <cellStyle name="入力 4 8 2 3 10" xfId="38191"/>
    <cellStyle name="入力 4 8 2 3 11" xfId="38192"/>
    <cellStyle name="入力 4 8 2 3 2" xfId="38193"/>
    <cellStyle name="入力 4 8 2 3 3" xfId="38194"/>
    <cellStyle name="入力 4 8 2 3 4" xfId="38195"/>
    <cellStyle name="入力 4 8 2 3 5" xfId="38196"/>
    <cellStyle name="入力 4 8 2 3 6" xfId="38197"/>
    <cellStyle name="入力 4 8 2 3 7" xfId="38198"/>
    <cellStyle name="入力 4 8 2 3 8" xfId="38199"/>
    <cellStyle name="入力 4 8 2 3 9" xfId="38200"/>
    <cellStyle name="入力 4 8 2 4" xfId="38201"/>
    <cellStyle name="入力 4 8 2 5" xfId="38202"/>
    <cellStyle name="入力 4 8 2 6" xfId="38203"/>
    <cellStyle name="入力 4 8 2 7" xfId="38204"/>
    <cellStyle name="入力 4 8 2 8" xfId="38205"/>
    <cellStyle name="入力 4 8 2 9" xfId="38206"/>
    <cellStyle name="入力 4 8 3" xfId="38207"/>
    <cellStyle name="入力 4 8 3 10" xfId="38208"/>
    <cellStyle name="入力 4 8 3 11" xfId="38209"/>
    <cellStyle name="入力 4 8 3 2" xfId="38210"/>
    <cellStyle name="入力 4 8 3 3" xfId="38211"/>
    <cellStyle name="入力 4 8 3 4" xfId="38212"/>
    <cellStyle name="入力 4 8 3 5" xfId="38213"/>
    <cellStyle name="入力 4 8 3 6" xfId="38214"/>
    <cellStyle name="入力 4 8 3 7" xfId="38215"/>
    <cellStyle name="入力 4 8 3 8" xfId="38216"/>
    <cellStyle name="入力 4 8 3 9" xfId="38217"/>
    <cellStyle name="入力 4 8 4" xfId="38218"/>
    <cellStyle name="入力 4 8 4 10" xfId="38219"/>
    <cellStyle name="入力 4 8 4 11" xfId="38220"/>
    <cellStyle name="入力 4 8 4 2" xfId="38221"/>
    <cellStyle name="入力 4 8 4 3" xfId="38222"/>
    <cellStyle name="入力 4 8 4 4" xfId="38223"/>
    <cellStyle name="入力 4 8 4 5" xfId="38224"/>
    <cellStyle name="入力 4 8 4 6" xfId="38225"/>
    <cellStyle name="入力 4 8 4 7" xfId="38226"/>
    <cellStyle name="入力 4 8 4 8" xfId="38227"/>
    <cellStyle name="入力 4 8 4 9" xfId="38228"/>
    <cellStyle name="入力 4 8 5" xfId="38229"/>
    <cellStyle name="入力 4 8 5 10" xfId="38230"/>
    <cellStyle name="入力 4 8 5 11" xfId="38231"/>
    <cellStyle name="入力 4 8 5 2" xfId="38232"/>
    <cellStyle name="入力 4 8 5 3" xfId="38233"/>
    <cellStyle name="入力 4 8 5 4" xfId="38234"/>
    <cellStyle name="入力 4 8 5 5" xfId="38235"/>
    <cellStyle name="入力 4 8 5 6" xfId="38236"/>
    <cellStyle name="入力 4 8 5 7" xfId="38237"/>
    <cellStyle name="入力 4 8 5 8" xfId="38238"/>
    <cellStyle name="入力 4 8 5 9" xfId="38239"/>
    <cellStyle name="入力 4 8 6" xfId="38240"/>
    <cellStyle name="入力 4 8 6 10" xfId="38241"/>
    <cellStyle name="入力 4 8 6 11" xfId="38242"/>
    <cellStyle name="入力 4 8 6 2" xfId="38243"/>
    <cellStyle name="入力 4 8 6 3" xfId="38244"/>
    <cellStyle name="入力 4 8 6 4" xfId="38245"/>
    <cellStyle name="入力 4 8 6 5" xfId="38246"/>
    <cellStyle name="入力 4 8 6 6" xfId="38247"/>
    <cellStyle name="入力 4 8 6 7" xfId="38248"/>
    <cellStyle name="入力 4 8 6 8" xfId="38249"/>
    <cellStyle name="入力 4 8 6 9" xfId="38250"/>
    <cellStyle name="入力 4 8 7" xfId="38251"/>
    <cellStyle name="入力 4 8 7 10" xfId="38252"/>
    <cellStyle name="入力 4 8 7 11" xfId="38253"/>
    <cellStyle name="入力 4 8 7 12" xfId="38254"/>
    <cellStyle name="入力 4 8 7 13" xfId="38255"/>
    <cellStyle name="入力 4 8 7 2" xfId="38256"/>
    <cellStyle name="入力 4 8 7 3" xfId="38257"/>
    <cellStyle name="入力 4 8 7 4" xfId="38258"/>
    <cellStyle name="入力 4 8 7 5" xfId="38259"/>
    <cellStyle name="入力 4 8 7 6" xfId="38260"/>
    <cellStyle name="入力 4 8 7 7" xfId="38261"/>
    <cellStyle name="入力 4 8 7 8" xfId="38262"/>
    <cellStyle name="入力 4 8 7 9" xfId="38263"/>
    <cellStyle name="入力 4 8 8" xfId="38264"/>
    <cellStyle name="入力 4 8 9" xfId="38265"/>
    <cellStyle name="入力 4 80" xfId="38266"/>
    <cellStyle name="入力 4 81" xfId="38267"/>
    <cellStyle name="入力 4 82" xfId="38268"/>
    <cellStyle name="入力 4 83" xfId="38269"/>
    <cellStyle name="入力 4 84" xfId="38270"/>
    <cellStyle name="入力 4 85" xfId="38271"/>
    <cellStyle name="入力 4 9" xfId="38272"/>
    <cellStyle name="入力 4 9 10" xfId="38273"/>
    <cellStyle name="入力 4 9 2" xfId="38274"/>
    <cellStyle name="入力 4 9 2 10" xfId="38275"/>
    <cellStyle name="入力 4 9 2 11" xfId="38276"/>
    <cellStyle name="入力 4 9 2 2" xfId="38277"/>
    <cellStyle name="入力 4 9 2 3" xfId="38278"/>
    <cellStyle name="入力 4 9 2 4" xfId="38279"/>
    <cellStyle name="入力 4 9 2 5" xfId="38280"/>
    <cellStyle name="入力 4 9 2 6" xfId="38281"/>
    <cellStyle name="入力 4 9 2 7" xfId="38282"/>
    <cellStyle name="入力 4 9 2 8" xfId="38283"/>
    <cellStyle name="入力 4 9 2 9" xfId="38284"/>
    <cellStyle name="入力 4 9 3" xfId="38285"/>
    <cellStyle name="入力 4 9 3 10" xfId="38286"/>
    <cellStyle name="入力 4 9 3 11" xfId="38287"/>
    <cellStyle name="入力 4 9 3 2" xfId="38288"/>
    <cellStyle name="入力 4 9 3 3" xfId="38289"/>
    <cellStyle name="入力 4 9 3 4" xfId="38290"/>
    <cellStyle name="入力 4 9 3 5" xfId="38291"/>
    <cellStyle name="入力 4 9 3 6" xfId="38292"/>
    <cellStyle name="入力 4 9 3 7" xfId="38293"/>
    <cellStyle name="入力 4 9 3 8" xfId="38294"/>
    <cellStyle name="入力 4 9 3 9" xfId="38295"/>
    <cellStyle name="入力 4 9 4" xfId="38296"/>
    <cellStyle name="入力 4 9 4 10" xfId="38297"/>
    <cellStyle name="入力 4 9 4 11" xfId="38298"/>
    <cellStyle name="入力 4 9 4 2" xfId="38299"/>
    <cellStyle name="入力 4 9 4 3" xfId="38300"/>
    <cellStyle name="入力 4 9 4 4" xfId="38301"/>
    <cellStyle name="入力 4 9 4 5" xfId="38302"/>
    <cellStyle name="入力 4 9 4 6" xfId="38303"/>
    <cellStyle name="入力 4 9 4 7" xfId="38304"/>
    <cellStyle name="入力 4 9 4 8" xfId="38305"/>
    <cellStyle name="入力 4 9 4 9" xfId="38306"/>
    <cellStyle name="入力 4 9 5" xfId="38307"/>
    <cellStyle name="入力 4 9 5 10" xfId="38308"/>
    <cellStyle name="入力 4 9 5 11" xfId="38309"/>
    <cellStyle name="入力 4 9 5 2" xfId="38310"/>
    <cellStyle name="入力 4 9 5 3" xfId="38311"/>
    <cellStyle name="入力 4 9 5 4" xfId="38312"/>
    <cellStyle name="入力 4 9 5 5" xfId="38313"/>
    <cellStyle name="入力 4 9 5 6" xfId="38314"/>
    <cellStyle name="入力 4 9 5 7" xfId="38315"/>
    <cellStyle name="入力 4 9 5 8" xfId="38316"/>
    <cellStyle name="入力 4 9 5 9" xfId="38317"/>
    <cellStyle name="入力 4 9 6" xfId="38318"/>
    <cellStyle name="入力 4 9 6 10" xfId="38319"/>
    <cellStyle name="入力 4 9 6 11" xfId="38320"/>
    <cellStyle name="入力 4 9 6 12" xfId="38321"/>
    <cellStyle name="入力 4 9 6 13" xfId="38322"/>
    <cellStyle name="入力 4 9 6 2" xfId="38323"/>
    <cellStyle name="入力 4 9 6 3" xfId="38324"/>
    <cellStyle name="入力 4 9 6 4" xfId="38325"/>
    <cellStyle name="入力 4 9 6 5" xfId="38326"/>
    <cellStyle name="入力 4 9 6 6" xfId="38327"/>
    <cellStyle name="入力 4 9 6 7" xfId="38328"/>
    <cellStyle name="入力 4 9 6 8" xfId="38329"/>
    <cellStyle name="入力 4 9 6 9" xfId="38330"/>
    <cellStyle name="入力 4 9 7" xfId="38331"/>
    <cellStyle name="入力 4 9 8" xfId="38332"/>
    <cellStyle name="入力 4 9 9" xfId="38333"/>
    <cellStyle name="入力 5" xfId="38334"/>
    <cellStyle name="入力 5 10" xfId="38335"/>
    <cellStyle name="入力 5 10 10" xfId="38336"/>
    <cellStyle name="入力 5 10 11" xfId="38337"/>
    <cellStyle name="入力 5 10 2" xfId="38338"/>
    <cellStyle name="入力 5 10 3" xfId="38339"/>
    <cellStyle name="入力 5 10 4" xfId="38340"/>
    <cellStyle name="入力 5 10 5" xfId="38341"/>
    <cellStyle name="入力 5 10 6" xfId="38342"/>
    <cellStyle name="入力 5 10 7" xfId="38343"/>
    <cellStyle name="入力 5 10 8" xfId="38344"/>
    <cellStyle name="入力 5 10 9" xfId="38345"/>
    <cellStyle name="入力 5 11" xfId="38346"/>
    <cellStyle name="入力 5 11 10" xfId="38347"/>
    <cellStyle name="入力 5 11 11" xfId="38348"/>
    <cellStyle name="入力 5 11 2" xfId="38349"/>
    <cellStyle name="入力 5 11 3" xfId="38350"/>
    <cellStyle name="入力 5 11 4" xfId="38351"/>
    <cellStyle name="入力 5 11 5" xfId="38352"/>
    <cellStyle name="入力 5 11 6" xfId="38353"/>
    <cellStyle name="入力 5 11 7" xfId="38354"/>
    <cellStyle name="入力 5 11 8" xfId="38355"/>
    <cellStyle name="入力 5 11 9" xfId="38356"/>
    <cellStyle name="入力 5 12" xfId="38357"/>
    <cellStyle name="入力 5 12 10" xfId="38358"/>
    <cellStyle name="入力 5 12 11" xfId="38359"/>
    <cellStyle name="入力 5 12 12" xfId="38360"/>
    <cellStyle name="入力 5 12 13" xfId="38361"/>
    <cellStyle name="入力 5 12 2" xfId="38362"/>
    <cellStyle name="入力 5 12 3" xfId="38363"/>
    <cellStyle name="入力 5 12 4" xfId="38364"/>
    <cellStyle name="入力 5 12 5" xfId="38365"/>
    <cellStyle name="入力 5 12 6" xfId="38366"/>
    <cellStyle name="入力 5 12 7" xfId="38367"/>
    <cellStyle name="入力 5 12 8" xfId="38368"/>
    <cellStyle name="入力 5 12 9" xfId="38369"/>
    <cellStyle name="入力 5 13" xfId="38370"/>
    <cellStyle name="入力 5 13 10" xfId="38371"/>
    <cellStyle name="入力 5 13 11" xfId="38372"/>
    <cellStyle name="入力 5 13 12" xfId="38373"/>
    <cellStyle name="入力 5 13 13" xfId="38374"/>
    <cellStyle name="入力 5 13 2" xfId="38375"/>
    <cellStyle name="入力 5 13 3" xfId="38376"/>
    <cellStyle name="入力 5 13 4" xfId="38377"/>
    <cellStyle name="入力 5 13 5" xfId="38378"/>
    <cellStyle name="入力 5 13 6" xfId="38379"/>
    <cellStyle name="入力 5 13 7" xfId="38380"/>
    <cellStyle name="入力 5 13 8" xfId="38381"/>
    <cellStyle name="入力 5 13 9" xfId="38382"/>
    <cellStyle name="入力 5 14" xfId="38383"/>
    <cellStyle name="入力 5 14 10" xfId="38384"/>
    <cellStyle name="入力 5 14 11" xfId="38385"/>
    <cellStyle name="入力 5 14 12" xfId="38386"/>
    <cellStyle name="入力 5 14 13" xfId="38387"/>
    <cellStyle name="入力 5 14 2" xfId="38388"/>
    <cellStyle name="入力 5 14 3" xfId="38389"/>
    <cellStyle name="入力 5 14 4" xfId="38390"/>
    <cellStyle name="入力 5 14 5" xfId="38391"/>
    <cellStyle name="入力 5 14 6" xfId="38392"/>
    <cellStyle name="入力 5 14 7" xfId="38393"/>
    <cellStyle name="入力 5 14 8" xfId="38394"/>
    <cellStyle name="入力 5 14 9" xfId="38395"/>
    <cellStyle name="入力 5 15" xfId="38396"/>
    <cellStyle name="入力 5 15 10" xfId="38397"/>
    <cellStyle name="入力 5 15 11" xfId="38398"/>
    <cellStyle name="入力 5 15 12" xfId="38399"/>
    <cellStyle name="入力 5 15 13" xfId="38400"/>
    <cellStyle name="入力 5 15 2" xfId="38401"/>
    <cellStyle name="入力 5 15 3" xfId="38402"/>
    <cellStyle name="入力 5 15 4" xfId="38403"/>
    <cellStyle name="入力 5 15 5" xfId="38404"/>
    <cellStyle name="入力 5 15 6" xfId="38405"/>
    <cellStyle name="入力 5 15 7" xfId="38406"/>
    <cellStyle name="入力 5 15 8" xfId="38407"/>
    <cellStyle name="入力 5 15 9" xfId="38408"/>
    <cellStyle name="入力 5 16" xfId="38409"/>
    <cellStyle name="入力 5 16 10" xfId="38410"/>
    <cellStyle name="入力 5 16 11" xfId="38411"/>
    <cellStyle name="入力 5 16 12" xfId="38412"/>
    <cellStyle name="入力 5 16 13" xfId="38413"/>
    <cellStyle name="入力 5 16 2" xfId="38414"/>
    <cellStyle name="入力 5 16 3" xfId="38415"/>
    <cellStyle name="入力 5 16 4" xfId="38416"/>
    <cellStyle name="入力 5 16 5" xfId="38417"/>
    <cellStyle name="入力 5 16 6" xfId="38418"/>
    <cellStyle name="入力 5 16 7" xfId="38419"/>
    <cellStyle name="入力 5 16 8" xfId="38420"/>
    <cellStyle name="入力 5 16 9" xfId="38421"/>
    <cellStyle name="入力 5 17" xfId="38422"/>
    <cellStyle name="入力 5 17 10" xfId="38423"/>
    <cellStyle name="入力 5 17 11" xfId="38424"/>
    <cellStyle name="入力 5 17 12" xfId="38425"/>
    <cellStyle name="入力 5 17 13" xfId="38426"/>
    <cellStyle name="入力 5 17 2" xfId="38427"/>
    <cellStyle name="入力 5 17 3" xfId="38428"/>
    <cellStyle name="入力 5 17 4" xfId="38429"/>
    <cellStyle name="入力 5 17 5" xfId="38430"/>
    <cellStyle name="入力 5 17 6" xfId="38431"/>
    <cellStyle name="入力 5 17 7" xfId="38432"/>
    <cellStyle name="入力 5 17 8" xfId="38433"/>
    <cellStyle name="入力 5 17 9" xfId="38434"/>
    <cellStyle name="入力 5 18" xfId="38435"/>
    <cellStyle name="入力 5 18 10" xfId="38436"/>
    <cellStyle name="入力 5 18 11" xfId="38437"/>
    <cellStyle name="入力 5 18 12" xfId="38438"/>
    <cellStyle name="入力 5 18 13" xfId="38439"/>
    <cellStyle name="入力 5 18 2" xfId="38440"/>
    <cellStyle name="入力 5 18 3" xfId="38441"/>
    <cellStyle name="入力 5 18 4" xfId="38442"/>
    <cellStyle name="入力 5 18 5" xfId="38443"/>
    <cellStyle name="入力 5 18 6" xfId="38444"/>
    <cellStyle name="入力 5 18 7" xfId="38445"/>
    <cellStyle name="入力 5 18 8" xfId="38446"/>
    <cellStyle name="入力 5 18 9" xfId="38447"/>
    <cellStyle name="入力 5 19" xfId="38448"/>
    <cellStyle name="入力 5 19 10" xfId="38449"/>
    <cellStyle name="入力 5 19 11" xfId="38450"/>
    <cellStyle name="入力 5 19 12" xfId="38451"/>
    <cellStyle name="入力 5 19 13" xfId="38452"/>
    <cellStyle name="入力 5 19 2" xfId="38453"/>
    <cellStyle name="入力 5 19 3" xfId="38454"/>
    <cellStyle name="入力 5 19 4" xfId="38455"/>
    <cellStyle name="入力 5 19 5" xfId="38456"/>
    <cellStyle name="入力 5 19 6" xfId="38457"/>
    <cellStyle name="入力 5 19 7" xfId="38458"/>
    <cellStyle name="入力 5 19 8" xfId="38459"/>
    <cellStyle name="入力 5 19 9" xfId="38460"/>
    <cellStyle name="入力 5 2" xfId="38461"/>
    <cellStyle name="入力 5 2 10" xfId="38462"/>
    <cellStyle name="入力 5 2 11" xfId="38463"/>
    <cellStyle name="入力 5 2 12" xfId="38464"/>
    <cellStyle name="入力 5 2 2" xfId="38465"/>
    <cellStyle name="入力 5 2 2 10" xfId="38466"/>
    <cellStyle name="入力 5 2 2 11" xfId="38467"/>
    <cellStyle name="入力 5 2 2 2" xfId="38468"/>
    <cellStyle name="入力 5 2 2 3" xfId="38469"/>
    <cellStyle name="入力 5 2 2 4" xfId="38470"/>
    <cellStyle name="入力 5 2 2 5" xfId="38471"/>
    <cellStyle name="入力 5 2 2 6" xfId="38472"/>
    <cellStyle name="入力 5 2 2 7" xfId="38473"/>
    <cellStyle name="入力 5 2 2 8" xfId="38474"/>
    <cellStyle name="入力 5 2 2 9" xfId="38475"/>
    <cellStyle name="入力 5 2 3" xfId="38476"/>
    <cellStyle name="入力 5 2 3 10" xfId="38477"/>
    <cellStyle name="入力 5 2 3 11" xfId="38478"/>
    <cellStyle name="入力 5 2 3 2" xfId="38479"/>
    <cellStyle name="入力 5 2 3 3" xfId="38480"/>
    <cellStyle name="入力 5 2 3 4" xfId="38481"/>
    <cellStyle name="入力 5 2 3 5" xfId="38482"/>
    <cellStyle name="入力 5 2 3 6" xfId="38483"/>
    <cellStyle name="入力 5 2 3 7" xfId="38484"/>
    <cellStyle name="入力 5 2 3 8" xfId="38485"/>
    <cellStyle name="入力 5 2 3 9" xfId="38486"/>
    <cellStyle name="入力 5 2 4" xfId="38487"/>
    <cellStyle name="入力 5 2 4 10" xfId="38488"/>
    <cellStyle name="入力 5 2 4 11" xfId="38489"/>
    <cellStyle name="入力 5 2 4 12" xfId="38490"/>
    <cellStyle name="入力 5 2 4 13" xfId="38491"/>
    <cellStyle name="入力 5 2 4 2" xfId="38492"/>
    <cellStyle name="入力 5 2 4 3" xfId="38493"/>
    <cellStyle name="入力 5 2 4 4" xfId="38494"/>
    <cellStyle name="入力 5 2 4 5" xfId="38495"/>
    <cellStyle name="入力 5 2 4 6" xfId="38496"/>
    <cellStyle name="入力 5 2 4 7" xfId="38497"/>
    <cellStyle name="入力 5 2 4 8" xfId="38498"/>
    <cellStyle name="入力 5 2 4 9" xfId="38499"/>
    <cellStyle name="入力 5 2 5" xfId="38500"/>
    <cellStyle name="入力 5 2 6" xfId="38501"/>
    <cellStyle name="入力 5 2 7" xfId="38502"/>
    <cellStyle name="入力 5 2 8" xfId="38503"/>
    <cellStyle name="入力 5 2 9" xfId="38504"/>
    <cellStyle name="入力 5 20" xfId="38505"/>
    <cellStyle name="入力 5 20 10" xfId="38506"/>
    <cellStyle name="入力 5 20 11" xfId="38507"/>
    <cellStyle name="入力 5 20 12" xfId="38508"/>
    <cellStyle name="入力 5 20 13" xfId="38509"/>
    <cellStyle name="入力 5 20 2" xfId="38510"/>
    <cellStyle name="入力 5 20 3" xfId="38511"/>
    <cellStyle name="入力 5 20 4" xfId="38512"/>
    <cellStyle name="入力 5 20 5" xfId="38513"/>
    <cellStyle name="入力 5 20 6" xfId="38514"/>
    <cellStyle name="入力 5 20 7" xfId="38515"/>
    <cellStyle name="入力 5 20 8" xfId="38516"/>
    <cellStyle name="入力 5 20 9" xfId="38517"/>
    <cellStyle name="入力 5 21" xfId="38518"/>
    <cellStyle name="入力 5 21 10" xfId="38519"/>
    <cellStyle name="入力 5 21 11" xfId="38520"/>
    <cellStyle name="入力 5 21 12" xfId="38521"/>
    <cellStyle name="入力 5 21 13" xfId="38522"/>
    <cellStyle name="入力 5 21 2" xfId="38523"/>
    <cellStyle name="入力 5 21 3" xfId="38524"/>
    <cellStyle name="入力 5 21 4" xfId="38525"/>
    <cellStyle name="入力 5 21 5" xfId="38526"/>
    <cellStyle name="入力 5 21 6" xfId="38527"/>
    <cellStyle name="入力 5 21 7" xfId="38528"/>
    <cellStyle name="入力 5 21 8" xfId="38529"/>
    <cellStyle name="入力 5 21 9" xfId="38530"/>
    <cellStyle name="入力 5 22" xfId="38531"/>
    <cellStyle name="入力 5 22 10" xfId="38532"/>
    <cellStyle name="入力 5 22 11" xfId="38533"/>
    <cellStyle name="入力 5 22 12" xfId="38534"/>
    <cellStyle name="入力 5 22 13" xfId="38535"/>
    <cellStyle name="入力 5 22 2" xfId="38536"/>
    <cellStyle name="入力 5 22 3" xfId="38537"/>
    <cellStyle name="入力 5 22 4" xfId="38538"/>
    <cellStyle name="入力 5 22 5" xfId="38539"/>
    <cellStyle name="入力 5 22 6" xfId="38540"/>
    <cellStyle name="入力 5 22 7" xfId="38541"/>
    <cellStyle name="入力 5 22 8" xfId="38542"/>
    <cellStyle name="入力 5 22 9" xfId="38543"/>
    <cellStyle name="入力 5 23" xfId="38544"/>
    <cellStyle name="入力 5 23 10" xfId="38545"/>
    <cellStyle name="入力 5 23 11" xfId="38546"/>
    <cellStyle name="入力 5 23 12" xfId="38547"/>
    <cellStyle name="入力 5 23 13" xfId="38548"/>
    <cellStyle name="入力 5 23 2" xfId="38549"/>
    <cellStyle name="入力 5 23 3" xfId="38550"/>
    <cellStyle name="入力 5 23 4" xfId="38551"/>
    <cellStyle name="入力 5 23 5" xfId="38552"/>
    <cellStyle name="入力 5 23 6" xfId="38553"/>
    <cellStyle name="入力 5 23 7" xfId="38554"/>
    <cellStyle name="入力 5 23 8" xfId="38555"/>
    <cellStyle name="入力 5 23 9" xfId="38556"/>
    <cellStyle name="入力 5 24" xfId="38557"/>
    <cellStyle name="入力 5 25" xfId="38558"/>
    <cellStyle name="入力 5 26" xfId="38559"/>
    <cellStyle name="入力 5 27" xfId="38560"/>
    <cellStyle name="入力 5 28" xfId="38561"/>
    <cellStyle name="入力 5 29" xfId="38562"/>
    <cellStyle name="入力 5 3" xfId="38563"/>
    <cellStyle name="入力 5 3 10" xfId="38564"/>
    <cellStyle name="入力 5 3 11" xfId="38565"/>
    <cellStyle name="入力 5 3 12" xfId="38566"/>
    <cellStyle name="入力 5 3 2" xfId="38567"/>
    <cellStyle name="入力 5 3 2 10" xfId="38568"/>
    <cellStyle name="入力 5 3 2 11" xfId="38569"/>
    <cellStyle name="入力 5 3 2 2" xfId="38570"/>
    <cellStyle name="入力 5 3 2 3" xfId="38571"/>
    <cellStyle name="入力 5 3 2 4" xfId="38572"/>
    <cellStyle name="入力 5 3 2 5" xfId="38573"/>
    <cellStyle name="入力 5 3 2 6" xfId="38574"/>
    <cellStyle name="入力 5 3 2 7" xfId="38575"/>
    <cellStyle name="入力 5 3 2 8" xfId="38576"/>
    <cellStyle name="入力 5 3 2 9" xfId="38577"/>
    <cellStyle name="入力 5 3 3" xfId="38578"/>
    <cellStyle name="入力 5 3 3 10" xfId="38579"/>
    <cellStyle name="入力 5 3 3 11" xfId="38580"/>
    <cellStyle name="入力 5 3 3 2" xfId="38581"/>
    <cellStyle name="入力 5 3 3 3" xfId="38582"/>
    <cellStyle name="入力 5 3 3 4" xfId="38583"/>
    <cellStyle name="入力 5 3 3 5" xfId="38584"/>
    <cellStyle name="入力 5 3 3 6" xfId="38585"/>
    <cellStyle name="入力 5 3 3 7" xfId="38586"/>
    <cellStyle name="入力 5 3 3 8" xfId="38587"/>
    <cellStyle name="入力 5 3 3 9" xfId="38588"/>
    <cellStyle name="入力 5 3 4" xfId="38589"/>
    <cellStyle name="入力 5 3 4 10" xfId="38590"/>
    <cellStyle name="入力 5 3 4 11" xfId="38591"/>
    <cellStyle name="入力 5 3 4 12" xfId="38592"/>
    <cellStyle name="入力 5 3 4 13" xfId="38593"/>
    <cellStyle name="入力 5 3 4 2" xfId="38594"/>
    <cellStyle name="入力 5 3 4 3" xfId="38595"/>
    <cellStyle name="入力 5 3 4 4" xfId="38596"/>
    <cellStyle name="入力 5 3 4 5" xfId="38597"/>
    <cellStyle name="入力 5 3 4 6" xfId="38598"/>
    <cellStyle name="入力 5 3 4 7" xfId="38599"/>
    <cellStyle name="入力 5 3 4 8" xfId="38600"/>
    <cellStyle name="入力 5 3 4 9" xfId="38601"/>
    <cellStyle name="入力 5 3 5" xfId="38602"/>
    <cellStyle name="入力 5 3 6" xfId="38603"/>
    <cellStyle name="入力 5 3 7" xfId="38604"/>
    <cellStyle name="入力 5 3 8" xfId="38605"/>
    <cellStyle name="入力 5 3 9" xfId="38606"/>
    <cellStyle name="入力 5 30" xfId="38607"/>
    <cellStyle name="入力 5 31" xfId="38608"/>
    <cellStyle name="入力 5 32" xfId="38609"/>
    <cellStyle name="入力 5 33" xfId="38610"/>
    <cellStyle name="入力 5 34" xfId="38611"/>
    <cellStyle name="入力 5 35" xfId="38612"/>
    <cellStyle name="入力 5 36" xfId="38613"/>
    <cellStyle name="入力 5 37" xfId="38614"/>
    <cellStyle name="入力 5 38" xfId="38615"/>
    <cellStyle name="入力 5 39" xfId="38616"/>
    <cellStyle name="入力 5 4" xfId="38617"/>
    <cellStyle name="入力 5 4 10" xfId="38618"/>
    <cellStyle name="入力 5 4 11" xfId="38619"/>
    <cellStyle name="入力 5 4 12" xfId="38620"/>
    <cellStyle name="入力 5 4 2" xfId="38621"/>
    <cellStyle name="入力 5 4 2 10" xfId="38622"/>
    <cellStyle name="入力 5 4 2 11" xfId="38623"/>
    <cellStyle name="入力 5 4 2 2" xfId="38624"/>
    <cellStyle name="入力 5 4 2 3" xfId="38625"/>
    <cellStyle name="入力 5 4 2 4" xfId="38626"/>
    <cellStyle name="入力 5 4 2 5" xfId="38627"/>
    <cellStyle name="入力 5 4 2 6" xfId="38628"/>
    <cellStyle name="入力 5 4 2 7" xfId="38629"/>
    <cellStyle name="入力 5 4 2 8" xfId="38630"/>
    <cellStyle name="入力 5 4 2 9" xfId="38631"/>
    <cellStyle name="入力 5 4 3" xfId="38632"/>
    <cellStyle name="入力 5 4 3 10" xfId="38633"/>
    <cellStyle name="入力 5 4 3 11" xfId="38634"/>
    <cellStyle name="入力 5 4 3 2" xfId="38635"/>
    <cellStyle name="入力 5 4 3 3" xfId="38636"/>
    <cellStyle name="入力 5 4 3 4" xfId="38637"/>
    <cellStyle name="入力 5 4 3 5" xfId="38638"/>
    <cellStyle name="入力 5 4 3 6" xfId="38639"/>
    <cellStyle name="入力 5 4 3 7" xfId="38640"/>
    <cellStyle name="入力 5 4 3 8" xfId="38641"/>
    <cellStyle name="入力 5 4 3 9" xfId="38642"/>
    <cellStyle name="入力 5 4 4" xfId="38643"/>
    <cellStyle name="入力 5 4 4 10" xfId="38644"/>
    <cellStyle name="入力 5 4 4 11" xfId="38645"/>
    <cellStyle name="入力 5 4 4 12" xfId="38646"/>
    <cellStyle name="入力 5 4 4 13" xfId="38647"/>
    <cellStyle name="入力 5 4 4 2" xfId="38648"/>
    <cellStyle name="入力 5 4 4 3" xfId="38649"/>
    <cellStyle name="入力 5 4 4 4" xfId="38650"/>
    <cellStyle name="入力 5 4 4 5" xfId="38651"/>
    <cellStyle name="入力 5 4 4 6" xfId="38652"/>
    <cellStyle name="入力 5 4 4 7" xfId="38653"/>
    <cellStyle name="入力 5 4 4 8" xfId="38654"/>
    <cellStyle name="入力 5 4 4 9" xfId="38655"/>
    <cellStyle name="入力 5 4 5" xfId="38656"/>
    <cellStyle name="入力 5 4 6" xfId="38657"/>
    <cellStyle name="入力 5 4 7" xfId="38658"/>
    <cellStyle name="入力 5 4 8" xfId="38659"/>
    <cellStyle name="入力 5 4 9" xfId="38660"/>
    <cellStyle name="入力 5 40" xfId="38661"/>
    <cellStyle name="入力 5 41" xfId="38662"/>
    <cellStyle name="入力 5 42" xfId="38663"/>
    <cellStyle name="入力 5 43" xfId="38664"/>
    <cellStyle name="入力 5 44" xfId="38665"/>
    <cellStyle name="入力 5 45" xfId="38666"/>
    <cellStyle name="入力 5 46" xfId="38667"/>
    <cellStyle name="入力 5 47" xfId="38668"/>
    <cellStyle name="入力 5 48" xfId="38669"/>
    <cellStyle name="入力 5 49" xfId="38670"/>
    <cellStyle name="入力 5 5" xfId="38671"/>
    <cellStyle name="入力 5 5 10" xfId="38672"/>
    <cellStyle name="入力 5 5 11" xfId="38673"/>
    <cellStyle name="入力 5 5 12" xfId="38674"/>
    <cellStyle name="入力 5 5 2" xfId="38675"/>
    <cellStyle name="入力 5 5 2 10" xfId="38676"/>
    <cellStyle name="入力 5 5 2 11" xfId="38677"/>
    <cellStyle name="入力 5 5 2 2" xfId="38678"/>
    <cellStyle name="入力 5 5 2 3" xfId="38679"/>
    <cellStyle name="入力 5 5 2 4" xfId="38680"/>
    <cellStyle name="入力 5 5 2 5" xfId="38681"/>
    <cellStyle name="入力 5 5 2 6" xfId="38682"/>
    <cellStyle name="入力 5 5 2 7" xfId="38683"/>
    <cellStyle name="入力 5 5 2 8" xfId="38684"/>
    <cellStyle name="入力 5 5 2 9" xfId="38685"/>
    <cellStyle name="入力 5 5 3" xfId="38686"/>
    <cellStyle name="入力 5 5 3 10" xfId="38687"/>
    <cellStyle name="入力 5 5 3 11" xfId="38688"/>
    <cellStyle name="入力 5 5 3 2" xfId="38689"/>
    <cellStyle name="入力 5 5 3 3" xfId="38690"/>
    <cellStyle name="入力 5 5 3 4" xfId="38691"/>
    <cellStyle name="入力 5 5 3 5" xfId="38692"/>
    <cellStyle name="入力 5 5 3 6" xfId="38693"/>
    <cellStyle name="入力 5 5 3 7" xfId="38694"/>
    <cellStyle name="入力 5 5 3 8" xfId="38695"/>
    <cellStyle name="入力 5 5 3 9" xfId="38696"/>
    <cellStyle name="入力 5 5 4" xfId="38697"/>
    <cellStyle name="入力 5 5 4 10" xfId="38698"/>
    <cellStyle name="入力 5 5 4 11" xfId="38699"/>
    <cellStyle name="入力 5 5 4 12" xfId="38700"/>
    <cellStyle name="入力 5 5 4 13" xfId="38701"/>
    <cellStyle name="入力 5 5 4 2" xfId="38702"/>
    <cellStyle name="入力 5 5 4 3" xfId="38703"/>
    <cellStyle name="入力 5 5 4 4" xfId="38704"/>
    <cellStyle name="入力 5 5 4 5" xfId="38705"/>
    <cellStyle name="入力 5 5 4 6" xfId="38706"/>
    <cellStyle name="入力 5 5 4 7" xfId="38707"/>
    <cellStyle name="入力 5 5 4 8" xfId="38708"/>
    <cellStyle name="入力 5 5 4 9" xfId="38709"/>
    <cellStyle name="入力 5 5 5" xfId="38710"/>
    <cellStyle name="入力 5 5 6" xfId="38711"/>
    <cellStyle name="入力 5 5 7" xfId="38712"/>
    <cellStyle name="入力 5 5 8" xfId="38713"/>
    <cellStyle name="入力 5 5 9" xfId="38714"/>
    <cellStyle name="入力 5 50" xfId="38715"/>
    <cellStyle name="入力 5 6" xfId="38716"/>
    <cellStyle name="入力 5 6 10" xfId="38717"/>
    <cellStyle name="入力 5 6 11" xfId="38718"/>
    <cellStyle name="入力 5 6 12" xfId="38719"/>
    <cellStyle name="入力 5 6 2" xfId="38720"/>
    <cellStyle name="入力 5 6 2 10" xfId="38721"/>
    <cellStyle name="入力 5 6 2 11" xfId="38722"/>
    <cellStyle name="入力 5 6 2 2" xfId="38723"/>
    <cellStyle name="入力 5 6 2 3" xfId="38724"/>
    <cellStyle name="入力 5 6 2 4" xfId="38725"/>
    <cellStyle name="入力 5 6 2 5" xfId="38726"/>
    <cellStyle name="入力 5 6 2 6" xfId="38727"/>
    <cellStyle name="入力 5 6 2 7" xfId="38728"/>
    <cellStyle name="入力 5 6 2 8" xfId="38729"/>
    <cellStyle name="入力 5 6 2 9" xfId="38730"/>
    <cellStyle name="入力 5 6 3" xfId="38731"/>
    <cellStyle name="入力 5 6 3 10" xfId="38732"/>
    <cellStyle name="入力 5 6 3 11" xfId="38733"/>
    <cellStyle name="入力 5 6 3 2" xfId="38734"/>
    <cellStyle name="入力 5 6 3 3" xfId="38735"/>
    <cellStyle name="入力 5 6 3 4" xfId="38736"/>
    <cellStyle name="入力 5 6 3 5" xfId="38737"/>
    <cellStyle name="入力 5 6 3 6" xfId="38738"/>
    <cellStyle name="入力 5 6 3 7" xfId="38739"/>
    <cellStyle name="入力 5 6 3 8" xfId="38740"/>
    <cellStyle name="入力 5 6 3 9" xfId="38741"/>
    <cellStyle name="入力 5 6 4" xfId="38742"/>
    <cellStyle name="入力 5 6 4 10" xfId="38743"/>
    <cellStyle name="入力 5 6 4 11" xfId="38744"/>
    <cellStyle name="入力 5 6 4 12" xfId="38745"/>
    <cellStyle name="入力 5 6 4 13" xfId="38746"/>
    <cellStyle name="入力 5 6 4 2" xfId="38747"/>
    <cellStyle name="入力 5 6 4 3" xfId="38748"/>
    <cellStyle name="入力 5 6 4 4" xfId="38749"/>
    <cellStyle name="入力 5 6 4 5" xfId="38750"/>
    <cellStyle name="入力 5 6 4 6" xfId="38751"/>
    <cellStyle name="入力 5 6 4 7" xfId="38752"/>
    <cellStyle name="入力 5 6 4 8" xfId="38753"/>
    <cellStyle name="入力 5 6 4 9" xfId="38754"/>
    <cellStyle name="入力 5 6 5" xfId="38755"/>
    <cellStyle name="入力 5 6 6" xfId="38756"/>
    <cellStyle name="入力 5 6 7" xfId="38757"/>
    <cellStyle name="入力 5 6 8" xfId="38758"/>
    <cellStyle name="入力 5 6 9" xfId="38759"/>
    <cellStyle name="入力 5 7" xfId="38760"/>
    <cellStyle name="入力 5 7 10" xfId="38761"/>
    <cellStyle name="入力 5 7 11" xfId="38762"/>
    <cellStyle name="入力 5 7 12" xfId="38763"/>
    <cellStyle name="入力 5 7 2" xfId="38764"/>
    <cellStyle name="入力 5 7 2 10" xfId="38765"/>
    <cellStyle name="入力 5 7 2 11" xfId="38766"/>
    <cellStyle name="入力 5 7 2 2" xfId="38767"/>
    <cellStyle name="入力 5 7 2 3" xfId="38768"/>
    <cellStyle name="入力 5 7 2 4" xfId="38769"/>
    <cellStyle name="入力 5 7 2 5" xfId="38770"/>
    <cellStyle name="入力 5 7 2 6" xfId="38771"/>
    <cellStyle name="入力 5 7 2 7" xfId="38772"/>
    <cellStyle name="入力 5 7 2 8" xfId="38773"/>
    <cellStyle name="入力 5 7 2 9" xfId="38774"/>
    <cellStyle name="入力 5 7 3" xfId="38775"/>
    <cellStyle name="入力 5 7 3 10" xfId="38776"/>
    <cellStyle name="入力 5 7 3 11" xfId="38777"/>
    <cellStyle name="入力 5 7 3 2" xfId="38778"/>
    <cellStyle name="入力 5 7 3 3" xfId="38779"/>
    <cellStyle name="入力 5 7 3 4" xfId="38780"/>
    <cellStyle name="入力 5 7 3 5" xfId="38781"/>
    <cellStyle name="入力 5 7 3 6" xfId="38782"/>
    <cellStyle name="入力 5 7 3 7" xfId="38783"/>
    <cellStyle name="入力 5 7 3 8" xfId="38784"/>
    <cellStyle name="入力 5 7 3 9" xfId="38785"/>
    <cellStyle name="入力 5 7 4" xfId="38786"/>
    <cellStyle name="入力 5 7 4 10" xfId="38787"/>
    <cellStyle name="入力 5 7 4 11" xfId="38788"/>
    <cellStyle name="入力 5 7 4 12" xfId="38789"/>
    <cellStyle name="入力 5 7 4 13" xfId="38790"/>
    <cellStyle name="入力 5 7 4 2" xfId="38791"/>
    <cellStyle name="入力 5 7 4 3" xfId="38792"/>
    <cellStyle name="入力 5 7 4 4" xfId="38793"/>
    <cellStyle name="入力 5 7 4 5" xfId="38794"/>
    <cellStyle name="入力 5 7 4 6" xfId="38795"/>
    <cellStyle name="入力 5 7 4 7" xfId="38796"/>
    <cellStyle name="入力 5 7 4 8" xfId="38797"/>
    <cellStyle name="入力 5 7 4 9" xfId="38798"/>
    <cellStyle name="入力 5 7 5" xfId="38799"/>
    <cellStyle name="入力 5 7 6" xfId="38800"/>
    <cellStyle name="入力 5 7 7" xfId="38801"/>
    <cellStyle name="入力 5 7 8" xfId="38802"/>
    <cellStyle name="入力 5 7 9" xfId="38803"/>
    <cellStyle name="入力 5 8" xfId="38804"/>
    <cellStyle name="入力 5 8 10" xfId="38805"/>
    <cellStyle name="入力 5 8 11" xfId="38806"/>
    <cellStyle name="入力 5 8 12" xfId="38807"/>
    <cellStyle name="入力 5 8 2" xfId="38808"/>
    <cellStyle name="入力 5 8 2 10" xfId="38809"/>
    <cellStyle name="入力 5 8 2 11" xfId="38810"/>
    <cellStyle name="入力 5 8 2 2" xfId="38811"/>
    <cellStyle name="入力 5 8 2 3" xfId="38812"/>
    <cellStyle name="入力 5 8 2 4" xfId="38813"/>
    <cellStyle name="入力 5 8 2 5" xfId="38814"/>
    <cellStyle name="入力 5 8 2 6" xfId="38815"/>
    <cellStyle name="入力 5 8 2 7" xfId="38816"/>
    <cellStyle name="入力 5 8 2 8" xfId="38817"/>
    <cellStyle name="入力 5 8 2 9" xfId="38818"/>
    <cellStyle name="入力 5 8 3" xfId="38819"/>
    <cellStyle name="入力 5 8 3 10" xfId="38820"/>
    <cellStyle name="入力 5 8 3 11" xfId="38821"/>
    <cellStyle name="入力 5 8 3 2" xfId="38822"/>
    <cellStyle name="入力 5 8 3 3" xfId="38823"/>
    <cellStyle name="入力 5 8 3 4" xfId="38824"/>
    <cellStyle name="入力 5 8 3 5" xfId="38825"/>
    <cellStyle name="入力 5 8 3 6" xfId="38826"/>
    <cellStyle name="入力 5 8 3 7" xfId="38827"/>
    <cellStyle name="入力 5 8 3 8" xfId="38828"/>
    <cellStyle name="入力 5 8 3 9" xfId="38829"/>
    <cellStyle name="入力 5 8 4" xfId="38830"/>
    <cellStyle name="入力 5 8 4 10" xfId="38831"/>
    <cellStyle name="入力 5 8 4 11" xfId="38832"/>
    <cellStyle name="入力 5 8 4 12" xfId="38833"/>
    <cellStyle name="入力 5 8 4 13" xfId="38834"/>
    <cellStyle name="入力 5 8 4 2" xfId="38835"/>
    <cellStyle name="入力 5 8 4 3" xfId="38836"/>
    <cellStyle name="入力 5 8 4 4" xfId="38837"/>
    <cellStyle name="入力 5 8 4 5" xfId="38838"/>
    <cellStyle name="入力 5 8 4 6" xfId="38839"/>
    <cellStyle name="入力 5 8 4 7" xfId="38840"/>
    <cellStyle name="入力 5 8 4 8" xfId="38841"/>
    <cellStyle name="入力 5 8 4 9" xfId="38842"/>
    <cellStyle name="入力 5 8 5" xfId="38843"/>
    <cellStyle name="入力 5 8 6" xfId="38844"/>
    <cellStyle name="入力 5 8 7" xfId="38845"/>
    <cellStyle name="入力 5 8 8" xfId="38846"/>
    <cellStyle name="入力 5 8 9" xfId="38847"/>
    <cellStyle name="入力 5 9" xfId="38848"/>
    <cellStyle name="入力 5 9 10" xfId="38849"/>
    <cellStyle name="入力 5 9 11" xfId="38850"/>
    <cellStyle name="入力 5 9 12" xfId="38851"/>
    <cellStyle name="入力 5 9 2" xfId="38852"/>
    <cellStyle name="入力 5 9 2 10" xfId="38853"/>
    <cellStyle name="入力 5 9 2 11" xfId="38854"/>
    <cellStyle name="入力 5 9 2 2" xfId="38855"/>
    <cellStyle name="入力 5 9 2 3" xfId="38856"/>
    <cellStyle name="入力 5 9 2 4" xfId="38857"/>
    <cellStyle name="入力 5 9 2 5" xfId="38858"/>
    <cellStyle name="入力 5 9 2 6" xfId="38859"/>
    <cellStyle name="入力 5 9 2 7" xfId="38860"/>
    <cellStyle name="入力 5 9 2 8" xfId="38861"/>
    <cellStyle name="入力 5 9 2 9" xfId="38862"/>
    <cellStyle name="入力 5 9 3" xfId="38863"/>
    <cellStyle name="入力 5 9 3 10" xfId="38864"/>
    <cellStyle name="入力 5 9 3 11" xfId="38865"/>
    <cellStyle name="入力 5 9 3 2" xfId="38866"/>
    <cellStyle name="入力 5 9 3 3" xfId="38867"/>
    <cellStyle name="入力 5 9 3 4" xfId="38868"/>
    <cellStyle name="入力 5 9 3 5" xfId="38869"/>
    <cellStyle name="入力 5 9 3 6" xfId="38870"/>
    <cellStyle name="入力 5 9 3 7" xfId="38871"/>
    <cellStyle name="入力 5 9 3 8" xfId="38872"/>
    <cellStyle name="入力 5 9 3 9" xfId="38873"/>
    <cellStyle name="入力 5 9 4" xfId="38874"/>
    <cellStyle name="入力 5 9 4 10" xfId="38875"/>
    <cellStyle name="入力 5 9 4 11" xfId="38876"/>
    <cellStyle name="入力 5 9 4 12" xfId="38877"/>
    <cellStyle name="入力 5 9 4 13" xfId="38878"/>
    <cellStyle name="入力 5 9 4 2" xfId="38879"/>
    <cellStyle name="入力 5 9 4 3" xfId="38880"/>
    <cellStyle name="入力 5 9 4 4" xfId="38881"/>
    <cellStyle name="入力 5 9 4 5" xfId="38882"/>
    <cellStyle name="入力 5 9 4 6" xfId="38883"/>
    <cellStyle name="入力 5 9 4 7" xfId="38884"/>
    <cellStyle name="入力 5 9 4 8" xfId="38885"/>
    <cellStyle name="入力 5 9 4 9" xfId="38886"/>
    <cellStyle name="入力 5 9 5" xfId="38887"/>
    <cellStyle name="入力 5 9 6" xfId="38888"/>
    <cellStyle name="入力 5 9 7" xfId="38889"/>
    <cellStyle name="入力 5 9 8" xfId="38890"/>
    <cellStyle name="入力 5 9 9" xfId="38891"/>
    <cellStyle name="標準" xfId="0" builtinId="0"/>
    <cellStyle name="標準 10" xfId="38892"/>
    <cellStyle name="標準 10 2" xfId="38893"/>
    <cellStyle name="標準 10 2 2" xfId="38894"/>
    <cellStyle name="標準 10 3" xfId="38895"/>
    <cellStyle name="標準 10 4" xfId="38896"/>
    <cellStyle name="標準 10 5" xfId="38897"/>
    <cellStyle name="標準 10 6" xfId="38898"/>
    <cellStyle name="標準 11" xfId="38899"/>
    <cellStyle name="標準 11 2" xfId="1"/>
    <cellStyle name="標準 12" xfId="5"/>
    <cellStyle name="標準 13" xfId="38900"/>
    <cellStyle name="標準 2" xfId="3"/>
    <cellStyle name="標準 2 2" xfId="38901"/>
    <cellStyle name="標準 2 2 2" xfId="2"/>
    <cellStyle name="標準 2 2 3" xfId="38902"/>
    <cellStyle name="標準 2 2 4" xfId="38903"/>
    <cellStyle name="標準 2 3" xfId="38904"/>
    <cellStyle name="標準 2 3 2" xfId="38905"/>
    <cellStyle name="標準 2 3 2 2" xfId="38906"/>
    <cellStyle name="標準 2 3 3" xfId="38907"/>
    <cellStyle name="標準 2 3 4" xfId="38908"/>
    <cellStyle name="標準 2 3 5" xfId="38909"/>
    <cellStyle name="標準 2 3 6" xfId="38910"/>
    <cellStyle name="標準 2 4" xfId="38911"/>
    <cellStyle name="標準 2 5" xfId="38912"/>
    <cellStyle name="標準 3" xfId="38913"/>
    <cellStyle name="標準 3 2" xfId="38914"/>
    <cellStyle name="標準 3 2 2" xfId="38915"/>
    <cellStyle name="標準 3 3" xfId="38916"/>
    <cellStyle name="標準 3 4" xfId="38917"/>
    <cellStyle name="標準 3 5" xfId="38918"/>
    <cellStyle name="標準 3 6" xfId="38919"/>
    <cellStyle name="標準 4" xfId="38920"/>
    <cellStyle name="標準 4 2" xfId="38921"/>
    <cellStyle name="標準 4 3" xfId="38922"/>
    <cellStyle name="標準 4 4" xfId="38923"/>
    <cellStyle name="標準 4 5" xfId="38965"/>
    <cellStyle name="標準 5" xfId="38924"/>
    <cellStyle name="標準 5 2" xfId="38925"/>
    <cellStyle name="標準 5 2 2" xfId="38926"/>
    <cellStyle name="標準 5 3" xfId="38927"/>
    <cellStyle name="標準 5 4" xfId="38928"/>
    <cellStyle name="標準 5 5" xfId="38929"/>
    <cellStyle name="標準 5 6" xfId="38930"/>
    <cellStyle name="標準 6" xfId="38931"/>
    <cellStyle name="標準 6 2" xfId="38932"/>
    <cellStyle name="標準 6 2 2" xfId="38933"/>
    <cellStyle name="標準 6 3" xfId="38934"/>
    <cellStyle name="標準 6 4" xfId="38935"/>
    <cellStyle name="標準 6 5" xfId="38936"/>
    <cellStyle name="標準 6 6" xfId="38937"/>
    <cellStyle name="標準 7" xfId="38938"/>
    <cellStyle name="標準 7 2" xfId="38939"/>
    <cellStyle name="標準 7 2 2" xfId="38940"/>
    <cellStyle name="標準 7 3" xfId="38941"/>
    <cellStyle name="標準 7 4" xfId="38942"/>
    <cellStyle name="標準 7 5" xfId="38943"/>
    <cellStyle name="標準 7 6" xfId="38944"/>
    <cellStyle name="標準 8" xfId="38945"/>
    <cellStyle name="標準 8 2" xfId="38946"/>
    <cellStyle name="標準 8 2 2" xfId="38947"/>
    <cellStyle name="標準 8 3" xfId="38948"/>
    <cellStyle name="標準 8 4" xfId="38949"/>
    <cellStyle name="標準 8 5" xfId="38950"/>
    <cellStyle name="標準 8 6" xfId="38951"/>
    <cellStyle name="標準 9" xfId="38952"/>
    <cellStyle name="標準 9 2" xfId="38953"/>
    <cellStyle name="標準 9 2 2" xfId="38954"/>
    <cellStyle name="標準 9 3" xfId="38955"/>
    <cellStyle name="標準 9 4" xfId="38956"/>
    <cellStyle name="標準_Sheet1" xfId="4"/>
    <cellStyle name="良い 2" xfId="38957"/>
    <cellStyle name="良い 2 2" xfId="38958"/>
    <cellStyle name="良い 2 3" xfId="38959"/>
    <cellStyle name="良い 3" xfId="38960"/>
    <cellStyle name="良い 3 2" xfId="38961"/>
    <cellStyle name="良い 3 2 2" xfId="38962"/>
    <cellStyle name="良い 3 3" xfId="38963"/>
    <cellStyle name="良い 3 4" xfId="38964"/>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50</xdr:row>
      <xdr:rowOff>0</xdr:rowOff>
    </xdr:from>
    <xdr:to>
      <xdr:col>11</xdr:col>
      <xdr:colOff>28575</xdr:colOff>
      <xdr:row>52</xdr:row>
      <xdr:rowOff>133350</xdr:rowOff>
    </xdr:to>
    <xdr:sp macro="" textlink="">
      <xdr:nvSpPr>
        <xdr:cNvPr id="2" name="円/楕円 1"/>
        <xdr:cNvSpPr/>
      </xdr:nvSpPr>
      <xdr:spPr>
        <a:xfrm>
          <a:off x="1285875" y="7886700"/>
          <a:ext cx="314325" cy="4762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9525</xdr:colOff>
      <xdr:row>40</xdr:row>
      <xdr:rowOff>85725</xdr:rowOff>
    </xdr:from>
    <xdr:to>
      <xdr:col>13</xdr:col>
      <xdr:colOff>38100</xdr:colOff>
      <xdr:row>43</xdr:row>
      <xdr:rowOff>47625</xdr:rowOff>
    </xdr:to>
    <xdr:sp macro="" textlink="">
      <xdr:nvSpPr>
        <xdr:cNvPr id="12" name="円/楕円 11"/>
        <xdr:cNvSpPr/>
      </xdr:nvSpPr>
      <xdr:spPr>
        <a:xfrm>
          <a:off x="1600200" y="7219950"/>
          <a:ext cx="314325" cy="4762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33</xdr:row>
      <xdr:rowOff>142875</xdr:rowOff>
    </xdr:from>
    <xdr:to>
      <xdr:col>13</xdr:col>
      <xdr:colOff>28575</xdr:colOff>
      <xdr:row>36</xdr:row>
      <xdr:rowOff>19050</xdr:rowOff>
    </xdr:to>
    <xdr:sp macro="" textlink="">
      <xdr:nvSpPr>
        <xdr:cNvPr id="2" name="円/楕円 1"/>
        <xdr:cNvSpPr/>
      </xdr:nvSpPr>
      <xdr:spPr>
        <a:xfrm>
          <a:off x="1514475" y="5753100"/>
          <a:ext cx="314325"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114300</xdr:colOff>
      <xdr:row>43</xdr:row>
      <xdr:rowOff>28575</xdr:rowOff>
    </xdr:from>
    <xdr:to>
      <xdr:col>11</xdr:col>
      <xdr:colOff>47625</xdr:colOff>
      <xdr:row>45</xdr:row>
      <xdr:rowOff>114300</xdr:rowOff>
    </xdr:to>
    <xdr:sp macro="" textlink="">
      <xdr:nvSpPr>
        <xdr:cNvPr id="3" name="円/楕円 2"/>
        <xdr:cNvSpPr/>
      </xdr:nvSpPr>
      <xdr:spPr>
        <a:xfrm>
          <a:off x="1276350" y="7286625"/>
          <a:ext cx="323850" cy="3524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S908"/>
  <sheetViews>
    <sheetView tabSelected="1" view="pageBreakPreview" zoomScaleNormal="90" zoomScaleSheetLayoutView="100" workbookViewId="0">
      <selection activeCell="G8" sqref="G8"/>
    </sheetView>
  </sheetViews>
  <sheetFormatPr defaultColWidth="9" defaultRowHeight="13.5" x14ac:dyDescent="0.15"/>
  <cols>
    <col min="1" max="1" width="3.75" style="147" customWidth="1"/>
    <col min="2" max="2" width="15.875" style="147" customWidth="1"/>
    <col min="3" max="3" width="14.25" style="213" customWidth="1"/>
    <col min="4" max="4" width="20" style="207" customWidth="1"/>
    <col min="5" max="5" width="17.625" style="208" customWidth="1"/>
    <col min="6" max="6" width="3.75" style="167" customWidth="1"/>
    <col min="7" max="7" width="17.625" style="209" customWidth="1"/>
    <col min="8" max="8" width="9.75" style="210" customWidth="1"/>
    <col min="9" max="9" width="4" style="210" customWidth="1"/>
    <col min="10" max="10" width="8.625" style="206" bestFit="1" customWidth="1"/>
    <col min="11" max="11" width="3.875" style="211" customWidth="1"/>
    <col min="12" max="12" width="3.875" style="201" customWidth="1"/>
    <col min="13" max="13" width="12.375" style="146" customWidth="1"/>
    <col min="14" max="14" width="3.875" style="146" bestFit="1" customWidth="1"/>
    <col min="15" max="15" width="10.625" style="212" customWidth="1"/>
    <col min="16" max="16" width="10.125" style="147" bestFit="1" customWidth="1"/>
    <col min="17" max="17" width="10" style="147" bestFit="1" customWidth="1"/>
    <col min="18" max="16384" width="9" style="147"/>
  </cols>
  <sheetData>
    <row r="1" spans="1:15" ht="18.75" x14ac:dyDescent="0.15">
      <c r="A1" s="147" t="s">
        <v>53</v>
      </c>
      <c r="B1" s="166"/>
      <c r="C1" s="167"/>
      <c r="D1" s="167"/>
      <c r="E1" s="167"/>
      <c r="G1" s="167"/>
      <c r="H1" s="167"/>
      <c r="I1" s="167"/>
      <c r="J1" s="167"/>
      <c r="K1" s="167"/>
      <c r="L1" s="168"/>
      <c r="M1" s="147"/>
      <c r="O1" s="147"/>
    </row>
    <row r="2" spans="1:15" ht="13.5" customHeight="1" x14ac:dyDescent="0.15">
      <c r="A2" s="147" t="s">
        <v>45</v>
      </c>
      <c r="B2" s="133"/>
      <c r="C2" s="132"/>
      <c r="D2" s="132"/>
      <c r="E2" s="132"/>
      <c r="F2" s="102"/>
      <c r="G2" s="103"/>
      <c r="H2" s="103"/>
      <c r="I2" s="104"/>
      <c r="J2" s="105"/>
      <c r="K2" s="146"/>
      <c r="L2" s="163"/>
      <c r="M2" s="147"/>
      <c r="O2" s="147"/>
    </row>
    <row r="3" spans="1:15" ht="13.5" customHeight="1" x14ac:dyDescent="0.15">
      <c r="A3" s="441" t="s">
        <v>49</v>
      </c>
      <c r="B3" s="441"/>
      <c r="C3" s="441"/>
      <c r="D3" s="441"/>
      <c r="E3" s="441"/>
      <c r="F3" s="102"/>
      <c r="G3" s="103"/>
      <c r="H3" s="103"/>
      <c r="I3" s="104"/>
      <c r="J3" s="105"/>
      <c r="K3" s="146"/>
      <c r="L3" s="163"/>
      <c r="M3" s="147"/>
      <c r="O3" s="147"/>
    </row>
    <row r="4" spans="1:15" ht="13.5" customHeight="1" x14ac:dyDescent="0.15">
      <c r="A4" s="452" t="s">
        <v>57</v>
      </c>
      <c r="B4" s="453"/>
      <c r="C4" s="454"/>
      <c r="D4" s="455"/>
      <c r="E4" s="456"/>
      <c r="F4" s="1002" t="s">
        <v>221</v>
      </c>
      <c r="G4" s="1003"/>
      <c r="H4" s="1003"/>
      <c r="I4" s="1003"/>
      <c r="J4" s="105"/>
      <c r="K4" s="146"/>
      <c r="L4" s="163"/>
      <c r="M4" s="147"/>
      <c r="O4" s="147"/>
    </row>
    <row r="5" spans="1:15" ht="13.5" customHeight="1" x14ac:dyDescent="0.15">
      <c r="A5" s="457" t="s">
        <v>220</v>
      </c>
      <c r="B5" s="457"/>
      <c r="C5" s="446"/>
      <c r="D5" s="446"/>
      <c r="E5" s="446"/>
      <c r="F5" s="1002"/>
      <c r="G5" s="1003"/>
      <c r="H5" s="1003"/>
      <c r="I5" s="1003"/>
      <c r="J5" s="105"/>
      <c r="K5" s="146"/>
      <c r="L5" s="163"/>
      <c r="M5" s="147"/>
      <c r="O5" s="147"/>
    </row>
    <row r="6" spans="1:15" ht="27.75" customHeight="1" x14ac:dyDescent="0.15">
      <c r="A6" s="442" t="s">
        <v>46</v>
      </c>
      <c r="B6" s="442"/>
      <c r="C6" s="447"/>
      <c r="D6" s="447"/>
      <c r="E6" s="447"/>
      <c r="F6" s="102"/>
      <c r="G6" s="103"/>
      <c r="H6" s="103"/>
      <c r="I6" s="104"/>
      <c r="J6" s="105"/>
      <c r="K6" s="146"/>
      <c r="L6" s="163"/>
      <c r="M6" s="147"/>
      <c r="O6" s="147"/>
    </row>
    <row r="7" spans="1:15" ht="27.75" customHeight="1" x14ac:dyDescent="0.15">
      <c r="A7" s="443" t="s">
        <v>47</v>
      </c>
      <c r="B7" s="443"/>
      <c r="C7" s="447"/>
      <c r="D7" s="447"/>
      <c r="E7" s="447"/>
      <c r="F7" s="1004" t="s">
        <v>155</v>
      </c>
      <c r="G7" s="1005"/>
      <c r="H7" s="1005"/>
      <c r="I7" s="1005"/>
      <c r="J7" s="105"/>
      <c r="K7" s="146"/>
      <c r="L7" s="163"/>
      <c r="M7" s="147"/>
      <c r="O7" s="147"/>
    </row>
    <row r="8" spans="1:15" ht="27.75" customHeight="1" x14ac:dyDescent="0.15">
      <c r="A8" s="443" t="s">
        <v>48</v>
      </c>
      <c r="B8" s="443"/>
      <c r="C8" s="447"/>
      <c r="D8" s="447"/>
      <c r="E8" s="447"/>
      <c r="F8" s="102"/>
      <c r="G8" s="103"/>
      <c r="H8" s="103"/>
      <c r="I8" s="104"/>
      <c r="J8" s="105"/>
      <c r="K8" s="146"/>
      <c r="L8" s="163"/>
      <c r="M8" s="147"/>
      <c r="O8" s="147"/>
    </row>
    <row r="9" spans="1:15" x14ac:dyDescent="0.15">
      <c r="A9" s="214"/>
      <c r="B9" s="215"/>
      <c r="C9" s="215"/>
      <c r="D9" s="215"/>
      <c r="E9" s="215"/>
      <c r="F9" s="102"/>
      <c r="G9" s="103"/>
      <c r="H9" s="103"/>
      <c r="I9" s="104"/>
      <c r="J9" s="105"/>
      <c r="K9" s="146"/>
      <c r="L9" s="163"/>
      <c r="M9" s="147"/>
      <c r="O9" s="147"/>
    </row>
    <row r="10" spans="1:15" x14ac:dyDescent="0.15">
      <c r="A10" s="443" t="s">
        <v>50</v>
      </c>
      <c r="B10" s="443"/>
      <c r="C10" s="443"/>
      <c r="D10" s="443"/>
      <c r="E10" s="443"/>
      <c r="F10" s="102"/>
      <c r="G10" s="103"/>
      <c r="H10" s="103"/>
      <c r="I10" s="104"/>
      <c r="J10" s="105"/>
      <c r="K10" s="146"/>
      <c r="L10" s="163"/>
      <c r="M10" s="147"/>
      <c r="O10" s="147"/>
    </row>
    <row r="11" spans="1:15" x14ac:dyDescent="0.15">
      <c r="A11" s="443" t="s">
        <v>26</v>
      </c>
      <c r="B11" s="443"/>
      <c r="C11" s="448"/>
      <c r="D11" s="448"/>
      <c r="E11" s="448"/>
      <c r="F11" s="102"/>
      <c r="G11" s="103"/>
      <c r="H11" s="103"/>
      <c r="I11" s="104"/>
      <c r="J11" s="105"/>
      <c r="K11" s="146"/>
      <c r="L11" s="163"/>
      <c r="M11" s="147"/>
      <c r="O11" s="147"/>
    </row>
    <row r="12" spans="1:15" x14ac:dyDescent="0.15">
      <c r="A12" s="443" t="s">
        <v>51</v>
      </c>
      <c r="B12" s="443"/>
      <c r="C12" s="448"/>
      <c r="D12" s="448"/>
      <c r="E12" s="448"/>
      <c r="F12" s="102"/>
      <c r="G12" s="103"/>
      <c r="H12" s="103"/>
      <c r="I12" s="104"/>
      <c r="J12" s="105"/>
      <c r="K12" s="146"/>
      <c r="L12" s="163"/>
      <c r="M12" s="147"/>
      <c r="O12" s="147"/>
    </row>
    <row r="13" spans="1:15" x14ac:dyDescent="0.15">
      <c r="A13" s="443" t="s">
        <v>28</v>
      </c>
      <c r="B13" s="443"/>
      <c r="C13" s="448"/>
      <c r="D13" s="448"/>
      <c r="E13" s="448"/>
      <c r="F13" s="102"/>
      <c r="G13" s="103"/>
      <c r="H13" s="103"/>
      <c r="I13" s="104"/>
      <c r="J13" s="105"/>
      <c r="K13" s="146"/>
      <c r="L13" s="163"/>
      <c r="M13" s="147"/>
      <c r="O13" s="147"/>
    </row>
    <row r="14" spans="1:15" x14ac:dyDescent="0.15">
      <c r="A14" s="463" t="s">
        <v>151</v>
      </c>
      <c r="B14" s="464"/>
      <c r="C14" s="465"/>
      <c r="D14" s="466"/>
      <c r="E14" s="467"/>
      <c r="F14" s="102"/>
      <c r="G14" s="103"/>
      <c r="H14" s="103"/>
      <c r="I14" s="104"/>
      <c r="J14" s="105"/>
      <c r="K14" s="146"/>
      <c r="L14" s="223"/>
      <c r="M14" s="147"/>
      <c r="O14" s="147"/>
    </row>
    <row r="15" spans="1:15" x14ac:dyDescent="0.15">
      <c r="A15" s="443" t="s">
        <v>152</v>
      </c>
      <c r="B15" s="443"/>
      <c r="C15" s="448"/>
      <c r="D15" s="448"/>
      <c r="E15" s="448"/>
      <c r="F15" s="102"/>
      <c r="G15" s="103"/>
      <c r="H15" s="103"/>
      <c r="I15" s="104"/>
      <c r="J15" s="105"/>
      <c r="K15" s="146"/>
      <c r="L15" s="163"/>
      <c r="M15" s="147"/>
      <c r="O15" s="147"/>
    </row>
    <row r="16" spans="1:15" ht="14.25" x14ac:dyDescent="0.15">
      <c r="B16" s="449"/>
      <c r="C16" s="449"/>
      <c r="D16" s="449"/>
      <c r="E16" s="449"/>
      <c r="F16" s="449"/>
      <c r="G16" s="449"/>
      <c r="H16" s="449"/>
      <c r="I16" s="449"/>
      <c r="J16" s="107"/>
      <c r="K16" s="146"/>
      <c r="L16" s="163"/>
      <c r="M16" s="147"/>
      <c r="O16" s="147"/>
    </row>
    <row r="17" spans="1:19" ht="40.5" hidden="1" x14ac:dyDescent="0.15">
      <c r="B17" s="106"/>
      <c r="C17" s="108"/>
      <c r="D17" s="109"/>
      <c r="E17" s="107"/>
      <c r="F17" s="102" t="s">
        <v>0</v>
      </c>
      <c r="G17" s="450" t="e">
        <f>IF(COUNTA(#REF!)=SUBTOTAL(3,#REF!),"",INDEX(#REF!,SUBTOTAL(4,#REF!)))</f>
        <v>#REF!</v>
      </c>
      <c r="H17" s="450"/>
      <c r="I17" s="450"/>
      <c r="J17" s="450"/>
      <c r="K17" s="146"/>
      <c r="L17" s="163"/>
      <c r="M17" s="147"/>
      <c r="O17" s="147"/>
    </row>
    <row r="18" spans="1:19" s="146" customFormat="1" ht="14.25" thickBot="1" x14ac:dyDescent="0.2">
      <c r="A18" s="458" t="s">
        <v>44</v>
      </c>
      <c r="B18" s="459"/>
      <c r="C18" s="459"/>
      <c r="D18" s="459"/>
      <c r="E18" s="459"/>
      <c r="F18" s="459"/>
      <c r="G18" s="459"/>
      <c r="H18" s="459"/>
      <c r="I18" s="134"/>
      <c r="J18" s="221"/>
      <c r="K18" s="220"/>
      <c r="L18" s="165"/>
      <c r="M18" s="169"/>
      <c r="O18" s="170"/>
      <c r="P18" s="171"/>
    </row>
    <row r="19" spans="1:19" ht="18.75" customHeight="1" x14ac:dyDescent="0.15">
      <c r="A19" s="462"/>
      <c r="B19" s="451" t="s">
        <v>2</v>
      </c>
      <c r="C19" s="468" t="s">
        <v>5</v>
      </c>
      <c r="D19" s="469" t="s">
        <v>38</v>
      </c>
      <c r="E19" s="471" t="s">
        <v>3</v>
      </c>
      <c r="F19" s="472"/>
      <c r="G19" s="473"/>
      <c r="H19" s="477" t="s">
        <v>37</v>
      </c>
      <c r="I19" s="478"/>
      <c r="J19" s="460" t="s">
        <v>42</v>
      </c>
      <c r="K19" s="461"/>
      <c r="L19" s="216"/>
      <c r="M19" s="481" t="s">
        <v>52</v>
      </c>
      <c r="N19" s="482"/>
      <c r="O19" s="147"/>
      <c r="P19" s="171"/>
    </row>
    <row r="20" spans="1:19" ht="18.75" customHeight="1" thickBot="1" x14ac:dyDescent="0.2">
      <c r="A20" s="462"/>
      <c r="B20" s="451"/>
      <c r="C20" s="468"/>
      <c r="D20" s="470"/>
      <c r="E20" s="474"/>
      <c r="F20" s="475"/>
      <c r="G20" s="476"/>
      <c r="H20" s="479"/>
      <c r="I20" s="480"/>
      <c r="J20" s="460"/>
      <c r="K20" s="461"/>
      <c r="L20" s="216"/>
      <c r="M20" s="483"/>
      <c r="N20" s="484"/>
      <c r="O20" s="172"/>
      <c r="P20" s="173"/>
    </row>
    <row r="21" spans="1:19" ht="37.5" customHeight="1" thickBot="1" x14ac:dyDescent="0.2">
      <c r="A21" s="148">
        <v>1</v>
      </c>
      <c r="B21" s="115"/>
      <c r="C21" s="116"/>
      <c r="D21" s="135"/>
      <c r="E21" s="130"/>
      <c r="F21" s="117" t="s">
        <v>36</v>
      </c>
      <c r="G21" s="131"/>
      <c r="H21" s="118"/>
      <c r="I21" s="219" t="s">
        <v>4</v>
      </c>
      <c r="J21" s="222" t="str">
        <f>IF(H21=0,"",MIN(H21,8000))</f>
        <v/>
      </c>
      <c r="K21" s="163" t="s">
        <v>1</v>
      </c>
      <c r="L21" s="163"/>
      <c r="M21" s="217">
        <f>SUM(J21:J52)</f>
        <v>0</v>
      </c>
      <c r="N21" s="218" t="s">
        <v>1</v>
      </c>
      <c r="O21" s="147"/>
      <c r="P21" s="173"/>
    </row>
    <row r="22" spans="1:19" ht="37.5" customHeight="1" x14ac:dyDescent="0.15">
      <c r="A22" s="148">
        <v>2</v>
      </c>
      <c r="B22" s="115"/>
      <c r="C22" s="116"/>
      <c r="D22" s="135"/>
      <c r="E22" s="130"/>
      <c r="F22" s="117" t="s">
        <v>36</v>
      </c>
      <c r="G22" s="131"/>
      <c r="H22" s="118"/>
      <c r="I22" s="219" t="s">
        <v>4</v>
      </c>
      <c r="J22" s="222" t="str">
        <f t="shared" ref="J22:J36" si="0">IF(H22=0,"",MIN(H22,8000))</f>
        <v/>
      </c>
      <c r="K22" s="163" t="s">
        <v>1</v>
      </c>
      <c r="L22" s="163"/>
      <c r="M22" s="147"/>
      <c r="O22" s="174"/>
      <c r="P22" s="173"/>
      <c r="Q22" s="174"/>
      <c r="R22" s="174"/>
    </row>
    <row r="23" spans="1:19" s="175" customFormat="1" ht="37.5" customHeight="1" x14ac:dyDescent="0.15">
      <c r="A23" s="148">
        <v>3</v>
      </c>
      <c r="B23" s="115"/>
      <c r="C23" s="116"/>
      <c r="D23" s="135"/>
      <c r="E23" s="130"/>
      <c r="F23" s="117" t="s">
        <v>36</v>
      </c>
      <c r="G23" s="131"/>
      <c r="H23" s="118"/>
      <c r="I23" s="219" t="s">
        <v>4</v>
      </c>
      <c r="J23" s="222" t="str">
        <f t="shared" si="0"/>
        <v/>
      </c>
      <c r="K23" s="163" t="s">
        <v>1</v>
      </c>
      <c r="L23" s="163"/>
      <c r="M23" s="147"/>
      <c r="N23" s="146"/>
      <c r="O23" s="174"/>
      <c r="P23" s="173"/>
      <c r="S23" s="147"/>
    </row>
    <row r="24" spans="1:19" s="175" customFormat="1" ht="37.5" customHeight="1" x14ac:dyDescent="0.15">
      <c r="A24" s="148">
        <v>4</v>
      </c>
      <c r="B24" s="115"/>
      <c r="C24" s="116"/>
      <c r="D24" s="135"/>
      <c r="E24" s="130"/>
      <c r="F24" s="117" t="s">
        <v>36</v>
      </c>
      <c r="G24" s="131"/>
      <c r="H24" s="118"/>
      <c r="I24" s="219" t="s">
        <v>4</v>
      </c>
      <c r="J24" s="222" t="str">
        <f t="shared" si="0"/>
        <v/>
      </c>
      <c r="K24" s="163" t="s">
        <v>1</v>
      </c>
      <c r="L24" s="163"/>
      <c r="M24" s="147"/>
      <c r="N24" s="146"/>
      <c r="O24" s="174"/>
      <c r="P24" s="173"/>
      <c r="S24" s="147"/>
    </row>
    <row r="25" spans="1:19" s="175" customFormat="1" ht="37.5" customHeight="1" x14ac:dyDescent="0.15">
      <c r="A25" s="148">
        <v>5</v>
      </c>
      <c r="B25" s="115"/>
      <c r="C25" s="116"/>
      <c r="D25" s="135"/>
      <c r="E25" s="130"/>
      <c r="F25" s="117" t="s">
        <v>36</v>
      </c>
      <c r="G25" s="131"/>
      <c r="H25" s="118"/>
      <c r="I25" s="219" t="s">
        <v>4</v>
      </c>
      <c r="J25" s="222" t="str">
        <f t="shared" si="0"/>
        <v/>
      </c>
      <c r="K25" s="163" t="s">
        <v>1</v>
      </c>
      <c r="L25" s="163"/>
      <c r="M25" s="147"/>
      <c r="N25" s="146"/>
      <c r="O25" s="174"/>
      <c r="P25" s="173"/>
      <c r="S25" s="147"/>
    </row>
    <row r="26" spans="1:19" ht="37.5" customHeight="1" x14ac:dyDescent="0.15">
      <c r="A26" s="148">
        <v>6</v>
      </c>
      <c r="B26" s="115"/>
      <c r="C26" s="116"/>
      <c r="D26" s="135"/>
      <c r="E26" s="130"/>
      <c r="F26" s="117" t="s">
        <v>36</v>
      </c>
      <c r="G26" s="131"/>
      <c r="H26" s="118"/>
      <c r="I26" s="219" t="s">
        <v>4</v>
      </c>
      <c r="J26" s="222" t="str">
        <f t="shared" si="0"/>
        <v/>
      </c>
      <c r="K26" s="163" t="s">
        <v>1</v>
      </c>
      <c r="L26" s="163"/>
      <c r="M26" s="147"/>
      <c r="O26" s="174"/>
      <c r="P26" s="173"/>
    </row>
    <row r="27" spans="1:19" s="175" customFormat="1" ht="37.5" customHeight="1" x14ac:dyDescent="0.15">
      <c r="A27" s="148">
        <v>7</v>
      </c>
      <c r="B27" s="115"/>
      <c r="C27" s="116"/>
      <c r="D27" s="135"/>
      <c r="E27" s="130"/>
      <c r="F27" s="117" t="s">
        <v>36</v>
      </c>
      <c r="G27" s="131"/>
      <c r="H27" s="118"/>
      <c r="I27" s="219" t="s">
        <v>4</v>
      </c>
      <c r="J27" s="222" t="str">
        <f t="shared" si="0"/>
        <v/>
      </c>
      <c r="K27" s="163" t="s">
        <v>1</v>
      </c>
      <c r="L27" s="163"/>
      <c r="M27" s="147"/>
      <c r="N27" s="146"/>
      <c r="O27" s="174"/>
      <c r="P27" s="173"/>
      <c r="S27" s="147"/>
    </row>
    <row r="28" spans="1:19" s="175" customFormat="1" ht="37.5" customHeight="1" x14ac:dyDescent="0.15">
      <c r="A28" s="148">
        <v>8</v>
      </c>
      <c r="B28" s="115"/>
      <c r="C28" s="116"/>
      <c r="D28" s="135"/>
      <c r="E28" s="130"/>
      <c r="F28" s="117" t="s">
        <v>36</v>
      </c>
      <c r="G28" s="131"/>
      <c r="H28" s="118"/>
      <c r="I28" s="219" t="s">
        <v>4</v>
      </c>
      <c r="J28" s="222" t="str">
        <f t="shared" si="0"/>
        <v/>
      </c>
      <c r="K28" s="163" t="s">
        <v>1</v>
      </c>
      <c r="L28" s="163"/>
      <c r="M28" s="147"/>
      <c r="N28" s="146"/>
      <c r="O28" s="174"/>
      <c r="P28" s="173"/>
      <c r="S28" s="147"/>
    </row>
    <row r="29" spans="1:19" s="175" customFormat="1" ht="37.5" customHeight="1" x14ac:dyDescent="0.15">
      <c r="A29" s="148">
        <v>9</v>
      </c>
      <c r="B29" s="115"/>
      <c r="C29" s="116"/>
      <c r="D29" s="135"/>
      <c r="E29" s="130"/>
      <c r="F29" s="117" t="s">
        <v>36</v>
      </c>
      <c r="G29" s="131"/>
      <c r="H29" s="118"/>
      <c r="I29" s="219" t="s">
        <v>4</v>
      </c>
      <c r="J29" s="222" t="str">
        <f t="shared" si="0"/>
        <v/>
      </c>
      <c r="K29" s="163" t="s">
        <v>1</v>
      </c>
      <c r="L29" s="163"/>
      <c r="M29" s="147"/>
      <c r="N29" s="146"/>
      <c r="O29" s="174"/>
      <c r="P29" s="173"/>
      <c r="S29" s="147"/>
    </row>
    <row r="30" spans="1:19" ht="37.5" customHeight="1" x14ac:dyDescent="0.15">
      <c r="A30" s="148">
        <v>10</v>
      </c>
      <c r="B30" s="115"/>
      <c r="C30" s="116"/>
      <c r="D30" s="135"/>
      <c r="E30" s="130"/>
      <c r="F30" s="117" t="s">
        <v>36</v>
      </c>
      <c r="G30" s="131"/>
      <c r="H30" s="118"/>
      <c r="I30" s="219" t="s">
        <v>4</v>
      </c>
      <c r="J30" s="222" t="str">
        <f t="shared" si="0"/>
        <v/>
      </c>
      <c r="K30" s="163" t="s">
        <v>1</v>
      </c>
      <c r="L30" s="163"/>
      <c r="M30" s="147"/>
      <c r="O30" s="174"/>
      <c r="P30" s="173"/>
    </row>
    <row r="31" spans="1:19" ht="37.5" customHeight="1" x14ac:dyDescent="0.15">
      <c r="A31" s="148">
        <v>11</v>
      </c>
      <c r="B31" s="115"/>
      <c r="C31" s="116"/>
      <c r="D31" s="135"/>
      <c r="E31" s="130"/>
      <c r="F31" s="117" t="s">
        <v>36</v>
      </c>
      <c r="G31" s="131"/>
      <c r="H31" s="118"/>
      <c r="I31" s="219" t="s">
        <v>4</v>
      </c>
      <c r="J31" s="222" t="str">
        <f t="shared" si="0"/>
        <v/>
      </c>
      <c r="K31" s="163" t="s">
        <v>1</v>
      </c>
      <c r="L31" s="163"/>
      <c r="M31" s="147"/>
      <c r="O31" s="174"/>
      <c r="P31" s="173"/>
    </row>
    <row r="32" spans="1:19" ht="37.5" customHeight="1" x14ac:dyDescent="0.15">
      <c r="A32" s="148">
        <v>12</v>
      </c>
      <c r="B32" s="115"/>
      <c r="C32" s="116"/>
      <c r="D32" s="135"/>
      <c r="E32" s="130"/>
      <c r="F32" s="117" t="s">
        <v>36</v>
      </c>
      <c r="G32" s="131"/>
      <c r="H32" s="118"/>
      <c r="I32" s="219" t="s">
        <v>4</v>
      </c>
      <c r="J32" s="222" t="str">
        <f t="shared" si="0"/>
        <v/>
      </c>
      <c r="K32" s="163" t="s">
        <v>1</v>
      </c>
      <c r="L32" s="163"/>
      <c r="M32" s="147"/>
      <c r="O32" s="174"/>
      <c r="P32" s="173"/>
    </row>
    <row r="33" spans="1:19" ht="37.5" customHeight="1" x14ac:dyDescent="0.15">
      <c r="A33" s="148">
        <v>13</v>
      </c>
      <c r="B33" s="115"/>
      <c r="C33" s="116"/>
      <c r="D33" s="135"/>
      <c r="E33" s="130"/>
      <c r="F33" s="117" t="s">
        <v>36</v>
      </c>
      <c r="G33" s="131"/>
      <c r="H33" s="118"/>
      <c r="I33" s="219" t="s">
        <v>4</v>
      </c>
      <c r="J33" s="222" t="str">
        <f t="shared" si="0"/>
        <v/>
      </c>
      <c r="K33" s="163" t="s">
        <v>1</v>
      </c>
      <c r="L33" s="163"/>
      <c r="M33" s="147"/>
      <c r="O33" s="174"/>
      <c r="P33" s="173"/>
    </row>
    <row r="34" spans="1:19" ht="37.5" customHeight="1" x14ac:dyDescent="0.15">
      <c r="A34" s="148">
        <v>14</v>
      </c>
      <c r="B34" s="115"/>
      <c r="C34" s="116"/>
      <c r="D34" s="135"/>
      <c r="E34" s="130"/>
      <c r="F34" s="117" t="s">
        <v>36</v>
      </c>
      <c r="G34" s="131"/>
      <c r="H34" s="118"/>
      <c r="I34" s="219" t="s">
        <v>4</v>
      </c>
      <c r="J34" s="222" t="str">
        <f t="shared" si="0"/>
        <v/>
      </c>
      <c r="K34" s="163" t="s">
        <v>1</v>
      </c>
      <c r="L34" s="163"/>
      <c r="M34" s="147"/>
      <c r="O34" s="174"/>
      <c r="P34" s="173"/>
    </row>
    <row r="35" spans="1:19" s="176" customFormat="1" ht="37.5" customHeight="1" x14ac:dyDescent="0.15">
      <c r="A35" s="148">
        <v>15</v>
      </c>
      <c r="B35" s="115"/>
      <c r="C35" s="116"/>
      <c r="D35" s="135"/>
      <c r="E35" s="130"/>
      <c r="F35" s="117" t="s">
        <v>36</v>
      </c>
      <c r="G35" s="131"/>
      <c r="H35" s="118"/>
      <c r="I35" s="219" t="s">
        <v>4</v>
      </c>
      <c r="J35" s="222" t="str">
        <f t="shared" si="0"/>
        <v/>
      </c>
      <c r="K35" s="163" t="s">
        <v>1</v>
      </c>
      <c r="L35" s="163"/>
      <c r="M35" s="147"/>
      <c r="N35" s="146"/>
      <c r="O35" s="174"/>
      <c r="P35" s="173"/>
      <c r="S35" s="147"/>
    </row>
    <row r="36" spans="1:19" ht="37.5" customHeight="1" x14ac:dyDescent="0.15">
      <c r="A36" s="148">
        <v>16</v>
      </c>
      <c r="B36" s="115"/>
      <c r="C36" s="116"/>
      <c r="D36" s="135"/>
      <c r="E36" s="130"/>
      <c r="F36" s="117" t="s">
        <v>36</v>
      </c>
      <c r="G36" s="131"/>
      <c r="H36" s="118"/>
      <c r="I36" s="219" t="s">
        <v>4</v>
      </c>
      <c r="J36" s="222" t="str">
        <f t="shared" si="0"/>
        <v/>
      </c>
      <c r="K36" s="163" t="s">
        <v>1</v>
      </c>
      <c r="L36" s="163"/>
      <c r="M36" s="147"/>
      <c r="O36" s="174"/>
      <c r="P36" s="173"/>
    </row>
    <row r="37" spans="1:19" s="154" customFormat="1" ht="31.5" customHeight="1" x14ac:dyDescent="0.15">
      <c r="A37" s="148">
        <v>17</v>
      </c>
      <c r="B37" s="115"/>
      <c r="C37" s="116"/>
      <c r="D37" s="135"/>
      <c r="E37" s="130"/>
      <c r="F37" s="117" t="s">
        <v>36</v>
      </c>
      <c r="G37" s="131"/>
      <c r="H37" s="118"/>
      <c r="I37" s="219" t="s">
        <v>4</v>
      </c>
      <c r="J37" s="222" t="str">
        <f t="shared" ref="J37:J50" si="1">IF(H37=0,"",MIN(H37,8000))</f>
        <v/>
      </c>
      <c r="K37" s="163" t="s">
        <v>1</v>
      </c>
      <c r="L37" s="163"/>
      <c r="N37" s="163"/>
      <c r="O37" s="177"/>
      <c r="P37" s="178"/>
      <c r="S37" s="158"/>
    </row>
    <row r="38" spans="1:19" s="158" customFormat="1" ht="31.5" customHeight="1" x14ac:dyDescent="0.15">
      <c r="A38" s="148">
        <v>18</v>
      </c>
      <c r="B38" s="115"/>
      <c r="C38" s="116"/>
      <c r="D38" s="135"/>
      <c r="E38" s="130"/>
      <c r="F38" s="117" t="s">
        <v>36</v>
      </c>
      <c r="G38" s="131"/>
      <c r="H38" s="118"/>
      <c r="I38" s="219" t="s">
        <v>4</v>
      </c>
      <c r="J38" s="222" t="str">
        <f t="shared" si="1"/>
        <v/>
      </c>
      <c r="K38" s="163" t="s">
        <v>1</v>
      </c>
      <c r="L38" s="163"/>
      <c r="N38" s="163"/>
      <c r="O38" s="177"/>
      <c r="P38" s="178"/>
    </row>
    <row r="39" spans="1:19" s="158" customFormat="1" ht="31.5" customHeight="1" x14ac:dyDescent="0.15">
      <c r="A39" s="148">
        <v>19</v>
      </c>
      <c r="B39" s="115"/>
      <c r="C39" s="116"/>
      <c r="D39" s="135"/>
      <c r="E39" s="130"/>
      <c r="F39" s="117" t="s">
        <v>36</v>
      </c>
      <c r="G39" s="131"/>
      <c r="H39" s="118"/>
      <c r="I39" s="219" t="s">
        <v>4</v>
      </c>
      <c r="J39" s="222" t="str">
        <f t="shared" si="1"/>
        <v/>
      </c>
      <c r="K39" s="163" t="s">
        <v>1</v>
      </c>
      <c r="L39" s="163"/>
      <c r="N39" s="163"/>
      <c r="O39" s="177"/>
      <c r="P39" s="178"/>
    </row>
    <row r="40" spans="1:19" s="158" customFormat="1" ht="31.5" customHeight="1" x14ac:dyDescent="0.15">
      <c r="A40" s="148">
        <v>20</v>
      </c>
      <c r="B40" s="115"/>
      <c r="C40" s="116"/>
      <c r="D40" s="135"/>
      <c r="E40" s="130"/>
      <c r="F40" s="117" t="s">
        <v>36</v>
      </c>
      <c r="G40" s="131"/>
      <c r="H40" s="118"/>
      <c r="I40" s="219" t="s">
        <v>4</v>
      </c>
      <c r="J40" s="222" t="str">
        <f t="shared" si="1"/>
        <v/>
      </c>
      <c r="K40" s="163" t="s">
        <v>1</v>
      </c>
      <c r="L40" s="163"/>
      <c r="N40" s="163"/>
      <c r="O40" s="177"/>
      <c r="P40" s="178"/>
    </row>
    <row r="41" spans="1:19" s="158" customFormat="1" ht="31.5" customHeight="1" x14ac:dyDescent="0.15">
      <c r="A41" s="148">
        <v>21</v>
      </c>
      <c r="B41" s="115"/>
      <c r="C41" s="116"/>
      <c r="D41" s="135"/>
      <c r="E41" s="130"/>
      <c r="F41" s="117" t="s">
        <v>36</v>
      </c>
      <c r="G41" s="131"/>
      <c r="H41" s="118"/>
      <c r="I41" s="219" t="s">
        <v>4</v>
      </c>
      <c r="J41" s="222" t="str">
        <f t="shared" si="1"/>
        <v/>
      </c>
      <c r="K41" s="163" t="s">
        <v>1</v>
      </c>
      <c r="L41" s="163"/>
      <c r="N41" s="163"/>
      <c r="O41" s="177"/>
      <c r="P41" s="178"/>
    </row>
    <row r="42" spans="1:19" s="158" customFormat="1" ht="31.5" customHeight="1" x14ac:dyDescent="0.15">
      <c r="A42" s="148">
        <v>22</v>
      </c>
      <c r="B42" s="115"/>
      <c r="C42" s="116"/>
      <c r="D42" s="135"/>
      <c r="E42" s="130"/>
      <c r="F42" s="117" t="s">
        <v>36</v>
      </c>
      <c r="G42" s="131"/>
      <c r="H42" s="118"/>
      <c r="I42" s="219" t="s">
        <v>4</v>
      </c>
      <c r="J42" s="222" t="str">
        <f t="shared" si="1"/>
        <v/>
      </c>
      <c r="K42" s="163" t="s">
        <v>1</v>
      </c>
      <c r="L42" s="163"/>
      <c r="N42" s="163"/>
      <c r="O42" s="177"/>
      <c r="P42" s="178"/>
    </row>
    <row r="43" spans="1:19" s="158" customFormat="1" ht="31.5" customHeight="1" x14ac:dyDescent="0.15">
      <c r="A43" s="148">
        <v>23</v>
      </c>
      <c r="B43" s="115"/>
      <c r="C43" s="116"/>
      <c r="D43" s="135"/>
      <c r="E43" s="130"/>
      <c r="F43" s="117" t="s">
        <v>36</v>
      </c>
      <c r="G43" s="131"/>
      <c r="H43" s="118"/>
      <c r="I43" s="219" t="s">
        <v>4</v>
      </c>
      <c r="J43" s="222" t="str">
        <f t="shared" si="1"/>
        <v/>
      </c>
      <c r="K43" s="163" t="s">
        <v>1</v>
      </c>
      <c r="L43" s="163"/>
      <c r="N43" s="163"/>
      <c r="O43" s="177"/>
      <c r="P43" s="178"/>
    </row>
    <row r="44" spans="1:19" s="158" customFormat="1" ht="31.5" customHeight="1" x14ac:dyDescent="0.15">
      <c r="A44" s="148">
        <v>24</v>
      </c>
      <c r="B44" s="115"/>
      <c r="C44" s="116"/>
      <c r="D44" s="135"/>
      <c r="E44" s="130"/>
      <c r="F44" s="117" t="s">
        <v>36</v>
      </c>
      <c r="G44" s="131"/>
      <c r="H44" s="118"/>
      <c r="I44" s="219" t="s">
        <v>4</v>
      </c>
      <c r="J44" s="222" t="str">
        <f t="shared" si="1"/>
        <v/>
      </c>
      <c r="K44" s="163" t="s">
        <v>1</v>
      </c>
      <c r="L44" s="163"/>
      <c r="N44" s="163"/>
      <c r="P44" s="178"/>
    </row>
    <row r="45" spans="1:19" s="158" customFormat="1" ht="31.5" customHeight="1" x14ac:dyDescent="0.15">
      <c r="A45" s="148">
        <v>25</v>
      </c>
      <c r="B45" s="115"/>
      <c r="C45" s="116"/>
      <c r="D45" s="135"/>
      <c r="E45" s="130"/>
      <c r="F45" s="117" t="s">
        <v>36</v>
      </c>
      <c r="G45" s="131"/>
      <c r="H45" s="118"/>
      <c r="I45" s="219" t="s">
        <v>4</v>
      </c>
      <c r="J45" s="222" t="str">
        <f t="shared" si="1"/>
        <v/>
      </c>
      <c r="K45" s="163" t="s">
        <v>1</v>
      </c>
      <c r="L45" s="163"/>
      <c r="N45" s="163"/>
      <c r="P45" s="178"/>
    </row>
    <row r="46" spans="1:19" s="158" customFormat="1" ht="31.5" customHeight="1" x14ac:dyDescent="0.15">
      <c r="A46" s="148">
        <v>26</v>
      </c>
      <c r="B46" s="115"/>
      <c r="C46" s="116"/>
      <c r="D46" s="135"/>
      <c r="E46" s="130"/>
      <c r="F46" s="117" t="s">
        <v>36</v>
      </c>
      <c r="G46" s="131"/>
      <c r="H46" s="118"/>
      <c r="I46" s="219" t="s">
        <v>4</v>
      </c>
      <c r="J46" s="222" t="str">
        <f t="shared" si="1"/>
        <v/>
      </c>
      <c r="K46" s="163" t="s">
        <v>1</v>
      </c>
      <c r="L46" s="163"/>
      <c r="N46" s="163"/>
      <c r="P46" s="178"/>
    </row>
    <row r="47" spans="1:19" s="158" customFormat="1" ht="31.5" customHeight="1" x14ac:dyDescent="0.15">
      <c r="A47" s="148">
        <v>27</v>
      </c>
      <c r="B47" s="115"/>
      <c r="C47" s="116"/>
      <c r="D47" s="135"/>
      <c r="E47" s="130"/>
      <c r="F47" s="117" t="s">
        <v>36</v>
      </c>
      <c r="G47" s="131"/>
      <c r="H47" s="118"/>
      <c r="I47" s="219" t="s">
        <v>4</v>
      </c>
      <c r="J47" s="222" t="str">
        <f t="shared" si="1"/>
        <v/>
      </c>
      <c r="K47" s="163" t="s">
        <v>1</v>
      </c>
      <c r="L47" s="163"/>
      <c r="N47" s="163"/>
      <c r="P47" s="178"/>
    </row>
    <row r="48" spans="1:19" s="158" customFormat="1" ht="31.5" customHeight="1" x14ac:dyDescent="0.15">
      <c r="A48" s="148">
        <v>28</v>
      </c>
      <c r="B48" s="115"/>
      <c r="C48" s="116"/>
      <c r="D48" s="135"/>
      <c r="E48" s="130"/>
      <c r="F48" s="117" t="s">
        <v>36</v>
      </c>
      <c r="G48" s="131"/>
      <c r="H48" s="118"/>
      <c r="I48" s="219" t="s">
        <v>4</v>
      </c>
      <c r="J48" s="222" t="str">
        <f t="shared" si="1"/>
        <v/>
      </c>
      <c r="K48" s="163" t="s">
        <v>1</v>
      </c>
      <c r="L48" s="163"/>
      <c r="N48" s="163"/>
      <c r="P48" s="178"/>
    </row>
    <row r="49" spans="1:17" s="158" customFormat="1" ht="31.5" customHeight="1" x14ac:dyDescent="0.15">
      <c r="A49" s="148">
        <v>29</v>
      </c>
      <c r="B49" s="115"/>
      <c r="C49" s="116"/>
      <c r="D49" s="135"/>
      <c r="E49" s="130"/>
      <c r="F49" s="117" t="s">
        <v>36</v>
      </c>
      <c r="G49" s="131"/>
      <c r="H49" s="118"/>
      <c r="I49" s="219" t="s">
        <v>4</v>
      </c>
      <c r="J49" s="222" t="str">
        <f t="shared" si="1"/>
        <v/>
      </c>
      <c r="K49" s="163" t="s">
        <v>1</v>
      </c>
      <c r="L49" s="163"/>
      <c r="N49" s="163"/>
      <c r="P49" s="178"/>
    </row>
    <row r="50" spans="1:17" s="158" customFormat="1" ht="31.5" customHeight="1" x14ac:dyDescent="0.15">
      <c r="A50" s="148">
        <v>30</v>
      </c>
      <c r="B50" s="115"/>
      <c r="C50" s="116"/>
      <c r="D50" s="135"/>
      <c r="E50" s="130"/>
      <c r="F50" s="117" t="s">
        <v>36</v>
      </c>
      <c r="G50" s="131"/>
      <c r="H50" s="118"/>
      <c r="I50" s="219" t="s">
        <v>4</v>
      </c>
      <c r="J50" s="222" t="str">
        <f t="shared" si="1"/>
        <v/>
      </c>
      <c r="K50" s="163" t="s">
        <v>1</v>
      </c>
      <c r="L50" s="163"/>
      <c r="N50" s="163"/>
      <c r="P50" s="178"/>
    </row>
    <row r="51" spans="1:17" s="158" customFormat="1" ht="31.5" customHeight="1" x14ac:dyDescent="0.15">
      <c r="A51" s="148">
        <v>31</v>
      </c>
      <c r="B51" s="115"/>
      <c r="C51" s="116"/>
      <c r="D51" s="135"/>
      <c r="E51" s="130"/>
      <c r="F51" s="117" t="s">
        <v>36</v>
      </c>
      <c r="G51" s="131"/>
      <c r="H51" s="118"/>
      <c r="I51" s="219" t="s">
        <v>4</v>
      </c>
      <c r="J51" s="222" t="str">
        <f t="shared" ref="J51:J52" si="2">IF(H51=0,"",MIN(H51,8000))</f>
        <v/>
      </c>
      <c r="K51" s="163" t="s">
        <v>1</v>
      </c>
      <c r="L51" s="163"/>
      <c r="M51" s="163"/>
      <c r="N51" s="163"/>
      <c r="O51" s="172"/>
      <c r="Q51" s="178"/>
    </row>
    <row r="52" spans="1:17" s="158" customFormat="1" ht="31.5" customHeight="1" x14ac:dyDescent="0.15">
      <c r="A52" s="148">
        <v>32</v>
      </c>
      <c r="B52" s="115"/>
      <c r="C52" s="116"/>
      <c r="D52" s="135"/>
      <c r="E52" s="130"/>
      <c r="F52" s="117" t="s">
        <v>36</v>
      </c>
      <c r="G52" s="131"/>
      <c r="H52" s="118"/>
      <c r="I52" s="219" t="s">
        <v>4</v>
      </c>
      <c r="J52" s="222" t="str">
        <f t="shared" si="2"/>
        <v/>
      </c>
      <c r="K52" s="163" t="s">
        <v>1</v>
      </c>
      <c r="L52" s="163"/>
      <c r="M52" s="163"/>
      <c r="N52" s="163"/>
      <c r="O52" s="172"/>
      <c r="Q52" s="178"/>
    </row>
    <row r="53" spans="1:17" s="158" customFormat="1" x14ac:dyDescent="0.15">
      <c r="C53" s="179"/>
      <c r="D53" s="180"/>
      <c r="E53" s="29"/>
      <c r="F53" s="161"/>
      <c r="G53" s="181"/>
      <c r="H53" s="43"/>
      <c r="I53" s="43"/>
      <c r="J53" s="31"/>
      <c r="K53" s="30"/>
      <c r="L53" s="30"/>
      <c r="M53" s="163"/>
      <c r="N53" s="163"/>
      <c r="O53" s="172"/>
      <c r="Q53" s="178"/>
    </row>
    <row r="54" spans="1:17" s="158" customFormat="1" x14ac:dyDescent="0.15">
      <c r="C54" s="161"/>
      <c r="D54" s="182"/>
      <c r="E54" s="29"/>
      <c r="F54" s="161"/>
      <c r="G54" s="181"/>
      <c r="H54" s="43"/>
      <c r="I54" s="43"/>
      <c r="J54" s="31"/>
      <c r="K54" s="30"/>
      <c r="L54" s="30"/>
      <c r="M54" s="163"/>
      <c r="N54" s="163"/>
      <c r="O54" s="172"/>
      <c r="Q54" s="178"/>
    </row>
    <row r="55" spans="1:17" s="158" customFormat="1" x14ac:dyDescent="0.15">
      <c r="C55" s="183"/>
      <c r="D55" s="184"/>
      <c r="E55" s="29"/>
      <c r="F55" s="185"/>
      <c r="G55" s="181"/>
      <c r="H55" s="43"/>
      <c r="I55" s="43"/>
      <c r="J55" s="31"/>
      <c r="K55" s="30"/>
      <c r="L55" s="30"/>
      <c r="M55" s="163"/>
      <c r="N55" s="163"/>
      <c r="O55" s="172"/>
      <c r="Q55" s="178"/>
    </row>
    <row r="56" spans="1:17" s="158" customFormat="1" x14ac:dyDescent="0.15">
      <c r="C56" s="179"/>
      <c r="D56" s="180"/>
      <c r="E56" s="29"/>
      <c r="F56" s="161"/>
      <c r="G56" s="181"/>
      <c r="H56" s="43"/>
      <c r="I56" s="43"/>
      <c r="J56" s="31"/>
      <c r="K56" s="30"/>
      <c r="L56" s="30"/>
      <c r="M56" s="163"/>
      <c r="N56" s="163"/>
      <c r="O56" s="172"/>
      <c r="Q56" s="178"/>
    </row>
    <row r="57" spans="1:17" s="158" customFormat="1" x14ac:dyDescent="0.15">
      <c r="C57" s="179"/>
      <c r="D57" s="180"/>
      <c r="E57" s="29"/>
      <c r="F57" s="186"/>
      <c r="G57" s="181"/>
      <c r="H57" s="43"/>
      <c r="I57" s="43"/>
      <c r="J57" s="31"/>
      <c r="K57" s="30"/>
      <c r="L57" s="30"/>
      <c r="M57" s="163"/>
      <c r="N57" s="163"/>
      <c r="O57" s="172"/>
      <c r="Q57" s="178"/>
    </row>
    <row r="58" spans="1:17" s="158" customFormat="1" x14ac:dyDescent="0.15">
      <c r="C58" s="179"/>
      <c r="D58" s="180"/>
      <c r="E58" s="29"/>
      <c r="F58" s="161"/>
      <c r="G58" s="181"/>
      <c r="H58" s="43"/>
      <c r="I58" s="43"/>
      <c r="J58" s="31"/>
      <c r="K58" s="30"/>
      <c r="L58" s="30"/>
      <c r="M58" s="163"/>
      <c r="N58" s="163"/>
      <c r="O58" s="172"/>
      <c r="Q58" s="178"/>
    </row>
    <row r="59" spans="1:17" s="158" customFormat="1" x14ac:dyDescent="0.15">
      <c r="C59" s="179"/>
      <c r="D59" s="180"/>
      <c r="E59" s="29"/>
      <c r="F59" s="161"/>
      <c r="G59" s="181"/>
      <c r="H59" s="43"/>
      <c r="I59" s="43"/>
      <c r="J59" s="31"/>
      <c r="K59" s="30"/>
      <c r="L59" s="30"/>
      <c r="M59" s="163"/>
      <c r="N59" s="163"/>
      <c r="O59" s="172"/>
      <c r="Q59" s="178"/>
    </row>
    <row r="60" spans="1:17" s="158" customFormat="1" x14ac:dyDescent="0.15">
      <c r="C60" s="179"/>
      <c r="D60" s="180"/>
      <c r="E60" s="29"/>
      <c r="F60" s="161"/>
      <c r="G60" s="181"/>
      <c r="H60" s="43"/>
      <c r="I60" s="43"/>
      <c r="J60" s="31"/>
      <c r="K60" s="30"/>
      <c r="L60" s="30"/>
      <c r="M60" s="163"/>
      <c r="N60" s="163"/>
      <c r="O60" s="172"/>
      <c r="Q60" s="178"/>
    </row>
    <row r="61" spans="1:17" s="158" customFormat="1" x14ac:dyDescent="0.15">
      <c r="C61" s="161"/>
      <c r="D61" s="182"/>
      <c r="E61" s="29"/>
      <c r="F61" s="161"/>
      <c r="G61" s="181"/>
      <c r="H61" s="43"/>
      <c r="I61" s="43"/>
      <c r="J61" s="31"/>
      <c r="K61" s="30"/>
      <c r="L61" s="30"/>
      <c r="M61" s="163"/>
      <c r="N61" s="163"/>
      <c r="O61" s="172"/>
      <c r="Q61" s="178"/>
    </row>
    <row r="62" spans="1:17" s="158" customFormat="1" x14ac:dyDescent="0.15">
      <c r="C62" s="179"/>
      <c r="D62" s="180"/>
      <c r="E62" s="29"/>
      <c r="F62" s="161"/>
      <c r="G62" s="186"/>
      <c r="H62" s="43"/>
      <c r="I62" s="43"/>
      <c r="J62" s="31"/>
      <c r="K62" s="30"/>
      <c r="L62" s="30"/>
      <c r="M62" s="163"/>
      <c r="N62" s="163"/>
      <c r="O62" s="172"/>
      <c r="Q62" s="178"/>
    </row>
    <row r="63" spans="1:17" s="158" customFormat="1" x14ac:dyDescent="0.15">
      <c r="C63" s="161"/>
      <c r="D63" s="182"/>
      <c r="E63" s="29"/>
      <c r="F63" s="161"/>
      <c r="G63" s="181"/>
      <c r="H63" s="43"/>
      <c r="I63" s="43"/>
      <c r="J63" s="31"/>
      <c r="K63" s="30"/>
      <c r="L63" s="30"/>
      <c r="M63" s="163"/>
      <c r="N63" s="163"/>
      <c r="O63" s="172"/>
      <c r="Q63" s="178"/>
    </row>
    <row r="64" spans="1:17" s="158" customFormat="1" x14ac:dyDescent="0.15">
      <c r="C64" s="161"/>
      <c r="D64" s="182"/>
      <c r="E64" s="29"/>
      <c r="F64" s="161"/>
      <c r="G64" s="181"/>
      <c r="H64" s="43"/>
      <c r="I64" s="43"/>
      <c r="J64" s="31"/>
      <c r="K64" s="30"/>
      <c r="L64" s="30"/>
      <c r="M64" s="163"/>
      <c r="N64" s="163"/>
      <c r="O64" s="172"/>
      <c r="Q64" s="178"/>
    </row>
    <row r="65" spans="3:17" s="158" customFormat="1" x14ac:dyDescent="0.15">
      <c r="C65" s="186"/>
      <c r="D65" s="187"/>
      <c r="E65" s="29"/>
      <c r="F65" s="186"/>
      <c r="G65" s="186"/>
      <c r="H65" s="43"/>
      <c r="I65" s="43"/>
      <c r="J65" s="31"/>
      <c r="K65" s="30"/>
      <c r="L65" s="30"/>
      <c r="M65" s="163"/>
      <c r="N65" s="163"/>
      <c r="O65" s="172"/>
      <c r="Q65" s="178"/>
    </row>
    <row r="66" spans="3:17" s="158" customFormat="1" x14ac:dyDescent="0.15">
      <c r="C66" s="186"/>
      <c r="D66" s="188"/>
      <c r="E66" s="29"/>
      <c r="F66" s="186"/>
      <c r="G66" s="186"/>
      <c r="H66" s="43"/>
      <c r="I66" s="43"/>
      <c r="J66" s="31"/>
      <c r="K66" s="30"/>
      <c r="L66" s="30"/>
      <c r="M66" s="163"/>
      <c r="N66" s="163"/>
      <c r="O66" s="172"/>
      <c r="Q66" s="178"/>
    </row>
    <row r="67" spans="3:17" s="158" customFormat="1" x14ac:dyDescent="0.15">
      <c r="C67" s="186"/>
      <c r="D67" s="188"/>
      <c r="E67" s="29"/>
      <c r="F67" s="186"/>
      <c r="G67" s="186"/>
      <c r="H67" s="43"/>
      <c r="I67" s="43"/>
      <c r="J67" s="31"/>
      <c r="K67" s="30"/>
      <c r="L67" s="30"/>
      <c r="M67" s="163"/>
      <c r="N67" s="163"/>
      <c r="O67" s="172"/>
      <c r="Q67" s="178"/>
    </row>
    <row r="68" spans="3:17" s="158" customFormat="1" x14ac:dyDescent="0.15">
      <c r="C68" s="186"/>
      <c r="D68" s="188"/>
      <c r="E68" s="29"/>
      <c r="F68" s="186"/>
      <c r="G68" s="186"/>
      <c r="H68" s="43"/>
      <c r="I68" s="43"/>
      <c r="J68" s="31"/>
      <c r="K68" s="30"/>
      <c r="L68" s="30"/>
      <c r="M68" s="163"/>
      <c r="N68" s="163"/>
      <c r="O68" s="172"/>
      <c r="Q68" s="178"/>
    </row>
    <row r="69" spans="3:17" s="158" customFormat="1" x14ac:dyDescent="0.15">
      <c r="C69" s="186"/>
      <c r="D69" s="188"/>
      <c r="E69" s="29"/>
      <c r="F69" s="186"/>
      <c r="G69" s="186"/>
      <c r="H69" s="43"/>
      <c r="I69" s="43"/>
      <c r="J69" s="31"/>
      <c r="K69" s="30"/>
      <c r="L69" s="30"/>
      <c r="M69" s="163"/>
      <c r="N69" s="163"/>
      <c r="O69" s="172"/>
      <c r="Q69" s="178"/>
    </row>
    <row r="70" spans="3:17" s="158" customFormat="1" x14ac:dyDescent="0.15">
      <c r="C70" s="186"/>
      <c r="D70" s="188"/>
      <c r="E70" s="29"/>
      <c r="F70" s="186"/>
      <c r="G70" s="186"/>
      <c r="H70" s="43"/>
      <c r="I70" s="43"/>
      <c r="J70" s="31"/>
      <c r="K70" s="30"/>
      <c r="L70" s="30"/>
      <c r="M70" s="163"/>
      <c r="N70" s="163"/>
      <c r="O70" s="172"/>
      <c r="Q70" s="178"/>
    </row>
    <row r="71" spans="3:17" s="158" customFormat="1" x14ac:dyDescent="0.15">
      <c r="C71" s="186"/>
      <c r="D71" s="188"/>
      <c r="E71" s="29"/>
      <c r="F71" s="186"/>
      <c r="G71" s="186"/>
      <c r="H71" s="43"/>
      <c r="I71" s="43"/>
      <c r="J71" s="31"/>
      <c r="K71" s="30"/>
      <c r="L71" s="30"/>
      <c r="M71" s="163"/>
      <c r="N71" s="163"/>
      <c r="O71" s="172"/>
      <c r="Q71" s="178"/>
    </row>
    <row r="72" spans="3:17" s="158" customFormat="1" x14ac:dyDescent="0.15">
      <c r="C72" s="186"/>
      <c r="D72" s="188"/>
      <c r="E72" s="29"/>
      <c r="F72" s="186"/>
      <c r="G72" s="186"/>
      <c r="H72" s="43"/>
      <c r="I72" s="43"/>
      <c r="J72" s="31"/>
      <c r="K72" s="30"/>
      <c r="L72" s="30"/>
      <c r="M72" s="163"/>
      <c r="N72" s="163"/>
      <c r="O72" s="172"/>
      <c r="Q72" s="178"/>
    </row>
    <row r="73" spans="3:17" s="158" customFormat="1" x14ac:dyDescent="0.15">
      <c r="C73" s="186"/>
      <c r="D73" s="188"/>
      <c r="E73" s="29"/>
      <c r="F73" s="186"/>
      <c r="G73" s="186"/>
      <c r="H73" s="43"/>
      <c r="I73" s="43"/>
      <c r="J73" s="31"/>
      <c r="K73" s="30"/>
      <c r="L73" s="30"/>
      <c r="M73" s="163"/>
      <c r="N73" s="163"/>
      <c r="O73" s="172"/>
      <c r="Q73" s="178"/>
    </row>
    <row r="74" spans="3:17" s="158" customFormat="1" x14ac:dyDescent="0.15">
      <c r="C74" s="186"/>
      <c r="D74" s="188"/>
      <c r="E74" s="29"/>
      <c r="F74" s="186"/>
      <c r="G74" s="186"/>
      <c r="H74" s="43"/>
      <c r="I74" s="43"/>
      <c r="J74" s="31"/>
      <c r="K74" s="30"/>
      <c r="L74" s="30"/>
      <c r="M74" s="163"/>
      <c r="N74" s="163"/>
      <c r="O74" s="172"/>
      <c r="Q74" s="178"/>
    </row>
    <row r="75" spans="3:17" s="158" customFormat="1" x14ac:dyDescent="0.15">
      <c r="C75" s="186"/>
      <c r="D75" s="188"/>
      <c r="E75" s="29"/>
      <c r="F75" s="186"/>
      <c r="G75" s="186"/>
      <c r="H75" s="43"/>
      <c r="I75" s="43"/>
      <c r="J75" s="31"/>
      <c r="K75" s="30"/>
      <c r="L75" s="30"/>
      <c r="M75" s="163"/>
      <c r="N75" s="163"/>
      <c r="O75" s="172"/>
      <c r="Q75" s="178"/>
    </row>
    <row r="76" spans="3:17" s="158" customFormat="1" x14ac:dyDescent="0.15">
      <c r="C76" s="186"/>
      <c r="D76" s="188"/>
      <c r="E76" s="29"/>
      <c r="F76" s="186"/>
      <c r="G76" s="186"/>
      <c r="H76" s="43"/>
      <c r="I76" s="43"/>
      <c r="J76" s="31"/>
      <c r="K76" s="30"/>
      <c r="L76" s="30"/>
      <c r="M76" s="163"/>
      <c r="N76" s="163"/>
      <c r="O76" s="172"/>
      <c r="Q76" s="178"/>
    </row>
    <row r="77" spans="3:17" s="158" customFormat="1" x14ac:dyDescent="0.15">
      <c r="C77" s="189"/>
      <c r="D77" s="190"/>
      <c r="E77" s="29"/>
      <c r="F77" s="191"/>
      <c r="G77" s="191"/>
      <c r="H77" s="43"/>
      <c r="I77" s="43"/>
      <c r="J77" s="31"/>
      <c r="K77" s="30"/>
      <c r="L77" s="30"/>
      <c r="M77" s="163"/>
      <c r="N77" s="163"/>
      <c r="O77" s="172"/>
      <c r="Q77" s="178"/>
    </row>
    <row r="78" spans="3:17" s="158" customFormat="1" x14ac:dyDescent="0.15">
      <c r="C78" s="192"/>
      <c r="D78" s="188"/>
      <c r="E78" s="29"/>
      <c r="F78" s="192"/>
      <c r="G78" s="192"/>
      <c r="H78" s="43"/>
      <c r="I78" s="43"/>
      <c r="J78" s="31"/>
      <c r="K78" s="30"/>
      <c r="L78" s="30"/>
      <c r="M78" s="163"/>
      <c r="N78" s="163"/>
      <c r="O78" s="172"/>
      <c r="Q78" s="178"/>
    </row>
    <row r="79" spans="3:17" s="158" customFormat="1" x14ac:dyDescent="0.15">
      <c r="C79" s="192"/>
      <c r="D79" s="193"/>
      <c r="E79" s="29"/>
      <c r="F79" s="192"/>
      <c r="G79" s="192"/>
      <c r="H79" s="43"/>
      <c r="I79" s="43"/>
      <c r="J79" s="31"/>
      <c r="K79" s="30"/>
      <c r="L79" s="30"/>
      <c r="M79" s="163"/>
      <c r="N79" s="163"/>
      <c r="O79" s="172"/>
      <c r="Q79" s="178"/>
    </row>
    <row r="80" spans="3:17" s="158" customFormat="1" x14ac:dyDescent="0.15">
      <c r="C80" s="194"/>
      <c r="D80" s="180"/>
      <c r="E80" s="29"/>
      <c r="F80" s="192"/>
      <c r="G80" s="192"/>
      <c r="H80" s="43"/>
      <c r="I80" s="43"/>
      <c r="J80" s="31"/>
      <c r="K80" s="30"/>
      <c r="L80" s="30"/>
      <c r="M80" s="163"/>
      <c r="N80" s="163"/>
      <c r="O80" s="172"/>
      <c r="Q80" s="178"/>
    </row>
    <row r="81" spans="3:17" s="158" customFormat="1" x14ac:dyDescent="0.15">
      <c r="C81" s="192"/>
      <c r="D81" s="193"/>
      <c r="E81" s="29"/>
      <c r="F81" s="192"/>
      <c r="G81" s="192"/>
      <c r="H81" s="43"/>
      <c r="I81" s="43"/>
      <c r="J81" s="31"/>
      <c r="K81" s="30"/>
      <c r="L81" s="30"/>
      <c r="M81" s="163"/>
      <c r="N81" s="163"/>
      <c r="O81" s="172"/>
      <c r="Q81" s="178"/>
    </row>
    <row r="82" spans="3:17" s="158" customFormat="1" x14ac:dyDescent="0.15">
      <c r="C82" s="194"/>
      <c r="D82" s="180"/>
      <c r="E82" s="29"/>
      <c r="F82" s="192"/>
      <c r="G82" s="192"/>
      <c r="H82" s="43"/>
      <c r="I82" s="43"/>
      <c r="J82" s="31"/>
      <c r="K82" s="30"/>
      <c r="L82" s="30"/>
      <c r="M82" s="163"/>
      <c r="N82" s="163"/>
      <c r="O82" s="172"/>
      <c r="Q82" s="178"/>
    </row>
    <row r="83" spans="3:17" s="158" customFormat="1" x14ac:dyDescent="0.15">
      <c r="C83" s="194"/>
      <c r="D83" s="180"/>
      <c r="E83" s="29"/>
      <c r="F83" s="192"/>
      <c r="G83" s="192"/>
      <c r="H83" s="43"/>
      <c r="I83" s="43"/>
      <c r="J83" s="31"/>
      <c r="K83" s="30"/>
      <c r="L83" s="30"/>
      <c r="M83" s="163"/>
      <c r="N83" s="163"/>
      <c r="O83" s="172"/>
      <c r="Q83" s="178"/>
    </row>
    <row r="84" spans="3:17" s="158" customFormat="1" x14ac:dyDescent="0.15">
      <c r="C84" s="194"/>
      <c r="D84" s="180"/>
      <c r="E84" s="29"/>
      <c r="F84" s="192"/>
      <c r="G84" s="192"/>
      <c r="H84" s="43"/>
      <c r="I84" s="43"/>
      <c r="J84" s="31"/>
      <c r="K84" s="30"/>
      <c r="L84" s="30"/>
      <c r="M84" s="163"/>
      <c r="N84" s="163"/>
      <c r="O84" s="172"/>
      <c r="Q84" s="178"/>
    </row>
    <row r="85" spans="3:17" s="158" customFormat="1" x14ac:dyDescent="0.15">
      <c r="C85" s="194"/>
      <c r="D85" s="180"/>
      <c r="E85" s="29"/>
      <c r="F85" s="192"/>
      <c r="G85" s="192"/>
      <c r="H85" s="43"/>
      <c r="I85" s="43"/>
      <c r="J85" s="31"/>
      <c r="K85" s="30"/>
      <c r="L85" s="30"/>
      <c r="M85" s="163"/>
      <c r="N85" s="163"/>
      <c r="O85" s="172"/>
      <c r="Q85" s="178"/>
    </row>
    <row r="86" spans="3:17" s="158" customFormat="1" x14ac:dyDescent="0.15">
      <c r="C86" s="194"/>
      <c r="D86" s="180"/>
      <c r="E86" s="29"/>
      <c r="F86" s="192"/>
      <c r="G86" s="192"/>
      <c r="H86" s="43"/>
      <c r="I86" s="43"/>
      <c r="J86" s="31"/>
      <c r="K86" s="30"/>
      <c r="L86" s="30"/>
      <c r="M86" s="163"/>
      <c r="N86" s="163"/>
      <c r="O86" s="172"/>
      <c r="Q86" s="178"/>
    </row>
    <row r="87" spans="3:17" s="158" customFormat="1" x14ac:dyDescent="0.15">
      <c r="C87" s="194"/>
      <c r="D87" s="180"/>
      <c r="E87" s="29"/>
      <c r="F87" s="192"/>
      <c r="G87" s="192"/>
      <c r="H87" s="43"/>
      <c r="I87" s="43"/>
      <c r="J87" s="31"/>
      <c r="K87" s="30"/>
      <c r="L87" s="30"/>
      <c r="M87" s="163"/>
      <c r="N87" s="163"/>
      <c r="O87" s="172"/>
      <c r="Q87" s="178"/>
    </row>
    <row r="88" spans="3:17" s="158" customFormat="1" x14ac:dyDescent="0.15">
      <c r="C88" s="192"/>
      <c r="D88" s="193"/>
      <c r="E88" s="29"/>
      <c r="F88" s="192"/>
      <c r="G88" s="192"/>
      <c r="H88" s="43"/>
      <c r="I88" s="43"/>
      <c r="J88" s="31"/>
      <c r="K88" s="30"/>
      <c r="L88" s="30"/>
      <c r="M88" s="163"/>
      <c r="N88" s="163"/>
      <c r="O88" s="172"/>
      <c r="Q88" s="178"/>
    </row>
    <row r="89" spans="3:17" s="158" customFormat="1" x14ac:dyDescent="0.15">
      <c r="C89" s="192"/>
      <c r="D89" s="193"/>
      <c r="E89" s="29"/>
      <c r="F89" s="192"/>
      <c r="G89" s="192"/>
      <c r="H89" s="43"/>
      <c r="I89" s="43"/>
      <c r="J89" s="31"/>
      <c r="K89" s="30"/>
      <c r="L89" s="30"/>
      <c r="M89" s="163"/>
      <c r="N89" s="163"/>
      <c r="O89" s="172"/>
      <c r="Q89" s="178"/>
    </row>
    <row r="90" spans="3:17" s="158" customFormat="1" x14ac:dyDescent="0.15">
      <c r="C90" s="192"/>
      <c r="D90" s="193"/>
      <c r="E90" s="29"/>
      <c r="F90" s="192"/>
      <c r="G90" s="192"/>
      <c r="H90" s="43"/>
      <c r="I90" s="43"/>
      <c r="J90" s="31"/>
      <c r="K90" s="30"/>
      <c r="L90" s="30"/>
      <c r="M90" s="163"/>
      <c r="N90" s="163"/>
      <c r="O90" s="172"/>
      <c r="Q90" s="178"/>
    </row>
    <row r="91" spans="3:17" s="158" customFormat="1" x14ac:dyDescent="0.15">
      <c r="C91" s="192"/>
      <c r="D91" s="195"/>
      <c r="E91" s="29"/>
      <c r="F91" s="192"/>
      <c r="G91" s="192"/>
      <c r="H91" s="43"/>
      <c r="I91" s="43"/>
      <c r="J91" s="31"/>
      <c r="K91" s="30"/>
      <c r="L91" s="30"/>
      <c r="M91" s="163"/>
      <c r="N91" s="163"/>
      <c r="O91" s="172"/>
      <c r="Q91" s="178"/>
    </row>
    <row r="92" spans="3:17" s="158" customFormat="1" x14ac:dyDescent="0.15">
      <c r="C92" s="192"/>
      <c r="D92" s="195"/>
      <c r="E92" s="29"/>
      <c r="F92" s="192"/>
      <c r="G92" s="192"/>
      <c r="H92" s="43"/>
      <c r="I92" s="43"/>
      <c r="J92" s="31"/>
      <c r="K92" s="30"/>
      <c r="L92" s="30"/>
      <c r="M92" s="163"/>
      <c r="N92" s="163"/>
      <c r="O92" s="172"/>
      <c r="Q92" s="178"/>
    </row>
    <row r="93" spans="3:17" s="158" customFormat="1" x14ac:dyDescent="0.15">
      <c r="C93" s="192"/>
      <c r="D93" s="195"/>
      <c r="E93" s="29"/>
      <c r="F93" s="192"/>
      <c r="G93" s="192"/>
      <c r="H93" s="43"/>
      <c r="I93" s="43"/>
      <c r="J93" s="31"/>
      <c r="K93" s="30"/>
      <c r="L93" s="30"/>
      <c r="M93" s="163"/>
      <c r="N93" s="163"/>
      <c r="O93" s="172"/>
      <c r="Q93" s="178"/>
    </row>
    <row r="94" spans="3:17" s="158" customFormat="1" x14ac:dyDescent="0.15">
      <c r="C94" s="192"/>
      <c r="D94" s="195"/>
      <c r="E94" s="29"/>
      <c r="F94" s="192"/>
      <c r="G94" s="192"/>
      <c r="H94" s="43"/>
      <c r="I94" s="43"/>
      <c r="J94" s="31"/>
      <c r="K94" s="30"/>
      <c r="L94" s="30"/>
      <c r="M94" s="163"/>
      <c r="N94" s="163"/>
      <c r="O94" s="172"/>
      <c r="Q94" s="178"/>
    </row>
    <row r="95" spans="3:17" s="158" customFormat="1" x14ac:dyDescent="0.15">
      <c r="C95" s="192"/>
      <c r="D95" s="195"/>
      <c r="E95" s="29"/>
      <c r="F95" s="192"/>
      <c r="G95" s="192"/>
      <c r="H95" s="43"/>
      <c r="I95" s="43"/>
      <c r="J95" s="31"/>
      <c r="K95" s="30"/>
      <c r="L95" s="30"/>
      <c r="M95" s="163"/>
      <c r="N95" s="163"/>
      <c r="O95" s="172"/>
      <c r="Q95" s="178"/>
    </row>
    <row r="96" spans="3:17" s="158" customFormat="1" x14ac:dyDescent="0.15">
      <c r="C96" s="192"/>
      <c r="D96" s="195"/>
      <c r="E96" s="29"/>
      <c r="F96" s="192"/>
      <c r="G96" s="192"/>
      <c r="H96" s="43"/>
      <c r="I96" s="43"/>
      <c r="J96" s="31"/>
      <c r="K96" s="30"/>
      <c r="L96" s="30"/>
      <c r="M96" s="163"/>
      <c r="N96" s="163"/>
      <c r="O96" s="172"/>
      <c r="Q96" s="178"/>
    </row>
    <row r="97" spans="3:17" s="158" customFormat="1" x14ac:dyDescent="0.15">
      <c r="C97" s="192"/>
      <c r="D97" s="195"/>
      <c r="E97" s="29"/>
      <c r="F97" s="192"/>
      <c r="G97" s="192"/>
      <c r="H97" s="43"/>
      <c r="I97" s="43"/>
      <c r="J97" s="31"/>
      <c r="K97" s="30"/>
      <c r="L97" s="30"/>
      <c r="M97" s="163"/>
      <c r="N97" s="163"/>
      <c r="O97" s="172"/>
      <c r="Q97" s="178"/>
    </row>
    <row r="98" spans="3:17" s="158" customFormat="1" x14ac:dyDescent="0.15">
      <c r="C98" s="192"/>
      <c r="D98" s="195"/>
      <c r="E98" s="29"/>
      <c r="F98" s="192"/>
      <c r="G98" s="192"/>
      <c r="H98" s="43"/>
      <c r="I98" s="43"/>
      <c r="J98" s="31"/>
      <c r="K98" s="30"/>
      <c r="L98" s="30"/>
      <c r="M98" s="163"/>
      <c r="N98" s="163"/>
      <c r="O98" s="172"/>
      <c r="Q98" s="178"/>
    </row>
    <row r="99" spans="3:17" s="158" customFormat="1" x14ac:dyDescent="0.15">
      <c r="C99" s="192"/>
      <c r="D99" s="195"/>
      <c r="E99" s="29"/>
      <c r="F99" s="192"/>
      <c r="G99" s="192"/>
      <c r="H99" s="43"/>
      <c r="I99" s="43"/>
      <c r="J99" s="31"/>
      <c r="K99" s="30"/>
      <c r="L99" s="30"/>
      <c r="M99" s="163"/>
      <c r="N99" s="163"/>
      <c r="O99" s="172"/>
      <c r="Q99" s="178"/>
    </row>
    <row r="100" spans="3:17" s="158" customFormat="1" x14ac:dyDescent="0.15">
      <c r="C100" s="192"/>
      <c r="D100" s="195"/>
      <c r="E100" s="29"/>
      <c r="F100" s="192"/>
      <c r="G100" s="192"/>
      <c r="H100" s="43"/>
      <c r="I100" s="43"/>
      <c r="J100" s="31"/>
      <c r="K100" s="30"/>
      <c r="L100" s="30"/>
      <c r="M100" s="163"/>
      <c r="N100" s="163"/>
      <c r="O100" s="172"/>
      <c r="Q100" s="178"/>
    </row>
    <row r="101" spans="3:17" s="158" customFormat="1" x14ac:dyDescent="0.15">
      <c r="C101" s="192"/>
      <c r="D101" s="195"/>
      <c r="E101" s="29"/>
      <c r="F101" s="192"/>
      <c r="G101" s="192"/>
      <c r="H101" s="43"/>
      <c r="I101" s="43"/>
      <c r="J101" s="31"/>
      <c r="K101" s="30"/>
      <c r="L101" s="30"/>
      <c r="M101" s="163"/>
      <c r="N101" s="163"/>
      <c r="O101" s="172"/>
      <c r="Q101" s="178"/>
    </row>
    <row r="102" spans="3:17" s="158" customFormat="1" x14ac:dyDescent="0.15">
      <c r="C102" s="192"/>
      <c r="D102" s="195"/>
      <c r="E102" s="29"/>
      <c r="F102" s="192"/>
      <c r="G102" s="192"/>
      <c r="H102" s="43"/>
      <c r="I102" s="43"/>
      <c r="J102" s="31"/>
      <c r="K102" s="30"/>
      <c r="L102" s="30"/>
      <c r="M102" s="163"/>
      <c r="N102" s="163"/>
      <c r="O102" s="172"/>
      <c r="Q102" s="178"/>
    </row>
    <row r="103" spans="3:17" s="158" customFormat="1" x14ac:dyDescent="0.15">
      <c r="C103" s="192"/>
      <c r="D103" s="195"/>
      <c r="E103" s="29"/>
      <c r="F103" s="192"/>
      <c r="G103" s="192"/>
      <c r="H103" s="43"/>
      <c r="I103" s="43"/>
      <c r="J103" s="31"/>
      <c r="K103" s="30"/>
      <c r="L103" s="30"/>
      <c r="M103" s="163"/>
      <c r="N103" s="163"/>
      <c r="O103" s="172"/>
      <c r="Q103" s="178"/>
    </row>
    <row r="104" spans="3:17" s="158" customFormat="1" x14ac:dyDescent="0.15">
      <c r="C104" s="192"/>
      <c r="D104" s="195"/>
      <c r="E104" s="29"/>
      <c r="F104" s="192"/>
      <c r="G104" s="192"/>
      <c r="H104" s="43"/>
      <c r="I104" s="43"/>
      <c r="J104" s="31"/>
      <c r="K104" s="30"/>
      <c r="L104" s="30"/>
      <c r="M104" s="163"/>
      <c r="N104" s="163"/>
      <c r="O104" s="172"/>
      <c r="Q104" s="178"/>
    </row>
    <row r="105" spans="3:17" s="158" customFormat="1" x14ac:dyDescent="0.15">
      <c r="C105" s="192"/>
      <c r="D105" s="195"/>
      <c r="E105" s="29"/>
      <c r="F105" s="192"/>
      <c r="G105" s="192"/>
      <c r="H105" s="43"/>
      <c r="I105" s="43"/>
      <c r="J105" s="31"/>
      <c r="K105" s="30"/>
      <c r="L105" s="30"/>
      <c r="M105" s="163"/>
      <c r="N105" s="163"/>
      <c r="O105" s="172"/>
      <c r="Q105" s="178"/>
    </row>
    <row r="106" spans="3:17" s="158" customFormat="1" x14ac:dyDescent="0.15">
      <c r="C106" s="192"/>
      <c r="D106" s="195"/>
      <c r="E106" s="29"/>
      <c r="F106" s="192"/>
      <c r="G106" s="192"/>
      <c r="H106" s="43"/>
      <c r="I106" s="43"/>
      <c r="J106" s="31"/>
      <c r="K106" s="30"/>
      <c r="L106" s="30"/>
      <c r="M106" s="163"/>
      <c r="N106" s="163"/>
      <c r="O106" s="172"/>
      <c r="Q106" s="178"/>
    </row>
    <row r="107" spans="3:17" s="158" customFormat="1" x14ac:dyDescent="0.15">
      <c r="C107" s="192"/>
      <c r="D107" s="195"/>
      <c r="E107" s="29"/>
      <c r="F107" s="192"/>
      <c r="G107" s="192"/>
      <c r="H107" s="43"/>
      <c r="I107" s="43"/>
      <c r="J107" s="31"/>
      <c r="K107" s="30"/>
      <c r="L107" s="30"/>
      <c r="M107" s="163"/>
      <c r="N107" s="163"/>
      <c r="O107" s="172"/>
      <c r="Q107" s="178"/>
    </row>
    <row r="108" spans="3:17" s="158" customFormat="1" x14ac:dyDescent="0.15">
      <c r="C108" s="192"/>
      <c r="D108" s="195"/>
      <c r="E108" s="29"/>
      <c r="F108" s="192"/>
      <c r="G108" s="192"/>
      <c r="H108" s="43"/>
      <c r="I108" s="43"/>
      <c r="J108" s="31"/>
      <c r="K108" s="30"/>
      <c r="L108" s="30"/>
      <c r="M108" s="163"/>
      <c r="N108" s="163"/>
      <c r="O108" s="172"/>
      <c r="Q108" s="178"/>
    </row>
    <row r="109" spans="3:17" s="158" customFormat="1" x14ac:dyDescent="0.15">
      <c r="C109" s="196"/>
      <c r="D109" s="197"/>
      <c r="E109" s="29"/>
      <c r="F109" s="196"/>
      <c r="G109" s="196"/>
      <c r="H109" s="43"/>
      <c r="I109" s="43"/>
      <c r="J109" s="31"/>
      <c r="K109" s="30"/>
      <c r="L109" s="30"/>
      <c r="M109" s="163"/>
      <c r="N109" s="163"/>
      <c r="O109" s="172"/>
      <c r="Q109" s="178"/>
    </row>
    <row r="110" spans="3:17" s="158" customFormat="1" x14ac:dyDescent="0.15">
      <c r="C110" s="196"/>
      <c r="D110" s="197"/>
      <c r="E110" s="29"/>
      <c r="F110" s="196"/>
      <c r="G110" s="196"/>
      <c r="H110" s="43"/>
      <c r="I110" s="43"/>
      <c r="J110" s="31"/>
      <c r="K110" s="30"/>
      <c r="L110" s="30"/>
      <c r="M110" s="163"/>
      <c r="N110" s="163"/>
      <c r="O110" s="172"/>
      <c r="Q110" s="178"/>
    </row>
    <row r="111" spans="3:17" s="158" customFormat="1" x14ac:dyDescent="0.15">
      <c r="C111" s="196"/>
      <c r="D111" s="197"/>
      <c r="E111" s="29"/>
      <c r="F111" s="196"/>
      <c r="G111" s="196"/>
      <c r="H111" s="43"/>
      <c r="I111" s="43"/>
      <c r="J111" s="31"/>
      <c r="K111" s="30"/>
      <c r="L111" s="30"/>
      <c r="M111" s="163"/>
      <c r="N111" s="163"/>
      <c r="O111" s="172"/>
      <c r="Q111" s="178"/>
    </row>
    <row r="112" spans="3:17" s="158" customFormat="1" x14ac:dyDescent="0.15">
      <c r="C112" s="196"/>
      <c r="D112" s="197"/>
      <c r="E112" s="29"/>
      <c r="F112" s="196"/>
      <c r="G112" s="196"/>
      <c r="H112" s="43"/>
      <c r="I112" s="43"/>
      <c r="J112" s="31"/>
      <c r="K112" s="30"/>
      <c r="L112" s="30"/>
      <c r="M112" s="163"/>
      <c r="N112" s="163"/>
      <c r="O112" s="172"/>
      <c r="Q112" s="178"/>
    </row>
    <row r="113" spans="3:17" s="158" customFormat="1" x14ac:dyDescent="0.15">
      <c r="C113" s="196"/>
      <c r="D113" s="197"/>
      <c r="E113" s="29"/>
      <c r="F113" s="196"/>
      <c r="G113" s="196"/>
      <c r="H113" s="43"/>
      <c r="I113" s="43"/>
      <c r="J113" s="31"/>
      <c r="K113" s="30"/>
      <c r="L113" s="30"/>
      <c r="M113" s="163"/>
      <c r="N113" s="163"/>
      <c r="O113" s="172"/>
      <c r="Q113" s="178"/>
    </row>
    <row r="114" spans="3:17" s="158" customFormat="1" x14ac:dyDescent="0.15">
      <c r="C114" s="196"/>
      <c r="D114" s="197"/>
      <c r="E114" s="29"/>
      <c r="F114" s="196"/>
      <c r="G114" s="196"/>
      <c r="H114" s="43"/>
      <c r="I114" s="43"/>
      <c r="J114" s="31"/>
      <c r="K114" s="30"/>
      <c r="L114" s="30"/>
      <c r="M114" s="163"/>
      <c r="N114" s="163"/>
      <c r="O114" s="172"/>
      <c r="Q114" s="178"/>
    </row>
    <row r="115" spans="3:17" s="158" customFormat="1" x14ac:dyDescent="0.15">
      <c r="C115" s="196"/>
      <c r="D115" s="197"/>
      <c r="E115" s="29"/>
      <c r="F115" s="196"/>
      <c r="G115" s="196"/>
      <c r="H115" s="43"/>
      <c r="I115" s="43"/>
      <c r="J115" s="31"/>
      <c r="K115" s="30"/>
      <c r="L115" s="30"/>
      <c r="M115" s="163"/>
      <c r="N115" s="163"/>
      <c r="O115" s="172"/>
      <c r="Q115" s="178"/>
    </row>
    <row r="116" spans="3:17" s="158" customFormat="1" x14ac:dyDescent="0.15">
      <c r="C116" s="196"/>
      <c r="D116" s="197"/>
      <c r="E116" s="29"/>
      <c r="F116" s="196"/>
      <c r="G116" s="196"/>
      <c r="H116" s="43"/>
      <c r="I116" s="43"/>
      <c r="J116" s="31"/>
      <c r="K116" s="30"/>
      <c r="L116" s="30"/>
      <c r="M116" s="163"/>
      <c r="N116" s="163"/>
      <c r="O116" s="172"/>
      <c r="Q116" s="178"/>
    </row>
    <row r="117" spans="3:17" s="158" customFormat="1" x14ac:dyDescent="0.15">
      <c r="C117" s="196"/>
      <c r="D117" s="197"/>
      <c r="E117" s="29"/>
      <c r="F117" s="196"/>
      <c r="G117" s="196"/>
      <c r="H117" s="43"/>
      <c r="I117" s="43"/>
      <c r="J117" s="31"/>
      <c r="K117" s="30"/>
      <c r="L117" s="30"/>
      <c r="M117" s="163"/>
      <c r="N117" s="163"/>
      <c r="O117" s="172"/>
      <c r="Q117" s="178"/>
    </row>
    <row r="118" spans="3:17" s="158" customFormat="1" x14ac:dyDescent="0.15">
      <c r="C118" s="196"/>
      <c r="D118" s="197"/>
      <c r="E118" s="29"/>
      <c r="F118" s="196"/>
      <c r="G118" s="196"/>
      <c r="H118" s="43"/>
      <c r="I118" s="43"/>
      <c r="J118" s="31"/>
      <c r="K118" s="30"/>
      <c r="L118" s="30"/>
      <c r="M118" s="163"/>
      <c r="N118" s="163"/>
      <c r="O118" s="172"/>
      <c r="Q118" s="178"/>
    </row>
    <row r="119" spans="3:17" s="158" customFormat="1" x14ac:dyDescent="0.15">
      <c r="C119" s="196"/>
      <c r="D119" s="197"/>
      <c r="E119" s="29"/>
      <c r="F119" s="196"/>
      <c r="G119" s="196"/>
      <c r="H119" s="43"/>
      <c r="I119" s="43"/>
      <c r="J119" s="31"/>
      <c r="K119" s="30"/>
      <c r="L119" s="30"/>
      <c r="M119" s="163"/>
      <c r="N119" s="163"/>
      <c r="O119" s="172"/>
      <c r="Q119" s="178"/>
    </row>
    <row r="120" spans="3:17" s="158" customFormat="1" x14ac:dyDescent="0.15">
      <c r="C120" s="196"/>
      <c r="D120" s="197"/>
      <c r="E120" s="29"/>
      <c r="F120" s="196"/>
      <c r="G120" s="196"/>
      <c r="H120" s="43"/>
      <c r="I120" s="43"/>
      <c r="J120" s="31"/>
      <c r="K120" s="30"/>
      <c r="L120" s="30"/>
      <c r="M120" s="163"/>
      <c r="N120" s="163"/>
      <c r="O120" s="172"/>
      <c r="Q120" s="178"/>
    </row>
    <row r="121" spans="3:17" s="158" customFormat="1" x14ac:dyDescent="0.15">
      <c r="C121" s="196"/>
      <c r="D121" s="197"/>
      <c r="E121" s="29"/>
      <c r="F121" s="196"/>
      <c r="G121" s="196"/>
      <c r="H121" s="43"/>
      <c r="I121" s="43"/>
      <c r="J121" s="31"/>
      <c r="K121" s="30"/>
      <c r="L121" s="30"/>
      <c r="M121" s="163"/>
      <c r="N121" s="163"/>
      <c r="O121" s="172"/>
      <c r="Q121" s="178"/>
    </row>
    <row r="122" spans="3:17" s="158" customFormat="1" x14ac:dyDescent="0.15">
      <c r="C122" s="196"/>
      <c r="D122" s="197"/>
      <c r="E122" s="29"/>
      <c r="F122" s="196"/>
      <c r="G122" s="196"/>
      <c r="H122" s="43"/>
      <c r="I122" s="43"/>
      <c r="J122" s="31"/>
      <c r="K122" s="30"/>
      <c r="L122" s="30"/>
      <c r="M122" s="163"/>
      <c r="N122" s="163"/>
      <c r="O122" s="172"/>
      <c r="Q122" s="178"/>
    </row>
    <row r="123" spans="3:17" s="158" customFormat="1" x14ac:dyDescent="0.15">
      <c r="C123" s="196"/>
      <c r="D123" s="197"/>
      <c r="E123" s="29"/>
      <c r="F123" s="196"/>
      <c r="G123" s="196"/>
      <c r="H123" s="43"/>
      <c r="I123" s="43"/>
      <c r="J123" s="31"/>
      <c r="K123" s="30"/>
      <c r="L123" s="30"/>
      <c r="M123" s="163"/>
      <c r="N123" s="163"/>
      <c r="O123" s="172"/>
      <c r="Q123" s="178"/>
    </row>
    <row r="124" spans="3:17" s="158" customFormat="1" x14ac:dyDescent="0.15">
      <c r="C124" s="196"/>
      <c r="D124" s="197"/>
      <c r="E124" s="29"/>
      <c r="F124" s="196"/>
      <c r="G124" s="196"/>
      <c r="H124" s="43"/>
      <c r="I124" s="43"/>
      <c r="J124" s="31"/>
      <c r="K124" s="30"/>
      <c r="L124" s="30"/>
      <c r="M124" s="163"/>
      <c r="N124" s="163"/>
      <c r="O124" s="172"/>
      <c r="Q124" s="178"/>
    </row>
    <row r="125" spans="3:17" s="158" customFormat="1" x14ac:dyDescent="0.15">
      <c r="C125" s="196"/>
      <c r="D125" s="197"/>
      <c r="E125" s="29"/>
      <c r="F125" s="196"/>
      <c r="G125" s="196"/>
      <c r="H125" s="43"/>
      <c r="I125" s="43"/>
      <c r="J125" s="31"/>
      <c r="K125" s="30"/>
      <c r="L125" s="30"/>
      <c r="M125" s="163"/>
      <c r="N125" s="163"/>
      <c r="O125" s="172"/>
      <c r="Q125" s="178"/>
    </row>
    <row r="126" spans="3:17" s="158" customFormat="1" x14ac:dyDescent="0.15">
      <c r="C126" s="196"/>
      <c r="D126" s="197"/>
      <c r="E126" s="29"/>
      <c r="F126" s="196"/>
      <c r="G126" s="196"/>
      <c r="H126" s="43"/>
      <c r="I126" s="43"/>
      <c r="J126" s="31"/>
      <c r="K126" s="30"/>
      <c r="L126" s="30"/>
      <c r="M126" s="163"/>
      <c r="N126" s="163"/>
      <c r="O126" s="172"/>
      <c r="Q126" s="178"/>
    </row>
    <row r="127" spans="3:17" s="158" customFormat="1" x14ac:dyDescent="0.15">
      <c r="C127" s="196"/>
      <c r="D127" s="197"/>
      <c r="E127" s="29"/>
      <c r="F127" s="196"/>
      <c r="G127" s="196"/>
      <c r="H127" s="43"/>
      <c r="I127" s="43"/>
      <c r="J127" s="31"/>
      <c r="K127" s="30"/>
      <c r="L127" s="30"/>
      <c r="M127" s="163"/>
      <c r="N127" s="163"/>
      <c r="O127" s="172"/>
      <c r="Q127" s="178"/>
    </row>
    <row r="128" spans="3:17" s="158" customFormat="1" x14ac:dyDescent="0.15">
      <c r="C128" s="196"/>
      <c r="D128" s="197"/>
      <c r="E128" s="29"/>
      <c r="F128" s="196"/>
      <c r="G128" s="196"/>
      <c r="H128" s="43"/>
      <c r="I128" s="43"/>
      <c r="J128" s="31"/>
      <c r="K128" s="30"/>
      <c r="L128" s="30"/>
      <c r="M128" s="163"/>
      <c r="N128" s="163"/>
      <c r="O128" s="172"/>
      <c r="Q128" s="178"/>
    </row>
    <row r="129" spans="3:17" s="158" customFormat="1" x14ac:dyDescent="0.15">
      <c r="C129" s="196"/>
      <c r="D129" s="197"/>
      <c r="E129" s="29"/>
      <c r="F129" s="196"/>
      <c r="G129" s="196"/>
      <c r="H129" s="43"/>
      <c r="I129" s="43"/>
      <c r="J129" s="31"/>
      <c r="K129" s="30"/>
      <c r="L129" s="30"/>
      <c r="M129" s="163"/>
      <c r="N129" s="163"/>
      <c r="O129" s="172"/>
      <c r="Q129" s="178"/>
    </row>
    <row r="130" spans="3:17" s="158" customFormat="1" x14ac:dyDescent="0.15">
      <c r="C130" s="192"/>
      <c r="D130" s="195"/>
      <c r="E130" s="29"/>
      <c r="F130" s="192"/>
      <c r="G130" s="192"/>
      <c r="H130" s="43"/>
      <c r="I130" s="43"/>
      <c r="J130" s="31"/>
      <c r="K130" s="30"/>
      <c r="L130" s="30"/>
      <c r="M130" s="163"/>
      <c r="N130" s="163"/>
      <c r="O130" s="172"/>
      <c r="Q130" s="178"/>
    </row>
    <row r="131" spans="3:17" s="158" customFormat="1" x14ac:dyDescent="0.15">
      <c r="C131" s="192"/>
      <c r="D131" s="195"/>
      <c r="E131" s="29"/>
      <c r="F131" s="192"/>
      <c r="G131" s="192"/>
      <c r="H131" s="43"/>
      <c r="I131" s="43"/>
      <c r="J131" s="31"/>
      <c r="K131" s="30"/>
      <c r="L131" s="30"/>
      <c r="M131" s="163"/>
      <c r="N131" s="163"/>
      <c r="O131" s="172"/>
      <c r="Q131" s="178"/>
    </row>
    <row r="132" spans="3:17" s="158" customFormat="1" x14ac:dyDescent="0.15">
      <c r="C132" s="192"/>
      <c r="D132" s="195"/>
      <c r="E132" s="29"/>
      <c r="F132" s="192"/>
      <c r="G132" s="192"/>
      <c r="H132" s="43"/>
      <c r="I132" s="43"/>
      <c r="J132" s="31"/>
      <c r="K132" s="30"/>
      <c r="L132" s="30"/>
      <c r="M132" s="163"/>
      <c r="N132" s="163"/>
      <c r="O132" s="172"/>
      <c r="Q132" s="178"/>
    </row>
    <row r="133" spans="3:17" s="158" customFormat="1" x14ac:dyDescent="0.15">
      <c r="C133" s="192"/>
      <c r="D133" s="195"/>
      <c r="E133" s="29"/>
      <c r="F133" s="192"/>
      <c r="G133" s="192"/>
      <c r="H133" s="43"/>
      <c r="I133" s="43"/>
      <c r="J133" s="31"/>
      <c r="K133" s="30"/>
      <c r="L133" s="30"/>
      <c r="M133" s="163"/>
      <c r="N133" s="163"/>
      <c r="O133" s="172"/>
      <c r="Q133" s="178"/>
    </row>
    <row r="134" spans="3:17" s="158" customFormat="1" x14ac:dyDescent="0.15">
      <c r="C134" s="192"/>
      <c r="D134" s="195"/>
      <c r="E134" s="29"/>
      <c r="F134" s="192"/>
      <c r="G134" s="192"/>
      <c r="H134" s="43"/>
      <c r="I134" s="43"/>
      <c r="J134" s="31"/>
      <c r="K134" s="30"/>
      <c r="L134" s="30"/>
      <c r="M134" s="163"/>
      <c r="N134" s="163"/>
      <c r="O134" s="172"/>
      <c r="Q134" s="178"/>
    </row>
    <row r="135" spans="3:17" s="158" customFormat="1" x14ac:dyDescent="0.15">
      <c r="C135" s="192"/>
      <c r="D135" s="195"/>
      <c r="E135" s="29"/>
      <c r="F135" s="192"/>
      <c r="G135" s="192"/>
      <c r="H135" s="43"/>
      <c r="I135" s="43"/>
      <c r="J135" s="31"/>
      <c r="K135" s="30"/>
      <c r="L135" s="30"/>
      <c r="M135" s="163"/>
      <c r="N135" s="163"/>
      <c r="O135" s="172"/>
      <c r="Q135" s="178"/>
    </row>
    <row r="136" spans="3:17" s="158" customFormat="1" x14ac:dyDescent="0.15">
      <c r="C136" s="192"/>
      <c r="D136" s="195"/>
      <c r="E136" s="29"/>
      <c r="F136" s="192"/>
      <c r="G136" s="192"/>
      <c r="H136" s="43"/>
      <c r="I136" s="43"/>
      <c r="J136" s="31"/>
      <c r="K136" s="30"/>
      <c r="L136" s="30"/>
      <c r="M136" s="163"/>
      <c r="N136" s="163"/>
      <c r="O136" s="172"/>
      <c r="Q136" s="178"/>
    </row>
    <row r="137" spans="3:17" s="158" customFormat="1" x14ac:dyDescent="0.15">
      <c r="C137" s="192"/>
      <c r="D137" s="195"/>
      <c r="E137" s="29"/>
      <c r="F137" s="192"/>
      <c r="G137" s="192"/>
      <c r="H137" s="43"/>
      <c r="I137" s="43"/>
      <c r="J137" s="31"/>
      <c r="K137" s="30"/>
      <c r="L137" s="30"/>
      <c r="M137" s="163"/>
      <c r="N137" s="163"/>
      <c r="O137" s="172"/>
      <c r="Q137" s="178"/>
    </row>
    <row r="138" spans="3:17" s="158" customFormat="1" x14ac:dyDescent="0.15">
      <c r="C138" s="192"/>
      <c r="D138" s="195"/>
      <c r="E138" s="29"/>
      <c r="F138" s="192"/>
      <c r="G138" s="192"/>
      <c r="H138" s="43"/>
      <c r="I138" s="43"/>
      <c r="J138" s="31"/>
      <c r="K138" s="30"/>
      <c r="L138" s="30"/>
      <c r="M138" s="163"/>
      <c r="N138" s="163"/>
      <c r="O138" s="172"/>
      <c r="Q138" s="178"/>
    </row>
    <row r="139" spans="3:17" s="158" customFormat="1" x14ac:dyDescent="0.15">
      <c r="C139" s="192"/>
      <c r="D139" s="195"/>
      <c r="E139" s="29"/>
      <c r="F139" s="192"/>
      <c r="G139" s="192"/>
      <c r="H139" s="43"/>
      <c r="I139" s="43"/>
      <c r="J139" s="31"/>
      <c r="K139" s="30"/>
      <c r="L139" s="30"/>
      <c r="M139" s="163"/>
      <c r="N139" s="163"/>
      <c r="O139" s="172"/>
      <c r="Q139" s="178"/>
    </row>
    <row r="140" spans="3:17" s="158" customFormat="1" x14ac:dyDescent="0.15">
      <c r="C140" s="192"/>
      <c r="D140" s="195"/>
      <c r="E140" s="29"/>
      <c r="F140" s="192"/>
      <c r="G140" s="192"/>
      <c r="H140" s="43"/>
      <c r="I140" s="43"/>
      <c r="J140" s="31"/>
      <c r="K140" s="30"/>
      <c r="L140" s="30"/>
      <c r="M140" s="163"/>
      <c r="N140" s="163"/>
      <c r="O140" s="172"/>
      <c r="Q140" s="178"/>
    </row>
    <row r="141" spans="3:17" s="158" customFormat="1" x14ac:dyDescent="0.15">
      <c r="C141" s="192"/>
      <c r="D141" s="195"/>
      <c r="E141" s="29"/>
      <c r="F141" s="192"/>
      <c r="G141" s="192"/>
      <c r="H141" s="43"/>
      <c r="I141" s="43"/>
      <c r="J141" s="31"/>
      <c r="K141" s="30"/>
      <c r="L141" s="30"/>
      <c r="M141" s="163"/>
      <c r="N141" s="163"/>
      <c r="O141" s="172"/>
      <c r="Q141" s="178"/>
    </row>
    <row r="142" spans="3:17" s="158" customFormat="1" x14ac:dyDescent="0.15">
      <c r="C142" s="192"/>
      <c r="D142" s="195"/>
      <c r="E142" s="29"/>
      <c r="F142" s="192"/>
      <c r="G142" s="192"/>
      <c r="H142" s="43"/>
      <c r="I142" s="43"/>
      <c r="J142" s="31"/>
      <c r="K142" s="30"/>
      <c r="L142" s="30"/>
      <c r="M142" s="163"/>
      <c r="N142" s="163"/>
      <c r="O142" s="172"/>
      <c r="Q142" s="178"/>
    </row>
    <row r="143" spans="3:17" s="158" customFormat="1" x14ac:dyDescent="0.15">
      <c r="C143" s="192"/>
      <c r="D143" s="195"/>
      <c r="E143" s="29"/>
      <c r="F143" s="192"/>
      <c r="G143" s="192"/>
      <c r="H143" s="43"/>
      <c r="I143" s="43"/>
      <c r="J143" s="31"/>
      <c r="K143" s="30"/>
      <c r="L143" s="30"/>
      <c r="M143" s="163"/>
      <c r="N143" s="163"/>
      <c r="O143" s="172"/>
      <c r="Q143" s="178"/>
    </row>
    <row r="144" spans="3:17" s="158" customFormat="1" x14ac:dyDescent="0.15">
      <c r="C144" s="192"/>
      <c r="D144" s="195"/>
      <c r="E144" s="29"/>
      <c r="F144" s="192"/>
      <c r="G144" s="192"/>
      <c r="H144" s="43"/>
      <c r="I144" s="43"/>
      <c r="J144" s="31"/>
      <c r="K144" s="30"/>
      <c r="L144" s="30"/>
      <c r="M144" s="163"/>
      <c r="N144" s="163"/>
      <c r="O144" s="172"/>
      <c r="Q144" s="178"/>
    </row>
    <row r="145" spans="3:17" s="158" customFormat="1" x14ac:dyDescent="0.15">
      <c r="C145" s="192"/>
      <c r="D145" s="195"/>
      <c r="E145" s="29"/>
      <c r="F145" s="192"/>
      <c r="G145" s="192"/>
      <c r="H145" s="43"/>
      <c r="I145" s="43"/>
      <c r="J145" s="31"/>
      <c r="K145" s="30"/>
      <c r="L145" s="30"/>
      <c r="M145" s="163"/>
      <c r="N145" s="163"/>
      <c r="O145" s="172"/>
      <c r="Q145" s="178"/>
    </row>
    <row r="146" spans="3:17" s="158" customFormat="1" x14ac:dyDescent="0.15">
      <c r="C146" s="192"/>
      <c r="D146" s="195"/>
      <c r="E146" s="29"/>
      <c r="F146" s="192"/>
      <c r="G146" s="192"/>
      <c r="H146" s="43"/>
      <c r="I146" s="43"/>
      <c r="J146" s="31"/>
      <c r="K146" s="30"/>
      <c r="L146" s="30"/>
      <c r="M146" s="163"/>
      <c r="N146" s="163"/>
      <c r="O146" s="172"/>
      <c r="Q146" s="178"/>
    </row>
    <row r="147" spans="3:17" s="158" customFormat="1" x14ac:dyDescent="0.15">
      <c r="C147" s="192"/>
      <c r="D147" s="195"/>
      <c r="E147" s="29"/>
      <c r="F147" s="192"/>
      <c r="G147" s="192"/>
      <c r="H147" s="43"/>
      <c r="I147" s="43"/>
      <c r="J147" s="31"/>
      <c r="K147" s="30"/>
      <c r="L147" s="30"/>
      <c r="M147" s="163"/>
      <c r="N147" s="163"/>
      <c r="O147" s="172"/>
      <c r="Q147" s="178"/>
    </row>
    <row r="148" spans="3:17" s="158" customFormat="1" x14ac:dyDescent="0.15">
      <c r="C148" s="192"/>
      <c r="D148" s="195"/>
      <c r="E148" s="29"/>
      <c r="F148" s="192"/>
      <c r="G148" s="192"/>
      <c r="H148" s="43"/>
      <c r="I148" s="43"/>
      <c r="J148" s="31"/>
      <c r="K148" s="30"/>
      <c r="L148" s="30"/>
      <c r="M148" s="163"/>
      <c r="N148" s="163"/>
      <c r="O148" s="172"/>
      <c r="Q148" s="178"/>
    </row>
    <row r="149" spans="3:17" s="158" customFormat="1" x14ac:dyDescent="0.15">
      <c r="C149" s="192"/>
      <c r="D149" s="195"/>
      <c r="E149" s="29"/>
      <c r="F149" s="192"/>
      <c r="G149" s="192"/>
      <c r="H149" s="43"/>
      <c r="I149" s="43"/>
      <c r="J149" s="31"/>
      <c r="K149" s="30"/>
      <c r="L149" s="30"/>
      <c r="M149" s="163"/>
      <c r="N149" s="163"/>
      <c r="O149" s="172"/>
      <c r="Q149" s="178"/>
    </row>
    <row r="150" spans="3:17" s="158" customFormat="1" x14ac:dyDescent="0.15">
      <c r="C150" s="192"/>
      <c r="D150" s="195"/>
      <c r="E150" s="29"/>
      <c r="F150" s="192"/>
      <c r="G150" s="192"/>
      <c r="H150" s="43"/>
      <c r="I150" s="43"/>
      <c r="J150" s="31"/>
      <c r="K150" s="30"/>
      <c r="L150" s="30"/>
      <c r="M150" s="163"/>
      <c r="N150" s="163"/>
      <c r="O150" s="172"/>
      <c r="Q150" s="178"/>
    </row>
    <row r="151" spans="3:17" s="158" customFormat="1" x14ac:dyDescent="0.15">
      <c r="C151" s="192"/>
      <c r="D151" s="195"/>
      <c r="E151" s="29"/>
      <c r="F151" s="192"/>
      <c r="G151" s="192"/>
      <c r="H151" s="43"/>
      <c r="I151" s="43"/>
      <c r="J151" s="31"/>
      <c r="K151" s="30"/>
      <c r="L151" s="30"/>
      <c r="M151" s="163"/>
      <c r="N151" s="163"/>
      <c r="O151" s="172"/>
      <c r="Q151" s="178"/>
    </row>
    <row r="152" spans="3:17" s="158" customFormat="1" x14ac:dyDescent="0.15">
      <c r="C152" s="192"/>
      <c r="D152" s="195"/>
      <c r="E152" s="29"/>
      <c r="F152" s="192"/>
      <c r="G152" s="192"/>
      <c r="H152" s="43"/>
      <c r="I152" s="43"/>
      <c r="J152" s="31"/>
      <c r="K152" s="30"/>
      <c r="L152" s="30"/>
      <c r="M152" s="163"/>
      <c r="N152" s="163"/>
      <c r="O152" s="172"/>
      <c r="Q152" s="178"/>
    </row>
    <row r="153" spans="3:17" s="158" customFormat="1" x14ac:dyDescent="0.15">
      <c r="C153" s="192"/>
      <c r="D153" s="195"/>
      <c r="E153" s="29"/>
      <c r="F153" s="192"/>
      <c r="G153" s="192"/>
      <c r="H153" s="43"/>
      <c r="I153" s="43"/>
      <c r="J153" s="31"/>
      <c r="K153" s="30"/>
      <c r="L153" s="30"/>
      <c r="M153" s="163"/>
      <c r="N153" s="163"/>
      <c r="O153" s="172"/>
      <c r="Q153" s="178"/>
    </row>
    <row r="154" spans="3:17" s="158" customFormat="1" x14ac:dyDescent="0.15">
      <c r="C154" s="192"/>
      <c r="D154" s="195"/>
      <c r="E154" s="29"/>
      <c r="F154" s="192"/>
      <c r="G154" s="192"/>
      <c r="H154" s="43"/>
      <c r="I154" s="43"/>
      <c r="J154" s="31"/>
      <c r="K154" s="30"/>
      <c r="L154" s="30"/>
      <c r="M154" s="163"/>
      <c r="N154" s="163"/>
      <c r="O154" s="172"/>
      <c r="Q154" s="178"/>
    </row>
    <row r="155" spans="3:17" s="158" customFormat="1" x14ac:dyDescent="0.15">
      <c r="C155" s="192"/>
      <c r="D155" s="195"/>
      <c r="E155" s="29"/>
      <c r="F155" s="192"/>
      <c r="G155" s="192"/>
      <c r="H155" s="43"/>
      <c r="I155" s="43"/>
      <c r="J155" s="31"/>
      <c r="K155" s="30"/>
      <c r="L155" s="30"/>
      <c r="M155" s="163"/>
      <c r="N155" s="163"/>
      <c r="O155" s="172"/>
      <c r="Q155" s="178"/>
    </row>
    <row r="156" spans="3:17" s="158" customFormat="1" x14ac:dyDescent="0.15">
      <c r="C156" s="192"/>
      <c r="D156" s="195"/>
      <c r="E156" s="29"/>
      <c r="F156" s="192"/>
      <c r="G156" s="192"/>
      <c r="H156" s="43"/>
      <c r="I156" s="43"/>
      <c r="J156" s="31"/>
      <c r="K156" s="30"/>
      <c r="L156" s="30"/>
      <c r="M156" s="163"/>
      <c r="N156" s="163"/>
      <c r="O156" s="172"/>
      <c r="Q156" s="178"/>
    </row>
    <row r="157" spans="3:17" s="158" customFormat="1" x14ac:dyDescent="0.15">
      <c r="C157" s="192"/>
      <c r="D157" s="195"/>
      <c r="E157" s="29"/>
      <c r="F157" s="192"/>
      <c r="G157" s="192"/>
      <c r="H157" s="43"/>
      <c r="I157" s="43"/>
      <c r="J157" s="31"/>
      <c r="K157" s="30"/>
      <c r="L157" s="30"/>
      <c r="M157" s="163"/>
      <c r="N157" s="163"/>
      <c r="O157" s="172"/>
      <c r="Q157" s="178"/>
    </row>
    <row r="158" spans="3:17" s="158" customFormat="1" x14ac:dyDescent="0.15">
      <c r="C158" s="192"/>
      <c r="D158" s="195"/>
      <c r="E158" s="29"/>
      <c r="F158" s="192"/>
      <c r="G158" s="192"/>
      <c r="H158" s="43"/>
      <c r="I158" s="43"/>
      <c r="J158" s="31"/>
      <c r="K158" s="30"/>
      <c r="L158" s="30"/>
      <c r="M158" s="163"/>
      <c r="N158" s="163"/>
      <c r="O158" s="172"/>
      <c r="Q158" s="178"/>
    </row>
    <row r="159" spans="3:17" s="158" customFormat="1" x14ac:dyDescent="0.15">
      <c r="C159" s="192"/>
      <c r="D159" s="195"/>
      <c r="E159" s="29"/>
      <c r="F159" s="192"/>
      <c r="G159" s="192"/>
      <c r="H159" s="43"/>
      <c r="I159" s="43"/>
      <c r="J159" s="31"/>
      <c r="K159" s="30"/>
      <c r="L159" s="30"/>
      <c r="M159" s="163"/>
      <c r="N159" s="163"/>
      <c r="O159" s="172"/>
      <c r="Q159" s="178"/>
    </row>
    <row r="160" spans="3:17" s="158" customFormat="1" x14ac:dyDescent="0.15">
      <c r="C160" s="192"/>
      <c r="D160" s="195"/>
      <c r="E160" s="29"/>
      <c r="F160" s="192"/>
      <c r="G160" s="192"/>
      <c r="H160" s="43"/>
      <c r="I160" s="43"/>
      <c r="J160" s="31"/>
      <c r="K160" s="30"/>
      <c r="L160" s="30"/>
      <c r="M160" s="163"/>
      <c r="N160" s="163"/>
      <c r="O160" s="172"/>
      <c r="Q160" s="178"/>
    </row>
    <row r="161" spans="3:17" s="158" customFormat="1" x14ac:dyDescent="0.15">
      <c r="C161" s="192"/>
      <c r="D161" s="195"/>
      <c r="E161" s="29"/>
      <c r="F161" s="192"/>
      <c r="G161" s="192"/>
      <c r="H161" s="43"/>
      <c r="I161" s="43"/>
      <c r="J161" s="31"/>
      <c r="K161" s="30"/>
      <c r="L161" s="30"/>
      <c r="M161" s="163"/>
      <c r="N161" s="163"/>
      <c r="O161" s="172"/>
      <c r="Q161" s="178"/>
    </row>
    <row r="162" spans="3:17" s="158" customFormat="1" x14ac:dyDescent="0.15">
      <c r="C162" s="192"/>
      <c r="D162" s="195"/>
      <c r="E162" s="29"/>
      <c r="F162" s="192"/>
      <c r="G162" s="192"/>
      <c r="H162" s="43"/>
      <c r="I162" s="43"/>
      <c r="J162" s="31"/>
      <c r="K162" s="30"/>
      <c r="L162" s="30"/>
      <c r="M162" s="163"/>
      <c r="N162" s="163"/>
      <c r="O162" s="172"/>
      <c r="Q162" s="178"/>
    </row>
    <row r="163" spans="3:17" s="158" customFormat="1" x14ac:dyDescent="0.15">
      <c r="C163" s="192"/>
      <c r="D163" s="195"/>
      <c r="E163" s="29"/>
      <c r="F163" s="192"/>
      <c r="G163" s="192"/>
      <c r="H163" s="43"/>
      <c r="I163" s="43"/>
      <c r="J163" s="31"/>
      <c r="K163" s="30"/>
      <c r="L163" s="30"/>
      <c r="M163" s="163"/>
      <c r="N163" s="163"/>
      <c r="O163" s="172"/>
      <c r="Q163" s="178"/>
    </row>
    <row r="164" spans="3:17" s="158" customFormat="1" x14ac:dyDescent="0.15">
      <c r="C164" s="192"/>
      <c r="D164" s="195"/>
      <c r="E164" s="29"/>
      <c r="F164" s="192"/>
      <c r="G164" s="192"/>
      <c r="H164" s="43"/>
      <c r="I164" s="43"/>
      <c r="J164" s="31"/>
      <c r="K164" s="30"/>
      <c r="L164" s="30"/>
      <c r="M164" s="163"/>
      <c r="N164" s="163"/>
      <c r="O164" s="172"/>
      <c r="Q164" s="178"/>
    </row>
    <row r="165" spans="3:17" s="158" customFormat="1" x14ac:dyDescent="0.15">
      <c r="C165" s="192"/>
      <c r="D165" s="195"/>
      <c r="E165" s="29"/>
      <c r="F165" s="192"/>
      <c r="G165" s="192"/>
      <c r="H165" s="43"/>
      <c r="I165" s="43"/>
      <c r="J165" s="31"/>
      <c r="K165" s="30"/>
      <c r="L165" s="30"/>
      <c r="M165" s="163"/>
      <c r="N165" s="163"/>
      <c r="O165" s="172"/>
      <c r="Q165" s="178"/>
    </row>
    <row r="166" spans="3:17" s="158" customFormat="1" x14ac:dyDescent="0.15">
      <c r="C166" s="192"/>
      <c r="D166" s="195"/>
      <c r="E166" s="29"/>
      <c r="F166" s="192"/>
      <c r="G166" s="192"/>
      <c r="H166" s="43"/>
      <c r="I166" s="43"/>
      <c r="J166" s="31"/>
      <c r="K166" s="30"/>
      <c r="L166" s="30"/>
      <c r="M166" s="163"/>
      <c r="N166" s="163"/>
      <c r="O166" s="172"/>
      <c r="Q166" s="178"/>
    </row>
    <row r="167" spans="3:17" s="158" customFormat="1" x14ac:dyDescent="0.15">
      <c r="C167" s="192"/>
      <c r="D167" s="195"/>
      <c r="E167" s="29"/>
      <c r="F167" s="192"/>
      <c r="G167" s="192"/>
      <c r="H167" s="43"/>
      <c r="I167" s="43"/>
      <c r="J167" s="31"/>
      <c r="K167" s="30"/>
      <c r="L167" s="30"/>
      <c r="M167" s="163"/>
      <c r="N167" s="163"/>
      <c r="O167" s="172"/>
      <c r="Q167" s="178"/>
    </row>
    <row r="168" spans="3:17" s="158" customFormat="1" x14ac:dyDescent="0.15">
      <c r="C168" s="192"/>
      <c r="D168" s="195"/>
      <c r="E168" s="29"/>
      <c r="F168" s="192"/>
      <c r="G168" s="192"/>
      <c r="H168" s="43"/>
      <c r="I168" s="43"/>
      <c r="J168" s="31"/>
      <c r="K168" s="30"/>
      <c r="L168" s="30"/>
      <c r="M168" s="163"/>
      <c r="N168" s="163"/>
      <c r="O168" s="172"/>
      <c r="Q168" s="178"/>
    </row>
    <row r="169" spans="3:17" s="158" customFormat="1" x14ac:dyDescent="0.15">
      <c r="C169" s="192"/>
      <c r="D169" s="195"/>
      <c r="E169" s="29"/>
      <c r="F169" s="192"/>
      <c r="G169" s="192"/>
      <c r="H169" s="43"/>
      <c r="I169" s="43"/>
      <c r="J169" s="31"/>
      <c r="K169" s="30"/>
      <c r="L169" s="30"/>
      <c r="M169" s="163"/>
      <c r="N169" s="163"/>
      <c r="O169" s="172"/>
      <c r="Q169" s="178"/>
    </row>
    <row r="170" spans="3:17" s="158" customFormat="1" x14ac:dyDescent="0.15">
      <c r="C170" s="192"/>
      <c r="D170" s="195"/>
      <c r="E170" s="29"/>
      <c r="F170" s="192"/>
      <c r="G170" s="192"/>
      <c r="H170" s="43"/>
      <c r="I170" s="43"/>
      <c r="J170" s="31"/>
      <c r="K170" s="30"/>
      <c r="L170" s="30"/>
      <c r="M170" s="163"/>
      <c r="N170" s="163"/>
      <c r="O170" s="172"/>
      <c r="Q170" s="178"/>
    </row>
    <row r="171" spans="3:17" s="158" customFormat="1" x14ac:dyDescent="0.15">
      <c r="C171" s="192"/>
      <c r="D171" s="195"/>
      <c r="E171" s="29"/>
      <c r="F171" s="192"/>
      <c r="G171" s="192"/>
      <c r="H171" s="43"/>
      <c r="I171" s="43"/>
      <c r="J171" s="31"/>
      <c r="K171" s="30"/>
      <c r="L171" s="30"/>
      <c r="M171" s="163"/>
      <c r="N171" s="163"/>
      <c r="O171" s="172"/>
      <c r="Q171" s="178"/>
    </row>
    <row r="172" spans="3:17" s="158" customFormat="1" x14ac:dyDescent="0.15">
      <c r="C172" s="192"/>
      <c r="D172" s="195"/>
      <c r="E172" s="29"/>
      <c r="F172" s="192"/>
      <c r="G172" s="192"/>
      <c r="H172" s="43"/>
      <c r="I172" s="43"/>
      <c r="J172" s="31"/>
      <c r="K172" s="30"/>
      <c r="L172" s="30"/>
      <c r="M172" s="163"/>
      <c r="N172" s="163"/>
      <c r="O172" s="172"/>
      <c r="Q172" s="178"/>
    </row>
    <row r="173" spans="3:17" s="158" customFormat="1" x14ac:dyDescent="0.15">
      <c r="C173" s="192"/>
      <c r="D173" s="195"/>
      <c r="E173" s="29"/>
      <c r="F173" s="192"/>
      <c r="G173" s="192"/>
      <c r="H173" s="43"/>
      <c r="I173" s="43"/>
      <c r="J173" s="31"/>
      <c r="K173" s="30"/>
      <c r="L173" s="30"/>
      <c r="M173" s="163"/>
      <c r="N173" s="163"/>
      <c r="O173" s="172"/>
      <c r="Q173" s="178"/>
    </row>
    <row r="174" spans="3:17" s="158" customFormat="1" x14ac:dyDescent="0.15">
      <c r="C174" s="192"/>
      <c r="D174" s="195"/>
      <c r="E174" s="29"/>
      <c r="F174" s="192"/>
      <c r="G174" s="192"/>
      <c r="H174" s="43"/>
      <c r="I174" s="43"/>
      <c r="J174" s="31"/>
      <c r="K174" s="30"/>
      <c r="L174" s="30"/>
      <c r="M174" s="163"/>
      <c r="N174" s="163"/>
      <c r="O174" s="172"/>
      <c r="Q174" s="178"/>
    </row>
    <row r="175" spans="3:17" s="158" customFormat="1" x14ac:dyDescent="0.15">
      <c r="C175" s="192"/>
      <c r="D175" s="195"/>
      <c r="E175" s="29"/>
      <c r="F175" s="192"/>
      <c r="G175" s="192"/>
      <c r="H175" s="43"/>
      <c r="I175" s="43"/>
      <c r="J175" s="31"/>
      <c r="K175" s="30"/>
      <c r="L175" s="30"/>
      <c r="M175" s="163"/>
      <c r="N175" s="163"/>
      <c r="O175" s="172"/>
      <c r="Q175" s="178"/>
    </row>
    <row r="176" spans="3:17" s="158" customFormat="1" x14ac:dyDescent="0.15">
      <c r="C176" s="192"/>
      <c r="D176" s="195"/>
      <c r="E176" s="29"/>
      <c r="F176" s="192"/>
      <c r="G176" s="192"/>
      <c r="H176" s="43"/>
      <c r="I176" s="43"/>
      <c r="J176" s="31"/>
      <c r="K176" s="30"/>
      <c r="L176" s="30"/>
      <c r="M176" s="163"/>
      <c r="N176" s="163"/>
      <c r="O176" s="172"/>
      <c r="Q176" s="178"/>
    </row>
    <row r="177" spans="3:17" s="158" customFormat="1" x14ac:dyDescent="0.15">
      <c r="C177" s="192"/>
      <c r="D177" s="195"/>
      <c r="E177" s="29"/>
      <c r="F177" s="192"/>
      <c r="G177" s="192"/>
      <c r="H177" s="43"/>
      <c r="I177" s="43"/>
      <c r="J177" s="31"/>
      <c r="K177" s="30"/>
      <c r="L177" s="30"/>
      <c r="M177" s="163"/>
      <c r="N177" s="163"/>
      <c r="O177" s="172"/>
      <c r="Q177" s="178"/>
    </row>
    <row r="178" spans="3:17" s="158" customFormat="1" x14ac:dyDescent="0.15">
      <c r="C178" s="192"/>
      <c r="D178" s="195"/>
      <c r="E178" s="29"/>
      <c r="F178" s="192"/>
      <c r="G178" s="192"/>
      <c r="H178" s="43"/>
      <c r="I178" s="43"/>
      <c r="J178" s="31"/>
      <c r="K178" s="30"/>
      <c r="L178" s="30"/>
      <c r="M178" s="163"/>
      <c r="N178" s="163"/>
      <c r="O178" s="172"/>
      <c r="Q178" s="178"/>
    </row>
    <row r="179" spans="3:17" s="158" customFormat="1" x14ac:dyDescent="0.15">
      <c r="C179" s="192"/>
      <c r="D179" s="195"/>
      <c r="E179" s="29"/>
      <c r="F179" s="192"/>
      <c r="G179" s="192"/>
      <c r="H179" s="43"/>
      <c r="I179" s="43"/>
      <c r="J179" s="31"/>
      <c r="K179" s="30"/>
      <c r="L179" s="30"/>
      <c r="M179" s="163"/>
      <c r="N179" s="163"/>
      <c r="O179" s="172"/>
    </row>
    <row r="180" spans="3:17" s="158" customFormat="1" x14ac:dyDescent="0.15">
      <c r="C180" s="192"/>
      <c r="D180" s="195"/>
      <c r="E180" s="29"/>
      <c r="F180" s="192"/>
      <c r="G180" s="192"/>
      <c r="H180" s="43"/>
      <c r="I180" s="43"/>
      <c r="J180" s="31"/>
      <c r="K180" s="30"/>
      <c r="L180" s="30"/>
      <c r="M180" s="163"/>
      <c r="N180" s="163"/>
      <c r="O180" s="172"/>
    </row>
    <row r="181" spans="3:17" s="158" customFormat="1" x14ac:dyDescent="0.15">
      <c r="C181" s="198"/>
      <c r="D181" s="199"/>
      <c r="E181" s="29"/>
      <c r="F181" s="198"/>
      <c r="G181" s="198"/>
      <c r="H181" s="43"/>
      <c r="I181" s="43"/>
      <c r="J181" s="31"/>
      <c r="K181" s="30"/>
      <c r="L181" s="30"/>
      <c r="M181" s="163"/>
      <c r="N181" s="163"/>
      <c r="O181" s="172"/>
    </row>
    <row r="182" spans="3:17" s="158" customFormat="1" x14ac:dyDescent="0.15">
      <c r="C182" s="198"/>
      <c r="D182" s="199"/>
      <c r="E182" s="29"/>
      <c r="F182" s="198"/>
      <c r="G182" s="198"/>
      <c r="H182" s="43"/>
      <c r="I182" s="43"/>
      <c r="J182" s="31"/>
      <c r="K182" s="30"/>
      <c r="L182" s="30"/>
      <c r="M182" s="163"/>
      <c r="N182" s="163"/>
      <c r="O182" s="172"/>
    </row>
    <row r="183" spans="3:17" s="158" customFormat="1" x14ac:dyDescent="0.15">
      <c r="C183" s="198"/>
      <c r="D183" s="199"/>
      <c r="E183" s="29"/>
      <c r="F183" s="198"/>
      <c r="G183" s="198"/>
      <c r="H183" s="43"/>
      <c r="I183" s="43"/>
      <c r="J183" s="31"/>
      <c r="K183" s="30"/>
      <c r="L183" s="30"/>
      <c r="M183" s="163"/>
      <c r="N183" s="163"/>
      <c r="O183" s="172"/>
    </row>
    <row r="184" spans="3:17" s="158" customFormat="1" x14ac:dyDescent="0.15">
      <c r="C184" s="198"/>
      <c r="D184" s="199"/>
      <c r="E184" s="29"/>
      <c r="F184" s="198"/>
      <c r="G184" s="198"/>
      <c r="H184" s="43"/>
      <c r="I184" s="43"/>
      <c r="J184" s="31"/>
      <c r="K184" s="30"/>
      <c r="L184" s="30"/>
      <c r="M184" s="163"/>
      <c r="N184" s="163"/>
      <c r="O184" s="172"/>
    </row>
    <row r="185" spans="3:17" s="158" customFormat="1" x14ac:dyDescent="0.15">
      <c r="C185" s="198"/>
      <c r="D185" s="199"/>
      <c r="E185" s="29"/>
      <c r="F185" s="198"/>
      <c r="G185" s="198"/>
      <c r="H185" s="43"/>
      <c r="I185" s="43"/>
      <c r="J185" s="31"/>
      <c r="K185" s="30"/>
      <c r="L185" s="30"/>
      <c r="M185" s="163"/>
      <c r="N185" s="163"/>
      <c r="O185" s="172"/>
    </row>
    <row r="186" spans="3:17" s="158" customFormat="1" x14ac:dyDescent="0.15">
      <c r="C186" s="198"/>
      <c r="D186" s="199"/>
      <c r="E186" s="29"/>
      <c r="F186" s="198"/>
      <c r="G186" s="198"/>
      <c r="H186" s="43"/>
      <c r="I186" s="43"/>
      <c r="J186" s="31"/>
      <c r="K186" s="30"/>
      <c r="L186" s="30"/>
      <c r="M186" s="163"/>
      <c r="N186" s="163"/>
      <c r="O186" s="172"/>
    </row>
    <row r="187" spans="3:17" s="158" customFormat="1" x14ac:dyDescent="0.15">
      <c r="C187" s="198"/>
      <c r="D187" s="199"/>
      <c r="E187" s="29"/>
      <c r="F187" s="198"/>
      <c r="G187" s="198"/>
      <c r="H187" s="43"/>
      <c r="I187" s="43"/>
      <c r="J187" s="31"/>
      <c r="K187" s="30"/>
      <c r="L187" s="30"/>
      <c r="M187" s="163"/>
      <c r="N187" s="163"/>
      <c r="O187" s="172"/>
    </row>
    <row r="188" spans="3:17" s="158" customFormat="1" x14ac:dyDescent="0.15">
      <c r="C188" s="198"/>
      <c r="D188" s="199"/>
      <c r="E188" s="29"/>
      <c r="F188" s="198"/>
      <c r="G188" s="198"/>
      <c r="H188" s="43"/>
      <c r="I188" s="43"/>
      <c r="J188" s="31"/>
      <c r="K188" s="30"/>
      <c r="L188" s="30"/>
      <c r="M188" s="163"/>
      <c r="N188" s="163"/>
      <c r="O188" s="172"/>
    </row>
    <row r="189" spans="3:17" s="158" customFormat="1" x14ac:dyDescent="0.15">
      <c r="C189" s="198"/>
      <c r="D189" s="199"/>
      <c r="E189" s="29"/>
      <c r="F189" s="198"/>
      <c r="G189" s="198"/>
      <c r="H189" s="43"/>
      <c r="I189" s="43"/>
      <c r="J189" s="31"/>
      <c r="K189" s="30"/>
      <c r="L189" s="30"/>
      <c r="M189" s="163"/>
      <c r="N189" s="163"/>
      <c r="O189" s="172"/>
    </row>
    <row r="190" spans="3:17" s="158" customFormat="1" x14ac:dyDescent="0.15">
      <c r="C190" s="198"/>
      <c r="D190" s="199"/>
      <c r="E190" s="29"/>
      <c r="F190" s="198"/>
      <c r="G190" s="198"/>
      <c r="H190" s="43"/>
      <c r="I190" s="43"/>
      <c r="J190" s="31"/>
      <c r="K190" s="30"/>
      <c r="L190" s="30"/>
      <c r="M190" s="163"/>
      <c r="N190" s="163"/>
      <c r="O190" s="172"/>
    </row>
    <row r="191" spans="3:17" s="158" customFormat="1" x14ac:dyDescent="0.15">
      <c r="C191" s="198"/>
      <c r="D191" s="199"/>
      <c r="E191" s="29"/>
      <c r="F191" s="198"/>
      <c r="G191" s="198"/>
      <c r="H191" s="43"/>
      <c r="I191" s="43"/>
      <c r="J191" s="31"/>
      <c r="K191" s="30"/>
      <c r="L191" s="30"/>
      <c r="M191" s="163"/>
      <c r="N191" s="163"/>
      <c r="O191" s="172"/>
    </row>
    <row r="192" spans="3:17" s="158" customFormat="1" x14ac:dyDescent="0.15">
      <c r="C192" s="198"/>
      <c r="D192" s="199"/>
      <c r="E192" s="29"/>
      <c r="F192" s="198"/>
      <c r="G192" s="198"/>
      <c r="H192" s="43"/>
      <c r="I192" s="43"/>
      <c r="J192" s="31"/>
      <c r="K192" s="30"/>
      <c r="L192" s="30"/>
      <c r="M192" s="163"/>
      <c r="N192" s="163"/>
      <c r="O192" s="172"/>
    </row>
    <row r="193" spans="3:15" s="158" customFormat="1" x14ac:dyDescent="0.15">
      <c r="C193" s="198"/>
      <c r="D193" s="199"/>
      <c r="E193" s="29"/>
      <c r="F193" s="198"/>
      <c r="G193" s="198"/>
      <c r="H193" s="43"/>
      <c r="I193" s="43"/>
      <c r="J193" s="31"/>
      <c r="K193" s="30"/>
      <c r="L193" s="30"/>
      <c r="M193" s="163"/>
      <c r="N193" s="163"/>
      <c r="O193" s="172"/>
    </row>
    <row r="194" spans="3:15" s="158" customFormat="1" x14ac:dyDescent="0.15">
      <c r="C194" s="198"/>
      <c r="D194" s="199"/>
      <c r="E194" s="29"/>
      <c r="F194" s="198"/>
      <c r="G194" s="198"/>
      <c r="H194" s="43"/>
      <c r="I194" s="43"/>
      <c r="J194" s="31"/>
      <c r="K194" s="30"/>
      <c r="L194" s="30"/>
      <c r="M194" s="163"/>
      <c r="N194" s="163"/>
      <c r="O194" s="172"/>
    </row>
    <row r="195" spans="3:15" s="158" customFormat="1" x14ac:dyDescent="0.15">
      <c r="C195" s="198"/>
      <c r="D195" s="199"/>
      <c r="E195" s="29"/>
      <c r="F195" s="198"/>
      <c r="G195" s="198"/>
      <c r="H195" s="43"/>
      <c r="I195" s="43"/>
      <c r="J195" s="31"/>
      <c r="K195" s="30"/>
      <c r="L195" s="30"/>
      <c r="M195" s="163"/>
      <c r="N195" s="163"/>
      <c r="O195" s="172"/>
    </row>
    <row r="196" spans="3:15" s="158" customFormat="1" x14ac:dyDescent="0.15">
      <c r="C196" s="198"/>
      <c r="D196" s="199"/>
      <c r="E196" s="29"/>
      <c r="F196" s="198"/>
      <c r="G196" s="198"/>
      <c r="H196" s="43"/>
      <c r="I196" s="43"/>
      <c r="J196" s="31"/>
      <c r="K196" s="30"/>
      <c r="L196" s="30"/>
      <c r="M196" s="163"/>
      <c r="N196" s="163"/>
      <c r="O196" s="172"/>
    </row>
    <row r="197" spans="3:15" s="158" customFormat="1" x14ac:dyDescent="0.15">
      <c r="C197" s="198"/>
      <c r="D197" s="199"/>
      <c r="E197" s="29"/>
      <c r="F197" s="198"/>
      <c r="G197" s="198"/>
      <c r="H197" s="43"/>
      <c r="I197" s="43"/>
      <c r="J197" s="31"/>
      <c r="K197" s="30"/>
      <c r="L197" s="30"/>
      <c r="M197" s="163"/>
      <c r="N197" s="163"/>
      <c r="O197" s="172"/>
    </row>
    <row r="198" spans="3:15" s="158" customFormat="1" x14ac:dyDescent="0.15">
      <c r="C198" s="198"/>
      <c r="D198" s="199"/>
      <c r="E198" s="29"/>
      <c r="F198" s="198"/>
      <c r="G198" s="198"/>
      <c r="H198" s="43"/>
      <c r="I198" s="43"/>
      <c r="J198" s="31"/>
      <c r="K198" s="30"/>
      <c r="L198" s="30"/>
      <c r="M198" s="163"/>
      <c r="N198" s="163"/>
      <c r="O198" s="172"/>
    </row>
    <row r="199" spans="3:15" s="158" customFormat="1" x14ac:dyDescent="0.15">
      <c r="C199" s="198"/>
      <c r="D199" s="199"/>
      <c r="E199" s="29"/>
      <c r="F199" s="198"/>
      <c r="G199" s="198"/>
      <c r="H199" s="43"/>
      <c r="I199" s="43"/>
      <c r="J199" s="31"/>
      <c r="K199" s="30"/>
      <c r="L199" s="30"/>
      <c r="M199" s="163"/>
      <c r="N199" s="163"/>
      <c r="O199" s="172"/>
    </row>
    <row r="200" spans="3:15" s="158" customFormat="1" x14ac:dyDescent="0.15">
      <c r="C200" s="198"/>
      <c r="D200" s="199"/>
      <c r="E200" s="29"/>
      <c r="F200" s="198"/>
      <c r="G200" s="198"/>
      <c r="H200" s="43"/>
      <c r="I200" s="43"/>
      <c r="J200" s="31"/>
      <c r="K200" s="30"/>
      <c r="L200" s="30"/>
      <c r="M200" s="163"/>
      <c r="N200" s="163"/>
      <c r="O200" s="172"/>
    </row>
    <row r="201" spans="3:15" s="158" customFormat="1" x14ac:dyDescent="0.15">
      <c r="C201" s="198"/>
      <c r="D201" s="199"/>
      <c r="E201" s="29"/>
      <c r="F201" s="198"/>
      <c r="G201" s="198"/>
      <c r="H201" s="43"/>
      <c r="I201" s="43"/>
      <c r="J201" s="31"/>
      <c r="K201" s="30"/>
      <c r="L201" s="30"/>
      <c r="M201" s="163"/>
      <c r="N201" s="163"/>
      <c r="O201" s="172"/>
    </row>
    <row r="202" spans="3:15" s="158" customFormat="1" x14ac:dyDescent="0.15">
      <c r="C202" s="198"/>
      <c r="D202" s="199"/>
      <c r="E202" s="29"/>
      <c r="F202" s="198"/>
      <c r="G202" s="198"/>
      <c r="H202" s="43"/>
      <c r="I202" s="43"/>
      <c r="J202" s="31"/>
      <c r="K202" s="30"/>
      <c r="L202" s="30"/>
      <c r="M202" s="163"/>
      <c r="N202" s="163"/>
      <c r="O202" s="172"/>
    </row>
    <row r="203" spans="3:15" s="158" customFormat="1" x14ac:dyDescent="0.15">
      <c r="C203" s="198"/>
      <c r="D203" s="199"/>
      <c r="E203" s="29"/>
      <c r="F203" s="198"/>
      <c r="G203" s="198"/>
      <c r="H203" s="43"/>
      <c r="I203" s="43"/>
      <c r="J203" s="31"/>
      <c r="K203" s="30"/>
      <c r="L203" s="30"/>
      <c r="M203" s="163"/>
      <c r="N203" s="163"/>
      <c r="O203" s="172"/>
    </row>
    <row r="204" spans="3:15" s="158" customFormat="1" x14ac:dyDescent="0.15">
      <c r="C204" s="198"/>
      <c r="D204" s="199"/>
      <c r="E204" s="29"/>
      <c r="F204" s="198"/>
      <c r="G204" s="198"/>
      <c r="H204" s="43"/>
      <c r="I204" s="43"/>
      <c r="J204" s="31"/>
      <c r="K204" s="30"/>
      <c r="L204" s="30"/>
      <c r="M204" s="163"/>
      <c r="N204" s="163"/>
      <c r="O204" s="172"/>
    </row>
    <row r="205" spans="3:15" s="158" customFormat="1" x14ac:dyDescent="0.15">
      <c r="C205" s="198"/>
      <c r="D205" s="199"/>
      <c r="E205" s="29"/>
      <c r="F205" s="198"/>
      <c r="G205" s="198"/>
      <c r="H205" s="43"/>
      <c r="I205" s="43"/>
      <c r="J205" s="31"/>
      <c r="K205" s="30"/>
      <c r="L205" s="30"/>
      <c r="M205" s="163"/>
      <c r="N205" s="163"/>
      <c r="O205" s="172"/>
    </row>
    <row r="206" spans="3:15" s="158" customFormat="1" x14ac:dyDescent="0.15">
      <c r="C206" s="198"/>
      <c r="D206" s="199"/>
      <c r="E206" s="29"/>
      <c r="F206" s="198"/>
      <c r="G206" s="198"/>
      <c r="H206" s="43"/>
      <c r="I206" s="43"/>
      <c r="J206" s="31"/>
      <c r="K206" s="30"/>
      <c r="L206" s="30"/>
      <c r="M206" s="163"/>
      <c r="N206" s="163"/>
      <c r="O206" s="172"/>
    </row>
    <row r="207" spans="3:15" s="158" customFormat="1" x14ac:dyDescent="0.15">
      <c r="C207" s="198"/>
      <c r="D207" s="199"/>
      <c r="E207" s="29"/>
      <c r="F207" s="198"/>
      <c r="G207" s="198"/>
      <c r="H207" s="43"/>
      <c r="I207" s="43"/>
      <c r="J207" s="31"/>
      <c r="K207" s="30"/>
      <c r="L207" s="30"/>
      <c r="M207" s="163"/>
      <c r="N207" s="163"/>
      <c r="O207" s="172"/>
    </row>
    <row r="208" spans="3:15" s="158" customFormat="1" x14ac:dyDescent="0.15">
      <c r="C208" s="198"/>
      <c r="D208" s="199"/>
      <c r="E208" s="29"/>
      <c r="F208" s="198"/>
      <c r="G208" s="198"/>
      <c r="H208" s="43"/>
      <c r="I208" s="43"/>
      <c r="J208" s="31"/>
      <c r="K208" s="30"/>
      <c r="L208" s="30"/>
      <c r="M208" s="163"/>
      <c r="N208" s="163"/>
      <c r="O208" s="172"/>
    </row>
    <row r="209" spans="3:15" s="158" customFormat="1" x14ac:dyDescent="0.15">
      <c r="C209" s="198"/>
      <c r="D209" s="199"/>
      <c r="E209" s="29"/>
      <c r="F209" s="198"/>
      <c r="G209" s="198"/>
      <c r="H209" s="43"/>
      <c r="I209" s="43"/>
      <c r="J209" s="31"/>
      <c r="K209" s="30"/>
      <c r="L209" s="30"/>
      <c r="M209" s="163"/>
      <c r="N209" s="163"/>
      <c r="O209" s="172"/>
    </row>
    <row r="210" spans="3:15" s="158" customFormat="1" x14ac:dyDescent="0.15">
      <c r="C210" s="198"/>
      <c r="D210" s="199"/>
      <c r="E210" s="29"/>
      <c r="F210" s="198"/>
      <c r="G210" s="198"/>
      <c r="H210" s="43"/>
      <c r="I210" s="43"/>
      <c r="J210" s="31"/>
      <c r="K210" s="30"/>
      <c r="L210" s="30"/>
      <c r="M210" s="163"/>
      <c r="N210" s="163"/>
      <c r="O210" s="172"/>
    </row>
    <row r="211" spans="3:15" s="158" customFormat="1" x14ac:dyDescent="0.15">
      <c r="C211" s="198"/>
      <c r="D211" s="199"/>
      <c r="E211" s="29"/>
      <c r="F211" s="198"/>
      <c r="G211" s="198"/>
      <c r="H211" s="43"/>
      <c r="I211" s="43"/>
      <c r="J211" s="31"/>
      <c r="K211" s="30"/>
      <c r="L211" s="30"/>
      <c r="M211" s="163"/>
      <c r="N211" s="163"/>
      <c r="O211" s="172"/>
    </row>
    <row r="212" spans="3:15" s="158" customFormat="1" x14ac:dyDescent="0.15">
      <c r="C212" s="198"/>
      <c r="D212" s="199"/>
      <c r="E212" s="29"/>
      <c r="F212" s="198"/>
      <c r="G212" s="198"/>
      <c r="H212" s="43"/>
      <c r="I212" s="43"/>
      <c r="J212" s="31"/>
      <c r="K212" s="30"/>
      <c r="L212" s="30"/>
      <c r="M212" s="163"/>
      <c r="N212" s="163"/>
      <c r="O212" s="172"/>
    </row>
    <row r="213" spans="3:15" s="158" customFormat="1" x14ac:dyDescent="0.15">
      <c r="C213" s="198"/>
      <c r="D213" s="199"/>
      <c r="E213" s="29"/>
      <c r="F213" s="198"/>
      <c r="G213" s="198"/>
      <c r="H213" s="43"/>
      <c r="I213" s="43"/>
      <c r="J213" s="31"/>
      <c r="K213" s="30"/>
      <c r="L213" s="30"/>
      <c r="M213" s="163"/>
      <c r="N213" s="163"/>
      <c r="O213" s="172"/>
    </row>
    <row r="214" spans="3:15" s="158" customFormat="1" x14ac:dyDescent="0.15">
      <c r="C214" s="198"/>
      <c r="D214" s="199"/>
      <c r="E214" s="29"/>
      <c r="F214" s="198"/>
      <c r="G214" s="198"/>
      <c r="H214" s="43"/>
      <c r="I214" s="43"/>
      <c r="J214" s="31"/>
      <c r="K214" s="30"/>
      <c r="L214" s="30"/>
      <c r="M214" s="163"/>
      <c r="N214" s="163"/>
      <c r="O214" s="172"/>
    </row>
    <row r="215" spans="3:15" s="158" customFormat="1" x14ac:dyDescent="0.15">
      <c r="C215" s="198"/>
      <c r="D215" s="199"/>
      <c r="E215" s="29"/>
      <c r="F215" s="198"/>
      <c r="G215" s="198"/>
      <c r="H215" s="43"/>
      <c r="I215" s="43"/>
      <c r="J215" s="31"/>
      <c r="K215" s="30"/>
      <c r="L215" s="30"/>
      <c r="M215" s="163"/>
      <c r="N215" s="163"/>
      <c r="O215" s="172"/>
    </row>
    <row r="216" spans="3:15" s="158" customFormat="1" x14ac:dyDescent="0.15">
      <c r="C216" s="198"/>
      <c r="D216" s="199"/>
      <c r="E216" s="29"/>
      <c r="F216" s="198"/>
      <c r="G216" s="198"/>
      <c r="H216" s="43"/>
      <c r="I216" s="43"/>
      <c r="J216" s="31"/>
      <c r="K216" s="30"/>
      <c r="L216" s="30"/>
      <c r="M216" s="163"/>
      <c r="N216" s="163"/>
      <c r="O216" s="172"/>
    </row>
    <row r="217" spans="3:15" s="158" customFormat="1" x14ac:dyDescent="0.15">
      <c r="C217" s="198"/>
      <c r="D217" s="199"/>
      <c r="E217" s="29"/>
      <c r="F217" s="198"/>
      <c r="G217" s="198"/>
      <c r="H217" s="43"/>
      <c r="I217" s="43"/>
      <c r="J217" s="31"/>
      <c r="K217" s="30"/>
      <c r="L217" s="30"/>
      <c r="M217" s="163"/>
      <c r="N217" s="163"/>
      <c r="O217" s="172"/>
    </row>
    <row r="218" spans="3:15" s="158" customFormat="1" x14ac:dyDescent="0.15">
      <c r="C218" s="198"/>
      <c r="D218" s="199"/>
      <c r="E218" s="29"/>
      <c r="F218" s="198"/>
      <c r="G218" s="198"/>
      <c r="H218" s="43"/>
      <c r="I218" s="43"/>
      <c r="J218" s="31"/>
      <c r="K218" s="30"/>
      <c r="L218" s="30"/>
      <c r="M218" s="163"/>
      <c r="N218" s="163"/>
      <c r="O218" s="172"/>
    </row>
    <row r="219" spans="3:15" s="158" customFormat="1" x14ac:dyDescent="0.15">
      <c r="C219" s="198"/>
      <c r="D219" s="199"/>
      <c r="E219" s="29"/>
      <c r="F219" s="198"/>
      <c r="G219" s="198"/>
      <c r="H219" s="43"/>
      <c r="I219" s="43"/>
      <c r="J219" s="31"/>
      <c r="K219" s="30"/>
      <c r="L219" s="30"/>
      <c r="M219" s="163"/>
      <c r="N219" s="163"/>
      <c r="O219" s="172"/>
    </row>
    <row r="220" spans="3:15" s="158" customFormat="1" x14ac:dyDescent="0.15">
      <c r="C220" s="198"/>
      <c r="D220" s="199"/>
      <c r="E220" s="29"/>
      <c r="F220" s="198"/>
      <c r="G220" s="198"/>
      <c r="H220" s="43"/>
      <c r="I220" s="43"/>
      <c r="J220" s="31"/>
      <c r="K220" s="30"/>
      <c r="L220" s="30"/>
      <c r="M220" s="163"/>
      <c r="N220" s="163"/>
      <c r="O220" s="172"/>
    </row>
    <row r="221" spans="3:15" s="158" customFormat="1" x14ac:dyDescent="0.15">
      <c r="C221" s="198"/>
      <c r="D221" s="199"/>
      <c r="E221" s="29"/>
      <c r="F221" s="198"/>
      <c r="G221" s="198"/>
      <c r="H221" s="43"/>
      <c r="I221" s="43"/>
      <c r="J221" s="31"/>
      <c r="K221" s="30"/>
      <c r="L221" s="30"/>
      <c r="M221" s="163"/>
      <c r="N221" s="163"/>
      <c r="O221" s="172"/>
    </row>
    <row r="222" spans="3:15" s="158" customFormat="1" x14ac:dyDescent="0.15">
      <c r="C222" s="198"/>
      <c r="D222" s="199"/>
      <c r="E222" s="29"/>
      <c r="F222" s="198"/>
      <c r="G222" s="198"/>
      <c r="H222" s="43"/>
      <c r="I222" s="43"/>
      <c r="J222" s="31"/>
      <c r="K222" s="30"/>
      <c r="L222" s="30"/>
      <c r="M222" s="163"/>
      <c r="N222" s="163"/>
      <c r="O222" s="172"/>
    </row>
    <row r="223" spans="3:15" s="158" customFormat="1" x14ac:dyDescent="0.15">
      <c r="C223" s="198"/>
      <c r="D223" s="199"/>
      <c r="E223" s="29"/>
      <c r="F223" s="198"/>
      <c r="G223" s="198"/>
      <c r="H223" s="43"/>
      <c r="I223" s="43"/>
      <c r="J223" s="31"/>
      <c r="K223" s="30"/>
      <c r="L223" s="30"/>
      <c r="M223" s="163"/>
      <c r="N223" s="163"/>
      <c r="O223" s="172"/>
    </row>
    <row r="224" spans="3:15" s="158" customFormat="1" x14ac:dyDescent="0.15">
      <c r="C224" s="198"/>
      <c r="D224" s="199"/>
      <c r="E224" s="29"/>
      <c r="F224" s="198"/>
      <c r="G224" s="198"/>
      <c r="H224" s="43"/>
      <c r="I224" s="43"/>
      <c r="J224" s="31"/>
      <c r="K224" s="30"/>
      <c r="L224" s="30"/>
      <c r="M224" s="163"/>
      <c r="N224" s="163"/>
      <c r="O224" s="172"/>
    </row>
    <row r="225" spans="3:15" s="158" customFormat="1" x14ac:dyDescent="0.15">
      <c r="C225" s="198"/>
      <c r="D225" s="199"/>
      <c r="E225" s="29"/>
      <c r="F225" s="198"/>
      <c r="G225" s="198"/>
      <c r="H225" s="43"/>
      <c r="I225" s="43"/>
      <c r="J225" s="31"/>
      <c r="K225" s="30"/>
      <c r="L225" s="30"/>
      <c r="M225" s="163"/>
      <c r="N225" s="163"/>
      <c r="O225" s="172"/>
    </row>
    <row r="226" spans="3:15" s="158" customFormat="1" x14ac:dyDescent="0.15">
      <c r="C226" s="198"/>
      <c r="D226" s="199"/>
      <c r="E226" s="29"/>
      <c r="F226" s="198"/>
      <c r="G226" s="198"/>
      <c r="H226" s="43"/>
      <c r="I226" s="43"/>
      <c r="J226" s="31"/>
      <c r="K226" s="30"/>
      <c r="L226" s="30"/>
      <c r="M226" s="163"/>
      <c r="N226" s="163"/>
      <c r="O226" s="172"/>
    </row>
    <row r="227" spans="3:15" s="158" customFormat="1" x14ac:dyDescent="0.15">
      <c r="C227" s="198"/>
      <c r="D227" s="199"/>
      <c r="E227" s="29"/>
      <c r="F227" s="198"/>
      <c r="G227" s="198"/>
      <c r="H227" s="43"/>
      <c r="I227" s="43"/>
      <c r="J227" s="31"/>
      <c r="K227" s="30"/>
      <c r="L227" s="30"/>
      <c r="M227" s="163"/>
      <c r="N227" s="163"/>
      <c r="O227" s="172"/>
    </row>
    <row r="228" spans="3:15" s="158" customFormat="1" x14ac:dyDescent="0.15">
      <c r="C228" s="198"/>
      <c r="D228" s="199"/>
      <c r="E228" s="29"/>
      <c r="F228" s="198"/>
      <c r="G228" s="198"/>
      <c r="H228" s="43"/>
      <c r="I228" s="43"/>
      <c r="J228" s="31"/>
      <c r="K228" s="30"/>
      <c r="L228" s="30"/>
      <c r="M228" s="163"/>
      <c r="N228" s="163"/>
      <c r="O228" s="172"/>
    </row>
    <row r="229" spans="3:15" s="158" customFormat="1" x14ac:dyDescent="0.15">
      <c r="C229" s="198"/>
      <c r="D229" s="199"/>
      <c r="E229" s="29"/>
      <c r="F229" s="198"/>
      <c r="G229" s="198"/>
      <c r="H229" s="43"/>
      <c r="I229" s="43"/>
      <c r="J229" s="31"/>
      <c r="K229" s="30"/>
      <c r="L229" s="30"/>
      <c r="M229" s="163"/>
      <c r="N229" s="163"/>
      <c r="O229" s="172"/>
    </row>
    <row r="230" spans="3:15" s="158" customFormat="1" x14ac:dyDescent="0.15">
      <c r="C230" s="198"/>
      <c r="D230" s="199"/>
      <c r="E230" s="29"/>
      <c r="F230" s="198"/>
      <c r="G230" s="198"/>
      <c r="H230" s="43"/>
      <c r="I230" s="43"/>
      <c r="J230" s="31"/>
      <c r="K230" s="30"/>
      <c r="L230" s="30"/>
      <c r="M230" s="163"/>
      <c r="N230" s="163"/>
      <c r="O230" s="172"/>
    </row>
    <row r="231" spans="3:15" s="158" customFormat="1" x14ac:dyDescent="0.15">
      <c r="C231" s="198"/>
      <c r="D231" s="199"/>
      <c r="E231" s="29"/>
      <c r="F231" s="198"/>
      <c r="G231" s="198"/>
      <c r="H231" s="43"/>
      <c r="I231" s="43"/>
      <c r="J231" s="31"/>
      <c r="K231" s="30"/>
      <c r="L231" s="30"/>
      <c r="M231" s="163"/>
      <c r="N231" s="163"/>
      <c r="O231" s="172"/>
    </row>
    <row r="232" spans="3:15" s="158" customFormat="1" x14ac:dyDescent="0.15">
      <c r="C232" s="198"/>
      <c r="D232" s="199"/>
      <c r="E232" s="29"/>
      <c r="F232" s="198"/>
      <c r="G232" s="198"/>
      <c r="H232" s="43"/>
      <c r="I232" s="43"/>
      <c r="J232" s="31"/>
      <c r="K232" s="30"/>
      <c r="L232" s="30"/>
      <c r="M232" s="163"/>
      <c r="N232" s="163"/>
      <c r="O232" s="172"/>
    </row>
    <row r="233" spans="3:15" s="158" customFormat="1" x14ac:dyDescent="0.15">
      <c r="C233" s="198"/>
      <c r="D233" s="199"/>
      <c r="E233" s="29"/>
      <c r="F233" s="198"/>
      <c r="G233" s="198"/>
      <c r="H233" s="43"/>
      <c r="I233" s="43"/>
      <c r="J233" s="31"/>
      <c r="K233" s="30"/>
      <c r="L233" s="30"/>
      <c r="M233" s="163"/>
      <c r="N233" s="163"/>
      <c r="O233" s="172"/>
    </row>
    <row r="234" spans="3:15" s="158" customFormat="1" x14ac:dyDescent="0.15">
      <c r="C234" s="198"/>
      <c r="D234" s="199"/>
      <c r="E234" s="29"/>
      <c r="F234" s="198"/>
      <c r="G234" s="198"/>
      <c r="H234" s="43"/>
      <c r="I234" s="43"/>
      <c r="J234" s="31"/>
      <c r="K234" s="30"/>
      <c r="L234" s="30"/>
      <c r="M234" s="163"/>
      <c r="N234" s="163"/>
      <c r="O234" s="172"/>
    </row>
    <row r="235" spans="3:15" s="158" customFormat="1" x14ac:dyDescent="0.15">
      <c r="C235" s="198"/>
      <c r="D235" s="199"/>
      <c r="E235" s="29"/>
      <c r="F235" s="198"/>
      <c r="G235" s="198"/>
      <c r="H235" s="43"/>
      <c r="I235" s="43"/>
      <c r="J235" s="31"/>
      <c r="K235" s="30"/>
      <c r="L235" s="30"/>
      <c r="M235" s="163"/>
      <c r="N235" s="163"/>
      <c r="O235" s="172"/>
    </row>
    <row r="236" spans="3:15" s="158" customFormat="1" x14ac:dyDescent="0.15">
      <c r="C236" s="198"/>
      <c r="D236" s="199"/>
      <c r="E236" s="29"/>
      <c r="F236" s="198"/>
      <c r="G236" s="198"/>
      <c r="H236" s="43"/>
      <c r="I236" s="43"/>
      <c r="J236" s="31"/>
      <c r="K236" s="30"/>
      <c r="L236" s="30"/>
      <c r="M236" s="163"/>
      <c r="N236" s="163"/>
      <c r="O236" s="172"/>
    </row>
    <row r="237" spans="3:15" s="158" customFormat="1" x14ac:dyDescent="0.15">
      <c r="C237" s="198"/>
      <c r="D237" s="199"/>
      <c r="E237" s="29"/>
      <c r="F237" s="198"/>
      <c r="G237" s="198"/>
      <c r="H237" s="43"/>
      <c r="I237" s="43"/>
      <c r="J237" s="31"/>
      <c r="K237" s="30"/>
      <c r="L237" s="30"/>
      <c r="M237" s="163"/>
      <c r="N237" s="163"/>
      <c r="O237" s="172"/>
    </row>
    <row r="238" spans="3:15" s="158" customFormat="1" x14ac:dyDescent="0.15">
      <c r="C238" s="198"/>
      <c r="D238" s="199"/>
      <c r="E238" s="29"/>
      <c r="F238" s="198"/>
      <c r="G238" s="198"/>
      <c r="H238" s="43"/>
      <c r="I238" s="43"/>
      <c r="J238" s="31"/>
      <c r="K238" s="30"/>
      <c r="L238" s="30"/>
      <c r="M238" s="163"/>
      <c r="N238" s="163"/>
      <c r="O238" s="172"/>
    </row>
    <row r="239" spans="3:15" s="158" customFormat="1" x14ac:dyDescent="0.15">
      <c r="C239" s="198"/>
      <c r="D239" s="199"/>
      <c r="E239" s="29"/>
      <c r="F239" s="198"/>
      <c r="G239" s="198"/>
      <c r="H239" s="43"/>
      <c r="I239" s="43"/>
      <c r="J239" s="31"/>
      <c r="K239" s="30"/>
      <c r="L239" s="30"/>
      <c r="M239" s="163"/>
      <c r="N239" s="163"/>
      <c r="O239" s="172"/>
    </row>
    <row r="240" spans="3:15" s="158" customFormat="1" x14ac:dyDescent="0.15">
      <c r="C240" s="198"/>
      <c r="D240" s="199"/>
      <c r="E240" s="29"/>
      <c r="F240" s="198"/>
      <c r="G240" s="198"/>
      <c r="H240" s="43"/>
      <c r="I240" s="43"/>
      <c r="J240" s="31"/>
      <c r="K240" s="30"/>
      <c r="L240" s="30"/>
      <c r="M240" s="163"/>
      <c r="N240" s="163"/>
      <c r="O240" s="172"/>
    </row>
    <row r="241" spans="3:15" s="158" customFormat="1" x14ac:dyDescent="0.15">
      <c r="C241" s="198"/>
      <c r="D241" s="199"/>
      <c r="E241" s="29"/>
      <c r="F241" s="198"/>
      <c r="G241" s="198"/>
      <c r="H241" s="43"/>
      <c r="I241" s="43"/>
      <c r="J241" s="31"/>
      <c r="K241" s="30"/>
      <c r="L241" s="30"/>
      <c r="M241" s="163"/>
      <c r="N241" s="163"/>
      <c r="O241" s="172"/>
    </row>
    <row r="242" spans="3:15" s="158" customFormat="1" x14ac:dyDescent="0.15">
      <c r="C242" s="198"/>
      <c r="D242" s="199"/>
      <c r="E242" s="29"/>
      <c r="F242" s="198"/>
      <c r="G242" s="198"/>
      <c r="H242" s="43"/>
      <c r="I242" s="43"/>
      <c r="J242" s="31"/>
      <c r="K242" s="30"/>
      <c r="L242" s="30"/>
      <c r="M242" s="163"/>
      <c r="N242" s="163"/>
      <c r="O242" s="172"/>
    </row>
    <row r="243" spans="3:15" s="158" customFormat="1" x14ac:dyDescent="0.15">
      <c r="C243" s="198"/>
      <c r="D243" s="199"/>
      <c r="E243" s="29"/>
      <c r="F243" s="198"/>
      <c r="G243" s="198"/>
      <c r="H243" s="43"/>
      <c r="I243" s="43"/>
      <c r="J243" s="31"/>
      <c r="K243" s="30"/>
      <c r="L243" s="30"/>
      <c r="M243" s="163"/>
      <c r="N243" s="163"/>
      <c r="O243" s="172"/>
    </row>
    <row r="244" spans="3:15" s="158" customFormat="1" x14ac:dyDescent="0.15">
      <c r="C244" s="198"/>
      <c r="D244" s="199"/>
      <c r="E244" s="29"/>
      <c r="F244" s="198"/>
      <c r="G244" s="198"/>
      <c r="H244" s="43"/>
      <c r="I244" s="43"/>
      <c r="J244" s="31"/>
      <c r="K244" s="30"/>
      <c r="L244" s="30"/>
      <c r="M244" s="163"/>
      <c r="N244" s="163"/>
      <c r="O244" s="172"/>
    </row>
    <row r="245" spans="3:15" s="158" customFormat="1" x14ac:dyDescent="0.15">
      <c r="C245" s="198"/>
      <c r="D245" s="199"/>
      <c r="E245" s="29"/>
      <c r="F245" s="198"/>
      <c r="G245" s="198"/>
      <c r="H245" s="43"/>
      <c r="I245" s="43"/>
      <c r="J245" s="31"/>
      <c r="K245" s="30"/>
      <c r="L245" s="30"/>
      <c r="M245" s="163"/>
      <c r="N245" s="163"/>
      <c r="O245" s="172"/>
    </row>
    <row r="246" spans="3:15" s="158" customFormat="1" x14ac:dyDescent="0.15">
      <c r="C246" s="198"/>
      <c r="D246" s="199"/>
      <c r="E246" s="29"/>
      <c r="F246" s="198"/>
      <c r="G246" s="198"/>
      <c r="H246" s="43"/>
      <c r="I246" s="43"/>
      <c r="J246" s="31"/>
      <c r="K246" s="30"/>
      <c r="L246" s="30"/>
      <c r="M246" s="163"/>
      <c r="N246" s="163"/>
      <c r="O246" s="172"/>
    </row>
    <row r="247" spans="3:15" s="158" customFormat="1" x14ac:dyDescent="0.15">
      <c r="C247" s="198"/>
      <c r="D247" s="199"/>
      <c r="E247" s="29"/>
      <c r="F247" s="198"/>
      <c r="G247" s="198"/>
      <c r="H247" s="43"/>
      <c r="I247" s="43"/>
      <c r="J247" s="31"/>
      <c r="K247" s="30"/>
      <c r="L247" s="30"/>
      <c r="M247" s="163"/>
      <c r="N247" s="163"/>
      <c r="O247" s="172"/>
    </row>
    <row r="248" spans="3:15" s="158" customFormat="1" x14ac:dyDescent="0.15">
      <c r="C248" s="198"/>
      <c r="D248" s="199"/>
      <c r="E248" s="29"/>
      <c r="F248" s="198"/>
      <c r="G248" s="198"/>
      <c r="H248" s="43"/>
      <c r="I248" s="43"/>
      <c r="J248" s="31"/>
      <c r="K248" s="30"/>
      <c r="L248" s="30"/>
      <c r="M248" s="163"/>
      <c r="N248" s="163"/>
      <c r="O248" s="172"/>
    </row>
    <row r="249" spans="3:15" s="158" customFormat="1" x14ac:dyDescent="0.15">
      <c r="C249" s="198"/>
      <c r="D249" s="199"/>
      <c r="E249" s="29"/>
      <c r="F249" s="198"/>
      <c r="G249" s="198"/>
      <c r="H249" s="43"/>
      <c r="I249" s="43"/>
      <c r="J249" s="31"/>
      <c r="K249" s="30"/>
      <c r="L249" s="30"/>
      <c r="M249" s="163"/>
      <c r="N249" s="163"/>
      <c r="O249" s="172"/>
    </row>
    <row r="250" spans="3:15" s="158" customFormat="1" x14ac:dyDescent="0.15">
      <c r="C250" s="198"/>
      <c r="D250" s="199"/>
      <c r="E250" s="29"/>
      <c r="F250" s="198"/>
      <c r="G250" s="198"/>
      <c r="H250" s="43"/>
      <c r="I250" s="43"/>
      <c r="J250" s="31"/>
      <c r="K250" s="30"/>
      <c r="L250" s="30"/>
      <c r="M250" s="163"/>
      <c r="N250" s="163"/>
      <c r="O250" s="172"/>
    </row>
    <row r="251" spans="3:15" s="158" customFormat="1" x14ac:dyDescent="0.15">
      <c r="C251" s="198"/>
      <c r="D251" s="199"/>
      <c r="E251" s="29"/>
      <c r="F251" s="198"/>
      <c r="G251" s="198"/>
      <c r="H251" s="43"/>
      <c r="I251" s="43"/>
      <c r="J251" s="31"/>
      <c r="K251" s="30"/>
      <c r="L251" s="30"/>
      <c r="M251" s="163"/>
      <c r="N251" s="163"/>
      <c r="O251" s="172"/>
    </row>
    <row r="252" spans="3:15" s="158" customFormat="1" x14ac:dyDescent="0.15">
      <c r="C252" s="198"/>
      <c r="D252" s="199"/>
      <c r="E252" s="29"/>
      <c r="F252" s="198"/>
      <c r="G252" s="198"/>
      <c r="H252" s="43"/>
      <c r="I252" s="43"/>
      <c r="J252" s="31"/>
      <c r="K252" s="30"/>
      <c r="L252" s="30"/>
      <c r="M252" s="163"/>
      <c r="N252" s="163"/>
      <c r="O252" s="172"/>
    </row>
    <row r="253" spans="3:15" s="158" customFormat="1" x14ac:dyDescent="0.15">
      <c r="C253" s="198"/>
      <c r="D253" s="199"/>
      <c r="E253" s="29"/>
      <c r="F253" s="198"/>
      <c r="G253" s="198"/>
      <c r="H253" s="43"/>
      <c r="I253" s="43"/>
      <c r="J253" s="31"/>
      <c r="K253" s="30"/>
      <c r="L253" s="30"/>
      <c r="M253" s="163"/>
      <c r="N253" s="163"/>
      <c r="O253" s="172"/>
    </row>
    <row r="254" spans="3:15" s="158" customFormat="1" x14ac:dyDescent="0.15">
      <c r="C254" s="198"/>
      <c r="D254" s="199"/>
      <c r="E254" s="29"/>
      <c r="F254" s="198"/>
      <c r="G254" s="198"/>
      <c r="H254" s="43"/>
      <c r="I254" s="43"/>
      <c r="J254" s="31"/>
      <c r="K254" s="30"/>
      <c r="L254" s="30"/>
      <c r="M254" s="163"/>
      <c r="N254" s="163"/>
      <c r="O254" s="172"/>
    </row>
    <row r="255" spans="3:15" s="158" customFormat="1" x14ac:dyDescent="0.15">
      <c r="C255" s="198"/>
      <c r="D255" s="199"/>
      <c r="E255" s="29"/>
      <c r="F255" s="198"/>
      <c r="G255" s="198"/>
      <c r="H255" s="43"/>
      <c r="I255" s="43"/>
      <c r="J255" s="31"/>
      <c r="K255" s="30"/>
      <c r="L255" s="30"/>
      <c r="M255" s="163"/>
      <c r="N255" s="163"/>
      <c r="O255" s="172"/>
    </row>
    <row r="256" spans="3:15" s="158" customFormat="1" x14ac:dyDescent="0.15">
      <c r="C256" s="198"/>
      <c r="D256" s="199"/>
      <c r="E256" s="29"/>
      <c r="F256" s="198"/>
      <c r="G256" s="198"/>
      <c r="H256" s="43"/>
      <c r="I256" s="43"/>
      <c r="J256" s="31"/>
      <c r="K256" s="30"/>
      <c r="L256" s="30"/>
      <c r="M256" s="163"/>
      <c r="N256" s="163"/>
      <c r="O256" s="172"/>
    </row>
    <row r="257" spans="3:15" s="158" customFormat="1" x14ac:dyDescent="0.15">
      <c r="C257" s="198"/>
      <c r="D257" s="199"/>
      <c r="E257" s="29"/>
      <c r="F257" s="198"/>
      <c r="G257" s="198"/>
      <c r="H257" s="43"/>
      <c r="I257" s="43"/>
      <c r="J257" s="31"/>
      <c r="K257" s="30"/>
      <c r="L257" s="30"/>
      <c r="M257" s="163"/>
      <c r="N257" s="163"/>
      <c r="O257" s="172"/>
    </row>
    <row r="258" spans="3:15" s="158" customFormat="1" x14ac:dyDescent="0.15">
      <c r="C258" s="198"/>
      <c r="D258" s="199"/>
      <c r="E258" s="29"/>
      <c r="F258" s="198"/>
      <c r="G258" s="198"/>
      <c r="H258" s="43"/>
      <c r="I258" s="43"/>
      <c r="J258" s="31"/>
      <c r="K258" s="30"/>
      <c r="L258" s="30"/>
      <c r="M258" s="163"/>
      <c r="N258" s="163"/>
      <c r="O258" s="172"/>
    </row>
    <row r="259" spans="3:15" s="158" customFormat="1" x14ac:dyDescent="0.15">
      <c r="C259" s="198"/>
      <c r="D259" s="199"/>
      <c r="E259" s="29"/>
      <c r="F259" s="198"/>
      <c r="G259" s="198"/>
      <c r="H259" s="43"/>
      <c r="I259" s="43"/>
      <c r="J259" s="31"/>
      <c r="K259" s="30"/>
      <c r="L259" s="30"/>
      <c r="M259" s="163"/>
      <c r="N259" s="163"/>
      <c r="O259" s="172"/>
    </row>
    <row r="260" spans="3:15" s="158" customFormat="1" x14ac:dyDescent="0.15">
      <c r="C260" s="198"/>
      <c r="D260" s="199"/>
      <c r="E260" s="29"/>
      <c r="F260" s="198"/>
      <c r="G260" s="198"/>
      <c r="H260" s="43"/>
      <c r="I260" s="43"/>
      <c r="J260" s="31"/>
      <c r="K260" s="30"/>
      <c r="L260" s="30"/>
      <c r="M260" s="163"/>
      <c r="N260" s="163"/>
      <c r="O260" s="172"/>
    </row>
    <row r="261" spans="3:15" s="158" customFormat="1" x14ac:dyDescent="0.15">
      <c r="C261" s="198"/>
      <c r="D261" s="199"/>
      <c r="E261" s="29"/>
      <c r="F261" s="198"/>
      <c r="G261" s="198"/>
      <c r="H261" s="43"/>
      <c r="I261" s="43"/>
      <c r="J261" s="31"/>
      <c r="K261" s="30"/>
      <c r="L261" s="30"/>
      <c r="M261" s="163"/>
      <c r="N261" s="163"/>
      <c r="O261" s="172"/>
    </row>
    <row r="262" spans="3:15" s="158" customFormat="1" x14ac:dyDescent="0.15">
      <c r="C262" s="198"/>
      <c r="D262" s="199"/>
      <c r="E262" s="29"/>
      <c r="F262" s="198"/>
      <c r="G262" s="198"/>
      <c r="H262" s="43"/>
      <c r="I262" s="43"/>
      <c r="J262" s="31"/>
      <c r="K262" s="30"/>
      <c r="L262" s="30"/>
      <c r="M262" s="163"/>
      <c r="N262" s="163"/>
      <c r="O262" s="172"/>
    </row>
    <row r="263" spans="3:15" s="158" customFormat="1" x14ac:dyDescent="0.15">
      <c r="C263" s="198"/>
      <c r="D263" s="199"/>
      <c r="E263" s="29"/>
      <c r="F263" s="198"/>
      <c r="G263" s="198"/>
      <c r="H263" s="43"/>
      <c r="I263" s="43"/>
      <c r="J263" s="31"/>
      <c r="K263" s="30"/>
      <c r="L263" s="30"/>
      <c r="M263" s="163"/>
      <c r="N263" s="163"/>
      <c r="O263" s="172"/>
    </row>
    <row r="264" spans="3:15" s="158" customFormat="1" x14ac:dyDescent="0.15">
      <c r="C264" s="198"/>
      <c r="D264" s="199"/>
      <c r="E264" s="29"/>
      <c r="F264" s="198"/>
      <c r="G264" s="198"/>
      <c r="H264" s="43"/>
      <c r="I264" s="43"/>
      <c r="J264" s="31"/>
      <c r="K264" s="30"/>
      <c r="L264" s="30"/>
      <c r="M264" s="163"/>
      <c r="N264" s="163"/>
      <c r="O264" s="172"/>
    </row>
    <row r="265" spans="3:15" s="158" customFormat="1" x14ac:dyDescent="0.15">
      <c r="C265" s="198"/>
      <c r="D265" s="199"/>
      <c r="E265" s="29"/>
      <c r="F265" s="198"/>
      <c r="G265" s="198"/>
      <c r="H265" s="43"/>
      <c r="I265" s="43"/>
      <c r="J265" s="31"/>
      <c r="K265" s="30"/>
      <c r="L265" s="30"/>
      <c r="M265" s="163"/>
      <c r="N265" s="163"/>
      <c r="O265" s="172"/>
    </row>
    <row r="266" spans="3:15" s="158" customFormat="1" x14ac:dyDescent="0.15">
      <c r="C266" s="198"/>
      <c r="D266" s="199"/>
      <c r="E266" s="29"/>
      <c r="F266" s="198"/>
      <c r="G266" s="198"/>
      <c r="H266" s="43"/>
      <c r="I266" s="43"/>
      <c r="J266" s="31"/>
      <c r="K266" s="30"/>
      <c r="L266" s="30"/>
      <c r="M266" s="163"/>
      <c r="N266" s="163"/>
      <c r="O266" s="172"/>
    </row>
    <row r="267" spans="3:15" s="158" customFormat="1" x14ac:dyDescent="0.15">
      <c r="C267" s="198"/>
      <c r="D267" s="199"/>
      <c r="E267" s="29"/>
      <c r="F267" s="198"/>
      <c r="G267" s="198"/>
      <c r="H267" s="43"/>
      <c r="I267" s="43"/>
      <c r="J267" s="31"/>
      <c r="K267" s="30"/>
      <c r="L267" s="30"/>
      <c r="M267" s="163"/>
      <c r="N267" s="163"/>
      <c r="O267" s="172"/>
    </row>
    <row r="268" spans="3:15" s="158" customFormat="1" x14ac:dyDescent="0.15">
      <c r="C268" s="198"/>
      <c r="D268" s="199"/>
      <c r="E268" s="29"/>
      <c r="F268" s="198"/>
      <c r="G268" s="198"/>
      <c r="H268" s="43"/>
      <c r="I268" s="43"/>
      <c r="J268" s="31"/>
      <c r="K268" s="30"/>
      <c r="L268" s="30"/>
      <c r="M268" s="163"/>
      <c r="N268" s="163"/>
      <c r="O268" s="172"/>
    </row>
    <row r="269" spans="3:15" s="158" customFormat="1" x14ac:dyDescent="0.15">
      <c r="C269" s="198"/>
      <c r="D269" s="199"/>
      <c r="E269" s="29"/>
      <c r="F269" s="198"/>
      <c r="G269" s="198"/>
      <c r="H269" s="43"/>
      <c r="I269" s="43"/>
      <c r="J269" s="31"/>
      <c r="K269" s="30"/>
      <c r="L269" s="30"/>
      <c r="M269" s="163"/>
      <c r="N269" s="163"/>
      <c r="O269" s="172"/>
    </row>
    <row r="270" spans="3:15" s="158" customFormat="1" x14ac:dyDescent="0.15">
      <c r="C270" s="198"/>
      <c r="D270" s="199"/>
      <c r="E270" s="29"/>
      <c r="F270" s="198"/>
      <c r="G270" s="198"/>
      <c r="H270" s="43"/>
      <c r="I270" s="43"/>
      <c r="J270" s="31"/>
      <c r="K270" s="30"/>
      <c r="L270" s="30"/>
      <c r="M270" s="163"/>
      <c r="N270" s="163"/>
      <c r="O270" s="172"/>
    </row>
    <row r="271" spans="3:15" s="158" customFormat="1" x14ac:dyDescent="0.15">
      <c r="C271" s="198"/>
      <c r="D271" s="199"/>
      <c r="E271" s="29"/>
      <c r="F271" s="198"/>
      <c r="G271" s="198"/>
      <c r="H271" s="43"/>
      <c r="I271" s="43"/>
      <c r="J271" s="31"/>
      <c r="K271" s="30"/>
      <c r="L271" s="30"/>
      <c r="M271" s="163"/>
      <c r="N271" s="163"/>
      <c r="O271" s="172"/>
    </row>
    <row r="272" spans="3:15" s="158" customFormat="1" x14ac:dyDescent="0.15">
      <c r="C272" s="198"/>
      <c r="D272" s="199"/>
      <c r="E272" s="29"/>
      <c r="F272" s="198"/>
      <c r="G272" s="198"/>
      <c r="H272" s="43"/>
      <c r="I272" s="43"/>
      <c r="J272" s="31"/>
      <c r="K272" s="30"/>
      <c r="L272" s="30"/>
      <c r="M272" s="163"/>
      <c r="N272" s="163"/>
      <c r="O272" s="172"/>
    </row>
    <row r="273" spans="3:15" s="158" customFormat="1" x14ac:dyDescent="0.15">
      <c r="C273" s="198"/>
      <c r="D273" s="199"/>
      <c r="E273" s="29"/>
      <c r="F273" s="198"/>
      <c r="G273" s="198"/>
      <c r="H273" s="43"/>
      <c r="I273" s="43"/>
      <c r="J273" s="31"/>
      <c r="K273" s="30"/>
      <c r="L273" s="30"/>
      <c r="M273" s="163"/>
      <c r="N273" s="163"/>
      <c r="O273" s="172"/>
    </row>
    <row r="274" spans="3:15" s="158" customFormat="1" x14ac:dyDescent="0.15">
      <c r="C274" s="198"/>
      <c r="D274" s="199"/>
      <c r="E274" s="29"/>
      <c r="F274" s="198"/>
      <c r="G274" s="198"/>
      <c r="H274" s="43"/>
      <c r="I274" s="43"/>
      <c r="J274" s="31"/>
      <c r="K274" s="30"/>
      <c r="L274" s="30"/>
      <c r="M274" s="163"/>
      <c r="N274" s="163"/>
      <c r="O274" s="172"/>
    </row>
    <row r="275" spans="3:15" s="158" customFormat="1" x14ac:dyDescent="0.15">
      <c r="C275" s="198"/>
      <c r="D275" s="199"/>
      <c r="E275" s="29"/>
      <c r="F275" s="198"/>
      <c r="G275" s="198"/>
      <c r="H275" s="43"/>
      <c r="I275" s="43"/>
      <c r="J275" s="31"/>
      <c r="K275" s="30"/>
      <c r="L275" s="30"/>
      <c r="M275" s="163"/>
      <c r="N275" s="163"/>
      <c r="O275" s="172"/>
    </row>
    <row r="276" spans="3:15" s="158" customFormat="1" x14ac:dyDescent="0.15">
      <c r="C276" s="198"/>
      <c r="D276" s="199"/>
      <c r="E276" s="29"/>
      <c r="F276" s="198"/>
      <c r="G276" s="198"/>
      <c r="H276" s="43"/>
      <c r="I276" s="43"/>
      <c r="J276" s="31"/>
      <c r="K276" s="30"/>
      <c r="L276" s="30"/>
      <c r="M276" s="163"/>
      <c r="N276" s="163"/>
      <c r="O276" s="172"/>
    </row>
    <row r="277" spans="3:15" s="158" customFormat="1" x14ac:dyDescent="0.15">
      <c r="C277" s="198"/>
      <c r="D277" s="199"/>
      <c r="E277" s="29"/>
      <c r="F277" s="198"/>
      <c r="G277" s="198"/>
      <c r="H277" s="43"/>
      <c r="I277" s="43"/>
      <c r="J277" s="31"/>
      <c r="K277" s="30"/>
      <c r="L277" s="30"/>
      <c r="M277" s="163"/>
      <c r="N277" s="163"/>
      <c r="O277" s="172"/>
    </row>
    <row r="278" spans="3:15" s="158" customFormat="1" x14ac:dyDescent="0.15">
      <c r="C278" s="198"/>
      <c r="D278" s="199"/>
      <c r="E278" s="29"/>
      <c r="F278" s="198"/>
      <c r="G278" s="198"/>
      <c r="H278" s="43"/>
      <c r="I278" s="43"/>
      <c r="J278" s="31"/>
      <c r="K278" s="30"/>
      <c r="L278" s="30"/>
      <c r="M278" s="163"/>
      <c r="N278" s="163"/>
      <c r="O278" s="172"/>
    </row>
    <row r="279" spans="3:15" s="158" customFormat="1" x14ac:dyDescent="0.15">
      <c r="C279" s="198"/>
      <c r="D279" s="199"/>
      <c r="E279" s="29"/>
      <c r="F279" s="198"/>
      <c r="G279" s="198"/>
      <c r="H279" s="43"/>
      <c r="I279" s="43"/>
      <c r="J279" s="31"/>
      <c r="K279" s="30"/>
      <c r="L279" s="30"/>
      <c r="M279" s="163"/>
      <c r="N279" s="163"/>
      <c r="O279" s="172"/>
    </row>
    <row r="280" spans="3:15" s="158" customFormat="1" x14ac:dyDescent="0.15">
      <c r="C280" s="198"/>
      <c r="D280" s="199"/>
      <c r="E280" s="29"/>
      <c r="F280" s="198"/>
      <c r="G280" s="198"/>
      <c r="H280" s="43"/>
      <c r="I280" s="43"/>
      <c r="J280" s="31"/>
      <c r="K280" s="30"/>
      <c r="L280" s="30"/>
      <c r="M280" s="163"/>
      <c r="N280" s="163"/>
      <c r="O280" s="172"/>
    </row>
    <row r="281" spans="3:15" s="158" customFormat="1" x14ac:dyDescent="0.15">
      <c r="C281" s="198"/>
      <c r="D281" s="199"/>
      <c r="E281" s="29"/>
      <c r="F281" s="198"/>
      <c r="G281" s="198"/>
      <c r="H281" s="43"/>
      <c r="I281" s="43"/>
      <c r="J281" s="31"/>
      <c r="K281" s="30"/>
      <c r="L281" s="30"/>
      <c r="M281" s="163"/>
      <c r="N281" s="163"/>
      <c r="O281" s="172"/>
    </row>
    <row r="282" spans="3:15" s="158" customFormat="1" x14ac:dyDescent="0.15">
      <c r="C282" s="198"/>
      <c r="D282" s="199"/>
      <c r="E282" s="29"/>
      <c r="F282" s="198"/>
      <c r="G282" s="198"/>
      <c r="H282" s="43"/>
      <c r="I282" s="43"/>
      <c r="J282" s="31"/>
      <c r="K282" s="30"/>
      <c r="L282" s="30"/>
      <c r="M282" s="163"/>
      <c r="N282" s="163"/>
      <c r="O282" s="172"/>
    </row>
    <row r="283" spans="3:15" s="158" customFormat="1" x14ac:dyDescent="0.15">
      <c r="C283" s="198"/>
      <c r="D283" s="199"/>
      <c r="E283" s="29"/>
      <c r="F283" s="198"/>
      <c r="G283" s="198"/>
      <c r="H283" s="43"/>
      <c r="I283" s="43"/>
      <c r="J283" s="31"/>
      <c r="K283" s="30"/>
      <c r="L283" s="30"/>
      <c r="M283" s="163"/>
      <c r="N283" s="163"/>
      <c r="O283" s="172"/>
    </row>
    <row r="284" spans="3:15" s="158" customFormat="1" x14ac:dyDescent="0.15">
      <c r="C284" s="198"/>
      <c r="D284" s="199"/>
      <c r="E284" s="29"/>
      <c r="F284" s="198"/>
      <c r="G284" s="198"/>
      <c r="H284" s="43"/>
      <c r="I284" s="43"/>
      <c r="J284" s="31"/>
      <c r="K284" s="30"/>
      <c r="L284" s="30"/>
      <c r="M284" s="163"/>
      <c r="N284" s="163"/>
      <c r="O284" s="172"/>
    </row>
    <row r="285" spans="3:15" s="158" customFormat="1" x14ac:dyDescent="0.15">
      <c r="C285" s="198"/>
      <c r="D285" s="199"/>
      <c r="E285" s="29"/>
      <c r="F285" s="198"/>
      <c r="G285" s="198"/>
      <c r="H285" s="43"/>
      <c r="I285" s="43"/>
      <c r="J285" s="31"/>
      <c r="K285" s="30"/>
      <c r="L285" s="30"/>
      <c r="M285" s="163"/>
      <c r="N285" s="163"/>
      <c r="O285" s="172"/>
    </row>
    <row r="286" spans="3:15" s="158" customFormat="1" x14ac:dyDescent="0.15">
      <c r="C286" s="198"/>
      <c r="D286" s="199"/>
      <c r="E286" s="29"/>
      <c r="F286" s="198"/>
      <c r="G286" s="198"/>
      <c r="H286" s="43"/>
      <c r="I286" s="43"/>
      <c r="J286" s="31"/>
      <c r="K286" s="30"/>
      <c r="L286" s="30"/>
      <c r="M286" s="163"/>
      <c r="N286" s="163"/>
      <c r="O286" s="172"/>
    </row>
    <row r="287" spans="3:15" s="158" customFormat="1" x14ac:dyDescent="0.15">
      <c r="C287" s="198"/>
      <c r="D287" s="199"/>
      <c r="E287" s="29"/>
      <c r="F287" s="198"/>
      <c r="G287" s="198"/>
      <c r="H287" s="43"/>
      <c r="I287" s="43"/>
      <c r="J287" s="31"/>
      <c r="K287" s="30"/>
      <c r="L287" s="30"/>
      <c r="M287" s="163"/>
      <c r="N287" s="163"/>
      <c r="O287" s="172"/>
    </row>
    <row r="288" spans="3:15" s="158" customFormat="1" x14ac:dyDescent="0.15">
      <c r="C288" s="198"/>
      <c r="D288" s="199"/>
      <c r="E288" s="29"/>
      <c r="F288" s="198"/>
      <c r="G288" s="198"/>
      <c r="H288" s="43"/>
      <c r="I288" s="43"/>
      <c r="J288" s="31"/>
      <c r="K288" s="30"/>
      <c r="L288" s="30"/>
      <c r="M288" s="163"/>
      <c r="N288" s="163"/>
      <c r="O288" s="172"/>
    </row>
    <row r="289" spans="3:15" s="158" customFormat="1" x14ac:dyDescent="0.15">
      <c r="C289" s="198"/>
      <c r="D289" s="199"/>
      <c r="E289" s="29"/>
      <c r="F289" s="198"/>
      <c r="G289" s="198"/>
      <c r="H289" s="43"/>
      <c r="I289" s="43"/>
      <c r="J289" s="31"/>
      <c r="K289" s="30"/>
      <c r="L289" s="30"/>
      <c r="M289" s="163"/>
      <c r="N289" s="163"/>
      <c r="O289" s="172"/>
    </row>
    <row r="290" spans="3:15" s="158" customFormat="1" x14ac:dyDescent="0.15">
      <c r="C290" s="198"/>
      <c r="D290" s="199"/>
      <c r="E290" s="29"/>
      <c r="F290" s="198"/>
      <c r="G290" s="198"/>
      <c r="H290" s="43"/>
      <c r="I290" s="43"/>
      <c r="J290" s="31"/>
      <c r="K290" s="30"/>
      <c r="L290" s="30"/>
      <c r="M290" s="163"/>
      <c r="N290" s="163"/>
      <c r="O290" s="172"/>
    </row>
    <row r="291" spans="3:15" s="158" customFormat="1" x14ac:dyDescent="0.15">
      <c r="C291" s="198"/>
      <c r="D291" s="199"/>
      <c r="E291" s="29"/>
      <c r="F291" s="198"/>
      <c r="G291" s="198"/>
      <c r="H291" s="43"/>
      <c r="I291" s="43"/>
      <c r="J291" s="31"/>
      <c r="K291" s="30"/>
      <c r="L291" s="30"/>
      <c r="M291" s="163"/>
      <c r="N291" s="163"/>
      <c r="O291" s="172"/>
    </row>
    <row r="292" spans="3:15" s="158" customFormat="1" x14ac:dyDescent="0.15">
      <c r="C292" s="198"/>
      <c r="D292" s="199"/>
      <c r="E292" s="29"/>
      <c r="F292" s="198"/>
      <c r="G292" s="198"/>
      <c r="H292" s="43"/>
      <c r="I292" s="43"/>
      <c r="J292" s="31"/>
      <c r="K292" s="30"/>
      <c r="L292" s="30"/>
      <c r="M292" s="163"/>
      <c r="N292" s="163"/>
      <c r="O292" s="172"/>
    </row>
    <row r="293" spans="3:15" s="158" customFormat="1" x14ac:dyDescent="0.15">
      <c r="C293" s="198"/>
      <c r="D293" s="199"/>
      <c r="E293" s="29"/>
      <c r="F293" s="198"/>
      <c r="G293" s="198"/>
      <c r="H293" s="43"/>
      <c r="I293" s="43"/>
      <c r="J293" s="31"/>
      <c r="K293" s="30"/>
      <c r="L293" s="30"/>
      <c r="M293" s="163"/>
      <c r="N293" s="163"/>
      <c r="O293" s="172"/>
    </row>
    <row r="294" spans="3:15" s="158" customFormat="1" x14ac:dyDescent="0.15">
      <c r="C294" s="198"/>
      <c r="D294" s="199"/>
      <c r="E294" s="29"/>
      <c r="F294" s="198"/>
      <c r="G294" s="198"/>
      <c r="H294" s="43"/>
      <c r="I294" s="43"/>
      <c r="J294" s="31"/>
      <c r="K294" s="30"/>
      <c r="L294" s="30"/>
      <c r="M294" s="163"/>
      <c r="N294" s="163"/>
      <c r="O294" s="172"/>
    </row>
    <row r="295" spans="3:15" s="158" customFormat="1" x14ac:dyDescent="0.15">
      <c r="C295" s="198"/>
      <c r="D295" s="199"/>
      <c r="E295" s="29"/>
      <c r="F295" s="198"/>
      <c r="G295" s="198"/>
      <c r="H295" s="43"/>
      <c r="I295" s="43"/>
      <c r="J295" s="31"/>
      <c r="K295" s="30"/>
      <c r="L295" s="30"/>
      <c r="M295" s="163"/>
      <c r="N295" s="163"/>
      <c r="O295" s="172"/>
    </row>
    <row r="296" spans="3:15" s="158" customFormat="1" x14ac:dyDescent="0.15">
      <c r="C296" s="198"/>
      <c r="D296" s="199"/>
      <c r="E296" s="29"/>
      <c r="F296" s="198"/>
      <c r="G296" s="198"/>
      <c r="H296" s="43"/>
      <c r="I296" s="43"/>
      <c r="J296" s="31"/>
      <c r="K296" s="30"/>
      <c r="L296" s="30"/>
      <c r="M296" s="163"/>
      <c r="N296" s="163"/>
      <c r="O296" s="172"/>
    </row>
    <row r="297" spans="3:15" s="158" customFormat="1" x14ac:dyDescent="0.15">
      <c r="C297" s="198"/>
      <c r="D297" s="199"/>
      <c r="E297" s="29"/>
      <c r="F297" s="198"/>
      <c r="G297" s="198"/>
      <c r="H297" s="43"/>
      <c r="I297" s="43"/>
      <c r="J297" s="31"/>
      <c r="K297" s="30"/>
      <c r="L297" s="30"/>
      <c r="M297" s="163"/>
      <c r="N297" s="163"/>
      <c r="O297" s="172"/>
    </row>
    <row r="298" spans="3:15" s="158" customFormat="1" x14ac:dyDescent="0.15">
      <c r="C298" s="198"/>
      <c r="D298" s="199"/>
      <c r="E298" s="29"/>
      <c r="F298" s="198"/>
      <c r="G298" s="198"/>
      <c r="H298" s="43"/>
      <c r="I298" s="43"/>
      <c r="J298" s="31"/>
      <c r="K298" s="30"/>
      <c r="L298" s="30"/>
      <c r="M298" s="163"/>
      <c r="N298" s="163"/>
      <c r="O298" s="172"/>
    </row>
    <row r="299" spans="3:15" s="158" customFormat="1" x14ac:dyDescent="0.15">
      <c r="C299" s="198"/>
      <c r="D299" s="199"/>
      <c r="E299" s="29"/>
      <c r="F299" s="198"/>
      <c r="G299" s="198"/>
      <c r="H299" s="43"/>
      <c r="I299" s="43"/>
      <c r="J299" s="31"/>
      <c r="K299" s="30"/>
      <c r="L299" s="30"/>
      <c r="M299" s="163"/>
      <c r="N299" s="163"/>
      <c r="O299" s="172"/>
    </row>
    <row r="300" spans="3:15" s="158" customFormat="1" x14ac:dyDescent="0.15">
      <c r="C300" s="198"/>
      <c r="D300" s="199"/>
      <c r="E300" s="29"/>
      <c r="F300" s="198"/>
      <c r="G300" s="198"/>
      <c r="H300" s="43"/>
      <c r="I300" s="43"/>
      <c r="J300" s="31"/>
      <c r="K300" s="30"/>
      <c r="L300" s="30"/>
      <c r="M300" s="163"/>
      <c r="N300" s="163"/>
      <c r="O300" s="172"/>
    </row>
    <row r="301" spans="3:15" s="158" customFormat="1" x14ac:dyDescent="0.15">
      <c r="C301" s="198"/>
      <c r="D301" s="199"/>
      <c r="E301" s="29"/>
      <c r="F301" s="198"/>
      <c r="G301" s="198"/>
      <c r="H301" s="43"/>
      <c r="I301" s="43"/>
      <c r="J301" s="31"/>
      <c r="K301" s="30"/>
      <c r="L301" s="30"/>
      <c r="M301" s="163"/>
      <c r="N301" s="163"/>
      <c r="O301" s="172"/>
    </row>
    <row r="302" spans="3:15" s="158" customFormat="1" x14ac:dyDescent="0.15">
      <c r="C302" s="198"/>
      <c r="D302" s="199"/>
      <c r="E302" s="29"/>
      <c r="F302" s="198"/>
      <c r="G302" s="198"/>
      <c r="H302" s="43"/>
      <c r="I302" s="43"/>
      <c r="J302" s="31"/>
      <c r="K302" s="30"/>
      <c r="L302" s="30"/>
      <c r="M302" s="163"/>
      <c r="N302" s="163"/>
      <c r="O302" s="172"/>
    </row>
    <row r="303" spans="3:15" s="158" customFormat="1" x14ac:dyDescent="0.15">
      <c r="C303" s="198"/>
      <c r="D303" s="199"/>
      <c r="E303" s="29"/>
      <c r="F303" s="198"/>
      <c r="G303" s="198"/>
      <c r="H303" s="43"/>
      <c r="I303" s="43"/>
      <c r="J303" s="31"/>
      <c r="K303" s="30"/>
      <c r="L303" s="30"/>
      <c r="M303" s="163"/>
      <c r="N303" s="163"/>
      <c r="O303" s="172"/>
    </row>
    <row r="304" spans="3:15" s="158" customFormat="1" x14ac:dyDescent="0.15">
      <c r="C304" s="198"/>
      <c r="D304" s="199"/>
      <c r="E304" s="29"/>
      <c r="F304" s="198"/>
      <c r="G304" s="198"/>
      <c r="H304" s="43"/>
      <c r="I304" s="43"/>
      <c r="J304" s="31"/>
      <c r="K304" s="30"/>
      <c r="L304" s="30"/>
      <c r="M304" s="163"/>
      <c r="N304" s="163"/>
      <c r="O304" s="172"/>
    </row>
    <row r="305" spans="3:15" s="158" customFormat="1" x14ac:dyDescent="0.15">
      <c r="C305" s="198"/>
      <c r="D305" s="199"/>
      <c r="E305" s="29"/>
      <c r="F305" s="198"/>
      <c r="G305" s="198"/>
      <c r="H305" s="43"/>
      <c r="I305" s="43"/>
      <c r="J305" s="31"/>
      <c r="K305" s="30"/>
      <c r="L305" s="30"/>
      <c r="M305" s="163"/>
      <c r="N305" s="163"/>
      <c r="O305" s="172"/>
    </row>
    <row r="306" spans="3:15" s="158" customFormat="1" x14ac:dyDescent="0.15">
      <c r="C306" s="198"/>
      <c r="D306" s="199"/>
      <c r="E306" s="29"/>
      <c r="F306" s="198"/>
      <c r="G306" s="198"/>
      <c r="H306" s="43"/>
      <c r="I306" s="43"/>
      <c r="J306" s="31"/>
      <c r="K306" s="30"/>
      <c r="L306" s="30"/>
      <c r="M306" s="163"/>
      <c r="N306" s="163"/>
      <c r="O306" s="172"/>
    </row>
    <row r="307" spans="3:15" s="158" customFormat="1" x14ac:dyDescent="0.15">
      <c r="C307" s="198"/>
      <c r="D307" s="199"/>
      <c r="E307" s="29"/>
      <c r="F307" s="198"/>
      <c r="G307" s="198"/>
      <c r="H307" s="43"/>
      <c r="I307" s="43"/>
      <c r="J307" s="31"/>
      <c r="K307" s="30"/>
      <c r="L307" s="30"/>
      <c r="M307" s="163"/>
      <c r="N307" s="163"/>
      <c r="O307" s="172"/>
    </row>
    <row r="308" spans="3:15" s="158" customFormat="1" x14ac:dyDescent="0.15">
      <c r="C308" s="198"/>
      <c r="D308" s="199"/>
      <c r="E308" s="29"/>
      <c r="F308" s="198"/>
      <c r="G308" s="198"/>
      <c r="H308" s="43"/>
      <c r="I308" s="43"/>
      <c r="J308" s="31"/>
      <c r="K308" s="30"/>
      <c r="L308" s="30"/>
      <c r="M308" s="163"/>
      <c r="N308" s="163"/>
      <c r="O308" s="172"/>
    </row>
    <row r="309" spans="3:15" s="158" customFormat="1" x14ac:dyDescent="0.15">
      <c r="C309" s="198"/>
      <c r="D309" s="199"/>
      <c r="E309" s="29"/>
      <c r="F309" s="198"/>
      <c r="G309" s="198"/>
      <c r="H309" s="43"/>
      <c r="I309" s="43"/>
      <c r="J309" s="31"/>
      <c r="K309" s="30"/>
      <c r="L309" s="30"/>
      <c r="M309" s="163"/>
      <c r="N309" s="163"/>
      <c r="O309" s="172"/>
    </row>
    <row r="310" spans="3:15" s="158" customFormat="1" x14ac:dyDescent="0.15">
      <c r="C310" s="198"/>
      <c r="D310" s="199"/>
      <c r="E310" s="29"/>
      <c r="F310" s="198"/>
      <c r="G310" s="198"/>
      <c r="H310" s="43"/>
      <c r="I310" s="43"/>
      <c r="J310" s="31"/>
      <c r="K310" s="30"/>
      <c r="L310" s="30"/>
      <c r="M310" s="163"/>
      <c r="N310" s="163"/>
      <c r="O310" s="172"/>
    </row>
    <row r="311" spans="3:15" s="158" customFormat="1" x14ac:dyDescent="0.15">
      <c r="C311" s="198"/>
      <c r="D311" s="199"/>
      <c r="E311" s="29"/>
      <c r="F311" s="198"/>
      <c r="G311" s="198"/>
      <c r="H311" s="43"/>
      <c r="I311" s="43"/>
      <c r="J311" s="31"/>
      <c r="K311" s="30"/>
      <c r="L311" s="30"/>
      <c r="M311" s="163"/>
      <c r="N311" s="163"/>
      <c r="O311" s="172"/>
    </row>
    <row r="312" spans="3:15" s="158" customFormat="1" x14ac:dyDescent="0.15">
      <c r="C312" s="198"/>
      <c r="D312" s="199"/>
      <c r="E312" s="29"/>
      <c r="F312" s="198"/>
      <c r="G312" s="198"/>
      <c r="H312" s="43"/>
      <c r="I312" s="43"/>
      <c r="J312" s="31"/>
      <c r="K312" s="30"/>
      <c r="L312" s="30"/>
      <c r="M312" s="163"/>
      <c r="N312" s="163"/>
      <c r="O312" s="172"/>
    </row>
    <row r="313" spans="3:15" s="158" customFormat="1" x14ac:dyDescent="0.15">
      <c r="C313" s="198"/>
      <c r="D313" s="199"/>
      <c r="E313" s="29"/>
      <c r="F313" s="198"/>
      <c r="G313" s="198"/>
      <c r="H313" s="43"/>
      <c r="I313" s="43"/>
      <c r="J313" s="31"/>
      <c r="K313" s="30"/>
      <c r="L313" s="30"/>
      <c r="M313" s="163"/>
      <c r="N313" s="163"/>
      <c r="O313" s="172"/>
    </row>
    <row r="314" spans="3:15" s="158" customFormat="1" x14ac:dyDescent="0.15">
      <c r="C314" s="198"/>
      <c r="D314" s="199"/>
      <c r="E314" s="29"/>
      <c r="F314" s="198"/>
      <c r="G314" s="198"/>
      <c r="H314" s="43"/>
      <c r="I314" s="43"/>
      <c r="J314" s="31"/>
      <c r="K314" s="30"/>
      <c r="L314" s="30"/>
      <c r="M314" s="163"/>
      <c r="N314" s="163"/>
      <c r="O314" s="172"/>
    </row>
    <row r="315" spans="3:15" s="158" customFormat="1" x14ac:dyDescent="0.15">
      <c r="C315" s="198"/>
      <c r="D315" s="199"/>
      <c r="E315" s="29"/>
      <c r="F315" s="198"/>
      <c r="G315" s="198"/>
      <c r="H315" s="43"/>
      <c r="I315" s="43"/>
      <c r="J315" s="31"/>
      <c r="K315" s="30"/>
      <c r="L315" s="30"/>
      <c r="M315" s="163"/>
      <c r="N315" s="163"/>
      <c r="O315" s="172"/>
    </row>
    <row r="316" spans="3:15" s="158" customFormat="1" x14ac:dyDescent="0.15">
      <c r="C316" s="198"/>
      <c r="D316" s="199"/>
      <c r="E316" s="29"/>
      <c r="F316" s="198"/>
      <c r="G316" s="198"/>
      <c r="H316" s="43"/>
      <c r="I316" s="43"/>
      <c r="J316" s="31"/>
      <c r="K316" s="30"/>
      <c r="L316" s="30"/>
      <c r="M316" s="163"/>
      <c r="N316" s="163"/>
      <c r="O316" s="172"/>
    </row>
    <row r="317" spans="3:15" s="158" customFormat="1" x14ac:dyDescent="0.15">
      <c r="C317" s="198"/>
      <c r="D317" s="199"/>
      <c r="E317" s="29"/>
      <c r="F317" s="198"/>
      <c r="G317" s="198"/>
      <c r="H317" s="43"/>
      <c r="I317" s="43"/>
      <c r="J317" s="31"/>
      <c r="K317" s="30"/>
      <c r="L317" s="30"/>
      <c r="M317" s="163"/>
      <c r="N317" s="163"/>
      <c r="O317" s="172"/>
    </row>
    <row r="318" spans="3:15" s="158" customFormat="1" x14ac:dyDescent="0.15">
      <c r="C318" s="198"/>
      <c r="D318" s="199"/>
      <c r="E318" s="29"/>
      <c r="F318" s="198"/>
      <c r="G318" s="198"/>
      <c r="H318" s="43"/>
      <c r="I318" s="43"/>
      <c r="J318" s="31"/>
      <c r="K318" s="30"/>
      <c r="L318" s="30"/>
      <c r="M318" s="163"/>
      <c r="N318" s="163"/>
      <c r="O318" s="172"/>
    </row>
    <row r="319" spans="3:15" s="158" customFormat="1" x14ac:dyDescent="0.15">
      <c r="C319" s="198"/>
      <c r="D319" s="199"/>
      <c r="E319" s="29"/>
      <c r="F319" s="198"/>
      <c r="G319" s="198"/>
      <c r="H319" s="43"/>
      <c r="I319" s="43"/>
      <c r="J319" s="31"/>
      <c r="K319" s="30"/>
      <c r="L319" s="30"/>
      <c r="M319" s="163"/>
      <c r="N319" s="163"/>
      <c r="O319" s="172"/>
    </row>
    <row r="320" spans="3:15" s="158" customFormat="1" x14ac:dyDescent="0.15">
      <c r="C320" s="198"/>
      <c r="D320" s="199"/>
      <c r="E320" s="29"/>
      <c r="F320" s="198"/>
      <c r="G320" s="198"/>
      <c r="H320" s="43"/>
      <c r="I320" s="43"/>
      <c r="J320" s="31"/>
      <c r="K320" s="30"/>
      <c r="L320" s="30"/>
      <c r="M320" s="163"/>
      <c r="N320" s="163"/>
      <c r="O320" s="172"/>
    </row>
    <row r="321" spans="3:15" s="158" customFormat="1" x14ac:dyDescent="0.15">
      <c r="C321" s="198"/>
      <c r="D321" s="199"/>
      <c r="E321" s="29"/>
      <c r="F321" s="198"/>
      <c r="G321" s="198"/>
      <c r="H321" s="43"/>
      <c r="I321" s="43"/>
      <c r="J321" s="31"/>
      <c r="K321" s="30"/>
      <c r="L321" s="30"/>
      <c r="M321" s="163"/>
      <c r="N321" s="163"/>
      <c r="O321" s="172"/>
    </row>
    <row r="322" spans="3:15" s="158" customFormat="1" x14ac:dyDescent="0.15">
      <c r="C322" s="198"/>
      <c r="D322" s="199"/>
      <c r="E322" s="29"/>
      <c r="F322" s="198"/>
      <c r="G322" s="198"/>
      <c r="H322" s="43"/>
      <c r="I322" s="43"/>
      <c r="J322" s="31"/>
      <c r="K322" s="30"/>
      <c r="L322" s="30"/>
      <c r="M322" s="163"/>
      <c r="N322" s="163"/>
      <c r="O322" s="172"/>
    </row>
    <row r="323" spans="3:15" s="158" customFormat="1" x14ac:dyDescent="0.15">
      <c r="C323" s="198"/>
      <c r="D323" s="199"/>
      <c r="E323" s="29"/>
      <c r="F323" s="198"/>
      <c r="G323" s="198"/>
      <c r="H323" s="43"/>
      <c r="I323" s="43"/>
      <c r="J323" s="31"/>
      <c r="K323" s="30"/>
      <c r="L323" s="30"/>
      <c r="M323" s="163"/>
      <c r="N323" s="163"/>
      <c r="O323" s="172"/>
    </row>
    <row r="324" spans="3:15" s="158" customFormat="1" x14ac:dyDescent="0.15">
      <c r="C324" s="198"/>
      <c r="D324" s="199"/>
      <c r="E324" s="29"/>
      <c r="F324" s="198"/>
      <c r="G324" s="198"/>
      <c r="H324" s="43"/>
      <c r="I324" s="43"/>
      <c r="J324" s="31"/>
      <c r="K324" s="30"/>
      <c r="L324" s="30"/>
      <c r="M324" s="163"/>
      <c r="N324" s="163"/>
      <c r="O324" s="172"/>
    </row>
    <row r="325" spans="3:15" s="158" customFormat="1" x14ac:dyDescent="0.15">
      <c r="C325" s="198"/>
      <c r="D325" s="199"/>
      <c r="E325" s="29"/>
      <c r="F325" s="198"/>
      <c r="G325" s="198"/>
      <c r="H325" s="43"/>
      <c r="I325" s="43"/>
      <c r="J325" s="31"/>
      <c r="K325" s="30"/>
      <c r="L325" s="30"/>
      <c r="M325" s="163"/>
      <c r="N325" s="163"/>
      <c r="O325" s="172"/>
    </row>
    <row r="326" spans="3:15" s="158" customFormat="1" x14ac:dyDescent="0.15">
      <c r="C326" s="198"/>
      <c r="D326" s="199"/>
      <c r="E326" s="29"/>
      <c r="F326" s="198"/>
      <c r="G326" s="198"/>
      <c r="H326" s="43"/>
      <c r="I326" s="43"/>
      <c r="J326" s="31"/>
      <c r="K326" s="30"/>
      <c r="L326" s="30"/>
      <c r="M326" s="163"/>
      <c r="N326" s="163"/>
      <c r="O326" s="172"/>
    </row>
    <row r="327" spans="3:15" s="158" customFormat="1" x14ac:dyDescent="0.15">
      <c r="C327" s="198"/>
      <c r="D327" s="199"/>
      <c r="E327" s="29"/>
      <c r="F327" s="198"/>
      <c r="G327" s="198"/>
      <c r="H327" s="43"/>
      <c r="I327" s="43"/>
      <c r="J327" s="31"/>
      <c r="K327" s="30"/>
      <c r="L327" s="30"/>
      <c r="M327" s="163"/>
      <c r="N327" s="163"/>
      <c r="O327" s="172"/>
    </row>
    <row r="328" spans="3:15" s="158" customFormat="1" x14ac:dyDescent="0.15">
      <c r="C328" s="198"/>
      <c r="D328" s="199"/>
      <c r="E328" s="29"/>
      <c r="F328" s="198"/>
      <c r="G328" s="198"/>
      <c r="H328" s="43"/>
      <c r="I328" s="43"/>
      <c r="J328" s="31"/>
      <c r="K328" s="30"/>
      <c r="L328" s="30"/>
      <c r="M328" s="163"/>
      <c r="N328" s="163"/>
      <c r="O328" s="172"/>
    </row>
    <row r="329" spans="3:15" s="158" customFormat="1" x14ac:dyDescent="0.15">
      <c r="C329" s="198"/>
      <c r="D329" s="199"/>
      <c r="E329" s="29"/>
      <c r="F329" s="198"/>
      <c r="G329" s="198"/>
      <c r="H329" s="43"/>
      <c r="I329" s="43"/>
      <c r="J329" s="31"/>
      <c r="K329" s="30"/>
      <c r="L329" s="30"/>
      <c r="M329" s="163"/>
      <c r="N329" s="163"/>
      <c r="O329" s="172"/>
    </row>
    <row r="330" spans="3:15" s="158" customFormat="1" x14ac:dyDescent="0.15">
      <c r="C330" s="198"/>
      <c r="D330" s="199"/>
      <c r="E330" s="29"/>
      <c r="F330" s="198"/>
      <c r="G330" s="198"/>
      <c r="H330" s="43"/>
      <c r="I330" s="43"/>
      <c r="J330" s="31"/>
      <c r="K330" s="30"/>
      <c r="L330" s="30"/>
      <c r="M330" s="163"/>
      <c r="N330" s="163"/>
      <c r="O330" s="172"/>
    </row>
    <row r="331" spans="3:15" s="158" customFormat="1" x14ac:dyDescent="0.15">
      <c r="C331" s="198"/>
      <c r="D331" s="199"/>
      <c r="E331" s="29"/>
      <c r="F331" s="198"/>
      <c r="G331" s="198"/>
      <c r="H331" s="43"/>
      <c r="I331" s="43"/>
      <c r="J331" s="31"/>
      <c r="K331" s="30"/>
      <c r="L331" s="30"/>
      <c r="M331" s="163"/>
      <c r="N331" s="163"/>
      <c r="O331" s="172"/>
    </row>
    <row r="332" spans="3:15" s="158" customFormat="1" x14ac:dyDescent="0.15">
      <c r="C332" s="198"/>
      <c r="D332" s="199"/>
      <c r="E332" s="29"/>
      <c r="F332" s="198"/>
      <c r="G332" s="198"/>
      <c r="H332" s="43"/>
      <c r="I332" s="43"/>
      <c r="J332" s="31"/>
      <c r="K332" s="30"/>
      <c r="L332" s="30"/>
      <c r="M332" s="163"/>
      <c r="N332" s="163"/>
      <c r="O332" s="172"/>
    </row>
    <row r="333" spans="3:15" s="158" customFormat="1" x14ac:dyDescent="0.15">
      <c r="C333" s="198"/>
      <c r="D333" s="199"/>
      <c r="E333" s="29"/>
      <c r="F333" s="198"/>
      <c r="G333" s="198"/>
      <c r="H333" s="43"/>
      <c r="I333" s="43"/>
      <c r="J333" s="31"/>
      <c r="K333" s="30"/>
      <c r="L333" s="30"/>
      <c r="M333" s="163"/>
      <c r="N333" s="163"/>
      <c r="O333" s="172"/>
    </row>
    <row r="334" spans="3:15" s="158" customFormat="1" x14ac:dyDescent="0.15">
      <c r="C334" s="198"/>
      <c r="D334" s="199"/>
      <c r="E334" s="29"/>
      <c r="F334" s="198"/>
      <c r="G334" s="198"/>
      <c r="H334" s="43"/>
      <c r="I334" s="43"/>
      <c r="J334" s="31"/>
      <c r="K334" s="30"/>
      <c r="L334" s="30"/>
      <c r="M334" s="163"/>
      <c r="N334" s="163"/>
      <c r="O334" s="172"/>
    </row>
    <row r="335" spans="3:15" s="158" customFormat="1" x14ac:dyDescent="0.15">
      <c r="C335" s="198"/>
      <c r="D335" s="199"/>
      <c r="E335" s="29"/>
      <c r="F335" s="198"/>
      <c r="G335" s="198"/>
      <c r="H335" s="43"/>
      <c r="I335" s="43"/>
      <c r="J335" s="31"/>
      <c r="K335" s="30"/>
      <c r="L335" s="30"/>
      <c r="M335" s="163"/>
      <c r="N335" s="163"/>
      <c r="O335" s="172"/>
    </row>
    <row r="336" spans="3:15" s="158" customFormat="1" x14ac:dyDescent="0.15">
      <c r="C336" s="198"/>
      <c r="D336" s="199"/>
      <c r="E336" s="29"/>
      <c r="F336" s="198"/>
      <c r="G336" s="198"/>
      <c r="H336" s="43"/>
      <c r="I336" s="43"/>
      <c r="J336" s="31"/>
      <c r="K336" s="30"/>
      <c r="L336" s="30"/>
      <c r="M336" s="163"/>
      <c r="N336" s="163"/>
      <c r="O336" s="172"/>
    </row>
    <row r="337" spans="3:15" s="158" customFormat="1" x14ac:dyDescent="0.15">
      <c r="C337" s="198"/>
      <c r="D337" s="199"/>
      <c r="E337" s="29"/>
      <c r="F337" s="198"/>
      <c r="G337" s="198"/>
      <c r="H337" s="43"/>
      <c r="I337" s="43"/>
      <c r="J337" s="31"/>
      <c r="K337" s="30"/>
      <c r="L337" s="30"/>
      <c r="M337" s="163"/>
      <c r="N337" s="163"/>
      <c r="O337" s="172"/>
    </row>
    <row r="338" spans="3:15" s="158" customFormat="1" x14ac:dyDescent="0.15">
      <c r="C338" s="198"/>
      <c r="D338" s="199"/>
      <c r="E338" s="29"/>
      <c r="F338" s="198"/>
      <c r="G338" s="198"/>
      <c r="H338" s="43"/>
      <c r="I338" s="43"/>
      <c r="J338" s="31"/>
      <c r="K338" s="30"/>
      <c r="L338" s="30"/>
      <c r="M338" s="163"/>
      <c r="N338" s="163"/>
      <c r="O338" s="172"/>
    </row>
    <row r="339" spans="3:15" s="158" customFormat="1" x14ac:dyDescent="0.15">
      <c r="C339" s="198"/>
      <c r="D339" s="199"/>
      <c r="E339" s="29"/>
      <c r="F339" s="198"/>
      <c r="G339" s="198"/>
      <c r="H339" s="43"/>
      <c r="I339" s="43"/>
      <c r="J339" s="31"/>
      <c r="K339" s="30"/>
      <c r="L339" s="30"/>
      <c r="M339" s="163"/>
      <c r="N339" s="163"/>
      <c r="O339" s="172"/>
    </row>
    <row r="340" spans="3:15" s="158" customFormat="1" x14ac:dyDescent="0.15">
      <c r="C340" s="198"/>
      <c r="D340" s="199"/>
      <c r="E340" s="29"/>
      <c r="F340" s="198"/>
      <c r="G340" s="198"/>
      <c r="H340" s="43"/>
      <c r="I340" s="43"/>
      <c r="J340" s="31"/>
      <c r="K340" s="30"/>
      <c r="L340" s="30"/>
      <c r="M340" s="163"/>
      <c r="N340" s="163"/>
      <c r="O340" s="172"/>
    </row>
    <row r="341" spans="3:15" s="158" customFormat="1" x14ac:dyDescent="0.15">
      <c r="C341" s="198"/>
      <c r="D341" s="199"/>
      <c r="E341" s="29"/>
      <c r="F341" s="198"/>
      <c r="G341" s="198"/>
      <c r="H341" s="43"/>
      <c r="I341" s="43"/>
      <c r="J341" s="31"/>
      <c r="K341" s="30"/>
      <c r="L341" s="30"/>
      <c r="M341" s="163"/>
      <c r="N341" s="163"/>
      <c r="O341" s="172"/>
    </row>
    <row r="342" spans="3:15" s="158" customFormat="1" x14ac:dyDescent="0.15">
      <c r="C342" s="198"/>
      <c r="D342" s="199"/>
      <c r="E342" s="29"/>
      <c r="F342" s="198"/>
      <c r="G342" s="198"/>
      <c r="H342" s="43"/>
      <c r="I342" s="43"/>
      <c r="J342" s="31"/>
      <c r="K342" s="30"/>
      <c r="L342" s="30"/>
      <c r="M342" s="163"/>
      <c r="N342" s="163"/>
      <c r="O342" s="172"/>
    </row>
    <row r="343" spans="3:15" s="158" customFormat="1" x14ac:dyDescent="0.15">
      <c r="C343" s="198"/>
      <c r="D343" s="199"/>
      <c r="E343" s="29"/>
      <c r="F343" s="198"/>
      <c r="G343" s="198"/>
      <c r="H343" s="43"/>
      <c r="I343" s="43"/>
      <c r="J343" s="31"/>
      <c r="K343" s="30"/>
      <c r="L343" s="30"/>
      <c r="M343" s="163"/>
      <c r="N343" s="163"/>
      <c r="O343" s="172"/>
    </row>
    <row r="344" spans="3:15" s="158" customFormat="1" x14ac:dyDescent="0.15">
      <c r="C344" s="198"/>
      <c r="D344" s="199"/>
      <c r="E344" s="29"/>
      <c r="F344" s="198"/>
      <c r="G344" s="198"/>
      <c r="H344" s="43"/>
      <c r="I344" s="43"/>
      <c r="J344" s="31"/>
      <c r="K344" s="30"/>
      <c r="L344" s="30"/>
      <c r="M344" s="163"/>
      <c r="N344" s="163"/>
      <c r="O344" s="172"/>
    </row>
    <row r="345" spans="3:15" s="158" customFormat="1" x14ac:dyDescent="0.15">
      <c r="C345" s="198"/>
      <c r="D345" s="199"/>
      <c r="E345" s="29"/>
      <c r="F345" s="198"/>
      <c r="G345" s="198"/>
      <c r="H345" s="43"/>
      <c r="I345" s="43"/>
      <c r="J345" s="31"/>
      <c r="K345" s="30"/>
      <c r="L345" s="30"/>
      <c r="M345" s="163"/>
      <c r="N345" s="163"/>
      <c r="O345" s="172"/>
    </row>
    <row r="346" spans="3:15" s="158" customFormat="1" x14ac:dyDescent="0.15">
      <c r="C346" s="198"/>
      <c r="D346" s="199"/>
      <c r="E346" s="29"/>
      <c r="F346" s="198"/>
      <c r="G346" s="198"/>
      <c r="H346" s="43"/>
      <c r="I346" s="43"/>
      <c r="J346" s="31"/>
      <c r="K346" s="30"/>
      <c r="L346" s="30"/>
      <c r="M346" s="163"/>
      <c r="N346" s="163"/>
      <c r="O346" s="172"/>
    </row>
    <row r="347" spans="3:15" s="158" customFormat="1" x14ac:dyDescent="0.15">
      <c r="C347" s="198"/>
      <c r="D347" s="199"/>
      <c r="E347" s="29"/>
      <c r="F347" s="198"/>
      <c r="G347" s="198"/>
      <c r="H347" s="43"/>
      <c r="I347" s="43"/>
      <c r="J347" s="31"/>
      <c r="K347" s="30"/>
      <c r="L347" s="30"/>
      <c r="M347" s="163"/>
      <c r="N347" s="163"/>
      <c r="O347" s="172"/>
    </row>
    <row r="348" spans="3:15" s="158" customFormat="1" x14ac:dyDescent="0.15">
      <c r="C348" s="198"/>
      <c r="D348" s="199"/>
      <c r="E348" s="29"/>
      <c r="F348" s="198"/>
      <c r="G348" s="198"/>
      <c r="H348" s="43"/>
      <c r="I348" s="43"/>
      <c r="J348" s="31"/>
      <c r="K348" s="30"/>
      <c r="L348" s="30"/>
      <c r="M348" s="163"/>
      <c r="N348" s="163"/>
      <c r="O348" s="172"/>
    </row>
    <row r="349" spans="3:15" s="158" customFormat="1" x14ac:dyDescent="0.15">
      <c r="C349" s="198"/>
      <c r="D349" s="199"/>
      <c r="E349" s="29"/>
      <c r="F349" s="198"/>
      <c r="G349" s="198"/>
      <c r="H349" s="43"/>
      <c r="I349" s="43"/>
      <c r="J349" s="31"/>
      <c r="K349" s="30"/>
      <c r="L349" s="30"/>
      <c r="M349" s="163"/>
      <c r="N349" s="163"/>
      <c r="O349" s="172"/>
    </row>
    <row r="350" spans="3:15" s="158" customFormat="1" x14ac:dyDescent="0.15">
      <c r="C350" s="198"/>
      <c r="D350" s="199"/>
      <c r="E350" s="29"/>
      <c r="F350" s="198"/>
      <c r="G350" s="198"/>
      <c r="H350" s="43"/>
      <c r="I350" s="43"/>
      <c r="J350" s="31"/>
      <c r="K350" s="30"/>
      <c r="L350" s="30"/>
      <c r="M350" s="163"/>
      <c r="N350" s="163"/>
      <c r="O350" s="172"/>
    </row>
    <row r="351" spans="3:15" s="158" customFormat="1" x14ac:dyDescent="0.15">
      <c r="C351" s="198"/>
      <c r="D351" s="199"/>
      <c r="E351" s="29"/>
      <c r="F351" s="198"/>
      <c r="G351" s="198"/>
      <c r="H351" s="43"/>
      <c r="I351" s="43"/>
      <c r="J351" s="31"/>
      <c r="K351" s="30"/>
      <c r="L351" s="30"/>
      <c r="M351" s="163"/>
      <c r="N351" s="163"/>
      <c r="O351" s="172"/>
    </row>
    <row r="352" spans="3:15" s="158" customFormat="1" x14ac:dyDescent="0.15">
      <c r="C352" s="198"/>
      <c r="D352" s="199"/>
      <c r="E352" s="29"/>
      <c r="F352" s="198"/>
      <c r="G352" s="198"/>
      <c r="H352" s="43"/>
      <c r="I352" s="43"/>
      <c r="J352" s="31"/>
      <c r="K352" s="30"/>
      <c r="L352" s="30"/>
      <c r="M352" s="163"/>
      <c r="N352" s="163"/>
      <c r="O352" s="172"/>
    </row>
    <row r="353" spans="3:15" s="158" customFormat="1" x14ac:dyDescent="0.15">
      <c r="C353" s="198"/>
      <c r="D353" s="199"/>
      <c r="E353" s="29"/>
      <c r="F353" s="198"/>
      <c r="G353" s="198"/>
      <c r="H353" s="43"/>
      <c r="I353" s="43"/>
      <c r="J353" s="31"/>
      <c r="K353" s="30"/>
      <c r="L353" s="30"/>
      <c r="M353" s="163"/>
      <c r="N353" s="163"/>
      <c r="O353" s="172"/>
    </row>
    <row r="354" spans="3:15" s="158" customFormat="1" x14ac:dyDescent="0.15">
      <c r="C354" s="198"/>
      <c r="D354" s="199"/>
      <c r="E354" s="29"/>
      <c r="F354" s="198"/>
      <c r="G354" s="198"/>
      <c r="H354" s="43"/>
      <c r="I354" s="43"/>
      <c r="J354" s="31"/>
      <c r="K354" s="30"/>
      <c r="L354" s="30"/>
      <c r="M354" s="163"/>
      <c r="N354" s="163"/>
      <c r="O354" s="172"/>
    </row>
    <row r="355" spans="3:15" s="158" customFormat="1" x14ac:dyDescent="0.15">
      <c r="C355" s="198"/>
      <c r="D355" s="199"/>
      <c r="E355" s="29"/>
      <c r="F355" s="198"/>
      <c r="G355" s="198"/>
      <c r="H355" s="43"/>
      <c r="I355" s="43"/>
      <c r="J355" s="31"/>
      <c r="K355" s="30"/>
      <c r="L355" s="30"/>
      <c r="M355" s="163"/>
      <c r="N355" s="163"/>
      <c r="O355" s="172"/>
    </row>
    <row r="356" spans="3:15" s="158" customFormat="1" x14ac:dyDescent="0.15">
      <c r="C356" s="198"/>
      <c r="D356" s="199"/>
      <c r="E356" s="29"/>
      <c r="F356" s="198"/>
      <c r="G356" s="198"/>
      <c r="H356" s="43"/>
      <c r="I356" s="43"/>
      <c r="J356" s="31"/>
      <c r="K356" s="30"/>
      <c r="L356" s="30"/>
      <c r="M356" s="163"/>
      <c r="N356" s="163"/>
      <c r="O356" s="172"/>
    </row>
    <row r="357" spans="3:15" s="158" customFormat="1" x14ac:dyDescent="0.15">
      <c r="C357" s="198"/>
      <c r="D357" s="199"/>
      <c r="E357" s="29"/>
      <c r="F357" s="198"/>
      <c r="G357" s="198"/>
      <c r="H357" s="43"/>
      <c r="I357" s="43"/>
      <c r="J357" s="31"/>
      <c r="K357" s="30"/>
      <c r="L357" s="30"/>
      <c r="M357" s="163"/>
      <c r="N357" s="163"/>
      <c r="O357" s="172"/>
    </row>
    <row r="358" spans="3:15" s="158" customFormat="1" x14ac:dyDescent="0.15">
      <c r="C358" s="198"/>
      <c r="D358" s="199"/>
      <c r="E358" s="29"/>
      <c r="F358" s="198"/>
      <c r="G358" s="198"/>
      <c r="H358" s="43"/>
      <c r="I358" s="43"/>
      <c r="J358" s="31"/>
      <c r="K358" s="30"/>
      <c r="L358" s="30"/>
      <c r="M358" s="163"/>
      <c r="N358" s="163"/>
      <c r="O358" s="172"/>
    </row>
    <row r="359" spans="3:15" s="158" customFormat="1" x14ac:dyDescent="0.15">
      <c r="C359" s="198"/>
      <c r="D359" s="199"/>
      <c r="E359" s="29"/>
      <c r="F359" s="198"/>
      <c r="G359" s="198"/>
      <c r="H359" s="43"/>
      <c r="I359" s="43"/>
      <c r="J359" s="31"/>
      <c r="K359" s="30"/>
      <c r="L359" s="30"/>
      <c r="M359" s="163"/>
      <c r="N359" s="163"/>
      <c r="O359" s="172"/>
    </row>
    <row r="360" spans="3:15" s="158" customFormat="1" x14ac:dyDescent="0.15">
      <c r="C360" s="198"/>
      <c r="D360" s="199"/>
      <c r="E360" s="29"/>
      <c r="F360" s="198"/>
      <c r="G360" s="198"/>
      <c r="H360" s="43"/>
      <c r="I360" s="43"/>
      <c r="J360" s="31"/>
      <c r="K360" s="30"/>
      <c r="L360" s="30"/>
      <c r="M360" s="163"/>
      <c r="N360" s="163"/>
      <c r="O360" s="172"/>
    </row>
    <row r="361" spans="3:15" s="158" customFormat="1" x14ac:dyDescent="0.15">
      <c r="C361" s="198"/>
      <c r="D361" s="199"/>
      <c r="E361" s="29"/>
      <c r="F361" s="198"/>
      <c r="G361" s="198"/>
      <c r="H361" s="43"/>
      <c r="I361" s="43"/>
      <c r="J361" s="31"/>
      <c r="K361" s="30"/>
      <c r="L361" s="30"/>
      <c r="M361" s="163"/>
      <c r="N361" s="163"/>
      <c r="O361" s="172"/>
    </row>
    <row r="362" spans="3:15" s="158" customFormat="1" x14ac:dyDescent="0.15">
      <c r="C362" s="198"/>
      <c r="D362" s="199"/>
      <c r="E362" s="29"/>
      <c r="F362" s="198"/>
      <c r="G362" s="198"/>
      <c r="H362" s="43"/>
      <c r="I362" s="43"/>
      <c r="J362" s="31"/>
      <c r="K362" s="30"/>
      <c r="L362" s="30"/>
      <c r="M362" s="163"/>
      <c r="N362" s="163"/>
      <c r="O362" s="172"/>
    </row>
    <row r="363" spans="3:15" s="158" customFormat="1" x14ac:dyDescent="0.15">
      <c r="C363" s="198"/>
      <c r="D363" s="199"/>
      <c r="E363" s="29"/>
      <c r="F363" s="198"/>
      <c r="G363" s="198"/>
      <c r="H363" s="43"/>
      <c r="I363" s="43"/>
      <c r="J363" s="31"/>
      <c r="K363" s="30"/>
      <c r="L363" s="30"/>
      <c r="M363" s="163"/>
      <c r="N363" s="163"/>
      <c r="O363" s="172"/>
    </row>
    <row r="364" spans="3:15" s="158" customFormat="1" x14ac:dyDescent="0.15">
      <c r="C364" s="198"/>
      <c r="D364" s="199"/>
      <c r="E364" s="29"/>
      <c r="F364" s="198"/>
      <c r="G364" s="198"/>
      <c r="H364" s="43"/>
      <c r="I364" s="43"/>
      <c r="J364" s="31"/>
      <c r="K364" s="30"/>
      <c r="L364" s="30"/>
      <c r="M364" s="163"/>
      <c r="N364" s="163"/>
      <c r="O364" s="172"/>
    </row>
    <row r="365" spans="3:15" s="158" customFormat="1" x14ac:dyDescent="0.15">
      <c r="C365" s="198"/>
      <c r="D365" s="199"/>
      <c r="E365" s="29"/>
      <c r="F365" s="198"/>
      <c r="G365" s="198"/>
      <c r="H365" s="43"/>
      <c r="I365" s="43"/>
      <c r="J365" s="31"/>
      <c r="K365" s="30"/>
      <c r="L365" s="30"/>
      <c r="M365" s="163"/>
      <c r="N365" s="163"/>
      <c r="O365" s="172"/>
    </row>
    <row r="366" spans="3:15" s="158" customFormat="1" x14ac:dyDescent="0.15">
      <c r="C366" s="198"/>
      <c r="D366" s="199"/>
      <c r="E366" s="29"/>
      <c r="F366" s="198"/>
      <c r="G366" s="198"/>
      <c r="H366" s="43"/>
      <c r="I366" s="43"/>
      <c r="J366" s="31"/>
      <c r="K366" s="30"/>
      <c r="L366" s="30"/>
      <c r="M366" s="163"/>
      <c r="N366" s="163"/>
      <c r="O366" s="172"/>
    </row>
    <row r="367" spans="3:15" s="158" customFormat="1" x14ac:dyDescent="0.15">
      <c r="C367" s="198"/>
      <c r="D367" s="199"/>
      <c r="E367" s="29"/>
      <c r="F367" s="198"/>
      <c r="G367" s="198"/>
      <c r="H367" s="43"/>
      <c r="I367" s="43"/>
      <c r="J367" s="31"/>
      <c r="K367" s="30"/>
      <c r="L367" s="30"/>
      <c r="M367" s="163"/>
      <c r="N367" s="163"/>
      <c r="O367" s="172"/>
    </row>
    <row r="368" spans="3:15" s="158" customFormat="1" x14ac:dyDescent="0.15">
      <c r="C368" s="198"/>
      <c r="D368" s="199"/>
      <c r="E368" s="29"/>
      <c r="F368" s="198"/>
      <c r="G368" s="198"/>
      <c r="H368" s="43"/>
      <c r="I368" s="43"/>
      <c r="J368" s="31"/>
      <c r="K368" s="30"/>
      <c r="L368" s="30"/>
      <c r="M368" s="163"/>
      <c r="N368" s="163"/>
      <c r="O368" s="172"/>
    </row>
    <row r="369" spans="3:15" s="158" customFormat="1" x14ac:dyDescent="0.15">
      <c r="C369" s="198"/>
      <c r="D369" s="199"/>
      <c r="E369" s="29"/>
      <c r="F369" s="198"/>
      <c r="G369" s="198"/>
      <c r="H369" s="43"/>
      <c r="I369" s="43"/>
      <c r="J369" s="31"/>
      <c r="K369" s="30"/>
      <c r="L369" s="30"/>
      <c r="M369" s="163"/>
      <c r="N369" s="163"/>
      <c r="O369" s="172"/>
    </row>
    <row r="370" spans="3:15" s="158" customFormat="1" x14ac:dyDescent="0.15">
      <c r="C370" s="198"/>
      <c r="D370" s="199"/>
      <c r="E370" s="29"/>
      <c r="F370" s="198"/>
      <c r="G370" s="198"/>
      <c r="H370" s="43"/>
      <c r="I370" s="43"/>
      <c r="J370" s="31"/>
      <c r="K370" s="30"/>
      <c r="L370" s="30"/>
      <c r="M370" s="163"/>
      <c r="N370" s="163"/>
      <c r="O370" s="172"/>
    </row>
    <row r="371" spans="3:15" s="158" customFormat="1" x14ac:dyDescent="0.15">
      <c r="C371" s="198"/>
      <c r="D371" s="199"/>
      <c r="E371" s="29"/>
      <c r="F371" s="198"/>
      <c r="G371" s="198"/>
      <c r="H371" s="43"/>
      <c r="I371" s="43"/>
      <c r="J371" s="31"/>
      <c r="K371" s="30"/>
      <c r="L371" s="30"/>
      <c r="M371" s="163"/>
      <c r="N371" s="163"/>
      <c r="O371" s="172"/>
    </row>
    <row r="372" spans="3:15" s="158" customFormat="1" x14ac:dyDescent="0.15">
      <c r="C372" s="198"/>
      <c r="D372" s="199"/>
      <c r="E372" s="29"/>
      <c r="F372" s="198"/>
      <c r="G372" s="198"/>
      <c r="H372" s="43"/>
      <c r="I372" s="43"/>
      <c r="J372" s="31"/>
      <c r="K372" s="30"/>
      <c r="L372" s="30"/>
      <c r="M372" s="163"/>
      <c r="N372" s="163"/>
      <c r="O372" s="172"/>
    </row>
    <row r="373" spans="3:15" s="158" customFormat="1" x14ac:dyDescent="0.15">
      <c r="C373" s="198"/>
      <c r="D373" s="199"/>
      <c r="E373" s="29"/>
      <c r="F373" s="198"/>
      <c r="G373" s="198"/>
      <c r="H373" s="43"/>
      <c r="I373" s="43"/>
      <c r="J373" s="31"/>
      <c r="K373" s="30"/>
      <c r="L373" s="30"/>
      <c r="M373" s="163"/>
      <c r="N373" s="163"/>
      <c r="O373" s="172"/>
    </row>
    <row r="374" spans="3:15" s="158" customFormat="1" x14ac:dyDescent="0.15">
      <c r="C374" s="198"/>
      <c r="D374" s="199"/>
      <c r="E374" s="29"/>
      <c r="F374" s="198"/>
      <c r="G374" s="198"/>
      <c r="H374" s="43"/>
      <c r="I374" s="43"/>
      <c r="J374" s="31"/>
      <c r="K374" s="30"/>
      <c r="L374" s="30"/>
      <c r="M374" s="163"/>
      <c r="N374" s="163"/>
      <c r="O374" s="172"/>
    </row>
    <row r="375" spans="3:15" s="158" customFormat="1" x14ac:dyDescent="0.15">
      <c r="C375" s="198"/>
      <c r="D375" s="199"/>
      <c r="E375" s="29"/>
      <c r="F375" s="198"/>
      <c r="G375" s="198"/>
      <c r="H375" s="43"/>
      <c r="I375" s="43"/>
      <c r="J375" s="31"/>
      <c r="K375" s="30"/>
      <c r="L375" s="30"/>
      <c r="M375" s="163"/>
      <c r="N375" s="163"/>
      <c r="O375" s="172"/>
    </row>
    <row r="376" spans="3:15" s="158" customFormat="1" x14ac:dyDescent="0.15">
      <c r="C376" s="198"/>
      <c r="D376" s="199"/>
      <c r="E376" s="29"/>
      <c r="F376" s="198"/>
      <c r="G376" s="198"/>
      <c r="H376" s="43"/>
      <c r="I376" s="43"/>
      <c r="J376" s="31"/>
      <c r="K376" s="30"/>
      <c r="L376" s="30"/>
      <c r="M376" s="163"/>
      <c r="N376" s="163"/>
      <c r="O376" s="172"/>
    </row>
    <row r="377" spans="3:15" s="158" customFormat="1" x14ac:dyDescent="0.15">
      <c r="C377" s="198"/>
      <c r="D377" s="199"/>
      <c r="E377" s="29"/>
      <c r="F377" s="198"/>
      <c r="G377" s="198"/>
      <c r="H377" s="43"/>
      <c r="I377" s="43"/>
      <c r="J377" s="31"/>
      <c r="K377" s="30"/>
      <c r="L377" s="30"/>
      <c r="M377" s="163"/>
      <c r="N377" s="163"/>
      <c r="O377" s="172"/>
    </row>
    <row r="378" spans="3:15" s="158" customFormat="1" x14ac:dyDescent="0.15">
      <c r="C378" s="198"/>
      <c r="D378" s="199"/>
      <c r="E378" s="29"/>
      <c r="F378" s="198"/>
      <c r="G378" s="198"/>
      <c r="H378" s="43"/>
      <c r="I378" s="43"/>
      <c r="J378" s="31"/>
      <c r="K378" s="30"/>
      <c r="L378" s="30"/>
      <c r="M378" s="163"/>
      <c r="N378" s="163"/>
      <c r="O378" s="172"/>
    </row>
    <row r="379" spans="3:15" s="158" customFormat="1" x14ac:dyDescent="0.15">
      <c r="C379" s="198"/>
      <c r="D379" s="199"/>
      <c r="E379" s="29"/>
      <c r="F379" s="198"/>
      <c r="G379" s="198"/>
      <c r="H379" s="43"/>
      <c r="I379" s="43"/>
      <c r="J379" s="31"/>
      <c r="K379" s="30"/>
      <c r="L379" s="30"/>
      <c r="M379" s="163"/>
      <c r="N379" s="163"/>
      <c r="O379" s="172"/>
    </row>
    <row r="380" spans="3:15" s="158" customFormat="1" x14ac:dyDescent="0.15">
      <c r="C380" s="198"/>
      <c r="D380" s="199"/>
      <c r="E380" s="29"/>
      <c r="F380" s="198"/>
      <c r="G380" s="198"/>
      <c r="H380" s="43"/>
      <c r="I380" s="43"/>
      <c r="J380" s="31"/>
      <c r="K380" s="30"/>
      <c r="L380" s="30"/>
      <c r="M380" s="163"/>
      <c r="N380" s="163"/>
      <c r="O380" s="172"/>
    </row>
    <row r="381" spans="3:15" s="158" customFormat="1" x14ac:dyDescent="0.15">
      <c r="C381" s="198"/>
      <c r="D381" s="199"/>
      <c r="E381" s="29"/>
      <c r="F381" s="198"/>
      <c r="G381" s="198"/>
      <c r="H381" s="43"/>
      <c r="I381" s="43"/>
      <c r="J381" s="31"/>
      <c r="K381" s="30"/>
      <c r="L381" s="30"/>
      <c r="M381" s="163"/>
      <c r="N381" s="163"/>
      <c r="O381" s="172"/>
    </row>
    <row r="382" spans="3:15" s="158" customFormat="1" x14ac:dyDescent="0.15">
      <c r="C382" s="198"/>
      <c r="D382" s="199"/>
      <c r="E382" s="29"/>
      <c r="F382" s="198"/>
      <c r="G382" s="198"/>
      <c r="H382" s="43"/>
      <c r="I382" s="43"/>
      <c r="J382" s="31"/>
      <c r="K382" s="30"/>
      <c r="L382" s="30"/>
      <c r="M382" s="163"/>
      <c r="N382" s="163"/>
      <c r="O382" s="172"/>
    </row>
    <row r="383" spans="3:15" s="158" customFormat="1" x14ac:dyDescent="0.15">
      <c r="C383" s="198"/>
      <c r="D383" s="199"/>
      <c r="E383" s="29"/>
      <c r="F383" s="198"/>
      <c r="G383" s="198"/>
      <c r="H383" s="43"/>
      <c r="I383" s="43"/>
      <c r="J383" s="31"/>
      <c r="K383" s="30"/>
      <c r="L383" s="30"/>
      <c r="M383" s="163"/>
      <c r="N383" s="163"/>
      <c r="O383" s="172"/>
    </row>
    <row r="384" spans="3:15" s="158" customFormat="1" x14ac:dyDescent="0.15">
      <c r="C384" s="198"/>
      <c r="D384" s="199"/>
      <c r="E384" s="29"/>
      <c r="F384" s="198"/>
      <c r="G384" s="198"/>
      <c r="H384" s="43"/>
      <c r="I384" s="43"/>
      <c r="J384" s="31"/>
      <c r="K384" s="30"/>
      <c r="L384" s="30"/>
      <c r="M384" s="163"/>
      <c r="N384" s="163"/>
      <c r="O384" s="172"/>
    </row>
    <row r="385" spans="3:15" s="158" customFormat="1" x14ac:dyDescent="0.15">
      <c r="C385" s="198"/>
      <c r="D385" s="199"/>
      <c r="E385" s="29"/>
      <c r="F385" s="198"/>
      <c r="G385" s="198"/>
      <c r="H385" s="43"/>
      <c r="I385" s="43"/>
      <c r="J385" s="31"/>
      <c r="K385" s="30"/>
      <c r="L385" s="30"/>
      <c r="M385" s="163"/>
      <c r="N385" s="163"/>
      <c r="O385" s="172"/>
    </row>
    <row r="386" spans="3:15" s="158" customFormat="1" x14ac:dyDescent="0.15">
      <c r="C386" s="198"/>
      <c r="D386" s="199"/>
      <c r="E386" s="29"/>
      <c r="F386" s="198"/>
      <c r="G386" s="198"/>
      <c r="H386" s="43"/>
      <c r="I386" s="43"/>
      <c r="J386" s="31"/>
      <c r="K386" s="30"/>
      <c r="L386" s="30"/>
      <c r="M386" s="163"/>
      <c r="N386" s="163"/>
      <c r="O386" s="172"/>
    </row>
    <row r="387" spans="3:15" s="158" customFormat="1" x14ac:dyDescent="0.15">
      <c r="C387" s="198"/>
      <c r="D387" s="199"/>
      <c r="E387" s="29"/>
      <c r="F387" s="198"/>
      <c r="G387" s="198"/>
      <c r="H387" s="43"/>
      <c r="I387" s="43"/>
      <c r="J387" s="31"/>
      <c r="K387" s="30"/>
      <c r="L387" s="30"/>
      <c r="M387" s="163"/>
      <c r="N387" s="163"/>
      <c r="O387" s="172"/>
    </row>
    <row r="388" spans="3:15" s="158" customFormat="1" x14ac:dyDescent="0.15">
      <c r="C388" s="198"/>
      <c r="D388" s="199"/>
      <c r="E388" s="29"/>
      <c r="F388" s="198"/>
      <c r="G388" s="198"/>
      <c r="H388" s="43"/>
      <c r="I388" s="43"/>
      <c r="J388" s="31"/>
      <c r="K388" s="30"/>
      <c r="L388" s="30"/>
      <c r="M388" s="163"/>
      <c r="N388" s="163"/>
      <c r="O388" s="172"/>
    </row>
    <row r="389" spans="3:15" s="158" customFormat="1" x14ac:dyDescent="0.15">
      <c r="C389" s="198"/>
      <c r="D389" s="199"/>
      <c r="E389" s="29"/>
      <c r="F389" s="198"/>
      <c r="G389" s="198"/>
      <c r="H389" s="43"/>
      <c r="I389" s="43"/>
      <c r="J389" s="31"/>
      <c r="K389" s="30"/>
      <c r="L389" s="30"/>
      <c r="M389" s="163"/>
      <c r="N389" s="163"/>
      <c r="O389" s="172"/>
    </row>
    <row r="390" spans="3:15" s="158" customFormat="1" x14ac:dyDescent="0.15">
      <c r="C390" s="198"/>
      <c r="D390" s="199"/>
      <c r="E390" s="29"/>
      <c r="F390" s="198"/>
      <c r="G390" s="198"/>
      <c r="H390" s="43"/>
      <c r="I390" s="43"/>
      <c r="J390" s="31"/>
      <c r="K390" s="30"/>
      <c r="L390" s="30"/>
      <c r="M390" s="163"/>
      <c r="N390" s="163"/>
      <c r="O390" s="172"/>
    </row>
    <row r="391" spans="3:15" s="158" customFormat="1" x14ac:dyDescent="0.15">
      <c r="C391" s="198"/>
      <c r="D391" s="199"/>
      <c r="E391" s="29"/>
      <c r="F391" s="198"/>
      <c r="G391" s="198"/>
      <c r="H391" s="43"/>
      <c r="I391" s="43"/>
      <c r="J391" s="31"/>
      <c r="K391" s="30"/>
      <c r="L391" s="30"/>
      <c r="M391" s="163"/>
      <c r="N391" s="163"/>
      <c r="O391" s="172"/>
    </row>
    <row r="392" spans="3:15" s="158" customFormat="1" x14ac:dyDescent="0.15">
      <c r="C392" s="198"/>
      <c r="D392" s="199"/>
      <c r="E392" s="29"/>
      <c r="F392" s="198"/>
      <c r="G392" s="198"/>
      <c r="H392" s="43"/>
      <c r="I392" s="43"/>
      <c r="J392" s="31"/>
      <c r="K392" s="30"/>
      <c r="L392" s="30"/>
      <c r="M392" s="163"/>
      <c r="N392" s="163"/>
      <c r="O392" s="172"/>
    </row>
    <row r="393" spans="3:15" s="158" customFormat="1" x14ac:dyDescent="0.15">
      <c r="C393" s="198"/>
      <c r="D393" s="199"/>
      <c r="E393" s="29"/>
      <c r="F393" s="198"/>
      <c r="G393" s="198"/>
      <c r="H393" s="43"/>
      <c r="I393" s="43"/>
      <c r="J393" s="31"/>
      <c r="K393" s="30"/>
      <c r="L393" s="30"/>
      <c r="M393" s="163"/>
      <c r="N393" s="163"/>
      <c r="O393" s="172"/>
    </row>
    <row r="394" spans="3:15" s="158" customFormat="1" x14ac:dyDescent="0.15">
      <c r="C394" s="198"/>
      <c r="D394" s="199"/>
      <c r="E394" s="29"/>
      <c r="F394" s="198"/>
      <c r="G394" s="198"/>
      <c r="H394" s="43"/>
      <c r="I394" s="43"/>
      <c r="J394" s="31"/>
      <c r="K394" s="30"/>
      <c r="L394" s="30"/>
      <c r="M394" s="163"/>
      <c r="N394" s="163"/>
      <c r="O394" s="172"/>
    </row>
    <row r="395" spans="3:15" s="158" customFormat="1" x14ac:dyDescent="0.15">
      <c r="C395" s="198"/>
      <c r="D395" s="199"/>
      <c r="E395" s="29"/>
      <c r="F395" s="198"/>
      <c r="G395" s="198"/>
      <c r="H395" s="43"/>
      <c r="I395" s="43"/>
      <c r="J395" s="31"/>
      <c r="K395" s="30"/>
      <c r="L395" s="30"/>
      <c r="M395" s="163"/>
      <c r="N395" s="163"/>
      <c r="O395" s="172"/>
    </row>
    <row r="396" spans="3:15" s="158" customFormat="1" x14ac:dyDescent="0.15">
      <c r="C396" s="198"/>
      <c r="D396" s="199"/>
      <c r="E396" s="29"/>
      <c r="F396" s="198"/>
      <c r="G396" s="198"/>
      <c r="H396" s="43"/>
      <c r="I396" s="43"/>
      <c r="J396" s="31"/>
      <c r="K396" s="30"/>
      <c r="L396" s="30"/>
      <c r="M396" s="163"/>
      <c r="N396" s="163"/>
      <c r="O396" s="172"/>
    </row>
    <row r="397" spans="3:15" s="158" customFormat="1" x14ac:dyDescent="0.15">
      <c r="C397" s="198"/>
      <c r="D397" s="199"/>
      <c r="E397" s="29"/>
      <c r="F397" s="198"/>
      <c r="G397" s="198"/>
      <c r="H397" s="43"/>
      <c r="I397" s="43"/>
      <c r="J397" s="31"/>
      <c r="K397" s="30"/>
      <c r="L397" s="30"/>
      <c r="M397" s="163"/>
      <c r="N397" s="163"/>
      <c r="O397" s="172"/>
    </row>
    <row r="398" spans="3:15" s="158" customFormat="1" x14ac:dyDescent="0.15">
      <c r="C398" s="198"/>
      <c r="D398" s="199"/>
      <c r="E398" s="29"/>
      <c r="F398" s="198"/>
      <c r="G398" s="198"/>
      <c r="H398" s="43"/>
      <c r="I398" s="43"/>
      <c r="J398" s="31"/>
      <c r="K398" s="30"/>
      <c r="L398" s="30"/>
      <c r="M398" s="163"/>
      <c r="N398" s="163"/>
      <c r="O398" s="172"/>
    </row>
    <row r="399" spans="3:15" s="158" customFormat="1" x14ac:dyDescent="0.15">
      <c r="C399" s="198"/>
      <c r="D399" s="199"/>
      <c r="E399" s="29"/>
      <c r="F399" s="198"/>
      <c r="G399" s="198"/>
      <c r="H399" s="43"/>
      <c r="I399" s="43"/>
      <c r="J399" s="31"/>
      <c r="K399" s="30"/>
      <c r="L399" s="30"/>
      <c r="M399" s="163"/>
      <c r="N399" s="163"/>
      <c r="O399" s="172"/>
    </row>
    <row r="400" spans="3:15" s="158" customFormat="1" x14ac:dyDescent="0.15">
      <c r="C400" s="198"/>
      <c r="D400" s="199"/>
      <c r="E400" s="29"/>
      <c r="F400" s="198"/>
      <c r="G400" s="198"/>
      <c r="H400" s="43"/>
      <c r="I400" s="43"/>
      <c r="J400" s="31"/>
      <c r="K400" s="30"/>
      <c r="L400" s="30"/>
      <c r="M400" s="163"/>
      <c r="N400" s="163"/>
      <c r="O400" s="172"/>
    </row>
    <row r="401" spans="3:15" s="158" customFormat="1" x14ac:dyDescent="0.15">
      <c r="C401" s="198"/>
      <c r="D401" s="199"/>
      <c r="E401" s="29"/>
      <c r="F401" s="198"/>
      <c r="G401" s="198"/>
      <c r="H401" s="43"/>
      <c r="I401" s="43"/>
      <c r="J401" s="31"/>
      <c r="K401" s="30"/>
      <c r="L401" s="30"/>
      <c r="M401" s="163"/>
      <c r="N401" s="163"/>
      <c r="O401" s="172"/>
    </row>
    <row r="402" spans="3:15" s="158" customFormat="1" x14ac:dyDescent="0.15">
      <c r="C402" s="198"/>
      <c r="D402" s="199"/>
      <c r="E402" s="29"/>
      <c r="F402" s="198"/>
      <c r="G402" s="198"/>
      <c r="H402" s="43"/>
      <c r="I402" s="43"/>
      <c r="J402" s="31"/>
      <c r="K402" s="30"/>
      <c r="L402" s="30"/>
      <c r="M402" s="163"/>
      <c r="N402" s="163"/>
      <c r="O402" s="172"/>
    </row>
    <row r="403" spans="3:15" s="158" customFormat="1" x14ac:dyDescent="0.15">
      <c r="C403" s="198"/>
      <c r="D403" s="199"/>
      <c r="E403" s="29"/>
      <c r="F403" s="198"/>
      <c r="G403" s="198"/>
      <c r="H403" s="43"/>
      <c r="I403" s="43"/>
      <c r="J403" s="31"/>
      <c r="K403" s="30"/>
      <c r="L403" s="30"/>
      <c r="M403" s="163"/>
      <c r="N403" s="163"/>
      <c r="O403" s="172"/>
    </row>
    <row r="404" spans="3:15" s="158" customFormat="1" x14ac:dyDescent="0.15">
      <c r="C404" s="198"/>
      <c r="D404" s="199"/>
      <c r="E404" s="29"/>
      <c r="F404" s="198"/>
      <c r="G404" s="198"/>
      <c r="H404" s="43"/>
      <c r="I404" s="43"/>
      <c r="J404" s="31"/>
      <c r="K404" s="30"/>
      <c r="L404" s="30"/>
      <c r="M404" s="163"/>
      <c r="N404" s="163"/>
      <c r="O404" s="172"/>
    </row>
    <row r="405" spans="3:15" s="158" customFormat="1" x14ac:dyDescent="0.15">
      <c r="C405" s="198"/>
      <c r="D405" s="199"/>
      <c r="E405" s="29"/>
      <c r="F405" s="198"/>
      <c r="G405" s="198"/>
      <c r="H405" s="43"/>
      <c r="I405" s="43"/>
      <c r="J405" s="31"/>
      <c r="K405" s="30"/>
      <c r="L405" s="30"/>
      <c r="M405" s="163"/>
      <c r="N405" s="163"/>
      <c r="O405" s="172"/>
    </row>
    <row r="406" spans="3:15" s="158" customFormat="1" x14ac:dyDescent="0.15">
      <c r="C406" s="198"/>
      <c r="D406" s="199"/>
      <c r="E406" s="29"/>
      <c r="F406" s="198"/>
      <c r="G406" s="198"/>
      <c r="H406" s="43"/>
      <c r="I406" s="43"/>
      <c r="J406" s="31"/>
      <c r="K406" s="30"/>
      <c r="L406" s="30"/>
      <c r="M406" s="163"/>
      <c r="N406" s="163"/>
      <c r="O406" s="172"/>
    </row>
    <row r="407" spans="3:15" s="158" customFormat="1" x14ac:dyDescent="0.15">
      <c r="C407" s="198"/>
      <c r="D407" s="199"/>
      <c r="E407" s="29"/>
      <c r="F407" s="198"/>
      <c r="G407" s="198"/>
      <c r="H407" s="43"/>
      <c r="I407" s="43"/>
      <c r="J407" s="31"/>
      <c r="K407" s="30"/>
      <c r="L407" s="30"/>
      <c r="M407" s="163"/>
      <c r="N407" s="163"/>
      <c r="O407" s="172"/>
    </row>
    <row r="408" spans="3:15" s="158" customFormat="1" x14ac:dyDescent="0.15">
      <c r="C408" s="198"/>
      <c r="D408" s="199"/>
      <c r="E408" s="29"/>
      <c r="F408" s="198"/>
      <c r="G408" s="198"/>
      <c r="H408" s="43"/>
      <c r="I408" s="43"/>
      <c r="J408" s="31"/>
      <c r="K408" s="30"/>
      <c r="L408" s="30"/>
      <c r="M408" s="163"/>
      <c r="N408" s="163"/>
      <c r="O408" s="172"/>
    </row>
    <row r="409" spans="3:15" s="158" customFormat="1" x14ac:dyDescent="0.15">
      <c r="C409" s="198"/>
      <c r="D409" s="199"/>
      <c r="E409" s="29"/>
      <c r="F409" s="198"/>
      <c r="G409" s="198"/>
      <c r="H409" s="43"/>
      <c r="I409" s="43"/>
      <c r="J409" s="31"/>
      <c r="K409" s="30"/>
      <c r="L409" s="30"/>
      <c r="M409" s="163"/>
      <c r="N409" s="163"/>
      <c r="O409" s="172"/>
    </row>
    <row r="410" spans="3:15" s="158" customFormat="1" x14ac:dyDescent="0.15">
      <c r="C410" s="198"/>
      <c r="D410" s="199"/>
      <c r="E410" s="29"/>
      <c r="F410" s="198"/>
      <c r="G410" s="198"/>
      <c r="H410" s="43"/>
      <c r="I410" s="43"/>
      <c r="J410" s="31"/>
      <c r="K410" s="30"/>
      <c r="L410" s="30"/>
      <c r="M410" s="163"/>
      <c r="N410" s="163"/>
      <c r="O410" s="172"/>
    </row>
    <row r="411" spans="3:15" s="158" customFormat="1" x14ac:dyDescent="0.15">
      <c r="C411" s="198"/>
      <c r="D411" s="199"/>
      <c r="E411" s="29"/>
      <c r="F411" s="198"/>
      <c r="G411" s="198"/>
      <c r="H411" s="43"/>
      <c r="I411" s="43"/>
      <c r="J411" s="31"/>
      <c r="K411" s="30"/>
      <c r="L411" s="30"/>
      <c r="M411" s="163"/>
      <c r="N411" s="163"/>
      <c r="O411" s="172"/>
    </row>
    <row r="412" spans="3:15" s="158" customFormat="1" x14ac:dyDescent="0.15">
      <c r="C412" s="198"/>
      <c r="D412" s="199"/>
      <c r="E412" s="29"/>
      <c r="F412" s="198"/>
      <c r="G412" s="198"/>
      <c r="H412" s="43"/>
      <c r="I412" s="43"/>
      <c r="J412" s="31"/>
      <c r="K412" s="30"/>
      <c r="L412" s="30"/>
      <c r="M412" s="163"/>
      <c r="N412" s="163"/>
      <c r="O412" s="172"/>
    </row>
    <row r="413" spans="3:15" s="158" customFormat="1" x14ac:dyDescent="0.15">
      <c r="C413" s="198"/>
      <c r="D413" s="199"/>
      <c r="E413" s="29"/>
      <c r="F413" s="198"/>
      <c r="G413" s="198"/>
      <c r="H413" s="43"/>
      <c r="I413" s="43"/>
      <c r="J413" s="31"/>
      <c r="K413" s="30"/>
      <c r="L413" s="30"/>
      <c r="M413" s="163"/>
      <c r="N413" s="163"/>
      <c r="O413" s="172"/>
    </row>
    <row r="414" spans="3:15" s="158" customFormat="1" x14ac:dyDescent="0.15">
      <c r="C414" s="198"/>
      <c r="D414" s="199"/>
      <c r="E414" s="29"/>
      <c r="F414" s="198"/>
      <c r="G414" s="198"/>
      <c r="H414" s="43"/>
      <c r="I414" s="43"/>
      <c r="J414" s="31"/>
      <c r="K414" s="30"/>
      <c r="L414" s="30"/>
      <c r="M414" s="163"/>
      <c r="N414" s="163"/>
      <c r="O414" s="172"/>
    </row>
    <row r="415" spans="3:15" s="158" customFormat="1" x14ac:dyDescent="0.15">
      <c r="C415" s="198"/>
      <c r="D415" s="199"/>
      <c r="E415" s="29"/>
      <c r="F415" s="198"/>
      <c r="G415" s="198"/>
      <c r="H415" s="43"/>
      <c r="I415" s="43"/>
      <c r="J415" s="31"/>
      <c r="K415" s="30"/>
      <c r="L415" s="30"/>
      <c r="M415" s="163"/>
      <c r="N415" s="163"/>
      <c r="O415" s="172"/>
    </row>
    <row r="416" spans="3:15" s="158" customFormat="1" x14ac:dyDescent="0.15">
      <c r="C416" s="198"/>
      <c r="D416" s="199"/>
      <c r="E416" s="29"/>
      <c r="F416" s="198"/>
      <c r="G416" s="198"/>
      <c r="H416" s="43"/>
      <c r="I416" s="43"/>
      <c r="J416" s="31"/>
      <c r="K416" s="30"/>
      <c r="L416" s="30"/>
      <c r="M416" s="163"/>
      <c r="N416" s="163"/>
      <c r="O416" s="172"/>
    </row>
    <row r="417" spans="3:15" s="158" customFormat="1" x14ac:dyDescent="0.15">
      <c r="C417" s="198"/>
      <c r="D417" s="199"/>
      <c r="E417" s="29"/>
      <c r="F417" s="198"/>
      <c r="G417" s="198"/>
      <c r="H417" s="43"/>
      <c r="I417" s="43"/>
      <c r="J417" s="31"/>
      <c r="K417" s="30"/>
      <c r="L417" s="30"/>
      <c r="M417" s="163"/>
      <c r="N417" s="163"/>
      <c r="O417" s="172"/>
    </row>
    <row r="418" spans="3:15" s="158" customFormat="1" x14ac:dyDescent="0.15">
      <c r="C418" s="198"/>
      <c r="D418" s="199"/>
      <c r="E418" s="29"/>
      <c r="F418" s="198"/>
      <c r="G418" s="198"/>
      <c r="H418" s="43"/>
      <c r="I418" s="43"/>
      <c r="J418" s="31"/>
      <c r="K418" s="30"/>
      <c r="L418" s="30"/>
      <c r="M418" s="163"/>
      <c r="N418" s="163"/>
      <c r="O418" s="172"/>
    </row>
    <row r="419" spans="3:15" s="158" customFormat="1" x14ac:dyDescent="0.15">
      <c r="C419" s="198"/>
      <c r="D419" s="199"/>
      <c r="E419" s="29"/>
      <c r="F419" s="198"/>
      <c r="G419" s="198"/>
      <c r="H419" s="43"/>
      <c r="I419" s="43"/>
      <c r="J419" s="31"/>
      <c r="K419" s="30"/>
      <c r="L419" s="30"/>
      <c r="M419" s="163"/>
      <c r="N419" s="163"/>
      <c r="O419" s="172"/>
    </row>
    <row r="420" spans="3:15" s="158" customFormat="1" x14ac:dyDescent="0.15">
      <c r="C420" s="198"/>
      <c r="D420" s="199"/>
      <c r="E420" s="29"/>
      <c r="F420" s="198"/>
      <c r="G420" s="198"/>
      <c r="H420" s="43"/>
      <c r="I420" s="43"/>
      <c r="J420" s="31"/>
      <c r="K420" s="30"/>
      <c r="L420" s="30"/>
      <c r="M420" s="163"/>
      <c r="N420" s="163"/>
      <c r="O420" s="172"/>
    </row>
    <row r="421" spans="3:15" s="158" customFormat="1" x14ac:dyDescent="0.15">
      <c r="C421" s="198"/>
      <c r="D421" s="199"/>
      <c r="E421" s="29"/>
      <c r="F421" s="198"/>
      <c r="G421" s="198"/>
      <c r="H421" s="43"/>
      <c r="I421" s="43"/>
      <c r="J421" s="31"/>
      <c r="K421" s="30"/>
      <c r="L421" s="30"/>
      <c r="M421" s="163"/>
      <c r="N421" s="163"/>
      <c r="O421" s="172"/>
    </row>
    <row r="422" spans="3:15" s="158" customFormat="1" x14ac:dyDescent="0.15">
      <c r="C422" s="198"/>
      <c r="D422" s="199"/>
      <c r="E422" s="29"/>
      <c r="F422" s="198"/>
      <c r="G422" s="198"/>
      <c r="H422" s="43"/>
      <c r="I422" s="43"/>
      <c r="J422" s="31"/>
      <c r="K422" s="30"/>
      <c r="L422" s="30"/>
      <c r="M422" s="163"/>
      <c r="N422" s="163"/>
      <c r="O422" s="172"/>
    </row>
    <row r="423" spans="3:15" s="158" customFormat="1" x14ac:dyDescent="0.15">
      <c r="C423" s="198"/>
      <c r="D423" s="199"/>
      <c r="E423" s="29"/>
      <c r="F423" s="198"/>
      <c r="G423" s="198"/>
      <c r="H423" s="43"/>
      <c r="I423" s="43"/>
      <c r="J423" s="31"/>
      <c r="K423" s="30"/>
      <c r="L423" s="30"/>
      <c r="M423" s="163"/>
      <c r="N423" s="163"/>
      <c r="O423" s="172"/>
    </row>
    <row r="424" spans="3:15" s="158" customFormat="1" x14ac:dyDescent="0.15">
      <c r="C424" s="198"/>
      <c r="D424" s="199"/>
      <c r="E424" s="29"/>
      <c r="F424" s="198"/>
      <c r="G424" s="198"/>
      <c r="H424" s="43"/>
      <c r="I424" s="43"/>
      <c r="J424" s="31"/>
      <c r="K424" s="30"/>
      <c r="L424" s="30"/>
      <c r="M424" s="163"/>
      <c r="N424" s="163"/>
      <c r="O424" s="172"/>
    </row>
    <row r="425" spans="3:15" s="158" customFormat="1" x14ac:dyDescent="0.15">
      <c r="C425" s="198"/>
      <c r="D425" s="199"/>
      <c r="E425" s="29"/>
      <c r="F425" s="198"/>
      <c r="G425" s="198"/>
      <c r="H425" s="43"/>
      <c r="I425" s="43"/>
      <c r="J425" s="31"/>
      <c r="K425" s="30"/>
      <c r="L425" s="30"/>
      <c r="M425" s="163"/>
      <c r="N425" s="163"/>
      <c r="O425" s="172"/>
    </row>
    <row r="426" spans="3:15" s="158" customFormat="1" x14ac:dyDescent="0.15">
      <c r="C426" s="198"/>
      <c r="D426" s="199"/>
      <c r="E426" s="29"/>
      <c r="F426" s="198"/>
      <c r="G426" s="198"/>
      <c r="H426" s="43"/>
      <c r="I426" s="43"/>
      <c r="J426" s="31"/>
      <c r="K426" s="30"/>
      <c r="L426" s="30"/>
      <c r="M426" s="163"/>
      <c r="N426" s="163"/>
      <c r="O426" s="172"/>
    </row>
    <row r="427" spans="3:15" s="158" customFormat="1" x14ac:dyDescent="0.15">
      <c r="C427" s="198"/>
      <c r="D427" s="199"/>
      <c r="E427" s="29"/>
      <c r="F427" s="198"/>
      <c r="G427" s="198"/>
      <c r="H427" s="43"/>
      <c r="I427" s="43"/>
      <c r="J427" s="31"/>
      <c r="K427" s="30"/>
      <c r="L427" s="30"/>
      <c r="M427" s="163"/>
      <c r="N427" s="163"/>
      <c r="O427" s="172"/>
    </row>
    <row r="428" spans="3:15" s="158" customFormat="1" x14ac:dyDescent="0.15">
      <c r="C428" s="198"/>
      <c r="D428" s="199"/>
      <c r="E428" s="29"/>
      <c r="F428" s="198"/>
      <c r="G428" s="198"/>
      <c r="H428" s="43"/>
      <c r="I428" s="43"/>
      <c r="J428" s="31"/>
      <c r="K428" s="30"/>
      <c r="L428" s="30"/>
      <c r="M428" s="163"/>
      <c r="N428" s="163"/>
      <c r="O428" s="172"/>
    </row>
    <row r="429" spans="3:15" s="158" customFormat="1" x14ac:dyDescent="0.15">
      <c r="C429" s="198"/>
      <c r="D429" s="199"/>
      <c r="E429" s="29"/>
      <c r="F429" s="198"/>
      <c r="G429" s="198"/>
      <c r="H429" s="43"/>
      <c r="I429" s="43"/>
      <c r="J429" s="31"/>
      <c r="K429" s="30"/>
      <c r="L429" s="30"/>
      <c r="M429" s="163"/>
      <c r="N429" s="163"/>
      <c r="O429" s="172"/>
    </row>
    <row r="430" spans="3:15" s="158" customFormat="1" x14ac:dyDescent="0.15">
      <c r="C430" s="198"/>
      <c r="D430" s="199"/>
      <c r="E430" s="29"/>
      <c r="F430" s="198"/>
      <c r="G430" s="198"/>
      <c r="H430" s="43"/>
      <c r="I430" s="43"/>
      <c r="J430" s="31"/>
      <c r="K430" s="30"/>
      <c r="L430" s="30"/>
      <c r="M430" s="163"/>
      <c r="N430" s="163"/>
      <c r="O430" s="172"/>
    </row>
    <row r="431" spans="3:15" s="158" customFormat="1" x14ac:dyDescent="0.15">
      <c r="C431" s="198"/>
      <c r="D431" s="199"/>
      <c r="E431" s="29"/>
      <c r="F431" s="198"/>
      <c r="G431" s="198"/>
      <c r="H431" s="43"/>
      <c r="I431" s="43"/>
      <c r="J431" s="31"/>
      <c r="K431" s="30"/>
      <c r="L431" s="30"/>
      <c r="M431" s="163"/>
      <c r="N431" s="163"/>
      <c r="O431" s="172"/>
    </row>
    <row r="432" spans="3:15" s="158" customFormat="1" x14ac:dyDescent="0.15">
      <c r="C432" s="198"/>
      <c r="D432" s="199"/>
      <c r="E432" s="29"/>
      <c r="F432" s="198"/>
      <c r="G432" s="198"/>
      <c r="H432" s="43"/>
      <c r="I432" s="43"/>
      <c r="J432" s="31"/>
      <c r="K432" s="30"/>
      <c r="L432" s="30"/>
      <c r="M432" s="163"/>
      <c r="N432" s="163"/>
      <c r="O432" s="172"/>
    </row>
    <row r="433" spans="3:15" s="158" customFormat="1" x14ac:dyDescent="0.15">
      <c r="C433" s="198"/>
      <c r="D433" s="199"/>
      <c r="E433" s="29"/>
      <c r="F433" s="198"/>
      <c r="G433" s="198"/>
      <c r="H433" s="43"/>
      <c r="I433" s="43"/>
      <c r="J433" s="31"/>
      <c r="K433" s="30"/>
      <c r="L433" s="30"/>
      <c r="M433" s="163"/>
      <c r="N433" s="163"/>
      <c r="O433" s="172"/>
    </row>
    <row r="434" spans="3:15" s="158" customFormat="1" x14ac:dyDescent="0.15">
      <c r="C434" s="198"/>
      <c r="D434" s="199"/>
      <c r="E434" s="29"/>
      <c r="F434" s="198"/>
      <c r="G434" s="198"/>
      <c r="H434" s="43"/>
      <c r="I434" s="43"/>
      <c r="J434" s="31"/>
      <c r="K434" s="30"/>
      <c r="L434" s="30"/>
      <c r="M434" s="163"/>
      <c r="N434" s="163"/>
      <c r="O434" s="172"/>
    </row>
    <row r="435" spans="3:15" s="158" customFormat="1" x14ac:dyDescent="0.15">
      <c r="C435" s="198"/>
      <c r="D435" s="199"/>
      <c r="E435" s="29"/>
      <c r="F435" s="198"/>
      <c r="G435" s="198"/>
      <c r="H435" s="43"/>
      <c r="I435" s="43"/>
      <c r="J435" s="31"/>
      <c r="K435" s="30"/>
      <c r="L435" s="30"/>
      <c r="M435" s="163"/>
      <c r="N435" s="163"/>
      <c r="O435" s="172"/>
    </row>
    <row r="436" spans="3:15" s="158" customFormat="1" x14ac:dyDescent="0.15">
      <c r="C436" s="198"/>
      <c r="D436" s="199"/>
      <c r="E436" s="29"/>
      <c r="F436" s="198"/>
      <c r="G436" s="198"/>
      <c r="H436" s="43"/>
      <c r="I436" s="43"/>
      <c r="J436" s="31"/>
      <c r="K436" s="30"/>
      <c r="L436" s="30"/>
      <c r="M436" s="163"/>
      <c r="N436" s="163"/>
      <c r="O436" s="172"/>
    </row>
    <row r="437" spans="3:15" s="158" customFormat="1" x14ac:dyDescent="0.15">
      <c r="C437" s="198"/>
      <c r="D437" s="199"/>
      <c r="E437" s="29"/>
      <c r="F437" s="198"/>
      <c r="G437" s="198"/>
      <c r="H437" s="43"/>
      <c r="I437" s="43"/>
      <c r="J437" s="31"/>
      <c r="K437" s="30"/>
      <c r="L437" s="30"/>
      <c r="M437" s="163"/>
      <c r="N437" s="163"/>
      <c r="O437" s="172"/>
    </row>
    <row r="438" spans="3:15" s="158" customFormat="1" x14ac:dyDescent="0.15">
      <c r="C438" s="198"/>
      <c r="D438" s="199"/>
      <c r="E438" s="29"/>
      <c r="F438" s="198"/>
      <c r="G438" s="198"/>
      <c r="H438" s="43"/>
      <c r="I438" s="43"/>
      <c r="J438" s="31"/>
      <c r="K438" s="30"/>
      <c r="L438" s="30"/>
      <c r="M438" s="163"/>
      <c r="N438" s="163"/>
      <c r="O438" s="172"/>
    </row>
    <row r="439" spans="3:15" s="158" customFormat="1" x14ac:dyDescent="0.15">
      <c r="C439" s="198"/>
      <c r="D439" s="199"/>
      <c r="E439" s="29"/>
      <c r="F439" s="198"/>
      <c r="G439" s="198"/>
      <c r="H439" s="43"/>
      <c r="I439" s="43"/>
      <c r="J439" s="31"/>
      <c r="K439" s="30"/>
      <c r="L439" s="30"/>
      <c r="M439" s="163"/>
      <c r="N439" s="163"/>
      <c r="O439" s="172"/>
    </row>
    <row r="440" spans="3:15" s="158" customFormat="1" x14ac:dyDescent="0.15">
      <c r="C440" s="198"/>
      <c r="D440" s="199"/>
      <c r="E440" s="29"/>
      <c r="F440" s="198"/>
      <c r="G440" s="198"/>
      <c r="H440" s="43"/>
      <c r="I440" s="43"/>
      <c r="J440" s="31"/>
      <c r="K440" s="30"/>
      <c r="L440" s="30"/>
      <c r="M440" s="163"/>
      <c r="N440" s="163"/>
      <c r="O440" s="172"/>
    </row>
    <row r="441" spans="3:15" s="158" customFormat="1" x14ac:dyDescent="0.15">
      <c r="C441" s="198"/>
      <c r="D441" s="199"/>
      <c r="E441" s="29"/>
      <c r="F441" s="198"/>
      <c r="G441" s="198"/>
      <c r="H441" s="43"/>
      <c r="I441" s="43"/>
      <c r="J441" s="31"/>
      <c r="K441" s="30"/>
      <c r="L441" s="30"/>
      <c r="M441" s="163"/>
      <c r="N441" s="163"/>
      <c r="O441" s="172"/>
    </row>
    <row r="442" spans="3:15" s="158" customFormat="1" x14ac:dyDescent="0.15">
      <c r="C442" s="198"/>
      <c r="D442" s="199"/>
      <c r="E442" s="29"/>
      <c r="F442" s="198"/>
      <c r="G442" s="198"/>
      <c r="H442" s="43"/>
      <c r="I442" s="43"/>
      <c r="J442" s="31"/>
      <c r="K442" s="30"/>
      <c r="L442" s="30"/>
      <c r="M442" s="163"/>
      <c r="N442" s="163"/>
      <c r="O442" s="172"/>
    </row>
    <row r="443" spans="3:15" s="158" customFormat="1" x14ac:dyDescent="0.15">
      <c r="C443" s="198"/>
      <c r="D443" s="199"/>
      <c r="E443" s="29"/>
      <c r="F443" s="198"/>
      <c r="G443" s="198"/>
      <c r="H443" s="43"/>
      <c r="I443" s="43"/>
      <c r="J443" s="31"/>
      <c r="K443" s="30"/>
      <c r="L443" s="30"/>
      <c r="M443" s="163"/>
      <c r="N443" s="163"/>
      <c r="O443" s="172"/>
    </row>
    <row r="444" spans="3:15" s="158" customFormat="1" x14ac:dyDescent="0.15">
      <c r="C444" s="198"/>
      <c r="D444" s="199"/>
      <c r="E444" s="29"/>
      <c r="F444" s="198"/>
      <c r="G444" s="198"/>
      <c r="H444" s="43"/>
      <c r="I444" s="43"/>
      <c r="J444" s="31"/>
      <c r="K444" s="30"/>
      <c r="L444" s="30"/>
      <c r="M444" s="163"/>
      <c r="N444" s="163"/>
      <c r="O444" s="172"/>
    </row>
    <row r="445" spans="3:15" s="158" customFormat="1" x14ac:dyDescent="0.15">
      <c r="C445" s="198"/>
      <c r="D445" s="199"/>
      <c r="E445" s="29"/>
      <c r="F445" s="198"/>
      <c r="G445" s="198"/>
      <c r="H445" s="43"/>
      <c r="I445" s="43"/>
      <c r="J445" s="31"/>
      <c r="K445" s="30"/>
      <c r="L445" s="30"/>
      <c r="M445" s="163"/>
      <c r="N445" s="163"/>
      <c r="O445" s="172"/>
    </row>
    <row r="446" spans="3:15" s="158" customFormat="1" x14ac:dyDescent="0.15">
      <c r="C446" s="198"/>
      <c r="D446" s="199"/>
      <c r="E446" s="29"/>
      <c r="F446" s="198"/>
      <c r="G446" s="198"/>
      <c r="H446" s="43"/>
      <c r="I446" s="43"/>
      <c r="J446" s="31"/>
      <c r="K446" s="30"/>
      <c r="L446" s="30"/>
      <c r="M446" s="163"/>
      <c r="N446" s="163"/>
      <c r="O446" s="172"/>
    </row>
    <row r="447" spans="3:15" s="158" customFormat="1" x14ac:dyDescent="0.15">
      <c r="C447" s="198"/>
      <c r="D447" s="199"/>
      <c r="E447" s="29"/>
      <c r="F447" s="198"/>
      <c r="G447" s="198"/>
      <c r="H447" s="43"/>
      <c r="I447" s="43"/>
      <c r="J447" s="31"/>
      <c r="K447" s="30"/>
      <c r="L447" s="30"/>
      <c r="M447" s="163"/>
      <c r="N447" s="163"/>
      <c r="O447" s="172"/>
    </row>
    <row r="448" spans="3:15" s="158" customFormat="1" x14ac:dyDescent="0.15">
      <c r="C448" s="198"/>
      <c r="D448" s="199"/>
      <c r="E448" s="29"/>
      <c r="F448" s="198"/>
      <c r="G448" s="198"/>
      <c r="H448" s="43"/>
      <c r="I448" s="43"/>
      <c r="J448" s="31"/>
      <c r="K448" s="30"/>
      <c r="L448" s="30"/>
      <c r="M448" s="163"/>
      <c r="N448" s="163"/>
      <c r="O448" s="172"/>
    </row>
    <row r="449" spans="3:15" s="158" customFormat="1" x14ac:dyDescent="0.15">
      <c r="C449" s="198"/>
      <c r="D449" s="199"/>
      <c r="E449" s="29"/>
      <c r="F449" s="198"/>
      <c r="G449" s="198"/>
      <c r="H449" s="43"/>
      <c r="I449" s="43"/>
      <c r="J449" s="31"/>
      <c r="K449" s="30"/>
      <c r="L449" s="30"/>
      <c r="M449" s="163"/>
      <c r="N449" s="163"/>
      <c r="O449" s="172"/>
    </row>
    <row r="450" spans="3:15" s="158" customFormat="1" x14ac:dyDescent="0.15">
      <c r="C450" s="198"/>
      <c r="D450" s="199"/>
      <c r="E450" s="29"/>
      <c r="F450" s="198"/>
      <c r="G450" s="198"/>
      <c r="H450" s="43"/>
      <c r="I450" s="43"/>
      <c r="J450" s="31"/>
      <c r="K450" s="30"/>
      <c r="L450" s="30"/>
      <c r="M450" s="163"/>
      <c r="N450" s="163"/>
      <c r="O450" s="172"/>
    </row>
    <row r="451" spans="3:15" s="158" customFormat="1" x14ac:dyDescent="0.15">
      <c r="C451" s="198"/>
      <c r="D451" s="199"/>
      <c r="E451" s="29"/>
      <c r="F451" s="198"/>
      <c r="G451" s="198"/>
      <c r="H451" s="43"/>
      <c r="I451" s="43"/>
      <c r="J451" s="31"/>
      <c r="K451" s="30"/>
      <c r="L451" s="30"/>
      <c r="M451" s="163"/>
      <c r="N451" s="163"/>
      <c r="O451" s="172"/>
    </row>
    <row r="452" spans="3:15" s="158" customFormat="1" x14ac:dyDescent="0.15">
      <c r="C452" s="198"/>
      <c r="D452" s="199"/>
      <c r="E452" s="29"/>
      <c r="F452" s="198"/>
      <c r="G452" s="198"/>
      <c r="H452" s="43"/>
      <c r="I452" s="43"/>
      <c r="J452" s="31"/>
      <c r="K452" s="30"/>
      <c r="L452" s="30"/>
      <c r="M452" s="163"/>
      <c r="N452" s="163"/>
      <c r="O452" s="172"/>
    </row>
    <row r="453" spans="3:15" s="158" customFormat="1" x14ac:dyDescent="0.15">
      <c r="C453" s="198"/>
      <c r="D453" s="199"/>
      <c r="E453" s="29"/>
      <c r="F453" s="198"/>
      <c r="G453" s="198"/>
      <c r="H453" s="43"/>
      <c r="I453" s="43"/>
      <c r="J453" s="31"/>
      <c r="K453" s="30"/>
      <c r="L453" s="30"/>
      <c r="M453" s="163"/>
      <c r="N453" s="163"/>
      <c r="O453" s="172"/>
    </row>
    <row r="454" spans="3:15" s="158" customFormat="1" x14ac:dyDescent="0.15">
      <c r="C454" s="198"/>
      <c r="D454" s="199"/>
      <c r="E454" s="29"/>
      <c r="F454" s="198"/>
      <c r="G454" s="198"/>
      <c r="H454" s="43"/>
      <c r="I454" s="43"/>
      <c r="J454" s="31"/>
      <c r="K454" s="30"/>
      <c r="L454" s="30"/>
      <c r="M454" s="163"/>
      <c r="N454" s="163"/>
      <c r="O454" s="172"/>
    </row>
    <row r="455" spans="3:15" s="158" customFormat="1" x14ac:dyDescent="0.15">
      <c r="C455" s="198"/>
      <c r="D455" s="199"/>
      <c r="E455" s="29"/>
      <c r="F455" s="198"/>
      <c r="G455" s="198"/>
      <c r="H455" s="43"/>
      <c r="I455" s="43"/>
      <c r="J455" s="31"/>
      <c r="K455" s="30"/>
      <c r="L455" s="30"/>
      <c r="M455" s="163"/>
      <c r="N455" s="163"/>
      <c r="O455" s="172"/>
    </row>
    <row r="456" spans="3:15" s="158" customFormat="1" x14ac:dyDescent="0.15">
      <c r="C456" s="198"/>
      <c r="D456" s="199"/>
      <c r="E456" s="29"/>
      <c r="F456" s="198"/>
      <c r="G456" s="198"/>
      <c r="H456" s="43"/>
      <c r="I456" s="43"/>
      <c r="J456" s="31"/>
      <c r="K456" s="30"/>
      <c r="L456" s="30"/>
      <c r="M456" s="163"/>
      <c r="N456" s="163"/>
      <c r="O456" s="172"/>
    </row>
    <row r="457" spans="3:15" s="158" customFormat="1" x14ac:dyDescent="0.15">
      <c r="C457" s="198"/>
      <c r="D457" s="199"/>
      <c r="E457" s="29"/>
      <c r="F457" s="198"/>
      <c r="G457" s="198"/>
      <c r="H457" s="43"/>
      <c r="I457" s="43"/>
      <c r="J457" s="31"/>
      <c r="K457" s="30"/>
      <c r="L457" s="30"/>
      <c r="M457" s="163"/>
      <c r="N457" s="163"/>
      <c r="O457" s="172"/>
    </row>
    <row r="458" spans="3:15" s="158" customFormat="1" x14ac:dyDescent="0.15">
      <c r="C458" s="198"/>
      <c r="D458" s="199"/>
      <c r="E458" s="29"/>
      <c r="F458" s="198"/>
      <c r="G458" s="198"/>
      <c r="H458" s="43"/>
      <c r="I458" s="43"/>
      <c r="J458" s="31"/>
      <c r="K458" s="30"/>
      <c r="L458" s="30"/>
      <c r="M458" s="163"/>
      <c r="N458" s="163"/>
      <c r="O458" s="172"/>
    </row>
    <row r="459" spans="3:15" s="158" customFormat="1" x14ac:dyDescent="0.15">
      <c r="C459" s="198"/>
      <c r="D459" s="199"/>
      <c r="E459" s="29"/>
      <c r="F459" s="198"/>
      <c r="G459" s="198"/>
      <c r="H459" s="43"/>
      <c r="I459" s="43"/>
      <c r="J459" s="31"/>
      <c r="K459" s="30"/>
      <c r="L459" s="30"/>
      <c r="M459" s="163"/>
      <c r="N459" s="163"/>
      <c r="O459" s="172"/>
    </row>
    <row r="460" spans="3:15" s="158" customFormat="1" x14ac:dyDescent="0.15">
      <c r="C460" s="198"/>
      <c r="D460" s="199"/>
      <c r="E460" s="29"/>
      <c r="F460" s="198"/>
      <c r="G460" s="198"/>
      <c r="H460" s="43"/>
      <c r="I460" s="43"/>
      <c r="J460" s="31"/>
      <c r="K460" s="30"/>
      <c r="L460" s="30"/>
      <c r="M460" s="163"/>
      <c r="N460" s="163"/>
      <c r="O460" s="172"/>
    </row>
    <row r="461" spans="3:15" s="158" customFormat="1" x14ac:dyDescent="0.15">
      <c r="C461" s="198"/>
      <c r="D461" s="199"/>
      <c r="E461" s="29"/>
      <c r="F461" s="198"/>
      <c r="G461" s="198"/>
      <c r="H461" s="43"/>
      <c r="I461" s="43"/>
      <c r="J461" s="31"/>
      <c r="K461" s="30"/>
      <c r="L461" s="30"/>
      <c r="M461" s="163"/>
      <c r="N461" s="163"/>
      <c r="O461" s="172"/>
    </row>
    <row r="462" spans="3:15" s="158" customFormat="1" x14ac:dyDescent="0.15">
      <c r="C462" s="198"/>
      <c r="D462" s="199"/>
      <c r="E462" s="29"/>
      <c r="F462" s="198"/>
      <c r="G462" s="198"/>
      <c r="H462" s="43"/>
      <c r="I462" s="43"/>
      <c r="J462" s="31"/>
      <c r="K462" s="30"/>
      <c r="L462" s="30"/>
      <c r="M462" s="163"/>
      <c r="N462" s="163"/>
      <c r="O462" s="172"/>
    </row>
    <row r="463" spans="3:15" s="158" customFormat="1" x14ac:dyDescent="0.15">
      <c r="C463" s="198"/>
      <c r="D463" s="199"/>
      <c r="E463" s="29"/>
      <c r="F463" s="198"/>
      <c r="G463" s="198"/>
      <c r="H463" s="43"/>
      <c r="I463" s="43"/>
      <c r="J463" s="31"/>
      <c r="K463" s="30"/>
      <c r="L463" s="30"/>
      <c r="M463" s="163"/>
      <c r="N463" s="163"/>
      <c r="O463" s="172"/>
    </row>
    <row r="464" spans="3:15" s="158" customFormat="1" x14ac:dyDescent="0.15">
      <c r="C464" s="198"/>
      <c r="D464" s="199"/>
      <c r="E464" s="29"/>
      <c r="F464" s="198"/>
      <c r="G464" s="198"/>
      <c r="H464" s="43"/>
      <c r="I464" s="43"/>
      <c r="J464" s="31"/>
      <c r="K464" s="30"/>
      <c r="L464" s="30"/>
      <c r="M464" s="163"/>
      <c r="N464" s="163"/>
      <c r="O464" s="172"/>
    </row>
    <row r="465" spans="3:15" s="158" customFormat="1" x14ac:dyDescent="0.15">
      <c r="C465" s="198"/>
      <c r="D465" s="199"/>
      <c r="E465" s="29"/>
      <c r="F465" s="198"/>
      <c r="G465" s="198"/>
      <c r="H465" s="43"/>
      <c r="I465" s="43"/>
      <c r="J465" s="31"/>
      <c r="K465" s="30"/>
      <c r="L465" s="30"/>
      <c r="M465" s="163"/>
      <c r="N465" s="163"/>
      <c r="O465" s="172"/>
    </row>
    <row r="466" spans="3:15" s="158" customFormat="1" x14ac:dyDescent="0.15">
      <c r="C466" s="198"/>
      <c r="D466" s="199"/>
      <c r="E466" s="29"/>
      <c r="F466" s="198"/>
      <c r="G466" s="198"/>
      <c r="H466" s="43"/>
      <c r="I466" s="43"/>
      <c r="J466" s="31"/>
      <c r="K466" s="30"/>
      <c r="L466" s="30"/>
      <c r="M466" s="163"/>
      <c r="N466" s="163"/>
      <c r="O466" s="172"/>
    </row>
    <row r="467" spans="3:15" s="158" customFormat="1" x14ac:dyDescent="0.15">
      <c r="C467" s="198"/>
      <c r="D467" s="199"/>
      <c r="E467" s="29"/>
      <c r="F467" s="198"/>
      <c r="G467" s="198"/>
      <c r="H467" s="43"/>
      <c r="I467" s="43"/>
      <c r="J467" s="31"/>
      <c r="K467" s="30"/>
      <c r="L467" s="30"/>
      <c r="M467" s="163"/>
      <c r="N467" s="163"/>
      <c r="O467" s="172"/>
    </row>
    <row r="468" spans="3:15" s="158" customFormat="1" x14ac:dyDescent="0.15">
      <c r="C468" s="198"/>
      <c r="D468" s="199"/>
      <c r="E468" s="29"/>
      <c r="F468" s="198"/>
      <c r="G468" s="198"/>
      <c r="H468" s="43"/>
      <c r="I468" s="43"/>
      <c r="J468" s="31"/>
      <c r="K468" s="30"/>
      <c r="L468" s="30"/>
      <c r="M468" s="163"/>
      <c r="N468" s="163"/>
      <c r="O468" s="172"/>
    </row>
    <row r="469" spans="3:15" s="158" customFormat="1" x14ac:dyDescent="0.15">
      <c r="C469" s="198"/>
      <c r="D469" s="199"/>
      <c r="E469" s="29"/>
      <c r="F469" s="198"/>
      <c r="G469" s="198"/>
      <c r="H469" s="43"/>
      <c r="I469" s="43"/>
      <c r="J469" s="31"/>
      <c r="K469" s="30"/>
      <c r="L469" s="30"/>
      <c r="M469" s="163"/>
      <c r="N469" s="163"/>
      <c r="O469" s="172"/>
    </row>
    <row r="470" spans="3:15" s="158" customFormat="1" x14ac:dyDescent="0.15">
      <c r="C470" s="198"/>
      <c r="D470" s="199"/>
      <c r="E470" s="29"/>
      <c r="F470" s="198"/>
      <c r="G470" s="198"/>
      <c r="H470" s="43"/>
      <c r="I470" s="43"/>
      <c r="J470" s="31"/>
      <c r="K470" s="30"/>
      <c r="L470" s="30"/>
      <c r="M470" s="163"/>
      <c r="N470" s="163"/>
      <c r="O470" s="172"/>
    </row>
    <row r="471" spans="3:15" s="158" customFormat="1" x14ac:dyDescent="0.15">
      <c r="C471" s="198"/>
      <c r="D471" s="199"/>
      <c r="E471" s="29"/>
      <c r="F471" s="198"/>
      <c r="G471" s="198"/>
      <c r="H471" s="43"/>
      <c r="I471" s="43"/>
      <c r="J471" s="31"/>
      <c r="K471" s="30"/>
      <c r="L471" s="30"/>
      <c r="M471" s="163"/>
      <c r="N471" s="163"/>
      <c r="O471" s="172"/>
    </row>
    <row r="472" spans="3:15" s="158" customFormat="1" x14ac:dyDescent="0.15">
      <c r="C472" s="198"/>
      <c r="D472" s="199"/>
      <c r="E472" s="29"/>
      <c r="F472" s="198"/>
      <c r="G472" s="198"/>
      <c r="H472" s="43"/>
      <c r="I472" s="43"/>
      <c r="J472" s="31"/>
      <c r="K472" s="30"/>
      <c r="L472" s="30"/>
      <c r="M472" s="163"/>
      <c r="N472" s="163"/>
      <c r="O472" s="172"/>
    </row>
    <row r="473" spans="3:15" s="158" customFormat="1" x14ac:dyDescent="0.15">
      <c r="C473" s="198"/>
      <c r="D473" s="199"/>
      <c r="E473" s="29"/>
      <c r="F473" s="198"/>
      <c r="G473" s="198"/>
      <c r="H473" s="43"/>
      <c r="I473" s="43"/>
      <c r="J473" s="31"/>
      <c r="K473" s="30"/>
      <c r="L473" s="30"/>
      <c r="M473" s="163"/>
      <c r="N473" s="163"/>
      <c r="O473" s="172"/>
    </row>
    <row r="474" spans="3:15" s="158" customFormat="1" x14ac:dyDescent="0.15">
      <c r="C474" s="198"/>
      <c r="D474" s="199"/>
      <c r="E474" s="29"/>
      <c r="F474" s="198"/>
      <c r="G474" s="198"/>
      <c r="H474" s="43"/>
      <c r="I474" s="43"/>
      <c r="J474" s="31"/>
      <c r="K474" s="30"/>
      <c r="L474" s="30"/>
      <c r="M474" s="163"/>
      <c r="N474" s="163"/>
      <c r="O474" s="172"/>
    </row>
    <row r="475" spans="3:15" s="158" customFormat="1" x14ac:dyDescent="0.15">
      <c r="C475" s="198"/>
      <c r="D475" s="199"/>
      <c r="E475" s="29"/>
      <c r="F475" s="198"/>
      <c r="G475" s="198"/>
      <c r="H475" s="43"/>
      <c r="I475" s="43"/>
      <c r="J475" s="31"/>
      <c r="K475" s="30"/>
      <c r="L475" s="30"/>
      <c r="M475" s="163"/>
      <c r="N475" s="163"/>
      <c r="O475" s="172"/>
    </row>
    <row r="476" spans="3:15" s="158" customFormat="1" x14ac:dyDescent="0.15">
      <c r="C476" s="198"/>
      <c r="D476" s="199"/>
      <c r="E476" s="29"/>
      <c r="F476" s="198"/>
      <c r="G476" s="198"/>
      <c r="H476" s="43"/>
      <c r="I476" s="43"/>
      <c r="J476" s="31"/>
      <c r="K476" s="30"/>
      <c r="L476" s="30"/>
      <c r="M476" s="163"/>
      <c r="N476" s="163"/>
      <c r="O476" s="172"/>
    </row>
    <row r="477" spans="3:15" s="158" customFormat="1" x14ac:dyDescent="0.15">
      <c r="C477" s="198"/>
      <c r="D477" s="199"/>
      <c r="E477" s="29"/>
      <c r="F477" s="198"/>
      <c r="G477" s="198"/>
      <c r="H477" s="43"/>
      <c r="I477" s="43"/>
      <c r="J477" s="31"/>
      <c r="K477" s="30"/>
      <c r="L477" s="30"/>
      <c r="M477" s="163"/>
      <c r="N477" s="163"/>
      <c r="O477" s="172"/>
    </row>
    <row r="478" spans="3:15" s="158" customFormat="1" x14ac:dyDescent="0.15">
      <c r="C478" s="198"/>
      <c r="D478" s="199"/>
      <c r="E478" s="29"/>
      <c r="F478" s="198"/>
      <c r="G478" s="198"/>
      <c r="H478" s="43"/>
      <c r="I478" s="43"/>
      <c r="J478" s="31"/>
      <c r="K478" s="30"/>
      <c r="L478" s="30"/>
      <c r="M478" s="163"/>
      <c r="N478" s="163"/>
      <c r="O478" s="172"/>
    </row>
    <row r="479" spans="3:15" s="158" customFormat="1" x14ac:dyDescent="0.15">
      <c r="C479" s="198"/>
      <c r="D479" s="199"/>
      <c r="E479" s="29"/>
      <c r="F479" s="198"/>
      <c r="G479" s="198"/>
      <c r="H479" s="43"/>
      <c r="I479" s="43"/>
      <c r="J479" s="31"/>
      <c r="K479" s="30"/>
      <c r="L479" s="30"/>
      <c r="M479" s="163"/>
      <c r="N479" s="163"/>
      <c r="O479" s="172"/>
    </row>
    <row r="480" spans="3:15" s="158" customFormat="1" x14ac:dyDescent="0.15">
      <c r="C480" s="198"/>
      <c r="D480" s="199"/>
      <c r="E480" s="29"/>
      <c r="F480" s="198"/>
      <c r="G480" s="198"/>
      <c r="H480" s="43"/>
      <c r="I480" s="43"/>
      <c r="J480" s="31"/>
      <c r="K480" s="30"/>
      <c r="L480" s="30"/>
      <c r="M480" s="163"/>
      <c r="N480" s="163"/>
      <c r="O480" s="172"/>
    </row>
    <row r="481" spans="3:15" s="158" customFormat="1" x14ac:dyDescent="0.15">
      <c r="C481" s="198"/>
      <c r="D481" s="199"/>
      <c r="E481" s="29"/>
      <c r="F481" s="198"/>
      <c r="G481" s="198"/>
      <c r="H481" s="43"/>
      <c r="I481" s="43"/>
      <c r="J481" s="31"/>
      <c r="K481" s="30"/>
      <c r="L481" s="30"/>
      <c r="M481" s="163"/>
      <c r="N481" s="163"/>
      <c r="O481" s="172"/>
    </row>
    <row r="482" spans="3:15" s="158" customFormat="1" x14ac:dyDescent="0.15">
      <c r="C482" s="198"/>
      <c r="D482" s="199"/>
      <c r="E482" s="29"/>
      <c r="F482" s="198"/>
      <c r="G482" s="198"/>
      <c r="H482" s="43"/>
      <c r="I482" s="43"/>
      <c r="J482" s="31"/>
      <c r="K482" s="30"/>
      <c r="L482" s="30"/>
      <c r="M482" s="163"/>
      <c r="N482" s="163"/>
      <c r="O482" s="172"/>
    </row>
    <row r="483" spans="3:15" s="158" customFormat="1" x14ac:dyDescent="0.15">
      <c r="C483" s="198"/>
      <c r="D483" s="199"/>
      <c r="E483" s="29"/>
      <c r="F483" s="198"/>
      <c r="G483" s="198"/>
      <c r="H483" s="43"/>
      <c r="I483" s="43"/>
      <c r="J483" s="31"/>
      <c r="K483" s="30"/>
      <c r="L483" s="30"/>
      <c r="M483" s="163"/>
      <c r="N483" s="163"/>
      <c r="O483" s="172"/>
    </row>
    <row r="484" spans="3:15" s="158" customFormat="1" x14ac:dyDescent="0.15">
      <c r="C484" s="198"/>
      <c r="D484" s="199"/>
      <c r="E484" s="29"/>
      <c r="F484" s="198"/>
      <c r="G484" s="198"/>
      <c r="H484" s="43"/>
      <c r="I484" s="43"/>
      <c r="J484" s="31"/>
      <c r="K484" s="30"/>
      <c r="L484" s="30"/>
      <c r="M484" s="163"/>
      <c r="N484" s="163"/>
      <c r="O484" s="172"/>
    </row>
    <row r="485" spans="3:15" s="158" customFormat="1" x14ac:dyDescent="0.15">
      <c r="C485" s="198"/>
      <c r="D485" s="199"/>
      <c r="E485" s="29"/>
      <c r="F485" s="198"/>
      <c r="G485" s="198"/>
      <c r="H485" s="43"/>
      <c r="I485" s="43"/>
      <c r="J485" s="31"/>
      <c r="K485" s="30"/>
      <c r="L485" s="30"/>
      <c r="M485" s="163"/>
      <c r="N485" s="163"/>
      <c r="O485" s="172"/>
    </row>
    <row r="486" spans="3:15" s="158" customFormat="1" x14ac:dyDescent="0.15">
      <c r="C486" s="198"/>
      <c r="D486" s="199"/>
      <c r="E486" s="29"/>
      <c r="F486" s="198"/>
      <c r="G486" s="198"/>
      <c r="H486" s="43"/>
      <c r="I486" s="43"/>
      <c r="J486" s="31"/>
      <c r="K486" s="30"/>
      <c r="L486" s="30"/>
      <c r="M486" s="163"/>
      <c r="N486" s="163"/>
      <c r="O486" s="172"/>
    </row>
    <row r="487" spans="3:15" s="158" customFormat="1" x14ac:dyDescent="0.15">
      <c r="C487" s="198"/>
      <c r="D487" s="199"/>
      <c r="E487" s="29"/>
      <c r="F487" s="198"/>
      <c r="G487" s="198"/>
      <c r="H487" s="43"/>
      <c r="I487" s="43"/>
      <c r="J487" s="31"/>
      <c r="K487" s="30"/>
      <c r="L487" s="30"/>
      <c r="M487" s="163"/>
      <c r="N487" s="163"/>
      <c r="O487" s="172"/>
    </row>
    <row r="488" spans="3:15" s="158" customFormat="1" x14ac:dyDescent="0.15">
      <c r="C488" s="198"/>
      <c r="D488" s="199"/>
      <c r="E488" s="29"/>
      <c r="F488" s="198"/>
      <c r="G488" s="198"/>
      <c r="H488" s="43"/>
      <c r="I488" s="43"/>
      <c r="J488" s="31"/>
      <c r="K488" s="30"/>
      <c r="L488" s="30"/>
      <c r="M488" s="163"/>
      <c r="N488" s="163"/>
      <c r="O488" s="172"/>
    </row>
    <row r="489" spans="3:15" s="158" customFormat="1" x14ac:dyDescent="0.15">
      <c r="C489" s="198"/>
      <c r="D489" s="199"/>
      <c r="E489" s="29"/>
      <c r="F489" s="198"/>
      <c r="G489" s="198"/>
      <c r="H489" s="43"/>
      <c r="I489" s="43"/>
      <c r="J489" s="31"/>
      <c r="K489" s="30"/>
      <c r="L489" s="30"/>
      <c r="M489" s="163"/>
      <c r="N489" s="163"/>
      <c r="O489" s="172"/>
    </row>
    <row r="490" spans="3:15" s="158" customFormat="1" x14ac:dyDescent="0.15">
      <c r="C490" s="198"/>
      <c r="D490" s="199"/>
      <c r="E490" s="29"/>
      <c r="F490" s="198"/>
      <c r="G490" s="198"/>
      <c r="H490" s="43"/>
      <c r="I490" s="43"/>
      <c r="J490" s="31"/>
      <c r="K490" s="30"/>
      <c r="L490" s="30"/>
      <c r="M490" s="163"/>
      <c r="N490" s="163"/>
      <c r="O490" s="172"/>
    </row>
    <row r="491" spans="3:15" s="158" customFormat="1" x14ac:dyDescent="0.15">
      <c r="C491" s="198"/>
      <c r="D491" s="199"/>
      <c r="E491" s="29"/>
      <c r="F491" s="198"/>
      <c r="G491" s="198"/>
      <c r="H491" s="43"/>
      <c r="I491" s="43"/>
      <c r="J491" s="31"/>
      <c r="K491" s="30"/>
      <c r="L491" s="30"/>
      <c r="M491" s="163"/>
      <c r="N491" s="163"/>
      <c r="O491" s="172"/>
    </row>
    <row r="492" spans="3:15" s="158" customFormat="1" x14ac:dyDescent="0.15">
      <c r="C492" s="198"/>
      <c r="D492" s="199"/>
      <c r="E492" s="29"/>
      <c r="F492" s="198"/>
      <c r="G492" s="198"/>
      <c r="H492" s="43"/>
      <c r="I492" s="43"/>
      <c r="J492" s="31"/>
      <c r="K492" s="30"/>
      <c r="L492" s="30"/>
      <c r="M492" s="163"/>
      <c r="N492" s="163"/>
      <c r="O492" s="172"/>
    </row>
    <row r="493" spans="3:15" s="158" customFormat="1" x14ac:dyDescent="0.15">
      <c r="C493" s="198"/>
      <c r="D493" s="199"/>
      <c r="E493" s="29"/>
      <c r="F493" s="198"/>
      <c r="G493" s="198"/>
      <c r="H493" s="43"/>
      <c r="I493" s="43"/>
      <c r="J493" s="31"/>
      <c r="K493" s="30"/>
      <c r="L493" s="30"/>
      <c r="M493" s="163"/>
      <c r="N493" s="163"/>
      <c r="O493" s="172"/>
    </row>
    <row r="494" spans="3:15" s="158" customFormat="1" x14ac:dyDescent="0.15">
      <c r="C494" s="198"/>
      <c r="D494" s="199"/>
      <c r="E494" s="29"/>
      <c r="F494" s="198"/>
      <c r="G494" s="198"/>
      <c r="H494" s="43"/>
      <c r="I494" s="43"/>
      <c r="J494" s="31"/>
      <c r="K494" s="30"/>
      <c r="L494" s="30"/>
      <c r="M494" s="163"/>
      <c r="N494" s="163"/>
      <c r="O494" s="172"/>
    </row>
    <row r="495" spans="3:15" s="158" customFormat="1" x14ac:dyDescent="0.15">
      <c r="C495" s="198"/>
      <c r="D495" s="199"/>
      <c r="E495" s="29"/>
      <c r="F495" s="198"/>
      <c r="G495" s="198"/>
      <c r="H495" s="43"/>
      <c r="I495" s="43"/>
      <c r="J495" s="31"/>
      <c r="K495" s="30"/>
      <c r="L495" s="30"/>
      <c r="M495" s="163"/>
      <c r="N495" s="163"/>
      <c r="O495" s="172"/>
    </row>
    <row r="496" spans="3:15" s="158" customFormat="1" x14ac:dyDescent="0.15">
      <c r="C496" s="198"/>
      <c r="D496" s="199"/>
      <c r="E496" s="29"/>
      <c r="F496" s="198"/>
      <c r="G496" s="198"/>
      <c r="H496" s="43"/>
      <c r="I496" s="43"/>
      <c r="J496" s="31"/>
      <c r="K496" s="30"/>
      <c r="L496" s="30"/>
      <c r="M496" s="163"/>
      <c r="N496" s="163"/>
      <c r="O496" s="172"/>
    </row>
    <row r="497" spans="3:15" s="158" customFormat="1" x14ac:dyDescent="0.15">
      <c r="C497" s="198"/>
      <c r="D497" s="199"/>
      <c r="E497" s="29"/>
      <c r="F497" s="198"/>
      <c r="G497" s="198"/>
      <c r="H497" s="43"/>
      <c r="I497" s="43"/>
      <c r="J497" s="31"/>
      <c r="K497" s="30"/>
      <c r="L497" s="30"/>
      <c r="M497" s="163"/>
      <c r="N497" s="163"/>
      <c r="O497" s="172"/>
    </row>
    <row r="498" spans="3:15" s="158" customFormat="1" x14ac:dyDescent="0.15">
      <c r="C498" s="198"/>
      <c r="D498" s="199"/>
      <c r="E498" s="29"/>
      <c r="F498" s="198"/>
      <c r="G498" s="198"/>
      <c r="H498" s="43"/>
      <c r="I498" s="43"/>
      <c r="J498" s="31"/>
      <c r="K498" s="30"/>
      <c r="L498" s="30"/>
      <c r="M498" s="163"/>
      <c r="N498" s="163"/>
      <c r="O498" s="172"/>
    </row>
    <row r="499" spans="3:15" s="158" customFormat="1" x14ac:dyDescent="0.15">
      <c r="C499" s="198"/>
      <c r="D499" s="199"/>
      <c r="E499" s="29"/>
      <c r="F499" s="198"/>
      <c r="G499" s="198"/>
      <c r="H499" s="43"/>
      <c r="I499" s="43"/>
      <c r="J499" s="31"/>
      <c r="K499" s="30"/>
      <c r="L499" s="30"/>
      <c r="M499" s="163"/>
      <c r="N499" s="163"/>
      <c r="O499" s="172"/>
    </row>
    <row r="500" spans="3:15" s="158" customFormat="1" x14ac:dyDescent="0.15">
      <c r="C500" s="198"/>
      <c r="D500" s="199"/>
      <c r="E500" s="29"/>
      <c r="F500" s="198"/>
      <c r="G500" s="198"/>
      <c r="H500" s="43"/>
      <c r="I500" s="43"/>
      <c r="J500" s="31"/>
      <c r="K500" s="30"/>
      <c r="L500" s="30"/>
      <c r="M500" s="163"/>
      <c r="N500" s="163"/>
      <c r="O500" s="172"/>
    </row>
    <row r="501" spans="3:15" s="158" customFormat="1" x14ac:dyDescent="0.15">
      <c r="C501" s="198"/>
      <c r="D501" s="199"/>
      <c r="E501" s="29"/>
      <c r="F501" s="198"/>
      <c r="G501" s="198"/>
      <c r="H501" s="43"/>
      <c r="I501" s="43"/>
      <c r="J501" s="31"/>
      <c r="K501" s="30"/>
      <c r="L501" s="30"/>
      <c r="M501" s="163"/>
      <c r="N501" s="163"/>
      <c r="O501" s="172"/>
    </row>
    <row r="502" spans="3:15" s="158" customFormat="1" x14ac:dyDescent="0.15">
      <c r="C502" s="198"/>
      <c r="D502" s="199"/>
      <c r="E502" s="29"/>
      <c r="F502" s="198"/>
      <c r="G502" s="198"/>
      <c r="H502" s="43"/>
      <c r="I502" s="43"/>
      <c r="J502" s="31"/>
      <c r="K502" s="30"/>
      <c r="L502" s="30"/>
      <c r="M502" s="163"/>
      <c r="N502" s="163"/>
      <c r="O502" s="172"/>
    </row>
    <row r="503" spans="3:15" s="158" customFormat="1" x14ac:dyDescent="0.15">
      <c r="C503" s="198"/>
      <c r="D503" s="199"/>
      <c r="E503" s="29"/>
      <c r="F503" s="198"/>
      <c r="G503" s="198"/>
      <c r="H503" s="43"/>
      <c r="I503" s="43"/>
      <c r="J503" s="31"/>
      <c r="K503" s="30"/>
      <c r="L503" s="30"/>
      <c r="M503" s="163"/>
      <c r="N503" s="163"/>
      <c r="O503" s="172"/>
    </row>
    <row r="504" spans="3:15" s="158" customFormat="1" x14ac:dyDescent="0.15">
      <c r="C504" s="198"/>
      <c r="D504" s="199"/>
      <c r="E504" s="29"/>
      <c r="F504" s="198"/>
      <c r="G504" s="198"/>
      <c r="H504" s="43"/>
      <c r="I504" s="43"/>
      <c r="J504" s="31"/>
      <c r="K504" s="30"/>
      <c r="L504" s="30"/>
      <c r="M504" s="163"/>
      <c r="N504" s="163"/>
      <c r="O504" s="172"/>
    </row>
    <row r="505" spans="3:15" s="158" customFormat="1" x14ac:dyDescent="0.15">
      <c r="C505" s="198"/>
      <c r="D505" s="199"/>
      <c r="E505" s="29"/>
      <c r="F505" s="198"/>
      <c r="G505" s="198"/>
      <c r="H505" s="43"/>
      <c r="I505" s="43"/>
      <c r="J505" s="31"/>
      <c r="K505" s="30"/>
      <c r="L505" s="30"/>
      <c r="M505" s="163"/>
      <c r="N505" s="163"/>
      <c r="O505" s="172"/>
    </row>
    <row r="506" spans="3:15" s="158" customFormat="1" x14ac:dyDescent="0.15">
      <c r="C506" s="198"/>
      <c r="D506" s="199"/>
      <c r="E506" s="29"/>
      <c r="F506" s="198"/>
      <c r="G506" s="198"/>
      <c r="H506" s="43"/>
      <c r="I506" s="43"/>
      <c r="J506" s="31"/>
      <c r="K506" s="30"/>
      <c r="L506" s="30"/>
      <c r="M506" s="163"/>
      <c r="N506" s="163"/>
      <c r="O506" s="172"/>
    </row>
    <row r="507" spans="3:15" s="158" customFormat="1" x14ac:dyDescent="0.15">
      <c r="C507" s="198"/>
      <c r="D507" s="199"/>
      <c r="E507" s="29"/>
      <c r="F507" s="198"/>
      <c r="G507" s="198"/>
      <c r="H507" s="43"/>
      <c r="I507" s="43"/>
      <c r="J507" s="31"/>
      <c r="K507" s="30"/>
      <c r="L507" s="30"/>
      <c r="M507" s="163"/>
      <c r="N507" s="163"/>
      <c r="O507" s="172"/>
    </row>
    <row r="508" spans="3:15" s="158" customFormat="1" x14ac:dyDescent="0.15">
      <c r="C508" s="198"/>
      <c r="D508" s="199"/>
      <c r="E508" s="29"/>
      <c r="F508" s="198"/>
      <c r="G508" s="198"/>
      <c r="H508" s="43"/>
      <c r="I508" s="43"/>
      <c r="J508" s="31"/>
      <c r="K508" s="30"/>
      <c r="L508" s="30"/>
      <c r="M508" s="163"/>
      <c r="N508" s="163"/>
      <c r="O508" s="172"/>
    </row>
    <row r="509" spans="3:15" s="158" customFormat="1" x14ac:dyDescent="0.15">
      <c r="C509" s="198"/>
      <c r="D509" s="199"/>
      <c r="E509" s="29"/>
      <c r="F509" s="198"/>
      <c r="G509" s="198"/>
      <c r="H509" s="43"/>
      <c r="I509" s="43"/>
      <c r="J509" s="31"/>
      <c r="K509" s="30"/>
      <c r="L509" s="30"/>
      <c r="M509" s="163"/>
      <c r="N509" s="163"/>
      <c r="O509" s="172"/>
    </row>
    <row r="510" spans="3:15" s="158" customFormat="1" x14ac:dyDescent="0.15">
      <c r="C510" s="198"/>
      <c r="D510" s="199"/>
      <c r="E510" s="29"/>
      <c r="F510" s="198"/>
      <c r="G510" s="198"/>
      <c r="H510" s="43"/>
      <c r="I510" s="43"/>
      <c r="J510" s="31"/>
      <c r="K510" s="30"/>
      <c r="L510" s="30"/>
      <c r="M510" s="163"/>
      <c r="N510" s="163"/>
      <c r="O510" s="172"/>
    </row>
    <row r="511" spans="3:15" s="158" customFormat="1" x14ac:dyDescent="0.15">
      <c r="C511" s="198"/>
      <c r="D511" s="199"/>
      <c r="E511" s="29"/>
      <c r="F511" s="198"/>
      <c r="G511" s="198"/>
      <c r="H511" s="43"/>
      <c r="I511" s="43"/>
      <c r="J511" s="31"/>
      <c r="K511" s="30"/>
      <c r="L511" s="30"/>
      <c r="M511" s="163"/>
      <c r="N511" s="163"/>
      <c r="O511" s="172"/>
    </row>
    <row r="512" spans="3:15" s="158" customFormat="1" x14ac:dyDescent="0.15">
      <c r="C512" s="198"/>
      <c r="D512" s="199"/>
      <c r="E512" s="29"/>
      <c r="F512" s="198"/>
      <c r="G512" s="198"/>
      <c r="H512" s="43"/>
      <c r="I512" s="43"/>
      <c r="J512" s="31"/>
      <c r="K512" s="30"/>
      <c r="L512" s="30"/>
      <c r="M512" s="163"/>
      <c r="N512" s="163"/>
      <c r="O512" s="172"/>
    </row>
    <row r="513" spans="3:15" s="158" customFormat="1" x14ac:dyDescent="0.15">
      <c r="C513" s="198"/>
      <c r="D513" s="199"/>
      <c r="E513" s="29"/>
      <c r="F513" s="198"/>
      <c r="G513" s="198"/>
      <c r="H513" s="43"/>
      <c r="I513" s="43"/>
      <c r="J513" s="31"/>
      <c r="K513" s="30"/>
      <c r="L513" s="30"/>
      <c r="M513" s="163"/>
      <c r="N513" s="163"/>
      <c r="O513" s="172"/>
    </row>
    <row r="514" spans="3:15" s="158" customFormat="1" x14ac:dyDescent="0.15">
      <c r="C514" s="198"/>
      <c r="D514" s="199"/>
      <c r="E514" s="29"/>
      <c r="F514" s="198"/>
      <c r="G514" s="198"/>
      <c r="H514" s="43"/>
      <c r="I514" s="43"/>
      <c r="J514" s="31"/>
      <c r="K514" s="30"/>
      <c r="L514" s="30"/>
      <c r="M514" s="163"/>
      <c r="N514" s="163"/>
      <c r="O514" s="172"/>
    </row>
    <row r="515" spans="3:15" s="158" customFormat="1" x14ac:dyDescent="0.15">
      <c r="C515" s="198"/>
      <c r="D515" s="199"/>
      <c r="E515" s="29"/>
      <c r="F515" s="198"/>
      <c r="G515" s="198"/>
      <c r="H515" s="43"/>
      <c r="I515" s="43"/>
      <c r="J515" s="31"/>
      <c r="K515" s="30"/>
      <c r="L515" s="30"/>
      <c r="M515" s="163"/>
      <c r="N515" s="163"/>
      <c r="O515" s="172"/>
    </row>
    <row r="516" spans="3:15" s="158" customFormat="1" x14ac:dyDescent="0.15">
      <c r="C516" s="198"/>
      <c r="D516" s="199"/>
      <c r="E516" s="29"/>
      <c r="F516" s="198"/>
      <c r="G516" s="198"/>
      <c r="H516" s="43"/>
      <c r="I516" s="43"/>
      <c r="J516" s="31"/>
      <c r="K516" s="30"/>
      <c r="L516" s="30"/>
      <c r="M516" s="163"/>
      <c r="N516" s="163"/>
      <c r="O516" s="172"/>
    </row>
    <row r="517" spans="3:15" s="158" customFormat="1" x14ac:dyDescent="0.15">
      <c r="C517" s="198"/>
      <c r="D517" s="199"/>
      <c r="E517" s="29"/>
      <c r="F517" s="198"/>
      <c r="G517" s="198"/>
      <c r="H517" s="43"/>
      <c r="I517" s="43"/>
      <c r="J517" s="31"/>
      <c r="K517" s="30"/>
      <c r="L517" s="30"/>
      <c r="M517" s="163"/>
      <c r="N517" s="163"/>
      <c r="O517" s="172"/>
    </row>
    <row r="518" spans="3:15" s="158" customFormat="1" x14ac:dyDescent="0.15">
      <c r="C518" s="198"/>
      <c r="D518" s="199"/>
      <c r="E518" s="29"/>
      <c r="F518" s="198"/>
      <c r="G518" s="198"/>
      <c r="H518" s="43"/>
      <c r="I518" s="43"/>
      <c r="J518" s="31"/>
      <c r="K518" s="30"/>
      <c r="L518" s="30"/>
      <c r="M518" s="163"/>
      <c r="N518" s="163"/>
      <c r="O518" s="172"/>
    </row>
    <row r="519" spans="3:15" s="158" customFormat="1" x14ac:dyDescent="0.15">
      <c r="C519" s="198"/>
      <c r="D519" s="199"/>
      <c r="E519" s="29"/>
      <c r="F519" s="198"/>
      <c r="G519" s="198"/>
      <c r="H519" s="43"/>
      <c r="I519" s="43"/>
      <c r="J519" s="31"/>
      <c r="K519" s="30"/>
      <c r="L519" s="30"/>
      <c r="M519" s="163"/>
      <c r="N519" s="163"/>
      <c r="O519" s="172"/>
    </row>
    <row r="520" spans="3:15" s="158" customFormat="1" x14ac:dyDescent="0.15">
      <c r="C520" s="198"/>
      <c r="D520" s="199"/>
      <c r="E520" s="29"/>
      <c r="F520" s="198"/>
      <c r="G520" s="198"/>
      <c r="H520" s="43"/>
      <c r="I520" s="43"/>
      <c r="J520" s="31"/>
      <c r="K520" s="30"/>
      <c r="L520" s="30"/>
      <c r="M520" s="163"/>
      <c r="N520" s="163"/>
      <c r="O520" s="172"/>
    </row>
    <row r="521" spans="3:15" s="158" customFormat="1" x14ac:dyDescent="0.15">
      <c r="C521" s="198"/>
      <c r="D521" s="199"/>
      <c r="E521" s="29"/>
      <c r="F521" s="198"/>
      <c r="G521" s="198"/>
      <c r="H521" s="43"/>
      <c r="I521" s="43"/>
      <c r="J521" s="31"/>
      <c r="K521" s="30"/>
      <c r="L521" s="30"/>
      <c r="M521" s="163"/>
      <c r="N521" s="163"/>
      <c r="O521" s="172"/>
    </row>
    <row r="522" spans="3:15" s="158" customFormat="1" x14ac:dyDescent="0.15">
      <c r="C522" s="198"/>
      <c r="D522" s="199"/>
      <c r="E522" s="29"/>
      <c r="F522" s="198"/>
      <c r="G522" s="198"/>
      <c r="H522" s="43"/>
      <c r="I522" s="43"/>
      <c r="J522" s="31"/>
      <c r="K522" s="30"/>
      <c r="L522" s="30"/>
      <c r="M522" s="163"/>
      <c r="N522" s="163"/>
      <c r="O522" s="172"/>
    </row>
    <row r="523" spans="3:15" s="158" customFormat="1" x14ac:dyDescent="0.15">
      <c r="C523" s="198"/>
      <c r="D523" s="199"/>
      <c r="E523" s="29"/>
      <c r="F523" s="198"/>
      <c r="G523" s="198"/>
      <c r="H523" s="43"/>
      <c r="I523" s="43"/>
      <c r="J523" s="31"/>
      <c r="K523" s="30"/>
      <c r="L523" s="30"/>
      <c r="M523" s="163"/>
      <c r="N523" s="163"/>
      <c r="O523" s="172"/>
    </row>
    <row r="524" spans="3:15" s="158" customFormat="1" x14ac:dyDescent="0.15">
      <c r="C524" s="198"/>
      <c r="D524" s="199"/>
      <c r="E524" s="29"/>
      <c r="F524" s="198"/>
      <c r="G524" s="198"/>
      <c r="H524" s="43"/>
      <c r="I524" s="43"/>
      <c r="J524" s="31"/>
      <c r="K524" s="30"/>
      <c r="L524" s="30"/>
      <c r="M524" s="163"/>
      <c r="N524" s="163"/>
      <c r="O524" s="172"/>
    </row>
    <row r="525" spans="3:15" s="158" customFormat="1" x14ac:dyDescent="0.15">
      <c r="C525" s="198"/>
      <c r="D525" s="199"/>
      <c r="E525" s="29"/>
      <c r="F525" s="198"/>
      <c r="G525" s="198"/>
      <c r="H525" s="43"/>
      <c r="I525" s="43"/>
      <c r="J525" s="31"/>
      <c r="K525" s="30"/>
      <c r="L525" s="30"/>
      <c r="M525" s="163"/>
      <c r="N525" s="163"/>
      <c r="O525" s="172"/>
    </row>
    <row r="526" spans="3:15" s="158" customFormat="1" x14ac:dyDescent="0.15">
      <c r="C526" s="198"/>
      <c r="D526" s="199"/>
      <c r="E526" s="29"/>
      <c r="F526" s="198"/>
      <c r="G526" s="198"/>
      <c r="H526" s="43"/>
      <c r="I526" s="43"/>
      <c r="J526" s="31"/>
      <c r="K526" s="30"/>
      <c r="L526" s="30"/>
      <c r="M526" s="163"/>
      <c r="N526" s="163"/>
      <c r="O526" s="172"/>
    </row>
    <row r="527" spans="3:15" s="158" customFormat="1" x14ac:dyDescent="0.15">
      <c r="C527" s="198"/>
      <c r="D527" s="199"/>
      <c r="E527" s="29"/>
      <c r="F527" s="198"/>
      <c r="G527" s="198"/>
      <c r="H527" s="43"/>
      <c r="I527" s="43"/>
      <c r="J527" s="31"/>
      <c r="K527" s="30"/>
      <c r="L527" s="30"/>
      <c r="M527" s="163"/>
      <c r="N527" s="163"/>
      <c r="O527" s="172"/>
    </row>
    <row r="528" spans="3:15" s="158" customFormat="1" x14ac:dyDescent="0.15">
      <c r="C528" s="198"/>
      <c r="D528" s="199"/>
      <c r="E528" s="29"/>
      <c r="F528" s="198"/>
      <c r="G528" s="198"/>
      <c r="H528" s="43"/>
      <c r="I528" s="43"/>
      <c r="J528" s="31"/>
      <c r="K528" s="30"/>
      <c r="L528" s="30"/>
      <c r="M528" s="163"/>
      <c r="N528" s="163"/>
      <c r="O528" s="172"/>
    </row>
    <row r="529" spans="3:15" s="158" customFormat="1" x14ac:dyDescent="0.15">
      <c r="C529" s="198"/>
      <c r="D529" s="199"/>
      <c r="E529" s="29"/>
      <c r="F529" s="198"/>
      <c r="G529" s="198"/>
      <c r="H529" s="43"/>
      <c r="I529" s="43"/>
      <c r="J529" s="31"/>
      <c r="K529" s="30"/>
      <c r="L529" s="30"/>
      <c r="M529" s="163"/>
      <c r="N529" s="163"/>
      <c r="O529" s="172"/>
    </row>
    <row r="530" spans="3:15" s="158" customFormat="1" x14ac:dyDescent="0.15">
      <c r="C530" s="198"/>
      <c r="D530" s="199"/>
      <c r="E530" s="29"/>
      <c r="F530" s="198"/>
      <c r="G530" s="198"/>
      <c r="H530" s="43"/>
      <c r="I530" s="43"/>
      <c r="J530" s="31"/>
      <c r="K530" s="30"/>
      <c r="L530" s="30"/>
      <c r="M530" s="163"/>
      <c r="N530" s="163"/>
      <c r="O530" s="172"/>
    </row>
    <row r="531" spans="3:15" s="158" customFormat="1" x14ac:dyDescent="0.15">
      <c r="C531" s="198"/>
      <c r="D531" s="199"/>
      <c r="E531" s="29"/>
      <c r="F531" s="198"/>
      <c r="G531" s="198"/>
      <c r="H531" s="43"/>
      <c r="I531" s="43"/>
      <c r="J531" s="31"/>
      <c r="K531" s="30"/>
      <c r="L531" s="30"/>
      <c r="M531" s="163"/>
      <c r="N531" s="163"/>
      <c r="O531" s="172"/>
    </row>
    <row r="532" spans="3:15" s="158" customFormat="1" x14ac:dyDescent="0.15">
      <c r="C532" s="198"/>
      <c r="D532" s="199"/>
      <c r="E532" s="29"/>
      <c r="F532" s="198"/>
      <c r="G532" s="198"/>
      <c r="H532" s="43"/>
      <c r="I532" s="43"/>
      <c r="J532" s="31"/>
      <c r="K532" s="30"/>
      <c r="L532" s="30"/>
      <c r="M532" s="163"/>
      <c r="N532" s="163"/>
      <c r="O532" s="172"/>
    </row>
    <row r="533" spans="3:15" s="158" customFormat="1" x14ac:dyDescent="0.15">
      <c r="C533" s="198"/>
      <c r="D533" s="199"/>
      <c r="E533" s="29"/>
      <c r="F533" s="198"/>
      <c r="G533" s="198"/>
      <c r="H533" s="43"/>
      <c r="I533" s="43"/>
      <c r="J533" s="31"/>
      <c r="K533" s="30"/>
      <c r="L533" s="30"/>
      <c r="M533" s="163"/>
      <c r="N533" s="163"/>
      <c r="O533" s="172"/>
    </row>
    <row r="534" spans="3:15" s="158" customFormat="1" x14ac:dyDescent="0.15">
      <c r="C534" s="198"/>
      <c r="D534" s="199"/>
      <c r="E534" s="29"/>
      <c r="F534" s="198"/>
      <c r="G534" s="198"/>
      <c r="H534" s="43"/>
      <c r="I534" s="43"/>
      <c r="J534" s="31"/>
      <c r="K534" s="30"/>
      <c r="L534" s="30"/>
      <c r="M534" s="163"/>
      <c r="N534" s="163"/>
      <c r="O534" s="172"/>
    </row>
    <row r="535" spans="3:15" s="158" customFormat="1" x14ac:dyDescent="0.15">
      <c r="C535" s="198"/>
      <c r="D535" s="199"/>
      <c r="E535" s="29"/>
      <c r="F535" s="198"/>
      <c r="G535" s="198"/>
      <c r="H535" s="43"/>
      <c r="I535" s="43"/>
      <c r="J535" s="31"/>
      <c r="K535" s="30"/>
      <c r="L535" s="30"/>
      <c r="M535" s="163"/>
      <c r="N535" s="163"/>
      <c r="O535" s="172"/>
    </row>
    <row r="536" spans="3:15" s="158" customFormat="1" x14ac:dyDescent="0.15">
      <c r="C536" s="198"/>
      <c r="D536" s="199"/>
      <c r="E536" s="29"/>
      <c r="F536" s="198"/>
      <c r="G536" s="198"/>
      <c r="H536" s="43"/>
      <c r="I536" s="43"/>
      <c r="J536" s="31"/>
      <c r="K536" s="30"/>
      <c r="L536" s="30"/>
      <c r="M536" s="163"/>
      <c r="N536" s="163"/>
      <c r="O536" s="172"/>
    </row>
    <row r="537" spans="3:15" s="158" customFormat="1" x14ac:dyDescent="0.15">
      <c r="C537" s="198"/>
      <c r="D537" s="199"/>
      <c r="E537" s="29"/>
      <c r="F537" s="198"/>
      <c r="G537" s="198"/>
      <c r="H537" s="43"/>
      <c r="I537" s="43"/>
      <c r="J537" s="31"/>
      <c r="K537" s="30"/>
      <c r="L537" s="30"/>
      <c r="M537" s="163"/>
      <c r="N537" s="163"/>
      <c r="O537" s="172"/>
    </row>
    <row r="538" spans="3:15" s="158" customFormat="1" x14ac:dyDescent="0.15">
      <c r="C538" s="198"/>
      <c r="D538" s="199"/>
      <c r="E538" s="29"/>
      <c r="F538" s="198"/>
      <c r="G538" s="198"/>
      <c r="H538" s="43"/>
      <c r="I538" s="43"/>
      <c r="J538" s="31"/>
      <c r="K538" s="30"/>
      <c r="L538" s="30"/>
      <c r="M538" s="163"/>
      <c r="N538" s="163"/>
      <c r="O538" s="172"/>
    </row>
    <row r="539" spans="3:15" s="158" customFormat="1" x14ac:dyDescent="0.15">
      <c r="C539" s="198"/>
      <c r="D539" s="199"/>
      <c r="E539" s="29"/>
      <c r="F539" s="198"/>
      <c r="G539" s="198"/>
      <c r="H539" s="43"/>
      <c r="I539" s="43"/>
      <c r="J539" s="31"/>
      <c r="K539" s="30"/>
      <c r="L539" s="30"/>
      <c r="M539" s="163"/>
      <c r="N539" s="163"/>
      <c r="O539" s="172"/>
    </row>
    <row r="540" spans="3:15" s="158" customFormat="1" x14ac:dyDescent="0.15">
      <c r="C540" s="198"/>
      <c r="D540" s="199"/>
      <c r="E540" s="29"/>
      <c r="F540" s="198"/>
      <c r="G540" s="198"/>
      <c r="H540" s="43"/>
      <c r="I540" s="43"/>
      <c r="J540" s="31"/>
      <c r="K540" s="30"/>
      <c r="L540" s="30"/>
      <c r="M540" s="163"/>
      <c r="N540" s="163"/>
      <c r="O540" s="172"/>
    </row>
    <row r="541" spans="3:15" s="158" customFormat="1" x14ac:dyDescent="0.15">
      <c r="C541" s="198"/>
      <c r="D541" s="199"/>
      <c r="E541" s="29"/>
      <c r="F541" s="198"/>
      <c r="G541" s="198"/>
      <c r="H541" s="43"/>
      <c r="I541" s="43"/>
      <c r="J541" s="31"/>
      <c r="K541" s="30"/>
      <c r="L541" s="30"/>
      <c r="M541" s="163"/>
      <c r="N541" s="163"/>
      <c r="O541" s="172"/>
    </row>
    <row r="542" spans="3:15" s="158" customFormat="1" x14ac:dyDescent="0.15">
      <c r="C542" s="198"/>
      <c r="D542" s="199"/>
      <c r="E542" s="29"/>
      <c r="F542" s="198"/>
      <c r="G542" s="198"/>
      <c r="H542" s="43"/>
      <c r="I542" s="43"/>
      <c r="J542" s="31"/>
      <c r="K542" s="30"/>
      <c r="L542" s="30"/>
      <c r="M542" s="163"/>
      <c r="N542" s="163"/>
      <c r="O542" s="172"/>
    </row>
    <row r="543" spans="3:15" s="158" customFormat="1" x14ac:dyDescent="0.15">
      <c r="C543" s="198"/>
      <c r="D543" s="199"/>
      <c r="E543" s="29"/>
      <c r="F543" s="198"/>
      <c r="G543" s="198"/>
      <c r="H543" s="43"/>
      <c r="I543" s="43"/>
      <c r="J543" s="31"/>
      <c r="K543" s="30"/>
      <c r="L543" s="30"/>
      <c r="M543" s="163"/>
      <c r="N543" s="163"/>
      <c r="O543" s="172"/>
    </row>
    <row r="544" spans="3:15" s="158" customFormat="1" x14ac:dyDescent="0.15">
      <c r="C544" s="198"/>
      <c r="D544" s="199"/>
      <c r="E544" s="29"/>
      <c r="F544" s="198"/>
      <c r="G544" s="198"/>
      <c r="H544" s="43"/>
      <c r="I544" s="43"/>
      <c r="J544" s="31"/>
      <c r="K544" s="30"/>
      <c r="L544" s="30"/>
      <c r="M544" s="163"/>
      <c r="N544" s="163"/>
      <c r="O544" s="172"/>
    </row>
    <row r="545" spans="3:15" s="158" customFormat="1" x14ac:dyDescent="0.15">
      <c r="C545" s="198"/>
      <c r="D545" s="199"/>
      <c r="E545" s="29"/>
      <c r="F545" s="198"/>
      <c r="G545" s="198"/>
      <c r="H545" s="43"/>
      <c r="I545" s="43"/>
      <c r="J545" s="31"/>
      <c r="K545" s="30"/>
      <c r="L545" s="30"/>
      <c r="M545" s="163"/>
      <c r="N545" s="163"/>
      <c r="O545" s="172"/>
    </row>
    <row r="546" spans="3:15" s="158" customFormat="1" x14ac:dyDescent="0.15">
      <c r="C546" s="198"/>
      <c r="D546" s="199"/>
      <c r="E546" s="29"/>
      <c r="F546" s="198"/>
      <c r="G546" s="198"/>
      <c r="H546" s="43"/>
      <c r="I546" s="43"/>
      <c r="J546" s="31"/>
      <c r="K546" s="30"/>
      <c r="L546" s="30"/>
      <c r="M546" s="163"/>
      <c r="N546" s="163"/>
      <c r="O546" s="172"/>
    </row>
    <row r="547" spans="3:15" s="158" customFormat="1" x14ac:dyDescent="0.15">
      <c r="C547" s="198"/>
      <c r="D547" s="199"/>
      <c r="E547" s="29"/>
      <c r="F547" s="198"/>
      <c r="G547" s="198"/>
      <c r="H547" s="43"/>
      <c r="I547" s="43"/>
      <c r="J547" s="31"/>
      <c r="K547" s="30"/>
      <c r="L547" s="30"/>
      <c r="M547" s="163"/>
      <c r="N547" s="163"/>
      <c r="O547" s="172"/>
    </row>
    <row r="548" spans="3:15" s="158" customFormat="1" x14ac:dyDescent="0.15">
      <c r="C548" s="198"/>
      <c r="D548" s="199"/>
      <c r="E548" s="29"/>
      <c r="F548" s="198"/>
      <c r="G548" s="198"/>
      <c r="H548" s="43"/>
      <c r="I548" s="43"/>
      <c r="J548" s="31"/>
      <c r="K548" s="30"/>
      <c r="L548" s="30"/>
      <c r="M548" s="163"/>
      <c r="N548" s="163"/>
      <c r="O548" s="172"/>
    </row>
    <row r="549" spans="3:15" s="158" customFormat="1" x14ac:dyDescent="0.15">
      <c r="C549" s="198"/>
      <c r="D549" s="199"/>
      <c r="E549" s="29"/>
      <c r="F549" s="198"/>
      <c r="G549" s="198"/>
      <c r="H549" s="43"/>
      <c r="I549" s="43"/>
      <c r="J549" s="31"/>
      <c r="K549" s="30"/>
      <c r="L549" s="30"/>
      <c r="M549" s="163"/>
      <c r="N549" s="163"/>
      <c r="O549" s="172"/>
    </row>
    <row r="550" spans="3:15" s="158" customFormat="1" x14ac:dyDescent="0.15">
      <c r="C550" s="198"/>
      <c r="D550" s="199"/>
      <c r="E550" s="29"/>
      <c r="F550" s="198"/>
      <c r="G550" s="198"/>
      <c r="H550" s="43"/>
      <c r="I550" s="43"/>
      <c r="J550" s="31"/>
      <c r="K550" s="30"/>
      <c r="L550" s="30"/>
      <c r="M550" s="163"/>
      <c r="N550" s="163"/>
      <c r="O550" s="172"/>
    </row>
    <row r="551" spans="3:15" s="158" customFormat="1" x14ac:dyDescent="0.15">
      <c r="C551" s="198"/>
      <c r="D551" s="199"/>
      <c r="E551" s="29"/>
      <c r="F551" s="198"/>
      <c r="G551" s="198"/>
      <c r="H551" s="43"/>
      <c r="I551" s="43"/>
      <c r="J551" s="31"/>
      <c r="K551" s="30"/>
      <c r="L551" s="30"/>
      <c r="M551" s="163"/>
      <c r="N551" s="163"/>
      <c r="O551" s="172"/>
    </row>
    <row r="552" spans="3:15" s="158" customFormat="1" x14ac:dyDescent="0.15">
      <c r="C552" s="198"/>
      <c r="D552" s="199"/>
      <c r="E552" s="29"/>
      <c r="F552" s="198"/>
      <c r="G552" s="198"/>
      <c r="H552" s="43"/>
      <c r="I552" s="43"/>
      <c r="J552" s="31"/>
      <c r="K552" s="30"/>
      <c r="L552" s="30"/>
      <c r="M552" s="163"/>
      <c r="N552" s="163"/>
      <c r="O552" s="172"/>
    </row>
    <row r="553" spans="3:15" s="158" customFormat="1" x14ac:dyDescent="0.15">
      <c r="C553" s="198"/>
      <c r="D553" s="199"/>
      <c r="E553" s="29"/>
      <c r="F553" s="198"/>
      <c r="G553" s="198"/>
      <c r="H553" s="43"/>
      <c r="I553" s="43"/>
      <c r="J553" s="31"/>
      <c r="K553" s="30"/>
      <c r="L553" s="30"/>
      <c r="M553" s="163"/>
      <c r="N553" s="163"/>
      <c r="O553" s="172"/>
    </row>
    <row r="554" spans="3:15" s="158" customFormat="1" x14ac:dyDescent="0.15">
      <c r="C554" s="198"/>
      <c r="D554" s="199"/>
      <c r="E554" s="29"/>
      <c r="F554" s="198"/>
      <c r="G554" s="198"/>
      <c r="H554" s="43"/>
      <c r="I554" s="43"/>
      <c r="J554" s="31"/>
      <c r="K554" s="30"/>
      <c r="L554" s="30"/>
      <c r="M554" s="163"/>
      <c r="N554" s="163"/>
      <c r="O554" s="172"/>
    </row>
    <row r="555" spans="3:15" s="158" customFormat="1" x14ac:dyDescent="0.15">
      <c r="C555" s="198"/>
      <c r="D555" s="199"/>
      <c r="E555" s="29"/>
      <c r="F555" s="198"/>
      <c r="G555" s="198"/>
      <c r="H555" s="43"/>
      <c r="I555" s="43"/>
      <c r="J555" s="31"/>
      <c r="K555" s="30"/>
      <c r="L555" s="30"/>
      <c r="M555" s="163"/>
      <c r="N555" s="163"/>
      <c r="O555" s="172"/>
    </row>
    <row r="556" spans="3:15" s="158" customFormat="1" x14ac:dyDescent="0.15">
      <c r="C556" s="198"/>
      <c r="D556" s="199"/>
      <c r="E556" s="29"/>
      <c r="F556" s="198"/>
      <c r="G556" s="198"/>
      <c r="H556" s="43"/>
      <c r="I556" s="43"/>
      <c r="J556" s="31"/>
      <c r="K556" s="30"/>
      <c r="L556" s="30"/>
      <c r="M556" s="163"/>
      <c r="N556" s="163"/>
      <c r="O556" s="172"/>
    </row>
    <row r="557" spans="3:15" s="158" customFormat="1" x14ac:dyDescent="0.15">
      <c r="C557" s="198"/>
      <c r="D557" s="199"/>
      <c r="E557" s="29"/>
      <c r="F557" s="198"/>
      <c r="G557" s="198"/>
      <c r="H557" s="43"/>
      <c r="I557" s="43"/>
      <c r="J557" s="31"/>
      <c r="K557" s="30"/>
      <c r="L557" s="30"/>
      <c r="M557" s="163"/>
      <c r="N557" s="163"/>
      <c r="O557" s="172"/>
    </row>
    <row r="558" spans="3:15" s="158" customFormat="1" x14ac:dyDescent="0.15">
      <c r="C558" s="198"/>
      <c r="D558" s="199"/>
      <c r="E558" s="29"/>
      <c r="F558" s="198"/>
      <c r="G558" s="198"/>
      <c r="H558" s="43"/>
      <c r="I558" s="43"/>
      <c r="J558" s="31"/>
      <c r="K558" s="30"/>
      <c r="L558" s="30"/>
      <c r="M558" s="163"/>
      <c r="N558" s="163"/>
      <c r="O558" s="172"/>
    </row>
    <row r="559" spans="3:15" s="158" customFormat="1" x14ac:dyDescent="0.15">
      <c r="C559" s="198"/>
      <c r="D559" s="199"/>
      <c r="E559" s="29"/>
      <c r="F559" s="198"/>
      <c r="G559" s="198"/>
      <c r="H559" s="43"/>
      <c r="I559" s="43"/>
      <c r="J559" s="31"/>
      <c r="K559" s="30"/>
      <c r="L559" s="30"/>
      <c r="M559" s="163"/>
      <c r="N559" s="163"/>
      <c r="O559" s="172"/>
    </row>
    <row r="560" spans="3:15" s="158" customFormat="1" x14ac:dyDescent="0.15">
      <c r="C560" s="198"/>
      <c r="D560" s="199"/>
      <c r="E560" s="29"/>
      <c r="F560" s="198"/>
      <c r="G560" s="198"/>
      <c r="H560" s="43"/>
      <c r="I560" s="43"/>
      <c r="J560" s="31"/>
      <c r="K560" s="30"/>
      <c r="L560" s="30"/>
      <c r="M560" s="163"/>
      <c r="N560" s="163"/>
      <c r="O560" s="172"/>
    </row>
    <row r="561" spans="3:15" s="158" customFormat="1" x14ac:dyDescent="0.15">
      <c r="C561" s="198"/>
      <c r="D561" s="199"/>
      <c r="E561" s="29"/>
      <c r="F561" s="198"/>
      <c r="G561" s="198"/>
      <c r="H561" s="43"/>
      <c r="I561" s="43"/>
      <c r="J561" s="31"/>
      <c r="K561" s="30"/>
      <c r="L561" s="30"/>
      <c r="M561" s="163"/>
      <c r="N561" s="163"/>
      <c r="O561" s="172"/>
    </row>
    <row r="562" spans="3:15" s="158" customFormat="1" x14ac:dyDescent="0.15">
      <c r="C562" s="198"/>
      <c r="D562" s="199"/>
      <c r="E562" s="29"/>
      <c r="F562" s="198"/>
      <c r="G562" s="198"/>
      <c r="H562" s="43"/>
      <c r="I562" s="43"/>
      <c r="J562" s="31"/>
      <c r="K562" s="30"/>
      <c r="L562" s="30"/>
      <c r="M562" s="163"/>
      <c r="N562" s="163"/>
      <c r="O562" s="172"/>
    </row>
    <row r="563" spans="3:15" s="158" customFormat="1" x14ac:dyDescent="0.15">
      <c r="C563" s="198"/>
      <c r="D563" s="199"/>
      <c r="E563" s="29"/>
      <c r="F563" s="198"/>
      <c r="G563" s="198"/>
      <c r="H563" s="43"/>
      <c r="I563" s="43"/>
      <c r="J563" s="31"/>
      <c r="K563" s="30"/>
      <c r="L563" s="30"/>
      <c r="M563" s="163"/>
      <c r="N563" s="163"/>
      <c r="O563" s="172"/>
    </row>
    <row r="564" spans="3:15" s="158" customFormat="1" x14ac:dyDescent="0.15">
      <c r="C564" s="198"/>
      <c r="D564" s="199"/>
      <c r="E564" s="29"/>
      <c r="F564" s="198"/>
      <c r="G564" s="198"/>
      <c r="H564" s="43"/>
      <c r="I564" s="43"/>
      <c r="J564" s="31"/>
      <c r="K564" s="30"/>
      <c r="L564" s="30"/>
      <c r="M564" s="163"/>
      <c r="N564" s="163"/>
      <c r="O564" s="172"/>
    </row>
    <row r="565" spans="3:15" s="158" customFormat="1" x14ac:dyDescent="0.15">
      <c r="C565" s="198"/>
      <c r="D565" s="199"/>
      <c r="E565" s="29"/>
      <c r="F565" s="198"/>
      <c r="G565" s="198"/>
      <c r="H565" s="43"/>
      <c r="I565" s="43"/>
      <c r="J565" s="31"/>
      <c r="K565" s="30"/>
      <c r="L565" s="30"/>
      <c r="M565" s="163"/>
      <c r="N565" s="163"/>
      <c r="O565" s="172"/>
    </row>
    <row r="566" spans="3:15" s="158" customFormat="1" x14ac:dyDescent="0.15">
      <c r="C566" s="198"/>
      <c r="D566" s="199"/>
      <c r="E566" s="29"/>
      <c r="F566" s="198"/>
      <c r="G566" s="198"/>
      <c r="H566" s="43"/>
      <c r="I566" s="43"/>
      <c r="J566" s="31"/>
      <c r="K566" s="30"/>
      <c r="L566" s="30"/>
      <c r="M566" s="163"/>
      <c r="N566" s="163"/>
      <c r="O566" s="172"/>
    </row>
    <row r="567" spans="3:15" s="158" customFormat="1" x14ac:dyDescent="0.15">
      <c r="C567" s="198"/>
      <c r="D567" s="199"/>
      <c r="E567" s="29"/>
      <c r="F567" s="198"/>
      <c r="G567" s="198"/>
      <c r="H567" s="43"/>
      <c r="I567" s="43"/>
      <c r="J567" s="31"/>
      <c r="K567" s="30"/>
      <c r="L567" s="30"/>
      <c r="M567" s="163"/>
      <c r="N567" s="163"/>
      <c r="O567" s="172"/>
    </row>
    <row r="568" spans="3:15" s="158" customFormat="1" x14ac:dyDescent="0.15">
      <c r="C568" s="198"/>
      <c r="D568" s="199"/>
      <c r="E568" s="29"/>
      <c r="F568" s="198"/>
      <c r="G568" s="198"/>
      <c r="H568" s="43"/>
      <c r="I568" s="43"/>
      <c r="J568" s="31"/>
      <c r="K568" s="30"/>
      <c r="L568" s="30"/>
      <c r="M568" s="163"/>
      <c r="N568" s="163"/>
      <c r="O568" s="172"/>
    </row>
    <row r="569" spans="3:15" s="158" customFormat="1" x14ac:dyDescent="0.15">
      <c r="C569" s="198"/>
      <c r="D569" s="199"/>
      <c r="E569" s="29"/>
      <c r="F569" s="198"/>
      <c r="G569" s="198"/>
      <c r="H569" s="43"/>
      <c r="I569" s="43"/>
      <c r="J569" s="31"/>
      <c r="K569" s="30"/>
      <c r="L569" s="30"/>
      <c r="M569" s="163"/>
      <c r="N569" s="163"/>
      <c r="O569" s="172"/>
    </row>
    <row r="570" spans="3:15" s="158" customFormat="1" x14ac:dyDescent="0.15">
      <c r="C570" s="198"/>
      <c r="D570" s="199"/>
      <c r="E570" s="29"/>
      <c r="F570" s="198"/>
      <c r="G570" s="198"/>
      <c r="H570" s="43"/>
      <c r="I570" s="43"/>
      <c r="J570" s="31"/>
      <c r="K570" s="30"/>
      <c r="L570" s="30"/>
      <c r="M570" s="163"/>
      <c r="N570" s="163"/>
      <c r="O570" s="172"/>
    </row>
    <row r="571" spans="3:15" s="158" customFormat="1" x14ac:dyDescent="0.15">
      <c r="C571" s="198"/>
      <c r="D571" s="199"/>
      <c r="E571" s="29"/>
      <c r="F571" s="198"/>
      <c r="G571" s="198"/>
      <c r="H571" s="43"/>
      <c r="I571" s="43"/>
      <c r="J571" s="31"/>
      <c r="K571" s="30"/>
      <c r="L571" s="30"/>
      <c r="M571" s="163"/>
      <c r="N571" s="163"/>
      <c r="O571" s="172"/>
    </row>
    <row r="572" spans="3:15" s="158" customFormat="1" x14ac:dyDescent="0.15">
      <c r="C572" s="198"/>
      <c r="D572" s="199"/>
      <c r="E572" s="29"/>
      <c r="F572" s="198"/>
      <c r="G572" s="198"/>
      <c r="H572" s="43"/>
      <c r="I572" s="43"/>
      <c r="J572" s="31"/>
      <c r="K572" s="30"/>
      <c r="L572" s="30"/>
      <c r="M572" s="163"/>
      <c r="N572" s="163"/>
      <c r="O572" s="172"/>
    </row>
    <row r="573" spans="3:15" s="158" customFormat="1" x14ac:dyDescent="0.15">
      <c r="C573" s="198"/>
      <c r="D573" s="199"/>
      <c r="E573" s="29"/>
      <c r="F573" s="198"/>
      <c r="G573" s="198"/>
      <c r="H573" s="43"/>
      <c r="I573" s="43"/>
      <c r="J573" s="31"/>
      <c r="K573" s="30"/>
      <c r="L573" s="30"/>
      <c r="M573" s="163"/>
      <c r="N573" s="163"/>
      <c r="O573" s="172"/>
    </row>
    <row r="574" spans="3:15" s="158" customFormat="1" x14ac:dyDescent="0.15">
      <c r="C574" s="198"/>
      <c r="D574" s="199"/>
      <c r="E574" s="29"/>
      <c r="F574" s="198"/>
      <c r="G574" s="198"/>
      <c r="H574" s="43"/>
      <c r="I574" s="43"/>
      <c r="J574" s="31"/>
      <c r="K574" s="30"/>
      <c r="L574" s="30"/>
      <c r="M574" s="163"/>
      <c r="N574" s="163"/>
      <c r="O574" s="172"/>
    </row>
    <row r="575" spans="3:15" s="158" customFormat="1" x14ac:dyDescent="0.15">
      <c r="C575" s="198"/>
      <c r="D575" s="199"/>
      <c r="E575" s="29"/>
      <c r="F575" s="198"/>
      <c r="G575" s="198"/>
      <c r="H575" s="43"/>
      <c r="I575" s="43"/>
      <c r="J575" s="31"/>
      <c r="K575" s="30"/>
      <c r="L575" s="30"/>
      <c r="M575" s="163"/>
      <c r="N575" s="163"/>
      <c r="O575" s="172"/>
    </row>
    <row r="576" spans="3:15" s="158" customFormat="1" x14ac:dyDescent="0.15">
      <c r="C576" s="198"/>
      <c r="D576" s="199"/>
      <c r="E576" s="29"/>
      <c r="F576" s="198"/>
      <c r="G576" s="198"/>
      <c r="H576" s="43"/>
      <c r="I576" s="43"/>
      <c r="J576" s="31"/>
      <c r="K576" s="30"/>
      <c r="L576" s="30"/>
      <c r="M576" s="163"/>
      <c r="N576" s="163"/>
      <c r="O576" s="172"/>
    </row>
    <row r="577" spans="3:15" s="158" customFormat="1" x14ac:dyDescent="0.15">
      <c r="C577" s="198"/>
      <c r="D577" s="199"/>
      <c r="E577" s="29"/>
      <c r="F577" s="198"/>
      <c r="G577" s="198"/>
      <c r="H577" s="43"/>
      <c r="I577" s="43"/>
      <c r="J577" s="31"/>
      <c r="K577" s="30"/>
      <c r="L577" s="30"/>
      <c r="M577" s="163"/>
      <c r="N577" s="163"/>
      <c r="O577" s="172"/>
    </row>
    <row r="578" spans="3:15" s="158" customFormat="1" x14ac:dyDescent="0.15">
      <c r="C578" s="198"/>
      <c r="D578" s="199"/>
      <c r="E578" s="29"/>
      <c r="F578" s="198"/>
      <c r="G578" s="198"/>
      <c r="H578" s="43"/>
      <c r="I578" s="43"/>
      <c r="J578" s="31"/>
      <c r="K578" s="30"/>
      <c r="L578" s="30"/>
      <c r="M578" s="163"/>
      <c r="N578" s="163"/>
      <c r="O578" s="172"/>
    </row>
    <row r="579" spans="3:15" s="158" customFormat="1" x14ac:dyDescent="0.15">
      <c r="C579" s="198"/>
      <c r="D579" s="199"/>
      <c r="E579" s="29"/>
      <c r="F579" s="198"/>
      <c r="G579" s="198"/>
      <c r="H579" s="43"/>
      <c r="I579" s="43"/>
      <c r="J579" s="31"/>
      <c r="K579" s="30"/>
      <c r="L579" s="30"/>
      <c r="M579" s="163"/>
      <c r="N579" s="163"/>
      <c r="O579" s="172"/>
    </row>
    <row r="580" spans="3:15" s="158" customFormat="1" x14ac:dyDescent="0.15">
      <c r="C580" s="198"/>
      <c r="D580" s="199"/>
      <c r="E580" s="29"/>
      <c r="F580" s="198"/>
      <c r="G580" s="198"/>
      <c r="H580" s="43"/>
      <c r="I580" s="43"/>
      <c r="J580" s="31"/>
      <c r="K580" s="30"/>
      <c r="L580" s="30"/>
      <c r="M580" s="163"/>
      <c r="N580" s="163"/>
      <c r="O580" s="172"/>
    </row>
    <row r="581" spans="3:15" s="158" customFormat="1" x14ac:dyDescent="0.15">
      <c r="C581" s="198"/>
      <c r="D581" s="199"/>
      <c r="E581" s="29"/>
      <c r="F581" s="198"/>
      <c r="G581" s="198"/>
      <c r="H581" s="43"/>
      <c r="I581" s="43"/>
      <c r="J581" s="31"/>
      <c r="K581" s="30"/>
      <c r="L581" s="30"/>
      <c r="M581" s="163"/>
      <c r="N581" s="163"/>
      <c r="O581" s="172"/>
    </row>
    <row r="582" spans="3:15" s="158" customFormat="1" x14ac:dyDescent="0.15">
      <c r="C582" s="198"/>
      <c r="D582" s="199"/>
      <c r="E582" s="29"/>
      <c r="F582" s="198"/>
      <c r="G582" s="198"/>
      <c r="H582" s="43"/>
      <c r="I582" s="43"/>
      <c r="J582" s="31"/>
      <c r="K582" s="30"/>
      <c r="L582" s="30"/>
      <c r="M582" s="163"/>
      <c r="N582" s="163"/>
      <c r="O582" s="172"/>
    </row>
    <row r="583" spans="3:15" s="158" customFormat="1" x14ac:dyDescent="0.15">
      <c r="C583" s="198"/>
      <c r="D583" s="199"/>
      <c r="E583" s="29"/>
      <c r="F583" s="198"/>
      <c r="G583" s="198"/>
      <c r="H583" s="43"/>
      <c r="I583" s="43"/>
      <c r="J583" s="31"/>
      <c r="K583" s="30"/>
      <c r="L583" s="30"/>
      <c r="M583" s="163"/>
      <c r="N583" s="163"/>
      <c r="O583" s="172"/>
    </row>
    <row r="584" spans="3:15" s="158" customFormat="1" x14ac:dyDescent="0.15">
      <c r="C584" s="198"/>
      <c r="D584" s="199"/>
      <c r="E584" s="29"/>
      <c r="F584" s="198"/>
      <c r="G584" s="198"/>
      <c r="H584" s="43"/>
      <c r="I584" s="43"/>
      <c r="J584" s="31"/>
      <c r="K584" s="30"/>
      <c r="L584" s="30"/>
      <c r="M584" s="163"/>
      <c r="N584" s="163"/>
      <c r="O584" s="172"/>
    </row>
    <row r="585" spans="3:15" s="158" customFormat="1" x14ac:dyDescent="0.15">
      <c r="C585" s="198"/>
      <c r="D585" s="199"/>
      <c r="E585" s="29"/>
      <c r="F585" s="198"/>
      <c r="G585" s="198"/>
      <c r="H585" s="43"/>
      <c r="I585" s="43"/>
      <c r="J585" s="31"/>
      <c r="K585" s="30"/>
      <c r="L585" s="30"/>
      <c r="M585" s="163"/>
      <c r="N585" s="163"/>
      <c r="O585" s="172"/>
    </row>
    <row r="586" spans="3:15" s="158" customFormat="1" x14ac:dyDescent="0.15">
      <c r="C586" s="198"/>
      <c r="D586" s="199"/>
      <c r="E586" s="29"/>
      <c r="F586" s="198"/>
      <c r="G586" s="198"/>
      <c r="H586" s="43"/>
      <c r="I586" s="43"/>
      <c r="J586" s="31"/>
      <c r="K586" s="30"/>
      <c r="L586" s="30"/>
      <c r="M586" s="163"/>
      <c r="N586" s="163"/>
      <c r="O586" s="172"/>
    </row>
    <row r="587" spans="3:15" s="158" customFormat="1" x14ac:dyDescent="0.15">
      <c r="C587" s="198"/>
      <c r="D587" s="199"/>
      <c r="E587" s="29"/>
      <c r="F587" s="198"/>
      <c r="G587" s="198"/>
      <c r="H587" s="43"/>
      <c r="I587" s="43"/>
      <c r="J587" s="31"/>
      <c r="K587" s="30"/>
      <c r="L587" s="30"/>
      <c r="M587" s="163"/>
      <c r="N587" s="163"/>
      <c r="O587" s="172"/>
    </row>
    <row r="588" spans="3:15" s="158" customFormat="1" x14ac:dyDescent="0.15">
      <c r="C588" s="198"/>
      <c r="D588" s="199"/>
      <c r="E588" s="29"/>
      <c r="F588" s="198"/>
      <c r="G588" s="198"/>
      <c r="H588" s="43"/>
      <c r="I588" s="43"/>
      <c r="J588" s="31"/>
      <c r="K588" s="30"/>
      <c r="L588" s="30"/>
      <c r="M588" s="163"/>
      <c r="N588" s="163"/>
      <c r="O588" s="172"/>
    </row>
    <row r="589" spans="3:15" s="158" customFormat="1" x14ac:dyDescent="0.15">
      <c r="C589" s="198"/>
      <c r="D589" s="199"/>
      <c r="E589" s="29"/>
      <c r="F589" s="198"/>
      <c r="G589" s="198"/>
      <c r="H589" s="43"/>
      <c r="I589" s="43"/>
      <c r="J589" s="31"/>
      <c r="K589" s="30"/>
      <c r="L589" s="30"/>
      <c r="M589" s="163"/>
      <c r="N589" s="163"/>
      <c r="O589" s="172"/>
    </row>
    <row r="590" spans="3:15" s="158" customFormat="1" x14ac:dyDescent="0.15">
      <c r="C590" s="198"/>
      <c r="D590" s="199"/>
      <c r="E590" s="29"/>
      <c r="F590" s="198"/>
      <c r="G590" s="198"/>
      <c r="H590" s="43"/>
      <c r="I590" s="43"/>
      <c r="J590" s="31"/>
      <c r="K590" s="30"/>
      <c r="L590" s="30"/>
      <c r="M590" s="163"/>
      <c r="N590" s="163"/>
      <c r="O590" s="172"/>
    </row>
    <row r="591" spans="3:15" s="158" customFormat="1" x14ac:dyDescent="0.15">
      <c r="C591" s="198"/>
      <c r="D591" s="199"/>
      <c r="E591" s="29"/>
      <c r="F591" s="198"/>
      <c r="G591" s="198"/>
      <c r="H591" s="43"/>
      <c r="I591" s="43"/>
      <c r="J591" s="31"/>
      <c r="K591" s="30"/>
      <c r="L591" s="30"/>
      <c r="M591" s="163"/>
      <c r="N591" s="163"/>
      <c r="O591" s="172"/>
    </row>
    <row r="592" spans="3:15" s="158" customFormat="1" x14ac:dyDescent="0.15">
      <c r="C592" s="198"/>
      <c r="D592" s="199"/>
      <c r="E592" s="29"/>
      <c r="F592" s="198"/>
      <c r="G592" s="198"/>
      <c r="H592" s="43"/>
      <c r="I592" s="43"/>
      <c r="J592" s="31"/>
      <c r="K592" s="30"/>
      <c r="L592" s="30"/>
      <c r="M592" s="163"/>
      <c r="N592" s="163"/>
      <c r="O592" s="172"/>
    </row>
    <row r="593" spans="3:15" s="158" customFormat="1" x14ac:dyDescent="0.15">
      <c r="C593" s="198"/>
      <c r="D593" s="199"/>
      <c r="E593" s="29"/>
      <c r="F593" s="198"/>
      <c r="G593" s="198"/>
      <c r="H593" s="43"/>
      <c r="I593" s="43"/>
      <c r="J593" s="31"/>
      <c r="K593" s="30"/>
      <c r="L593" s="30"/>
      <c r="M593" s="163"/>
      <c r="N593" s="163"/>
      <c r="O593" s="172"/>
    </row>
    <row r="594" spans="3:15" s="158" customFormat="1" x14ac:dyDescent="0.15">
      <c r="C594" s="198"/>
      <c r="D594" s="199"/>
      <c r="E594" s="29"/>
      <c r="F594" s="198"/>
      <c r="G594" s="198"/>
      <c r="H594" s="43"/>
      <c r="I594" s="43"/>
      <c r="J594" s="31"/>
      <c r="K594" s="30"/>
      <c r="L594" s="30"/>
      <c r="M594" s="163"/>
      <c r="N594" s="163"/>
      <c r="O594" s="172"/>
    </row>
    <row r="595" spans="3:15" s="158" customFormat="1" x14ac:dyDescent="0.15">
      <c r="C595" s="198"/>
      <c r="D595" s="199"/>
      <c r="E595" s="29"/>
      <c r="F595" s="198"/>
      <c r="G595" s="198"/>
      <c r="H595" s="43"/>
      <c r="I595" s="43"/>
      <c r="J595" s="31"/>
      <c r="K595" s="30"/>
      <c r="L595" s="30"/>
      <c r="M595" s="163"/>
      <c r="N595" s="163"/>
      <c r="O595" s="172"/>
    </row>
    <row r="596" spans="3:15" s="158" customFormat="1" x14ac:dyDescent="0.15">
      <c r="C596" s="198"/>
      <c r="D596" s="199"/>
      <c r="E596" s="29"/>
      <c r="F596" s="198"/>
      <c r="G596" s="198"/>
      <c r="H596" s="43"/>
      <c r="I596" s="43"/>
      <c r="J596" s="31"/>
      <c r="K596" s="30"/>
      <c r="L596" s="30"/>
      <c r="M596" s="163"/>
      <c r="N596" s="163"/>
      <c r="O596" s="172"/>
    </row>
    <row r="597" spans="3:15" s="158" customFormat="1" x14ac:dyDescent="0.15">
      <c r="C597" s="198"/>
      <c r="D597" s="199"/>
      <c r="E597" s="29"/>
      <c r="F597" s="198"/>
      <c r="G597" s="198"/>
      <c r="H597" s="43"/>
      <c r="I597" s="43"/>
      <c r="J597" s="31"/>
      <c r="K597" s="30"/>
      <c r="L597" s="30"/>
      <c r="M597" s="163"/>
      <c r="N597" s="163"/>
      <c r="O597" s="172"/>
    </row>
    <row r="598" spans="3:15" s="158" customFormat="1" x14ac:dyDescent="0.15">
      <c r="C598" s="198"/>
      <c r="D598" s="199"/>
      <c r="E598" s="29"/>
      <c r="F598" s="198"/>
      <c r="G598" s="198"/>
      <c r="H598" s="43"/>
      <c r="I598" s="43"/>
      <c r="J598" s="31"/>
      <c r="K598" s="30"/>
      <c r="L598" s="30"/>
      <c r="M598" s="163"/>
      <c r="N598" s="163"/>
      <c r="O598" s="172"/>
    </row>
    <row r="599" spans="3:15" s="158" customFormat="1" x14ac:dyDescent="0.15">
      <c r="C599" s="198"/>
      <c r="D599" s="199"/>
      <c r="E599" s="29"/>
      <c r="F599" s="198"/>
      <c r="G599" s="198"/>
      <c r="H599" s="43"/>
      <c r="I599" s="43"/>
      <c r="J599" s="31"/>
      <c r="K599" s="30"/>
      <c r="L599" s="30"/>
      <c r="M599" s="163"/>
      <c r="N599" s="163"/>
      <c r="O599" s="172"/>
    </row>
    <row r="600" spans="3:15" s="158" customFormat="1" x14ac:dyDescent="0.15">
      <c r="C600" s="198"/>
      <c r="D600" s="199"/>
      <c r="E600" s="29"/>
      <c r="F600" s="198"/>
      <c r="G600" s="198"/>
      <c r="H600" s="43"/>
      <c r="I600" s="43"/>
      <c r="J600" s="31"/>
      <c r="K600" s="30"/>
      <c r="L600" s="30"/>
      <c r="M600" s="163"/>
      <c r="N600" s="163"/>
      <c r="O600" s="172"/>
    </row>
    <row r="601" spans="3:15" s="158" customFormat="1" x14ac:dyDescent="0.15">
      <c r="C601" s="198"/>
      <c r="D601" s="199"/>
      <c r="E601" s="29"/>
      <c r="F601" s="198"/>
      <c r="G601" s="198"/>
      <c r="H601" s="43"/>
      <c r="I601" s="43"/>
      <c r="J601" s="31"/>
      <c r="K601" s="30"/>
      <c r="L601" s="30"/>
      <c r="M601" s="163"/>
      <c r="N601" s="163"/>
      <c r="O601" s="172"/>
    </row>
    <row r="602" spans="3:15" s="158" customFormat="1" x14ac:dyDescent="0.15">
      <c r="C602" s="198"/>
      <c r="D602" s="199"/>
      <c r="E602" s="29"/>
      <c r="F602" s="198"/>
      <c r="G602" s="198"/>
      <c r="H602" s="43"/>
      <c r="I602" s="43"/>
      <c r="J602" s="31"/>
      <c r="K602" s="30"/>
      <c r="L602" s="30"/>
      <c r="M602" s="163"/>
      <c r="N602" s="163"/>
      <c r="O602" s="172"/>
    </row>
    <row r="603" spans="3:15" s="158" customFormat="1" x14ac:dyDescent="0.15">
      <c r="C603" s="198"/>
      <c r="D603" s="199"/>
      <c r="E603" s="29"/>
      <c r="F603" s="198"/>
      <c r="G603" s="198"/>
      <c r="H603" s="43"/>
      <c r="I603" s="43"/>
      <c r="J603" s="31"/>
      <c r="K603" s="30"/>
      <c r="L603" s="30"/>
      <c r="M603" s="163"/>
      <c r="N603" s="163"/>
      <c r="O603" s="172"/>
    </row>
    <row r="604" spans="3:15" s="158" customFormat="1" x14ac:dyDescent="0.15">
      <c r="C604" s="198"/>
      <c r="D604" s="199"/>
      <c r="E604" s="29"/>
      <c r="F604" s="198"/>
      <c r="G604" s="198"/>
      <c r="H604" s="43"/>
      <c r="I604" s="43"/>
      <c r="J604" s="31"/>
      <c r="K604" s="30"/>
      <c r="L604" s="30"/>
      <c r="M604" s="163"/>
      <c r="N604" s="163"/>
      <c r="O604" s="172"/>
    </row>
    <row r="605" spans="3:15" s="158" customFormat="1" x14ac:dyDescent="0.15">
      <c r="C605" s="198"/>
      <c r="D605" s="199"/>
      <c r="E605" s="29"/>
      <c r="F605" s="198"/>
      <c r="G605" s="198"/>
      <c r="H605" s="43"/>
      <c r="I605" s="43"/>
      <c r="J605" s="31"/>
      <c r="K605" s="30"/>
      <c r="L605" s="30"/>
      <c r="M605" s="163"/>
      <c r="N605" s="163"/>
      <c r="O605" s="172"/>
    </row>
    <row r="606" spans="3:15" s="158" customFormat="1" x14ac:dyDescent="0.15">
      <c r="C606" s="198"/>
      <c r="D606" s="199"/>
      <c r="E606" s="29"/>
      <c r="F606" s="198"/>
      <c r="G606" s="198"/>
      <c r="H606" s="43"/>
      <c r="I606" s="43"/>
      <c r="J606" s="31"/>
      <c r="K606" s="30"/>
      <c r="L606" s="30"/>
      <c r="M606" s="163"/>
      <c r="N606" s="163"/>
      <c r="O606" s="172"/>
    </row>
    <row r="607" spans="3:15" s="158" customFormat="1" x14ac:dyDescent="0.15">
      <c r="C607" s="198"/>
      <c r="D607" s="199"/>
      <c r="E607" s="29"/>
      <c r="F607" s="198"/>
      <c r="G607" s="198"/>
      <c r="H607" s="43"/>
      <c r="I607" s="43"/>
      <c r="J607" s="31"/>
      <c r="K607" s="30"/>
      <c r="L607" s="30"/>
      <c r="M607" s="163"/>
      <c r="N607" s="163"/>
      <c r="O607" s="172"/>
    </row>
    <row r="608" spans="3:15" s="158" customFormat="1" x14ac:dyDescent="0.15">
      <c r="C608" s="198"/>
      <c r="D608" s="199"/>
      <c r="E608" s="29"/>
      <c r="F608" s="198"/>
      <c r="G608" s="198"/>
      <c r="H608" s="43"/>
      <c r="I608" s="43"/>
      <c r="J608" s="31"/>
      <c r="K608" s="30"/>
      <c r="L608" s="30"/>
      <c r="M608" s="163"/>
      <c r="N608" s="163"/>
      <c r="O608" s="172"/>
    </row>
    <row r="609" spans="3:15" s="158" customFormat="1" x14ac:dyDescent="0.15">
      <c r="C609" s="198"/>
      <c r="D609" s="199"/>
      <c r="E609" s="29"/>
      <c r="F609" s="198"/>
      <c r="G609" s="198"/>
      <c r="H609" s="43"/>
      <c r="I609" s="43"/>
      <c r="J609" s="31"/>
      <c r="K609" s="30"/>
      <c r="L609" s="30"/>
      <c r="M609" s="163"/>
      <c r="N609" s="163"/>
      <c r="O609" s="172"/>
    </row>
    <row r="610" spans="3:15" s="158" customFormat="1" x14ac:dyDescent="0.15">
      <c r="C610" s="198"/>
      <c r="D610" s="199"/>
      <c r="E610" s="29"/>
      <c r="F610" s="198"/>
      <c r="G610" s="198"/>
      <c r="H610" s="43"/>
      <c r="I610" s="43"/>
      <c r="J610" s="31"/>
      <c r="K610" s="30"/>
      <c r="L610" s="30"/>
      <c r="M610" s="163"/>
      <c r="N610" s="163"/>
      <c r="O610" s="172"/>
    </row>
    <row r="611" spans="3:15" s="158" customFormat="1" x14ac:dyDescent="0.15">
      <c r="C611" s="198"/>
      <c r="D611" s="199"/>
      <c r="E611" s="29"/>
      <c r="F611" s="198"/>
      <c r="G611" s="198"/>
      <c r="H611" s="43"/>
      <c r="I611" s="43"/>
      <c r="J611" s="31"/>
      <c r="K611" s="30"/>
      <c r="L611" s="30"/>
      <c r="M611" s="163"/>
      <c r="N611" s="163"/>
      <c r="O611" s="172"/>
    </row>
    <row r="612" spans="3:15" s="158" customFormat="1" x14ac:dyDescent="0.15">
      <c r="C612" s="198"/>
      <c r="D612" s="199"/>
      <c r="E612" s="29"/>
      <c r="F612" s="198"/>
      <c r="G612" s="198"/>
      <c r="H612" s="43"/>
      <c r="I612" s="43"/>
      <c r="J612" s="31"/>
      <c r="K612" s="30"/>
      <c r="L612" s="30"/>
      <c r="M612" s="163"/>
      <c r="N612" s="163"/>
      <c r="O612" s="172"/>
    </row>
    <row r="613" spans="3:15" s="158" customFormat="1" x14ac:dyDescent="0.15">
      <c r="C613" s="198"/>
      <c r="D613" s="199"/>
      <c r="E613" s="29"/>
      <c r="F613" s="198"/>
      <c r="G613" s="198"/>
      <c r="H613" s="43"/>
      <c r="I613" s="43"/>
      <c r="J613" s="31"/>
      <c r="K613" s="30"/>
      <c r="L613" s="30"/>
      <c r="M613" s="163"/>
      <c r="N613" s="163"/>
      <c r="O613" s="172"/>
    </row>
    <row r="614" spans="3:15" s="158" customFormat="1" x14ac:dyDescent="0.15">
      <c r="C614" s="198"/>
      <c r="D614" s="199"/>
      <c r="E614" s="29"/>
      <c r="F614" s="198"/>
      <c r="G614" s="198"/>
      <c r="H614" s="43"/>
      <c r="I614" s="43"/>
      <c r="J614" s="31"/>
      <c r="K614" s="30"/>
      <c r="L614" s="30"/>
      <c r="M614" s="163"/>
      <c r="N614" s="163"/>
      <c r="O614" s="172"/>
    </row>
    <row r="615" spans="3:15" s="158" customFormat="1" x14ac:dyDescent="0.15">
      <c r="C615" s="198"/>
      <c r="D615" s="199"/>
      <c r="E615" s="29"/>
      <c r="F615" s="198"/>
      <c r="G615" s="198"/>
      <c r="H615" s="43"/>
      <c r="I615" s="43"/>
      <c r="J615" s="31"/>
      <c r="K615" s="30"/>
      <c r="L615" s="30"/>
      <c r="M615" s="163"/>
      <c r="N615" s="163"/>
      <c r="O615" s="172"/>
    </row>
    <row r="616" spans="3:15" s="158" customFormat="1" x14ac:dyDescent="0.15">
      <c r="C616" s="198"/>
      <c r="D616" s="199"/>
      <c r="E616" s="29"/>
      <c r="F616" s="198"/>
      <c r="G616" s="198"/>
      <c r="H616" s="43"/>
      <c r="I616" s="43"/>
      <c r="J616" s="31"/>
      <c r="K616" s="30"/>
      <c r="L616" s="30"/>
      <c r="M616" s="163"/>
      <c r="N616" s="163"/>
      <c r="O616" s="172"/>
    </row>
    <row r="617" spans="3:15" s="158" customFormat="1" x14ac:dyDescent="0.15">
      <c r="C617" s="198"/>
      <c r="D617" s="199"/>
      <c r="E617" s="29"/>
      <c r="F617" s="198"/>
      <c r="G617" s="198"/>
      <c r="H617" s="43"/>
      <c r="I617" s="43"/>
      <c r="J617" s="31"/>
      <c r="K617" s="30"/>
      <c r="L617" s="30"/>
      <c r="M617" s="163"/>
      <c r="N617" s="163"/>
      <c r="O617" s="172"/>
    </row>
    <row r="618" spans="3:15" s="158" customFormat="1" x14ac:dyDescent="0.15">
      <c r="C618" s="198"/>
      <c r="D618" s="199"/>
      <c r="E618" s="29"/>
      <c r="F618" s="198"/>
      <c r="G618" s="198"/>
      <c r="H618" s="43"/>
      <c r="I618" s="43"/>
      <c r="J618" s="31"/>
      <c r="K618" s="30"/>
      <c r="L618" s="30"/>
      <c r="M618" s="163"/>
      <c r="N618" s="163"/>
      <c r="O618" s="172"/>
    </row>
    <row r="619" spans="3:15" s="158" customFormat="1" x14ac:dyDescent="0.15">
      <c r="C619" s="198"/>
      <c r="D619" s="199"/>
      <c r="E619" s="29"/>
      <c r="F619" s="198"/>
      <c r="G619" s="198"/>
      <c r="H619" s="43"/>
      <c r="I619" s="43"/>
      <c r="J619" s="31"/>
      <c r="K619" s="30"/>
      <c r="L619" s="30"/>
      <c r="M619" s="163"/>
      <c r="N619" s="163"/>
      <c r="O619" s="172"/>
    </row>
    <row r="620" spans="3:15" s="158" customFormat="1" x14ac:dyDescent="0.15">
      <c r="C620" s="198"/>
      <c r="D620" s="199"/>
      <c r="E620" s="29"/>
      <c r="F620" s="198"/>
      <c r="G620" s="198"/>
      <c r="H620" s="43"/>
      <c r="I620" s="43"/>
      <c r="J620" s="31"/>
      <c r="K620" s="30"/>
      <c r="L620" s="30"/>
      <c r="M620" s="163"/>
      <c r="N620" s="163"/>
      <c r="O620" s="172"/>
    </row>
    <row r="621" spans="3:15" s="158" customFormat="1" x14ac:dyDescent="0.15">
      <c r="C621" s="198"/>
      <c r="D621" s="199"/>
      <c r="E621" s="29"/>
      <c r="F621" s="198"/>
      <c r="G621" s="198"/>
      <c r="H621" s="43"/>
      <c r="I621" s="43"/>
      <c r="J621" s="31"/>
      <c r="K621" s="30"/>
      <c r="L621" s="30"/>
      <c r="M621" s="163"/>
      <c r="N621" s="163"/>
      <c r="O621" s="172"/>
    </row>
    <row r="622" spans="3:15" s="158" customFormat="1" x14ac:dyDescent="0.15">
      <c r="C622" s="198"/>
      <c r="D622" s="199"/>
      <c r="E622" s="29"/>
      <c r="F622" s="198"/>
      <c r="G622" s="198"/>
      <c r="H622" s="43"/>
      <c r="I622" s="43"/>
      <c r="J622" s="31"/>
      <c r="K622" s="30"/>
      <c r="L622" s="30"/>
      <c r="M622" s="163"/>
      <c r="N622" s="163"/>
      <c r="O622" s="172"/>
    </row>
    <row r="623" spans="3:15" s="158" customFormat="1" x14ac:dyDescent="0.15">
      <c r="C623" s="198"/>
      <c r="D623" s="199"/>
      <c r="E623" s="29"/>
      <c r="F623" s="198"/>
      <c r="G623" s="198"/>
      <c r="H623" s="43"/>
      <c r="I623" s="43"/>
      <c r="J623" s="31"/>
      <c r="K623" s="30"/>
      <c r="L623" s="30"/>
      <c r="M623" s="163"/>
      <c r="N623" s="163"/>
      <c r="O623" s="172"/>
    </row>
    <row r="624" spans="3:15" s="158" customFormat="1" x14ac:dyDescent="0.15">
      <c r="C624" s="198"/>
      <c r="D624" s="199"/>
      <c r="E624" s="29"/>
      <c r="F624" s="198"/>
      <c r="G624" s="198"/>
      <c r="H624" s="43"/>
      <c r="I624" s="43"/>
      <c r="J624" s="31"/>
      <c r="K624" s="30"/>
      <c r="L624" s="30"/>
      <c r="M624" s="163"/>
      <c r="N624" s="163"/>
      <c r="O624" s="172"/>
    </row>
    <row r="625" spans="3:15" s="158" customFormat="1" x14ac:dyDescent="0.15">
      <c r="C625" s="198"/>
      <c r="D625" s="199"/>
      <c r="E625" s="29"/>
      <c r="F625" s="198"/>
      <c r="G625" s="198"/>
      <c r="H625" s="43"/>
      <c r="I625" s="43"/>
      <c r="J625" s="31"/>
      <c r="K625" s="30"/>
      <c r="L625" s="30"/>
      <c r="M625" s="163"/>
      <c r="N625" s="163"/>
      <c r="O625" s="172"/>
    </row>
    <row r="626" spans="3:15" s="158" customFormat="1" x14ac:dyDescent="0.15">
      <c r="C626" s="198"/>
      <c r="D626" s="199"/>
      <c r="E626" s="29"/>
      <c r="F626" s="198"/>
      <c r="G626" s="198"/>
      <c r="H626" s="43"/>
      <c r="I626" s="43"/>
      <c r="J626" s="31"/>
      <c r="K626" s="30"/>
      <c r="L626" s="30"/>
      <c r="M626" s="163"/>
      <c r="N626" s="163"/>
      <c r="O626" s="172"/>
    </row>
    <row r="627" spans="3:15" s="158" customFormat="1" x14ac:dyDescent="0.15">
      <c r="C627" s="198"/>
      <c r="D627" s="199"/>
      <c r="E627" s="29"/>
      <c r="F627" s="198"/>
      <c r="G627" s="198"/>
      <c r="H627" s="43"/>
      <c r="I627" s="43"/>
      <c r="J627" s="31"/>
      <c r="K627" s="30"/>
      <c r="L627" s="30"/>
      <c r="M627" s="163"/>
      <c r="N627" s="163"/>
      <c r="O627" s="172"/>
    </row>
    <row r="628" spans="3:15" s="158" customFormat="1" x14ac:dyDescent="0.15">
      <c r="C628" s="198"/>
      <c r="D628" s="199"/>
      <c r="E628" s="29"/>
      <c r="F628" s="198"/>
      <c r="G628" s="198"/>
      <c r="H628" s="43"/>
      <c r="I628" s="43"/>
      <c r="J628" s="31"/>
      <c r="K628" s="30"/>
      <c r="L628" s="30"/>
      <c r="M628" s="163"/>
      <c r="N628" s="163"/>
      <c r="O628" s="172"/>
    </row>
    <row r="629" spans="3:15" s="158" customFormat="1" x14ac:dyDescent="0.15">
      <c r="C629" s="198"/>
      <c r="D629" s="199"/>
      <c r="E629" s="29"/>
      <c r="F629" s="198"/>
      <c r="G629" s="198"/>
      <c r="H629" s="43"/>
      <c r="I629" s="43"/>
      <c r="J629" s="31"/>
      <c r="K629" s="30"/>
      <c r="L629" s="30"/>
      <c r="M629" s="163"/>
      <c r="N629" s="163"/>
      <c r="O629" s="172"/>
    </row>
    <row r="630" spans="3:15" s="158" customFormat="1" x14ac:dyDescent="0.15">
      <c r="C630" s="198"/>
      <c r="D630" s="199"/>
      <c r="E630" s="29"/>
      <c r="F630" s="198"/>
      <c r="G630" s="198"/>
      <c r="H630" s="43"/>
      <c r="I630" s="43"/>
      <c r="J630" s="31"/>
      <c r="K630" s="30"/>
      <c r="L630" s="30"/>
      <c r="M630" s="163"/>
      <c r="N630" s="163"/>
      <c r="O630" s="172"/>
    </row>
    <row r="631" spans="3:15" s="158" customFormat="1" x14ac:dyDescent="0.15">
      <c r="C631" s="198"/>
      <c r="D631" s="199"/>
      <c r="E631" s="29"/>
      <c r="F631" s="198"/>
      <c r="G631" s="198"/>
      <c r="H631" s="43"/>
      <c r="I631" s="43"/>
      <c r="J631" s="31"/>
      <c r="K631" s="30"/>
      <c r="L631" s="30"/>
      <c r="M631" s="163"/>
      <c r="N631" s="163"/>
      <c r="O631" s="172"/>
    </row>
    <row r="632" spans="3:15" s="158" customFormat="1" x14ac:dyDescent="0.15">
      <c r="C632" s="198"/>
      <c r="D632" s="199"/>
      <c r="E632" s="29"/>
      <c r="F632" s="198"/>
      <c r="G632" s="198"/>
      <c r="H632" s="43"/>
      <c r="I632" s="43"/>
      <c r="J632" s="31"/>
      <c r="K632" s="30"/>
      <c r="L632" s="30"/>
      <c r="M632" s="163"/>
      <c r="N632" s="163"/>
      <c r="O632" s="172"/>
    </row>
    <row r="633" spans="3:15" s="158" customFormat="1" x14ac:dyDescent="0.15">
      <c r="C633" s="198"/>
      <c r="D633" s="199"/>
      <c r="E633" s="29"/>
      <c r="F633" s="198"/>
      <c r="G633" s="198"/>
      <c r="H633" s="43"/>
      <c r="I633" s="43"/>
      <c r="J633" s="31"/>
      <c r="K633" s="30"/>
      <c r="L633" s="30"/>
      <c r="M633" s="163"/>
      <c r="N633" s="163"/>
      <c r="O633" s="172"/>
    </row>
    <row r="634" spans="3:15" s="158" customFormat="1" x14ac:dyDescent="0.15">
      <c r="C634" s="198"/>
      <c r="D634" s="199"/>
      <c r="E634" s="29"/>
      <c r="F634" s="198"/>
      <c r="G634" s="198"/>
      <c r="H634" s="43"/>
      <c r="I634" s="43"/>
      <c r="J634" s="31"/>
      <c r="K634" s="30"/>
      <c r="L634" s="30"/>
      <c r="M634" s="163"/>
      <c r="N634" s="163"/>
      <c r="O634" s="172"/>
    </row>
    <row r="635" spans="3:15" s="158" customFormat="1" x14ac:dyDescent="0.15">
      <c r="C635" s="198"/>
      <c r="D635" s="199"/>
      <c r="E635" s="29"/>
      <c r="F635" s="198"/>
      <c r="G635" s="198"/>
      <c r="H635" s="43"/>
      <c r="I635" s="43"/>
      <c r="J635" s="31"/>
      <c r="K635" s="30"/>
      <c r="L635" s="30"/>
      <c r="M635" s="163"/>
      <c r="N635" s="163"/>
      <c r="O635" s="172"/>
    </row>
    <row r="636" spans="3:15" s="158" customFormat="1" x14ac:dyDescent="0.15">
      <c r="C636" s="198"/>
      <c r="D636" s="199"/>
      <c r="E636" s="29"/>
      <c r="F636" s="198"/>
      <c r="G636" s="198"/>
      <c r="H636" s="43"/>
      <c r="I636" s="43"/>
      <c r="J636" s="31"/>
      <c r="K636" s="30"/>
      <c r="L636" s="30"/>
      <c r="M636" s="163"/>
      <c r="N636" s="163"/>
      <c r="O636" s="172"/>
    </row>
    <row r="637" spans="3:15" s="158" customFormat="1" x14ac:dyDescent="0.15">
      <c r="C637" s="198"/>
      <c r="D637" s="199"/>
      <c r="E637" s="29"/>
      <c r="F637" s="198"/>
      <c r="G637" s="198"/>
      <c r="H637" s="43"/>
      <c r="I637" s="43"/>
      <c r="J637" s="31"/>
      <c r="K637" s="30"/>
      <c r="L637" s="30"/>
      <c r="M637" s="163"/>
      <c r="N637" s="163"/>
      <c r="O637" s="172"/>
    </row>
    <row r="638" spans="3:15" s="158" customFormat="1" x14ac:dyDescent="0.15">
      <c r="C638" s="198"/>
      <c r="D638" s="199"/>
      <c r="E638" s="29"/>
      <c r="F638" s="198"/>
      <c r="G638" s="198"/>
      <c r="H638" s="43"/>
      <c r="I638" s="43"/>
      <c r="J638" s="31"/>
      <c r="K638" s="30"/>
      <c r="L638" s="30"/>
      <c r="M638" s="163"/>
      <c r="N638" s="163"/>
      <c r="O638" s="172"/>
    </row>
    <row r="639" spans="3:15" s="158" customFormat="1" x14ac:dyDescent="0.15">
      <c r="C639" s="198"/>
      <c r="D639" s="199"/>
      <c r="E639" s="29"/>
      <c r="F639" s="198"/>
      <c r="G639" s="198"/>
      <c r="H639" s="43"/>
      <c r="I639" s="43"/>
      <c r="J639" s="31"/>
      <c r="K639" s="30"/>
      <c r="L639" s="30"/>
      <c r="M639" s="163"/>
      <c r="N639" s="163"/>
      <c r="O639" s="172"/>
    </row>
    <row r="640" spans="3:15" s="158" customFormat="1" x14ac:dyDescent="0.15">
      <c r="C640" s="198"/>
      <c r="D640" s="199"/>
      <c r="E640" s="29"/>
      <c r="F640" s="198"/>
      <c r="G640" s="198"/>
      <c r="H640" s="43"/>
      <c r="I640" s="43"/>
      <c r="J640" s="31"/>
      <c r="K640" s="30"/>
      <c r="L640" s="30"/>
      <c r="M640" s="163"/>
      <c r="N640" s="163"/>
      <c r="O640" s="172"/>
    </row>
    <row r="641" spans="3:15" s="158" customFormat="1" x14ac:dyDescent="0.15">
      <c r="C641" s="198"/>
      <c r="D641" s="199"/>
      <c r="E641" s="29"/>
      <c r="F641" s="198"/>
      <c r="G641" s="198"/>
      <c r="H641" s="43"/>
      <c r="I641" s="43"/>
      <c r="J641" s="31"/>
      <c r="K641" s="30"/>
      <c r="L641" s="30"/>
      <c r="M641" s="163"/>
      <c r="N641" s="163"/>
      <c r="O641" s="172"/>
    </row>
    <row r="642" spans="3:15" s="158" customFormat="1" x14ac:dyDescent="0.15">
      <c r="C642" s="198"/>
      <c r="D642" s="199"/>
      <c r="E642" s="29"/>
      <c r="F642" s="198"/>
      <c r="G642" s="198"/>
      <c r="H642" s="43"/>
      <c r="I642" s="43"/>
      <c r="J642" s="31"/>
      <c r="K642" s="30"/>
      <c r="L642" s="30"/>
      <c r="M642" s="163"/>
      <c r="N642" s="163"/>
      <c r="O642" s="172"/>
    </row>
    <row r="643" spans="3:15" s="158" customFormat="1" x14ac:dyDescent="0.15">
      <c r="C643" s="198"/>
      <c r="D643" s="199"/>
      <c r="E643" s="29"/>
      <c r="F643" s="198"/>
      <c r="G643" s="198"/>
      <c r="H643" s="43"/>
      <c r="I643" s="43"/>
      <c r="J643" s="31"/>
      <c r="K643" s="30"/>
      <c r="L643" s="30"/>
      <c r="M643" s="163"/>
      <c r="N643" s="163"/>
      <c r="O643" s="172"/>
    </row>
    <row r="644" spans="3:15" s="158" customFormat="1" x14ac:dyDescent="0.15">
      <c r="C644" s="198"/>
      <c r="D644" s="199"/>
      <c r="E644" s="29"/>
      <c r="F644" s="198"/>
      <c r="G644" s="198"/>
      <c r="H644" s="43"/>
      <c r="I644" s="43"/>
      <c r="J644" s="31"/>
      <c r="K644" s="30"/>
      <c r="L644" s="30"/>
      <c r="M644" s="163"/>
      <c r="N644" s="163"/>
      <c r="O644" s="172"/>
    </row>
    <row r="645" spans="3:15" s="158" customFormat="1" x14ac:dyDescent="0.15">
      <c r="C645" s="198"/>
      <c r="D645" s="199"/>
      <c r="E645" s="29"/>
      <c r="F645" s="198"/>
      <c r="G645" s="198"/>
      <c r="H645" s="43"/>
      <c r="I645" s="43"/>
      <c r="J645" s="31"/>
      <c r="K645" s="30"/>
      <c r="L645" s="30"/>
      <c r="M645" s="163"/>
      <c r="N645" s="163"/>
      <c r="O645" s="172"/>
    </row>
    <row r="646" spans="3:15" s="158" customFormat="1" x14ac:dyDescent="0.15">
      <c r="C646" s="198"/>
      <c r="D646" s="199"/>
      <c r="E646" s="29"/>
      <c r="F646" s="198"/>
      <c r="G646" s="198"/>
      <c r="H646" s="43"/>
      <c r="I646" s="43"/>
      <c r="J646" s="31"/>
      <c r="K646" s="30"/>
      <c r="L646" s="30"/>
      <c r="M646" s="163"/>
      <c r="N646" s="163"/>
      <c r="O646" s="172"/>
    </row>
    <row r="647" spans="3:15" s="158" customFormat="1" x14ac:dyDescent="0.15">
      <c r="C647" s="198"/>
      <c r="D647" s="199"/>
      <c r="E647" s="29"/>
      <c r="F647" s="198"/>
      <c r="G647" s="198"/>
      <c r="H647" s="43"/>
      <c r="I647" s="43"/>
      <c r="J647" s="31"/>
      <c r="K647" s="30"/>
      <c r="L647" s="30"/>
      <c r="M647" s="163"/>
      <c r="N647" s="163"/>
      <c r="O647" s="172"/>
    </row>
    <row r="648" spans="3:15" s="158" customFormat="1" x14ac:dyDescent="0.15">
      <c r="C648" s="198"/>
      <c r="D648" s="199"/>
      <c r="E648" s="29"/>
      <c r="F648" s="198"/>
      <c r="G648" s="198"/>
      <c r="H648" s="43"/>
      <c r="I648" s="43"/>
      <c r="J648" s="31"/>
      <c r="K648" s="30"/>
      <c r="L648" s="30"/>
      <c r="M648" s="163"/>
      <c r="N648" s="163"/>
      <c r="O648" s="172"/>
    </row>
    <row r="649" spans="3:15" s="158" customFormat="1" x14ac:dyDescent="0.15">
      <c r="C649" s="198"/>
      <c r="D649" s="199"/>
      <c r="E649" s="29"/>
      <c r="F649" s="198"/>
      <c r="G649" s="198"/>
      <c r="H649" s="43"/>
      <c r="I649" s="43"/>
      <c r="J649" s="31"/>
      <c r="K649" s="30"/>
      <c r="L649" s="30"/>
      <c r="M649" s="163"/>
      <c r="N649" s="163"/>
      <c r="O649" s="172"/>
    </row>
    <row r="650" spans="3:15" s="158" customFormat="1" x14ac:dyDescent="0.15">
      <c r="C650" s="198"/>
      <c r="D650" s="199"/>
      <c r="E650" s="29"/>
      <c r="F650" s="198"/>
      <c r="G650" s="198"/>
      <c r="H650" s="43"/>
      <c r="I650" s="43"/>
      <c r="J650" s="31"/>
      <c r="K650" s="30"/>
      <c r="L650" s="30"/>
      <c r="M650" s="163"/>
      <c r="N650" s="163"/>
      <c r="O650" s="172"/>
    </row>
    <row r="651" spans="3:15" s="158" customFormat="1" x14ac:dyDescent="0.15">
      <c r="C651" s="198"/>
      <c r="D651" s="199"/>
      <c r="E651" s="29"/>
      <c r="F651" s="198"/>
      <c r="G651" s="198"/>
      <c r="H651" s="43"/>
      <c r="I651" s="43"/>
      <c r="J651" s="31"/>
      <c r="K651" s="30"/>
      <c r="L651" s="30"/>
      <c r="M651" s="163"/>
      <c r="N651" s="163"/>
      <c r="O651" s="172"/>
    </row>
    <row r="652" spans="3:15" s="158" customFormat="1" x14ac:dyDescent="0.15">
      <c r="C652" s="198"/>
      <c r="D652" s="199"/>
      <c r="E652" s="29"/>
      <c r="F652" s="198"/>
      <c r="G652" s="198"/>
      <c r="H652" s="43"/>
      <c r="I652" s="43"/>
      <c r="J652" s="31"/>
      <c r="K652" s="30"/>
      <c r="L652" s="30"/>
      <c r="M652" s="163"/>
      <c r="N652" s="163"/>
      <c r="O652" s="172"/>
    </row>
    <row r="653" spans="3:15" s="158" customFormat="1" x14ac:dyDescent="0.15">
      <c r="C653" s="198"/>
      <c r="D653" s="199"/>
      <c r="E653" s="29"/>
      <c r="F653" s="198"/>
      <c r="G653" s="198"/>
      <c r="H653" s="43"/>
      <c r="I653" s="43"/>
      <c r="J653" s="31"/>
      <c r="K653" s="30"/>
      <c r="L653" s="30"/>
      <c r="M653" s="163"/>
      <c r="N653" s="163"/>
      <c r="O653" s="172"/>
    </row>
    <row r="654" spans="3:15" s="158" customFormat="1" x14ac:dyDescent="0.15">
      <c r="C654" s="198"/>
      <c r="D654" s="199"/>
      <c r="E654" s="29"/>
      <c r="F654" s="198"/>
      <c r="G654" s="198"/>
      <c r="H654" s="43"/>
      <c r="I654" s="43"/>
      <c r="J654" s="31"/>
      <c r="K654" s="30"/>
      <c r="L654" s="30"/>
      <c r="M654" s="163"/>
      <c r="N654" s="163"/>
      <c r="O654" s="172"/>
    </row>
    <row r="655" spans="3:15" s="158" customFormat="1" x14ac:dyDescent="0.15">
      <c r="C655" s="198"/>
      <c r="D655" s="199"/>
      <c r="E655" s="29"/>
      <c r="F655" s="198"/>
      <c r="G655" s="198"/>
      <c r="H655" s="43"/>
      <c r="I655" s="43"/>
      <c r="J655" s="31"/>
      <c r="K655" s="30"/>
      <c r="L655" s="30"/>
      <c r="M655" s="163"/>
      <c r="N655" s="163"/>
      <c r="O655" s="172"/>
    </row>
    <row r="656" spans="3:15" s="158" customFormat="1" x14ac:dyDescent="0.15">
      <c r="C656" s="198"/>
      <c r="D656" s="199"/>
      <c r="E656" s="29"/>
      <c r="F656" s="198"/>
      <c r="G656" s="198"/>
      <c r="H656" s="43"/>
      <c r="I656" s="43"/>
      <c r="J656" s="31"/>
      <c r="K656" s="30"/>
      <c r="L656" s="30"/>
      <c r="M656" s="163"/>
      <c r="N656" s="163"/>
      <c r="O656" s="172"/>
    </row>
    <row r="657" spans="3:15" s="158" customFormat="1" x14ac:dyDescent="0.15">
      <c r="C657" s="198"/>
      <c r="D657" s="199"/>
      <c r="E657" s="29"/>
      <c r="F657" s="198"/>
      <c r="G657" s="198"/>
      <c r="H657" s="43"/>
      <c r="I657" s="43"/>
      <c r="J657" s="31"/>
      <c r="K657" s="30"/>
      <c r="L657" s="30"/>
      <c r="M657" s="163"/>
      <c r="N657" s="163"/>
      <c r="O657" s="172"/>
    </row>
    <row r="658" spans="3:15" s="158" customFormat="1" x14ac:dyDescent="0.15">
      <c r="C658" s="198"/>
      <c r="D658" s="199"/>
      <c r="E658" s="29"/>
      <c r="F658" s="198"/>
      <c r="G658" s="198"/>
      <c r="H658" s="43"/>
      <c r="I658" s="43"/>
      <c r="J658" s="31"/>
      <c r="K658" s="30"/>
      <c r="L658" s="30"/>
      <c r="M658" s="163"/>
      <c r="N658" s="163"/>
      <c r="O658" s="172"/>
    </row>
    <row r="659" spans="3:15" s="158" customFormat="1" x14ac:dyDescent="0.15">
      <c r="C659" s="198"/>
      <c r="D659" s="199"/>
      <c r="E659" s="29"/>
      <c r="F659" s="198"/>
      <c r="G659" s="198"/>
      <c r="H659" s="43"/>
      <c r="I659" s="43"/>
      <c r="J659" s="31"/>
      <c r="K659" s="30"/>
      <c r="L659" s="30"/>
      <c r="M659" s="163"/>
      <c r="N659" s="163"/>
      <c r="O659" s="172"/>
    </row>
    <row r="660" spans="3:15" s="158" customFormat="1" x14ac:dyDescent="0.15">
      <c r="C660" s="198"/>
      <c r="D660" s="199"/>
      <c r="E660" s="29"/>
      <c r="F660" s="198"/>
      <c r="G660" s="198"/>
      <c r="H660" s="43"/>
      <c r="I660" s="43"/>
      <c r="J660" s="31"/>
      <c r="K660" s="30"/>
      <c r="L660" s="30"/>
      <c r="M660" s="163"/>
      <c r="N660" s="163"/>
      <c r="O660" s="172"/>
    </row>
    <row r="661" spans="3:15" s="158" customFormat="1" x14ac:dyDescent="0.15">
      <c r="C661" s="198"/>
      <c r="D661" s="199"/>
      <c r="E661" s="29"/>
      <c r="F661" s="198"/>
      <c r="G661" s="198"/>
      <c r="H661" s="43"/>
      <c r="I661" s="43"/>
      <c r="J661" s="31"/>
      <c r="K661" s="30"/>
      <c r="L661" s="30"/>
      <c r="M661" s="163"/>
      <c r="N661" s="163"/>
      <c r="O661" s="172"/>
    </row>
    <row r="662" spans="3:15" s="158" customFormat="1" x14ac:dyDescent="0.15">
      <c r="C662" s="198"/>
      <c r="D662" s="199"/>
      <c r="E662" s="29"/>
      <c r="F662" s="198"/>
      <c r="G662" s="198"/>
      <c r="H662" s="43"/>
      <c r="I662" s="43"/>
      <c r="J662" s="31"/>
      <c r="K662" s="30"/>
      <c r="L662" s="30"/>
      <c r="M662" s="163"/>
      <c r="N662" s="163"/>
      <c r="O662" s="172"/>
    </row>
    <row r="663" spans="3:15" s="158" customFormat="1" x14ac:dyDescent="0.15">
      <c r="C663" s="198"/>
      <c r="D663" s="199"/>
      <c r="E663" s="29"/>
      <c r="F663" s="198"/>
      <c r="G663" s="198"/>
      <c r="H663" s="43"/>
      <c r="I663" s="43"/>
      <c r="J663" s="31"/>
      <c r="K663" s="30"/>
      <c r="L663" s="30"/>
      <c r="M663" s="163"/>
      <c r="N663" s="163"/>
      <c r="O663" s="172"/>
    </row>
    <row r="664" spans="3:15" s="158" customFormat="1" x14ac:dyDescent="0.15">
      <c r="C664" s="198"/>
      <c r="D664" s="199"/>
      <c r="E664" s="29"/>
      <c r="F664" s="198"/>
      <c r="G664" s="198"/>
      <c r="H664" s="43"/>
      <c r="I664" s="43"/>
      <c r="J664" s="31"/>
      <c r="K664" s="30"/>
      <c r="L664" s="30"/>
      <c r="M664" s="163"/>
      <c r="N664" s="163"/>
      <c r="O664" s="172"/>
    </row>
    <row r="665" spans="3:15" s="158" customFormat="1" x14ac:dyDescent="0.15">
      <c r="C665" s="198"/>
      <c r="D665" s="199"/>
      <c r="E665" s="29"/>
      <c r="F665" s="198"/>
      <c r="G665" s="198"/>
      <c r="H665" s="43"/>
      <c r="I665" s="43"/>
      <c r="J665" s="31"/>
      <c r="K665" s="30"/>
      <c r="L665" s="30"/>
      <c r="M665" s="163"/>
      <c r="N665" s="163"/>
      <c r="O665" s="172"/>
    </row>
    <row r="666" spans="3:15" s="158" customFormat="1" x14ac:dyDescent="0.15">
      <c r="C666" s="198"/>
      <c r="D666" s="199"/>
      <c r="E666" s="29"/>
      <c r="F666" s="198"/>
      <c r="G666" s="198"/>
      <c r="H666" s="43"/>
      <c r="I666" s="43"/>
      <c r="J666" s="31"/>
      <c r="K666" s="30"/>
      <c r="L666" s="30"/>
      <c r="M666" s="163"/>
      <c r="N666" s="163"/>
      <c r="O666" s="172"/>
    </row>
    <row r="667" spans="3:15" s="158" customFormat="1" x14ac:dyDescent="0.15">
      <c r="C667" s="198"/>
      <c r="D667" s="199"/>
      <c r="E667" s="29"/>
      <c r="F667" s="198"/>
      <c r="G667" s="198"/>
      <c r="H667" s="43"/>
      <c r="I667" s="43"/>
      <c r="J667" s="31"/>
      <c r="K667" s="30"/>
      <c r="L667" s="30"/>
      <c r="M667" s="163"/>
      <c r="N667" s="163"/>
      <c r="O667" s="172"/>
    </row>
    <row r="668" spans="3:15" s="158" customFormat="1" x14ac:dyDescent="0.15">
      <c r="C668" s="198"/>
      <c r="D668" s="199"/>
      <c r="E668" s="29"/>
      <c r="F668" s="198"/>
      <c r="G668" s="198"/>
      <c r="H668" s="43"/>
      <c r="I668" s="43"/>
      <c r="J668" s="31"/>
      <c r="K668" s="30"/>
      <c r="L668" s="30"/>
      <c r="M668" s="163"/>
      <c r="N668" s="163"/>
      <c r="O668" s="172"/>
    </row>
    <row r="669" spans="3:15" s="158" customFormat="1" x14ac:dyDescent="0.15">
      <c r="C669" s="198"/>
      <c r="D669" s="199"/>
      <c r="E669" s="29"/>
      <c r="F669" s="198"/>
      <c r="G669" s="198"/>
      <c r="H669" s="43"/>
      <c r="I669" s="43"/>
      <c r="J669" s="31"/>
      <c r="K669" s="30"/>
      <c r="L669" s="30"/>
      <c r="M669" s="163"/>
      <c r="N669" s="163"/>
      <c r="O669" s="172"/>
    </row>
    <row r="670" spans="3:15" s="158" customFormat="1" x14ac:dyDescent="0.15">
      <c r="C670" s="198"/>
      <c r="D670" s="199"/>
      <c r="E670" s="29"/>
      <c r="F670" s="198"/>
      <c r="G670" s="198"/>
      <c r="H670" s="43"/>
      <c r="I670" s="43"/>
      <c r="J670" s="31"/>
      <c r="K670" s="30"/>
      <c r="L670" s="30"/>
      <c r="M670" s="163"/>
      <c r="N670" s="163"/>
      <c r="O670" s="172"/>
    </row>
    <row r="671" spans="3:15" s="158" customFormat="1" x14ac:dyDescent="0.15">
      <c r="C671" s="198"/>
      <c r="D671" s="199"/>
      <c r="E671" s="29"/>
      <c r="F671" s="198"/>
      <c r="G671" s="198"/>
      <c r="H671" s="43"/>
      <c r="I671" s="43"/>
      <c r="J671" s="31"/>
      <c r="K671" s="30"/>
      <c r="L671" s="30"/>
      <c r="M671" s="163"/>
      <c r="N671" s="163"/>
      <c r="O671" s="172"/>
    </row>
    <row r="672" spans="3:15" s="158" customFormat="1" x14ac:dyDescent="0.15">
      <c r="C672" s="198"/>
      <c r="D672" s="199"/>
      <c r="E672" s="29"/>
      <c r="F672" s="198"/>
      <c r="G672" s="198"/>
      <c r="H672" s="43"/>
      <c r="I672" s="43"/>
      <c r="J672" s="31"/>
      <c r="K672" s="30"/>
      <c r="L672" s="30"/>
      <c r="M672" s="163"/>
      <c r="N672" s="163"/>
      <c r="O672" s="172"/>
    </row>
    <row r="673" spans="3:15" s="158" customFormat="1" x14ac:dyDescent="0.15">
      <c r="C673" s="198"/>
      <c r="D673" s="199"/>
      <c r="E673" s="29"/>
      <c r="F673" s="198"/>
      <c r="G673" s="198"/>
      <c r="H673" s="43"/>
      <c r="I673" s="43"/>
      <c r="J673" s="31"/>
      <c r="K673" s="30"/>
      <c r="L673" s="30"/>
      <c r="M673" s="163"/>
      <c r="N673" s="163"/>
      <c r="O673" s="172"/>
    </row>
    <row r="674" spans="3:15" s="158" customFormat="1" x14ac:dyDescent="0.15">
      <c r="C674" s="198"/>
      <c r="D674" s="199"/>
      <c r="E674" s="29"/>
      <c r="F674" s="198"/>
      <c r="G674" s="198"/>
      <c r="H674" s="43"/>
      <c r="I674" s="43"/>
      <c r="J674" s="31"/>
      <c r="K674" s="30"/>
      <c r="L674" s="30"/>
      <c r="M674" s="163"/>
      <c r="N674" s="163"/>
      <c r="O674" s="172"/>
    </row>
    <row r="675" spans="3:15" s="158" customFormat="1" x14ac:dyDescent="0.15">
      <c r="C675" s="198"/>
      <c r="D675" s="199"/>
      <c r="E675" s="29"/>
      <c r="F675" s="198"/>
      <c r="G675" s="198"/>
      <c r="H675" s="43"/>
      <c r="I675" s="43"/>
      <c r="J675" s="31"/>
      <c r="K675" s="30"/>
      <c r="L675" s="30"/>
      <c r="M675" s="163"/>
      <c r="N675" s="163"/>
      <c r="O675" s="172"/>
    </row>
    <row r="676" spans="3:15" s="158" customFormat="1" x14ac:dyDescent="0.15">
      <c r="C676" s="198"/>
      <c r="D676" s="199"/>
      <c r="E676" s="29"/>
      <c r="F676" s="198"/>
      <c r="G676" s="198"/>
      <c r="H676" s="43"/>
      <c r="I676" s="43"/>
      <c r="J676" s="31"/>
      <c r="K676" s="30"/>
      <c r="L676" s="30"/>
      <c r="M676" s="163"/>
      <c r="N676" s="163"/>
      <c r="O676" s="172"/>
    </row>
    <row r="677" spans="3:15" s="158" customFormat="1" x14ac:dyDescent="0.15">
      <c r="C677" s="198"/>
      <c r="D677" s="199"/>
      <c r="E677" s="29"/>
      <c r="F677" s="198"/>
      <c r="G677" s="198"/>
      <c r="H677" s="43"/>
      <c r="I677" s="43"/>
      <c r="J677" s="31"/>
      <c r="K677" s="30"/>
      <c r="L677" s="30"/>
      <c r="M677" s="163"/>
      <c r="N677" s="163"/>
      <c r="O677" s="172"/>
    </row>
    <row r="678" spans="3:15" s="158" customFormat="1" x14ac:dyDescent="0.15">
      <c r="C678" s="198"/>
      <c r="D678" s="199"/>
      <c r="E678" s="29"/>
      <c r="F678" s="198"/>
      <c r="G678" s="198"/>
      <c r="H678" s="43"/>
      <c r="I678" s="43"/>
      <c r="J678" s="31"/>
      <c r="K678" s="30"/>
      <c r="L678" s="30"/>
      <c r="M678" s="163"/>
      <c r="N678" s="163"/>
      <c r="O678" s="172"/>
    </row>
    <row r="679" spans="3:15" s="158" customFormat="1" x14ac:dyDescent="0.15">
      <c r="C679" s="198"/>
      <c r="D679" s="199"/>
      <c r="E679" s="29"/>
      <c r="F679" s="198"/>
      <c r="G679" s="198"/>
      <c r="H679" s="43"/>
      <c r="I679" s="43"/>
      <c r="J679" s="31"/>
      <c r="K679" s="30"/>
      <c r="L679" s="30"/>
      <c r="M679" s="163"/>
      <c r="N679" s="163"/>
      <c r="O679" s="172"/>
    </row>
    <row r="680" spans="3:15" s="158" customFormat="1" x14ac:dyDescent="0.15">
      <c r="C680" s="198"/>
      <c r="D680" s="199"/>
      <c r="E680" s="29"/>
      <c r="F680" s="198"/>
      <c r="G680" s="198"/>
      <c r="H680" s="43"/>
      <c r="I680" s="43"/>
      <c r="J680" s="31"/>
      <c r="K680" s="30"/>
      <c r="L680" s="30"/>
      <c r="M680" s="163"/>
      <c r="N680" s="163"/>
      <c r="O680" s="172"/>
    </row>
    <row r="681" spans="3:15" s="158" customFormat="1" x14ac:dyDescent="0.15">
      <c r="C681" s="198"/>
      <c r="D681" s="199"/>
      <c r="E681" s="29"/>
      <c r="F681" s="198"/>
      <c r="G681" s="198"/>
      <c r="H681" s="43"/>
      <c r="I681" s="43"/>
      <c r="J681" s="31"/>
      <c r="K681" s="30"/>
      <c r="L681" s="30"/>
      <c r="M681" s="163"/>
      <c r="N681" s="163"/>
      <c r="O681" s="172"/>
    </row>
    <row r="682" spans="3:15" s="158" customFormat="1" x14ac:dyDescent="0.15">
      <c r="C682" s="198"/>
      <c r="D682" s="199"/>
      <c r="E682" s="29"/>
      <c r="F682" s="198"/>
      <c r="G682" s="198"/>
      <c r="H682" s="43"/>
      <c r="I682" s="43"/>
      <c r="J682" s="31"/>
      <c r="K682" s="30"/>
      <c r="L682" s="30"/>
      <c r="M682" s="163"/>
      <c r="N682" s="163"/>
      <c r="O682" s="172"/>
    </row>
    <row r="683" spans="3:15" s="158" customFormat="1" x14ac:dyDescent="0.15">
      <c r="C683" s="198"/>
      <c r="D683" s="199"/>
      <c r="E683" s="29"/>
      <c r="F683" s="198"/>
      <c r="G683" s="198"/>
      <c r="H683" s="43"/>
      <c r="I683" s="43"/>
      <c r="J683" s="31"/>
      <c r="K683" s="30"/>
      <c r="L683" s="30"/>
      <c r="M683" s="163"/>
      <c r="N683" s="163"/>
      <c r="O683" s="172"/>
    </row>
    <row r="684" spans="3:15" s="158" customFormat="1" x14ac:dyDescent="0.15">
      <c r="C684" s="198"/>
      <c r="D684" s="199"/>
      <c r="E684" s="29"/>
      <c r="F684" s="198"/>
      <c r="G684" s="198"/>
      <c r="H684" s="43"/>
      <c r="I684" s="43"/>
      <c r="J684" s="31"/>
      <c r="K684" s="30"/>
      <c r="L684" s="30"/>
      <c r="M684" s="163"/>
      <c r="N684" s="163"/>
      <c r="O684" s="172"/>
    </row>
    <row r="685" spans="3:15" s="158" customFormat="1" x14ac:dyDescent="0.15">
      <c r="C685" s="198"/>
      <c r="D685" s="199"/>
      <c r="E685" s="29"/>
      <c r="F685" s="198"/>
      <c r="G685" s="198"/>
      <c r="H685" s="43"/>
      <c r="I685" s="43"/>
      <c r="J685" s="31"/>
      <c r="K685" s="30"/>
      <c r="L685" s="30"/>
      <c r="M685" s="163"/>
      <c r="N685" s="163"/>
      <c r="O685" s="172"/>
    </row>
    <row r="686" spans="3:15" s="158" customFormat="1" x14ac:dyDescent="0.15">
      <c r="C686" s="198"/>
      <c r="D686" s="199"/>
      <c r="E686" s="29"/>
      <c r="F686" s="198"/>
      <c r="G686" s="198"/>
      <c r="H686" s="43"/>
      <c r="I686" s="43"/>
      <c r="J686" s="31"/>
      <c r="K686" s="30"/>
      <c r="L686" s="30"/>
      <c r="M686" s="163"/>
      <c r="N686" s="163"/>
      <c r="O686" s="172"/>
    </row>
    <row r="687" spans="3:15" s="158" customFormat="1" x14ac:dyDescent="0.15">
      <c r="C687" s="198"/>
      <c r="D687" s="199"/>
      <c r="E687" s="29"/>
      <c r="F687" s="198"/>
      <c r="G687" s="198"/>
      <c r="H687" s="43"/>
      <c r="I687" s="43"/>
      <c r="J687" s="31"/>
      <c r="K687" s="30"/>
      <c r="L687" s="30"/>
      <c r="M687" s="163"/>
      <c r="N687" s="163"/>
      <c r="O687" s="172"/>
    </row>
    <row r="688" spans="3:15" s="158" customFormat="1" x14ac:dyDescent="0.15">
      <c r="C688" s="198"/>
      <c r="D688" s="199"/>
      <c r="E688" s="29"/>
      <c r="F688" s="198"/>
      <c r="G688" s="198"/>
      <c r="H688" s="43"/>
      <c r="I688" s="43"/>
      <c r="J688" s="31"/>
      <c r="K688" s="30"/>
      <c r="L688" s="30"/>
      <c r="M688" s="163"/>
      <c r="N688" s="163"/>
      <c r="O688" s="172"/>
    </row>
    <row r="689" spans="3:15" s="158" customFormat="1" x14ac:dyDescent="0.15">
      <c r="C689" s="198"/>
      <c r="D689" s="199"/>
      <c r="E689" s="29"/>
      <c r="F689" s="198"/>
      <c r="G689" s="198"/>
      <c r="H689" s="43"/>
      <c r="I689" s="43"/>
      <c r="J689" s="31"/>
      <c r="K689" s="30"/>
      <c r="L689" s="30"/>
      <c r="M689" s="163"/>
      <c r="N689" s="163"/>
      <c r="O689" s="172"/>
    </row>
    <row r="690" spans="3:15" s="158" customFormat="1" x14ac:dyDescent="0.15">
      <c r="C690" s="198"/>
      <c r="D690" s="199"/>
      <c r="E690" s="29"/>
      <c r="F690" s="198"/>
      <c r="G690" s="198"/>
      <c r="H690" s="43"/>
      <c r="I690" s="43"/>
      <c r="J690" s="31"/>
      <c r="K690" s="30"/>
      <c r="L690" s="30"/>
      <c r="M690" s="163"/>
      <c r="N690" s="163"/>
      <c r="O690" s="172"/>
    </row>
    <row r="691" spans="3:15" s="158" customFormat="1" x14ac:dyDescent="0.15">
      <c r="C691" s="198"/>
      <c r="D691" s="199"/>
      <c r="E691" s="29"/>
      <c r="F691" s="198"/>
      <c r="G691" s="198"/>
      <c r="H691" s="43"/>
      <c r="I691" s="43"/>
      <c r="J691" s="31"/>
      <c r="K691" s="30"/>
      <c r="L691" s="30"/>
      <c r="M691" s="163"/>
      <c r="N691" s="163"/>
      <c r="O691" s="172"/>
    </row>
    <row r="692" spans="3:15" s="158" customFormat="1" x14ac:dyDescent="0.15">
      <c r="C692" s="198"/>
      <c r="D692" s="199"/>
      <c r="E692" s="29"/>
      <c r="F692" s="198"/>
      <c r="G692" s="198"/>
      <c r="H692" s="43"/>
      <c r="I692" s="43"/>
      <c r="J692" s="31"/>
      <c r="K692" s="30"/>
      <c r="L692" s="30"/>
      <c r="M692" s="163"/>
      <c r="N692" s="163"/>
      <c r="O692" s="172"/>
    </row>
    <row r="693" spans="3:15" s="158" customFormat="1" x14ac:dyDescent="0.15">
      <c r="C693" s="198"/>
      <c r="D693" s="199"/>
      <c r="E693" s="29"/>
      <c r="F693" s="198"/>
      <c r="G693" s="198"/>
      <c r="H693" s="43"/>
      <c r="I693" s="43"/>
      <c r="J693" s="31"/>
      <c r="K693" s="30"/>
      <c r="L693" s="30"/>
      <c r="M693" s="163"/>
      <c r="N693" s="163"/>
      <c r="O693" s="172"/>
    </row>
    <row r="694" spans="3:15" s="158" customFormat="1" x14ac:dyDescent="0.15">
      <c r="C694" s="198"/>
      <c r="D694" s="199"/>
      <c r="E694" s="29"/>
      <c r="F694" s="198"/>
      <c r="G694" s="198"/>
      <c r="H694" s="43"/>
      <c r="I694" s="43"/>
      <c r="J694" s="31"/>
      <c r="K694" s="30"/>
      <c r="L694" s="30"/>
      <c r="M694" s="163"/>
      <c r="N694" s="163"/>
      <c r="O694" s="172"/>
    </row>
    <row r="695" spans="3:15" s="158" customFormat="1" x14ac:dyDescent="0.15">
      <c r="C695" s="198"/>
      <c r="D695" s="199"/>
      <c r="E695" s="29"/>
      <c r="F695" s="198"/>
      <c r="G695" s="198"/>
      <c r="H695" s="43"/>
      <c r="I695" s="43"/>
      <c r="J695" s="31"/>
      <c r="K695" s="30"/>
      <c r="L695" s="30"/>
      <c r="M695" s="163"/>
      <c r="N695" s="163"/>
      <c r="O695" s="172"/>
    </row>
    <row r="696" spans="3:15" s="158" customFormat="1" x14ac:dyDescent="0.15">
      <c r="C696" s="198"/>
      <c r="D696" s="199"/>
      <c r="E696" s="29"/>
      <c r="F696" s="198"/>
      <c r="G696" s="198"/>
      <c r="H696" s="43"/>
      <c r="I696" s="43"/>
      <c r="J696" s="31"/>
      <c r="K696" s="30"/>
      <c r="L696" s="30"/>
      <c r="M696" s="163"/>
      <c r="N696" s="163"/>
      <c r="O696" s="172"/>
    </row>
    <row r="697" spans="3:15" s="158" customFormat="1" x14ac:dyDescent="0.15">
      <c r="C697" s="198"/>
      <c r="D697" s="199"/>
      <c r="E697" s="29"/>
      <c r="F697" s="198"/>
      <c r="G697" s="198"/>
      <c r="H697" s="43"/>
      <c r="I697" s="43"/>
      <c r="J697" s="31"/>
      <c r="K697" s="30"/>
      <c r="L697" s="30"/>
      <c r="M697" s="163"/>
      <c r="N697" s="163"/>
      <c r="O697" s="172"/>
    </row>
    <row r="698" spans="3:15" s="158" customFormat="1" x14ac:dyDescent="0.15">
      <c r="C698" s="198"/>
      <c r="D698" s="199"/>
      <c r="E698" s="29"/>
      <c r="F698" s="198"/>
      <c r="G698" s="198"/>
      <c r="H698" s="43"/>
      <c r="I698" s="43"/>
      <c r="J698" s="31"/>
      <c r="K698" s="30"/>
      <c r="L698" s="30"/>
      <c r="M698" s="163"/>
      <c r="N698" s="163"/>
      <c r="O698" s="172"/>
    </row>
    <row r="699" spans="3:15" s="158" customFormat="1" x14ac:dyDescent="0.15">
      <c r="C699" s="198"/>
      <c r="D699" s="199"/>
      <c r="E699" s="29"/>
      <c r="F699" s="198"/>
      <c r="G699" s="198"/>
      <c r="H699" s="43"/>
      <c r="I699" s="43"/>
      <c r="J699" s="31"/>
      <c r="K699" s="30"/>
      <c r="L699" s="30"/>
      <c r="M699" s="163"/>
      <c r="N699" s="163"/>
      <c r="O699" s="172"/>
    </row>
    <row r="700" spans="3:15" s="158" customFormat="1" x14ac:dyDescent="0.15">
      <c r="C700" s="198"/>
      <c r="D700" s="199"/>
      <c r="E700" s="29"/>
      <c r="F700" s="198"/>
      <c r="G700" s="198"/>
      <c r="H700" s="43"/>
      <c r="I700" s="43"/>
      <c r="J700" s="31"/>
      <c r="K700" s="30"/>
      <c r="L700" s="30"/>
      <c r="M700" s="163"/>
      <c r="N700" s="163"/>
      <c r="O700" s="172"/>
    </row>
    <row r="701" spans="3:15" s="158" customFormat="1" x14ac:dyDescent="0.15">
      <c r="C701" s="198"/>
      <c r="D701" s="199"/>
      <c r="E701" s="29"/>
      <c r="F701" s="198"/>
      <c r="G701" s="198"/>
      <c r="H701" s="43"/>
      <c r="I701" s="43"/>
      <c r="J701" s="31"/>
      <c r="K701" s="30"/>
      <c r="L701" s="30"/>
      <c r="M701" s="163"/>
      <c r="N701" s="163"/>
      <c r="O701" s="172"/>
    </row>
    <row r="702" spans="3:15" s="158" customFormat="1" x14ac:dyDescent="0.15">
      <c r="C702" s="198"/>
      <c r="D702" s="199"/>
      <c r="E702" s="29"/>
      <c r="F702" s="198"/>
      <c r="G702" s="198"/>
      <c r="H702" s="43"/>
      <c r="I702" s="43"/>
      <c r="J702" s="31"/>
      <c r="K702" s="30"/>
      <c r="L702" s="30"/>
      <c r="M702" s="163"/>
      <c r="N702" s="163"/>
      <c r="O702" s="172"/>
    </row>
    <row r="703" spans="3:15" s="158" customFormat="1" x14ac:dyDescent="0.15">
      <c r="C703" s="198"/>
      <c r="D703" s="199"/>
      <c r="E703" s="29"/>
      <c r="F703" s="198"/>
      <c r="G703" s="198"/>
      <c r="H703" s="43"/>
      <c r="I703" s="43"/>
      <c r="J703" s="31"/>
      <c r="K703" s="30"/>
      <c r="L703" s="30"/>
      <c r="M703" s="163"/>
      <c r="N703" s="163"/>
      <c r="O703" s="172"/>
    </row>
    <row r="704" spans="3:15" s="158" customFormat="1" x14ac:dyDescent="0.15">
      <c r="C704" s="198"/>
      <c r="D704" s="199"/>
      <c r="E704" s="29"/>
      <c r="F704" s="198"/>
      <c r="G704" s="198"/>
      <c r="H704" s="43"/>
      <c r="I704" s="43"/>
      <c r="J704" s="31"/>
      <c r="K704" s="30"/>
      <c r="L704" s="30"/>
      <c r="M704" s="163"/>
      <c r="N704" s="163"/>
      <c r="O704" s="172"/>
    </row>
    <row r="705" spans="3:15" s="158" customFormat="1" x14ac:dyDescent="0.15">
      <c r="C705" s="198"/>
      <c r="D705" s="199"/>
      <c r="E705" s="29"/>
      <c r="F705" s="198"/>
      <c r="G705" s="198"/>
      <c r="H705" s="43"/>
      <c r="I705" s="43"/>
      <c r="J705" s="31"/>
      <c r="K705" s="30"/>
      <c r="L705" s="30"/>
      <c r="M705" s="163"/>
      <c r="N705" s="163"/>
      <c r="O705" s="172"/>
    </row>
    <row r="706" spans="3:15" s="158" customFormat="1" x14ac:dyDescent="0.15">
      <c r="C706" s="198"/>
      <c r="D706" s="199"/>
      <c r="E706" s="29"/>
      <c r="F706" s="198"/>
      <c r="G706" s="198"/>
      <c r="H706" s="43"/>
      <c r="I706" s="43"/>
      <c r="J706" s="31"/>
      <c r="K706" s="30"/>
      <c r="L706" s="30"/>
      <c r="M706" s="163"/>
      <c r="N706" s="163"/>
      <c r="O706" s="172"/>
    </row>
    <row r="707" spans="3:15" s="158" customFormat="1" x14ac:dyDescent="0.15">
      <c r="C707" s="198"/>
      <c r="D707" s="199"/>
      <c r="E707" s="29"/>
      <c r="F707" s="198"/>
      <c r="G707" s="198"/>
      <c r="H707" s="43"/>
      <c r="I707" s="43"/>
      <c r="J707" s="31"/>
      <c r="K707" s="30"/>
      <c r="L707" s="30"/>
      <c r="M707" s="163"/>
      <c r="N707" s="163"/>
      <c r="O707" s="172"/>
    </row>
    <row r="708" spans="3:15" s="158" customFormat="1" x14ac:dyDescent="0.15">
      <c r="C708" s="198"/>
      <c r="D708" s="199"/>
      <c r="E708" s="29"/>
      <c r="F708" s="198"/>
      <c r="G708" s="198"/>
      <c r="H708" s="43"/>
      <c r="I708" s="43"/>
      <c r="J708" s="31"/>
      <c r="K708" s="30"/>
      <c r="L708" s="30"/>
      <c r="M708" s="163"/>
      <c r="N708" s="163"/>
      <c r="O708" s="172"/>
    </row>
    <row r="709" spans="3:15" s="158" customFormat="1" x14ac:dyDescent="0.15">
      <c r="C709" s="198"/>
      <c r="D709" s="199"/>
      <c r="E709" s="29"/>
      <c r="F709" s="198"/>
      <c r="G709" s="198"/>
      <c r="H709" s="43"/>
      <c r="I709" s="43"/>
      <c r="J709" s="31"/>
      <c r="K709" s="30"/>
      <c r="L709" s="30"/>
      <c r="M709" s="163"/>
      <c r="N709" s="163"/>
      <c r="O709" s="172"/>
    </row>
    <row r="710" spans="3:15" s="158" customFormat="1" x14ac:dyDescent="0.15">
      <c r="C710" s="198"/>
      <c r="D710" s="199"/>
      <c r="E710" s="29"/>
      <c r="F710" s="198"/>
      <c r="G710" s="198"/>
      <c r="H710" s="43"/>
      <c r="I710" s="43"/>
      <c r="J710" s="31"/>
      <c r="K710" s="30"/>
      <c r="L710" s="30"/>
      <c r="M710" s="163"/>
      <c r="N710" s="163"/>
      <c r="O710" s="172"/>
    </row>
    <row r="711" spans="3:15" s="158" customFormat="1" x14ac:dyDescent="0.15">
      <c r="C711" s="198"/>
      <c r="D711" s="199"/>
      <c r="E711" s="29"/>
      <c r="F711" s="198"/>
      <c r="G711" s="198"/>
      <c r="H711" s="43"/>
      <c r="I711" s="43"/>
      <c r="J711" s="31"/>
      <c r="K711" s="30"/>
      <c r="L711" s="30"/>
      <c r="M711" s="163"/>
      <c r="N711" s="163"/>
      <c r="O711" s="172"/>
    </row>
    <row r="712" spans="3:15" s="158" customFormat="1" x14ac:dyDescent="0.15">
      <c r="C712" s="198"/>
      <c r="D712" s="199"/>
      <c r="E712" s="29"/>
      <c r="F712" s="198"/>
      <c r="G712" s="198"/>
      <c r="H712" s="43"/>
      <c r="I712" s="43"/>
      <c r="J712" s="31"/>
      <c r="K712" s="30"/>
      <c r="L712" s="30"/>
      <c r="M712" s="163"/>
      <c r="N712" s="163"/>
      <c r="O712" s="172"/>
    </row>
    <row r="713" spans="3:15" s="158" customFormat="1" x14ac:dyDescent="0.15">
      <c r="C713" s="198"/>
      <c r="D713" s="199"/>
      <c r="E713" s="29"/>
      <c r="F713" s="198"/>
      <c r="G713" s="198"/>
      <c r="H713" s="43"/>
      <c r="I713" s="43"/>
      <c r="J713" s="31"/>
      <c r="K713" s="30"/>
      <c r="L713" s="30"/>
      <c r="M713" s="163"/>
      <c r="N713" s="163"/>
      <c r="O713" s="172"/>
    </row>
    <row r="714" spans="3:15" s="158" customFormat="1" x14ac:dyDescent="0.15">
      <c r="C714" s="198"/>
      <c r="D714" s="199"/>
      <c r="E714" s="29"/>
      <c r="F714" s="198"/>
      <c r="G714" s="198"/>
      <c r="H714" s="43"/>
      <c r="I714" s="43"/>
      <c r="J714" s="31"/>
      <c r="K714" s="30"/>
      <c r="L714" s="30"/>
      <c r="M714" s="163"/>
      <c r="N714" s="163"/>
      <c r="O714" s="172"/>
    </row>
    <row r="715" spans="3:15" s="158" customFormat="1" x14ac:dyDescent="0.15">
      <c r="C715" s="198"/>
      <c r="D715" s="199"/>
      <c r="E715" s="29"/>
      <c r="F715" s="198"/>
      <c r="G715" s="198"/>
      <c r="H715" s="43"/>
      <c r="I715" s="43"/>
      <c r="J715" s="31"/>
      <c r="K715" s="30"/>
      <c r="L715" s="30"/>
      <c r="M715" s="163"/>
      <c r="N715" s="163"/>
      <c r="O715" s="172"/>
    </row>
    <row r="716" spans="3:15" s="158" customFormat="1" x14ac:dyDescent="0.15">
      <c r="C716" s="198"/>
      <c r="D716" s="199"/>
      <c r="E716" s="29"/>
      <c r="F716" s="198"/>
      <c r="G716" s="198"/>
      <c r="H716" s="43"/>
      <c r="I716" s="43"/>
      <c r="J716" s="31"/>
      <c r="K716" s="30"/>
      <c r="L716" s="30"/>
      <c r="M716" s="163"/>
      <c r="N716" s="163"/>
      <c r="O716" s="172"/>
    </row>
    <row r="717" spans="3:15" s="158" customFormat="1" x14ac:dyDescent="0.15">
      <c r="C717" s="198"/>
      <c r="D717" s="199"/>
      <c r="E717" s="29"/>
      <c r="F717" s="198"/>
      <c r="G717" s="198"/>
      <c r="H717" s="43"/>
      <c r="I717" s="43"/>
      <c r="J717" s="31"/>
      <c r="K717" s="30"/>
      <c r="L717" s="30"/>
      <c r="M717" s="163"/>
      <c r="N717" s="163"/>
      <c r="O717" s="172"/>
    </row>
    <row r="718" spans="3:15" s="158" customFormat="1" x14ac:dyDescent="0.15">
      <c r="C718" s="198"/>
      <c r="D718" s="199"/>
      <c r="E718" s="29"/>
      <c r="F718" s="198"/>
      <c r="G718" s="198"/>
      <c r="H718" s="43"/>
      <c r="I718" s="43"/>
      <c r="J718" s="31"/>
      <c r="K718" s="30"/>
      <c r="L718" s="30"/>
      <c r="M718" s="163"/>
      <c r="N718" s="163"/>
      <c r="O718" s="172"/>
    </row>
    <row r="719" spans="3:15" s="158" customFormat="1" x14ac:dyDescent="0.15">
      <c r="C719" s="198"/>
      <c r="D719" s="199"/>
      <c r="E719" s="29"/>
      <c r="F719" s="198"/>
      <c r="G719" s="198"/>
      <c r="H719" s="43"/>
      <c r="I719" s="43"/>
      <c r="J719" s="31"/>
      <c r="K719" s="30"/>
      <c r="L719" s="30"/>
      <c r="M719" s="163"/>
      <c r="N719" s="163"/>
      <c r="O719" s="172"/>
    </row>
    <row r="720" spans="3:15" s="158" customFormat="1" x14ac:dyDescent="0.15">
      <c r="C720" s="198"/>
      <c r="D720" s="199"/>
      <c r="E720" s="29"/>
      <c r="F720" s="198"/>
      <c r="G720" s="198"/>
      <c r="H720" s="43"/>
      <c r="I720" s="43"/>
      <c r="J720" s="31"/>
      <c r="K720" s="30"/>
      <c r="L720" s="30"/>
      <c r="M720" s="163"/>
      <c r="N720" s="163"/>
      <c r="O720" s="172"/>
    </row>
    <row r="721" spans="3:15" s="158" customFormat="1" x14ac:dyDescent="0.15">
      <c r="C721" s="198"/>
      <c r="D721" s="199"/>
      <c r="E721" s="29"/>
      <c r="F721" s="198"/>
      <c r="G721" s="198"/>
      <c r="H721" s="43"/>
      <c r="I721" s="43"/>
      <c r="J721" s="31"/>
      <c r="K721" s="30"/>
      <c r="L721" s="30"/>
      <c r="M721" s="163"/>
      <c r="N721" s="163"/>
      <c r="O721" s="172"/>
    </row>
    <row r="722" spans="3:15" s="158" customFormat="1" x14ac:dyDescent="0.15">
      <c r="C722" s="198"/>
      <c r="D722" s="199"/>
      <c r="E722" s="29"/>
      <c r="F722" s="198"/>
      <c r="G722" s="198"/>
      <c r="H722" s="43"/>
      <c r="I722" s="43"/>
      <c r="J722" s="31"/>
      <c r="K722" s="30"/>
      <c r="L722" s="30"/>
      <c r="M722" s="163"/>
      <c r="N722" s="163"/>
      <c r="O722" s="172"/>
    </row>
    <row r="723" spans="3:15" s="158" customFormat="1" x14ac:dyDescent="0.15">
      <c r="C723" s="198"/>
      <c r="D723" s="199"/>
      <c r="E723" s="29"/>
      <c r="F723" s="198"/>
      <c r="G723" s="198"/>
      <c r="H723" s="43"/>
      <c r="I723" s="43"/>
      <c r="J723" s="31"/>
      <c r="K723" s="30"/>
      <c r="L723" s="30"/>
      <c r="M723" s="163"/>
      <c r="N723" s="163"/>
      <c r="O723" s="172"/>
    </row>
    <row r="724" spans="3:15" s="158" customFormat="1" x14ac:dyDescent="0.15">
      <c r="C724" s="198"/>
      <c r="D724" s="199"/>
      <c r="E724" s="29"/>
      <c r="F724" s="198"/>
      <c r="G724" s="198"/>
      <c r="H724" s="43"/>
      <c r="I724" s="43"/>
      <c r="J724" s="31"/>
      <c r="K724" s="30"/>
      <c r="L724" s="30"/>
      <c r="M724" s="163"/>
      <c r="N724" s="163"/>
      <c r="O724" s="172"/>
    </row>
    <row r="725" spans="3:15" s="158" customFormat="1" x14ac:dyDescent="0.15">
      <c r="C725" s="198"/>
      <c r="D725" s="199"/>
      <c r="E725" s="29"/>
      <c r="F725" s="198"/>
      <c r="G725" s="198"/>
      <c r="H725" s="43"/>
      <c r="I725" s="43"/>
      <c r="J725" s="31"/>
      <c r="K725" s="30"/>
      <c r="L725" s="30"/>
      <c r="M725" s="163"/>
      <c r="N725" s="163"/>
      <c r="O725" s="172"/>
    </row>
    <row r="726" spans="3:15" s="158" customFormat="1" x14ac:dyDescent="0.15">
      <c r="C726" s="198"/>
      <c r="D726" s="199"/>
      <c r="E726" s="29"/>
      <c r="F726" s="198"/>
      <c r="G726" s="198"/>
      <c r="H726" s="43"/>
      <c r="I726" s="43"/>
      <c r="J726" s="31"/>
      <c r="K726" s="30"/>
      <c r="L726" s="30"/>
      <c r="M726" s="163"/>
      <c r="N726" s="163"/>
      <c r="O726" s="172"/>
    </row>
    <row r="727" spans="3:15" s="158" customFormat="1" x14ac:dyDescent="0.15">
      <c r="C727" s="198"/>
      <c r="D727" s="199"/>
      <c r="E727" s="29"/>
      <c r="F727" s="198"/>
      <c r="G727" s="198"/>
      <c r="H727" s="43"/>
      <c r="I727" s="43"/>
      <c r="J727" s="31"/>
      <c r="K727" s="30"/>
      <c r="L727" s="30"/>
      <c r="M727" s="163"/>
      <c r="N727" s="163"/>
      <c r="O727" s="172"/>
    </row>
    <row r="728" spans="3:15" s="158" customFormat="1" x14ac:dyDescent="0.15">
      <c r="C728" s="198"/>
      <c r="D728" s="199"/>
      <c r="E728" s="29"/>
      <c r="F728" s="198"/>
      <c r="G728" s="198"/>
      <c r="H728" s="43"/>
      <c r="I728" s="43"/>
      <c r="J728" s="31"/>
      <c r="K728" s="30"/>
      <c r="L728" s="30"/>
      <c r="M728" s="163"/>
      <c r="N728" s="163"/>
      <c r="O728" s="172"/>
    </row>
    <row r="729" spans="3:15" s="158" customFormat="1" x14ac:dyDescent="0.15">
      <c r="C729" s="198"/>
      <c r="D729" s="199"/>
      <c r="E729" s="29"/>
      <c r="F729" s="198"/>
      <c r="G729" s="198"/>
      <c r="H729" s="43"/>
      <c r="I729" s="43"/>
      <c r="J729" s="31"/>
      <c r="K729" s="30"/>
      <c r="L729" s="30"/>
      <c r="M729" s="163"/>
      <c r="N729" s="163"/>
      <c r="O729" s="172"/>
    </row>
    <row r="730" spans="3:15" s="158" customFormat="1" x14ac:dyDescent="0.15">
      <c r="C730" s="198"/>
      <c r="D730" s="199"/>
      <c r="E730" s="29"/>
      <c r="F730" s="198"/>
      <c r="G730" s="198"/>
      <c r="H730" s="43"/>
      <c r="I730" s="43"/>
      <c r="J730" s="31"/>
      <c r="K730" s="30"/>
      <c r="L730" s="30"/>
      <c r="M730" s="163"/>
      <c r="N730" s="163"/>
      <c r="O730" s="172"/>
    </row>
    <row r="731" spans="3:15" s="158" customFormat="1" x14ac:dyDescent="0.15">
      <c r="C731" s="198"/>
      <c r="D731" s="199"/>
      <c r="E731" s="29"/>
      <c r="F731" s="198"/>
      <c r="G731" s="198"/>
      <c r="H731" s="43"/>
      <c r="I731" s="43"/>
      <c r="J731" s="31"/>
      <c r="K731" s="30"/>
      <c r="L731" s="30"/>
      <c r="M731" s="163"/>
      <c r="N731" s="163"/>
      <c r="O731" s="172"/>
    </row>
    <row r="732" spans="3:15" s="158" customFormat="1" x14ac:dyDescent="0.15">
      <c r="C732" s="198"/>
      <c r="D732" s="199"/>
      <c r="E732" s="29"/>
      <c r="F732" s="198"/>
      <c r="G732" s="198"/>
      <c r="H732" s="43"/>
      <c r="I732" s="43"/>
      <c r="J732" s="31"/>
      <c r="K732" s="30"/>
      <c r="L732" s="30"/>
      <c r="M732" s="163"/>
      <c r="N732" s="163"/>
      <c r="O732" s="172"/>
    </row>
    <row r="733" spans="3:15" s="158" customFormat="1" x14ac:dyDescent="0.15">
      <c r="C733" s="198"/>
      <c r="D733" s="199"/>
      <c r="E733" s="29"/>
      <c r="F733" s="198"/>
      <c r="G733" s="198"/>
      <c r="H733" s="43"/>
      <c r="I733" s="43"/>
      <c r="J733" s="31"/>
      <c r="K733" s="30"/>
      <c r="L733" s="30"/>
      <c r="M733" s="163"/>
      <c r="N733" s="163"/>
      <c r="O733" s="172"/>
    </row>
    <row r="734" spans="3:15" s="158" customFormat="1" x14ac:dyDescent="0.15">
      <c r="C734" s="198"/>
      <c r="D734" s="199"/>
      <c r="E734" s="29"/>
      <c r="F734" s="198"/>
      <c r="G734" s="198"/>
      <c r="H734" s="43"/>
      <c r="I734" s="43"/>
      <c r="J734" s="31"/>
      <c r="K734" s="30"/>
      <c r="L734" s="30"/>
      <c r="M734" s="163"/>
      <c r="N734" s="163"/>
      <c r="O734" s="172"/>
    </row>
    <row r="735" spans="3:15" s="158" customFormat="1" x14ac:dyDescent="0.15">
      <c r="C735" s="198"/>
      <c r="D735" s="199"/>
      <c r="E735" s="29"/>
      <c r="F735" s="198"/>
      <c r="G735" s="198"/>
      <c r="H735" s="43"/>
      <c r="I735" s="43"/>
      <c r="J735" s="31"/>
      <c r="K735" s="30"/>
      <c r="L735" s="30"/>
      <c r="M735" s="163"/>
      <c r="N735" s="163"/>
      <c r="O735" s="172"/>
    </row>
    <row r="736" spans="3:15" s="158" customFormat="1" x14ac:dyDescent="0.15">
      <c r="C736" s="198"/>
      <c r="D736" s="199"/>
      <c r="E736" s="29"/>
      <c r="F736" s="198"/>
      <c r="G736" s="198"/>
      <c r="H736" s="43"/>
      <c r="I736" s="43"/>
      <c r="J736" s="31"/>
      <c r="K736" s="30"/>
      <c r="L736" s="30"/>
      <c r="M736" s="163"/>
      <c r="N736" s="163"/>
      <c r="O736" s="172"/>
    </row>
    <row r="737" spans="3:15" s="158" customFormat="1" x14ac:dyDescent="0.15">
      <c r="C737" s="198"/>
      <c r="D737" s="199"/>
      <c r="E737" s="29"/>
      <c r="F737" s="198"/>
      <c r="G737" s="198"/>
      <c r="H737" s="43"/>
      <c r="I737" s="43"/>
      <c r="J737" s="31"/>
      <c r="K737" s="30"/>
      <c r="L737" s="30"/>
      <c r="M737" s="163"/>
      <c r="N737" s="163"/>
      <c r="O737" s="172"/>
    </row>
    <row r="738" spans="3:15" s="158" customFormat="1" x14ac:dyDescent="0.15">
      <c r="C738" s="198"/>
      <c r="D738" s="199"/>
      <c r="E738" s="29"/>
      <c r="F738" s="198"/>
      <c r="G738" s="198"/>
      <c r="H738" s="43"/>
      <c r="I738" s="43"/>
      <c r="J738" s="31"/>
      <c r="K738" s="30"/>
      <c r="L738" s="30"/>
      <c r="M738" s="163"/>
      <c r="N738" s="163"/>
      <c r="O738" s="172"/>
    </row>
    <row r="739" spans="3:15" s="158" customFormat="1" x14ac:dyDescent="0.15">
      <c r="C739" s="198"/>
      <c r="D739" s="199"/>
      <c r="E739" s="29"/>
      <c r="F739" s="198"/>
      <c r="G739" s="198"/>
      <c r="H739" s="43"/>
      <c r="I739" s="43"/>
      <c r="J739" s="31"/>
      <c r="K739" s="30"/>
      <c r="L739" s="30"/>
      <c r="M739" s="163"/>
      <c r="N739" s="163"/>
      <c r="O739" s="172"/>
    </row>
    <row r="740" spans="3:15" s="158" customFormat="1" x14ac:dyDescent="0.15">
      <c r="C740" s="198"/>
      <c r="D740" s="199"/>
      <c r="E740" s="29"/>
      <c r="F740" s="198"/>
      <c r="G740" s="198"/>
      <c r="H740" s="43"/>
      <c r="I740" s="43"/>
      <c r="J740" s="31"/>
      <c r="K740" s="30"/>
      <c r="L740" s="30"/>
      <c r="M740" s="163"/>
      <c r="N740" s="163"/>
      <c r="O740" s="172"/>
    </row>
    <row r="741" spans="3:15" s="158" customFormat="1" x14ac:dyDescent="0.15">
      <c r="C741" s="198"/>
      <c r="D741" s="199"/>
      <c r="E741" s="29"/>
      <c r="F741" s="198"/>
      <c r="G741" s="198"/>
      <c r="H741" s="43"/>
      <c r="I741" s="43"/>
      <c r="J741" s="31"/>
      <c r="K741" s="30"/>
      <c r="L741" s="30"/>
      <c r="M741" s="163"/>
      <c r="N741" s="163"/>
      <c r="O741" s="172"/>
    </row>
    <row r="742" spans="3:15" s="158" customFormat="1" x14ac:dyDescent="0.15">
      <c r="C742" s="198"/>
      <c r="D742" s="199"/>
      <c r="E742" s="29"/>
      <c r="F742" s="198"/>
      <c r="G742" s="198"/>
      <c r="H742" s="43"/>
      <c r="I742" s="43"/>
      <c r="J742" s="31"/>
      <c r="K742" s="30"/>
      <c r="L742" s="30"/>
      <c r="M742" s="163"/>
      <c r="N742" s="163"/>
      <c r="O742" s="172"/>
    </row>
    <row r="743" spans="3:15" s="158" customFormat="1" x14ac:dyDescent="0.15">
      <c r="C743" s="198"/>
      <c r="D743" s="199"/>
      <c r="E743" s="29"/>
      <c r="F743" s="198"/>
      <c r="G743" s="198"/>
      <c r="H743" s="43"/>
      <c r="I743" s="43"/>
      <c r="J743" s="31"/>
      <c r="K743" s="30"/>
      <c r="L743" s="30"/>
      <c r="M743" s="163"/>
      <c r="N743" s="163"/>
      <c r="O743" s="172"/>
    </row>
    <row r="744" spans="3:15" s="158" customFormat="1" x14ac:dyDescent="0.15">
      <c r="C744" s="198"/>
      <c r="D744" s="199"/>
      <c r="E744" s="29"/>
      <c r="F744" s="198"/>
      <c r="G744" s="198"/>
      <c r="H744" s="43"/>
      <c r="I744" s="43"/>
      <c r="J744" s="31"/>
      <c r="K744" s="30"/>
      <c r="L744" s="30"/>
      <c r="M744" s="163"/>
      <c r="N744" s="163"/>
      <c r="O744" s="172"/>
    </row>
    <row r="745" spans="3:15" s="158" customFormat="1" x14ac:dyDescent="0.15">
      <c r="C745" s="198"/>
      <c r="D745" s="199"/>
      <c r="E745" s="29"/>
      <c r="F745" s="198"/>
      <c r="G745" s="198"/>
      <c r="H745" s="43"/>
      <c r="I745" s="43"/>
      <c r="J745" s="31"/>
      <c r="K745" s="30"/>
      <c r="L745" s="30"/>
      <c r="M745" s="163"/>
      <c r="N745" s="163"/>
      <c r="O745" s="172"/>
    </row>
    <row r="746" spans="3:15" s="158" customFormat="1" x14ac:dyDescent="0.15">
      <c r="C746" s="198"/>
      <c r="D746" s="199"/>
      <c r="E746" s="29"/>
      <c r="F746" s="198"/>
      <c r="G746" s="198"/>
      <c r="H746" s="43"/>
      <c r="I746" s="43"/>
      <c r="J746" s="31"/>
      <c r="K746" s="30"/>
      <c r="L746" s="30"/>
      <c r="M746" s="163"/>
      <c r="N746" s="163"/>
      <c r="O746" s="172"/>
    </row>
    <row r="747" spans="3:15" s="158" customFormat="1" x14ac:dyDescent="0.15">
      <c r="C747" s="198"/>
      <c r="D747" s="199"/>
      <c r="E747" s="29"/>
      <c r="F747" s="198"/>
      <c r="G747" s="198"/>
      <c r="H747" s="43"/>
      <c r="I747" s="43"/>
      <c r="J747" s="31"/>
      <c r="K747" s="30"/>
      <c r="L747" s="30"/>
      <c r="M747" s="163"/>
      <c r="N747" s="163"/>
      <c r="O747" s="172"/>
    </row>
    <row r="748" spans="3:15" s="158" customFormat="1" x14ac:dyDescent="0.15">
      <c r="C748" s="198"/>
      <c r="D748" s="199"/>
      <c r="E748" s="29"/>
      <c r="F748" s="198"/>
      <c r="G748" s="198"/>
      <c r="H748" s="43"/>
      <c r="I748" s="43"/>
      <c r="J748" s="31"/>
      <c r="K748" s="30"/>
      <c r="L748" s="30"/>
      <c r="M748" s="163"/>
      <c r="N748" s="163"/>
      <c r="O748" s="172"/>
    </row>
    <row r="749" spans="3:15" s="158" customFormat="1" x14ac:dyDescent="0.15">
      <c r="C749" s="198"/>
      <c r="D749" s="199"/>
      <c r="E749" s="29"/>
      <c r="F749" s="198"/>
      <c r="G749" s="198"/>
      <c r="H749" s="43"/>
      <c r="I749" s="43"/>
      <c r="J749" s="31"/>
      <c r="K749" s="30"/>
      <c r="L749" s="30"/>
      <c r="M749" s="163"/>
      <c r="N749" s="163"/>
      <c r="O749" s="172"/>
    </row>
    <row r="750" spans="3:15" s="158" customFormat="1" x14ac:dyDescent="0.15">
      <c r="C750" s="198"/>
      <c r="D750" s="199"/>
      <c r="E750" s="29"/>
      <c r="F750" s="198"/>
      <c r="G750" s="198"/>
      <c r="H750" s="43"/>
      <c r="I750" s="43"/>
      <c r="J750" s="31"/>
      <c r="K750" s="30"/>
      <c r="L750" s="30"/>
      <c r="M750" s="163"/>
      <c r="N750" s="163"/>
      <c r="O750" s="172"/>
    </row>
    <row r="751" spans="3:15" s="158" customFormat="1" x14ac:dyDescent="0.15">
      <c r="C751" s="198"/>
      <c r="D751" s="199"/>
      <c r="E751" s="29"/>
      <c r="F751" s="198"/>
      <c r="G751" s="198"/>
      <c r="H751" s="43"/>
      <c r="I751" s="43"/>
      <c r="J751" s="31"/>
      <c r="K751" s="30"/>
      <c r="L751" s="30"/>
      <c r="M751" s="163"/>
      <c r="N751" s="163"/>
      <c r="O751" s="172"/>
    </row>
    <row r="752" spans="3:15" s="158" customFormat="1" x14ac:dyDescent="0.15">
      <c r="C752" s="198"/>
      <c r="D752" s="199"/>
      <c r="E752" s="29"/>
      <c r="F752" s="198"/>
      <c r="G752" s="198"/>
      <c r="H752" s="43"/>
      <c r="I752" s="43"/>
      <c r="J752" s="31"/>
      <c r="K752" s="30"/>
      <c r="L752" s="30"/>
      <c r="M752" s="163"/>
      <c r="N752" s="163"/>
      <c r="O752" s="172"/>
    </row>
    <row r="753" spans="3:15" s="158" customFormat="1" x14ac:dyDescent="0.15">
      <c r="C753" s="198"/>
      <c r="D753" s="199"/>
      <c r="E753" s="29"/>
      <c r="F753" s="198"/>
      <c r="G753" s="198"/>
      <c r="H753" s="43"/>
      <c r="I753" s="43"/>
      <c r="J753" s="31"/>
      <c r="K753" s="30"/>
      <c r="L753" s="30"/>
      <c r="M753" s="163"/>
      <c r="N753" s="163"/>
      <c r="O753" s="172"/>
    </row>
    <row r="754" spans="3:15" s="158" customFormat="1" x14ac:dyDescent="0.15">
      <c r="C754" s="198"/>
      <c r="D754" s="199"/>
      <c r="E754" s="29"/>
      <c r="F754" s="198"/>
      <c r="G754" s="198"/>
      <c r="H754" s="43"/>
      <c r="I754" s="43"/>
      <c r="J754" s="31"/>
      <c r="K754" s="30"/>
      <c r="L754" s="30"/>
      <c r="M754" s="163"/>
      <c r="N754" s="163"/>
      <c r="O754" s="172"/>
    </row>
    <row r="755" spans="3:15" s="158" customFormat="1" x14ac:dyDescent="0.15">
      <c r="C755" s="198"/>
      <c r="D755" s="199"/>
      <c r="E755" s="29"/>
      <c r="F755" s="198"/>
      <c r="G755" s="198"/>
      <c r="H755" s="43"/>
      <c r="I755" s="43"/>
      <c r="J755" s="31"/>
      <c r="K755" s="30"/>
      <c r="L755" s="30"/>
      <c r="M755" s="163"/>
      <c r="N755" s="163"/>
      <c r="O755" s="172"/>
    </row>
    <row r="756" spans="3:15" s="158" customFormat="1" x14ac:dyDescent="0.15">
      <c r="C756" s="198"/>
      <c r="D756" s="199"/>
      <c r="E756" s="29"/>
      <c r="F756" s="198"/>
      <c r="G756" s="198"/>
      <c r="H756" s="43"/>
      <c r="I756" s="43"/>
      <c r="J756" s="31"/>
      <c r="K756" s="30"/>
      <c r="L756" s="30"/>
      <c r="M756" s="163"/>
      <c r="N756" s="163"/>
      <c r="O756" s="172"/>
    </row>
    <row r="757" spans="3:15" s="158" customFormat="1" x14ac:dyDescent="0.15">
      <c r="C757" s="198"/>
      <c r="D757" s="199"/>
      <c r="E757" s="29"/>
      <c r="F757" s="198"/>
      <c r="G757" s="198"/>
      <c r="H757" s="43"/>
      <c r="I757" s="43"/>
      <c r="J757" s="31"/>
      <c r="K757" s="30"/>
      <c r="L757" s="30"/>
      <c r="M757" s="163"/>
      <c r="N757" s="163"/>
      <c r="O757" s="172"/>
    </row>
    <row r="758" spans="3:15" s="158" customFormat="1" x14ac:dyDescent="0.15">
      <c r="C758" s="198"/>
      <c r="D758" s="199"/>
      <c r="E758" s="29"/>
      <c r="F758" s="198"/>
      <c r="G758" s="198"/>
      <c r="H758" s="43"/>
      <c r="I758" s="43"/>
      <c r="J758" s="31"/>
      <c r="K758" s="30"/>
      <c r="L758" s="30"/>
      <c r="M758" s="163"/>
      <c r="N758" s="163"/>
      <c r="O758" s="172"/>
    </row>
    <row r="759" spans="3:15" s="158" customFormat="1" x14ac:dyDescent="0.15">
      <c r="C759" s="198"/>
      <c r="D759" s="199"/>
      <c r="E759" s="29"/>
      <c r="F759" s="198"/>
      <c r="G759" s="198"/>
      <c r="H759" s="43"/>
      <c r="I759" s="43"/>
      <c r="J759" s="31"/>
      <c r="K759" s="30"/>
      <c r="L759" s="30"/>
      <c r="M759" s="163"/>
      <c r="N759" s="163"/>
      <c r="O759" s="172"/>
    </row>
    <row r="760" spans="3:15" s="158" customFormat="1" x14ac:dyDescent="0.15">
      <c r="C760" s="198"/>
      <c r="D760" s="199"/>
      <c r="E760" s="29"/>
      <c r="F760" s="198"/>
      <c r="G760" s="198"/>
      <c r="H760" s="43"/>
      <c r="I760" s="43"/>
      <c r="J760" s="31"/>
      <c r="K760" s="30"/>
      <c r="L760" s="30"/>
      <c r="M760" s="163"/>
      <c r="N760" s="163"/>
      <c r="O760" s="172"/>
    </row>
    <row r="761" spans="3:15" s="158" customFormat="1" x14ac:dyDescent="0.15">
      <c r="C761" s="198"/>
      <c r="D761" s="199"/>
      <c r="E761" s="29"/>
      <c r="F761" s="198"/>
      <c r="G761" s="198"/>
      <c r="H761" s="43"/>
      <c r="I761" s="43"/>
      <c r="J761" s="31"/>
      <c r="K761" s="30"/>
      <c r="L761" s="30"/>
      <c r="M761" s="163"/>
      <c r="N761" s="163"/>
      <c r="O761" s="172"/>
    </row>
    <row r="762" spans="3:15" s="158" customFormat="1" x14ac:dyDescent="0.15">
      <c r="C762" s="198"/>
      <c r="D762" s="199"/>
      <c r="E762" s="29"/>
      <c r="F762" s="198"/>
      <c r="G762" s="198"/>
      <c r="H762" s="43"/>
      <c r="I762" s="43"/>
      <c r="J762" s="31"/>
      <c r="K762" s="30"/>
      <c r="L762" s="30"/>
      <c r="M762" s="163"/>
      <c r="N762" s="163"/>
      <c r="O762" s="172"/>
    </row>
    <row r="763" spans="3:15" s="158" customFormat="1" x14ac:dyDescent="0.15">
      <c r="C763" s="198"/>
      <c r="D763" s="199"/>
      <c r="E763" s="29"/>
      <c r="F763" s="198"/>
      <c r="G763" s="198"/>
      <c r="H763" s="43"/>
      <c r="I763" s="43"/>
      <c r="J763" s="31"/>
      <c r="K763" s="30"/>
      <c r="L763" s="30"/>
      <c r="M763" s="163"/>
      <c r="N763" s="163"/>
      <c r="O763" s="172"/>
    </row>
    <row r="764" spans="3:15" s="158" customFormat="1" x14ac:dyDescent="0.15">
      <c r="C764" s="198"/>
      <c r="D764" s="199"/>
      <c r="E764" s="29"/>
      <c r="F764" s="198"/>
      <c r="G764" s="198"/>
      <c r="H764" s="43"/>
      <c r="I764" s="43"/>
      <c r="J764" s="31"/>
      <c r="K764" s="30"/>
      <c r="L764" s="30"/>
      <c r="M764" s="163"/>
      <c r="N764" s="163"/>
      <c r="O764" s="172"/>
    </row>
    <row r="765" spans="3:15" s="158" customFormat="1" x14ac:dyDescent="0.15">
      <c r="C765" s="198"/>
      <c r="D765" s="199"/>
      <c r="E765" s="29"/>
      <c r="F765" s="198"/>
      <c r="G765" s="198"/>
      <c r="H765" s="43"/>
      <c r="I765" s="43"/>
      <c r="J765" s="31"/>
      <c r="K765" s="30"/>
      <c r="L765" s="30"/>
      <c r="M765" s="163"/>
      <c r="N765" s="163"/>
      <c r="O765" s="172"/>
    </row>
    <row r="766" spans="3:15" s="158" customFormat="1" x14ac:dyDescent="0.15">
      <c r="C766" s="198"/>
      <c r="D766" s="199"/>
      <c r="E766" s="29"/>
      <c r="F766" s="198"/>
      <c r="G766" s="198"/>
      <c r="H766" s="43"/>
      <c r="I766" s="43"/>
      <c r="J766" s="31"/>
      <c r="K766" s="30"/>
      <c r="L766" s="30"/>
      <c r="M766" s="163"/>
      <c r="N766" s="163"/>
      <c r="O766" s="172"/>
    </row>
    <row r="767" spans="3:15" s="158" customFormat="1" x14ac:dyDescent="0.15">
      <c r="C767" s="198"/>
      <c r="D767" s="199"/>
      <c r="E767" s="29"/>
      <c r="F767" s="198"/>
      <c r="G767" s="198"/>
      <c r="H767" s="43"/>
      <c r="I767" s="43"/>
      <c r="J767" s="31"/>
      <c r="K767" s="30"/>
      <c r="L767" s="30"/>
      <c r="M767" s="163"/>
      <c r="N767" s="163"/>
      <c r="O767" s="172"/>
    </row>
    <row r="768" spans="3:15" s="158" customFormat="1" x14ac:dyDescent="0.15">
      <c r="C768" s="198"/>
      <c r="D768" s="199"/>
      <c r="E768" s="29"/>
      <c r="F768" s="198"/>
      <c r="G768" s="198"/>
      <c r="H768" s="43"/>
      <c r="I768" s="43"/>
      <c r="J768" s="31"/>
      <c r="K768" s="30"/>
      <c r="L768" s="30"/>
      <c r="M768" s="163"/>
      <c r="N768" s="163"/>
      <c r="O768" s="172"/>
    </row>
    <row r="769" spans="3:15" s="158" customFormat="1" x14ac:dyDescent="0.15">
      <c r="C769" s="198"/>
      <c r="D769" s="199"/>
      <c r="E769" s="29"/>
      <c r="F769" s="198"/>
      <c r="G769" s="198"/>
      <c r="H769" s="43"/>
      <c r="I769" s="43"/>
      <c r="J769" s="31"/>
      <c r="K769" s="30"/>
      <c r="L769" s="30"/>
      <c r="M769" s="163"/>
      <c r="N769" s="163"/>
      <c r="O769" s="172"/>
    </row>
    <row r="770" spans="3:15" s="158" customFormat="1" x14ac:dyDescent="0.15">
      <c r="C770" s="198"/>
      <c r="D770" s="199"/>
      <c r="E770" s="29"/>
      <c r="F770" s="198"/>
      <c r="G770" s="198"/>
      <c r="H770" s="43"/>
      <c r="I770" s="43"/>
      <c r="J770" s="31"/>
      <c r="K770" s="30"/>
      <c r="L770" s="30"/>
      <c r="M770" s="163"/>
      <c r="N770" s="163"/>
      <c r="O770" s="172"/>
    </row>
    <row r="771" spans="3:15" s="158" customFormat="1" x14ac:dyDescent="0.15">
      <c r="C771" s="198"/>
      <c r="D771" s="199"/>
      <c r="E771" s="29"/>
      <c r="F771" s="198"/>
      <c r="G771" s="198"/>
      <c r="H771" s="43"/>
      <c r="I771" s="43"/>
      <c r="J771" s="31"/>
      <c r="K771" s="30"/>
      <c r="L771" s="30"/>
      <c r="M771" s="163"/>
      <c r="N771" s="163"/>
      <c r="O771" s="172"/>
    </row>
    <row r="772" spans="3:15" s="158" customFormat="1" x14ac:dyDescent="0.15">
      <c r="C772" s="198"/>
      <c r="D772" s="199"/>
      <c r="E772" s="29"/>
      <c r="F772" s="198"/>
      <c r="G772" s="198"/>
      <c r="H772" s="43"/>
      <c r="I772" s="43"/>
      <c r="J772" s="31"/>
      <c r="K772" s="30"/>
      <c r="L772" s="30"/>
      <c r="M772" s="163"/>
      <c r="N772" s="163"/>
      <c r="O772" s="172"/>
    </row>
    <row r="773" spans="3:15" s="158" customFormat="1" x14ac:dyDescent="0.15">
      <c r="C773" s="198"/>
      <c r="D773" s="199"/>
      <c r="E773" s="29"/>
      <c r="F773" s="198"/>
      <c r="G773" s="198"/>
      <c r="H773" s="43"/>
      <c r="I773" s="43"/>
      <c r="J773" s="31"/>
      <c r="K773" s="30"/>
      <c r="L773" s="30"/>
      <c r="M773" s="163"/>
      <c r="N773" s="163"/>
      <c r="O773" s="172"/>
    </row>
    <row r="774" spans="3:15" s="158" customFormat="1" x14ac:dyDescent="0.15">
      <c r="C774" s="198"/>
      <c r="D774" s="199"/>
      <c r="E774" s="29"/>
      <c r="F774" s="198"/>
      <c r="G774" s="198"/>
      <c r="H774" s="43"/>
      <c r="I774" s="43"/>
      <c r="J774" s="31"/>
      <c r="K774" s="30"/>
      <c r="L774" s="30"/>
      <c r="M774" s="163"/>
      <c r="N774" s="163"/>
      <c r="O774" s="172"/>
    </row>
    <row r="775" spans="3:15" s="158" customFormat="1" x14ac:dyDescent="0.15">
      <c r="C775" s="198"/>
      <c r="D775" s="199"/>
      <c r="E775" s="29"/>
      <c r="F775" s="198"/>
      <c r="G775" s="198"/>
      <c r="H775" s="43"/>
      <c r="I775" s="43"/>
      <c r="J775" s="31"/>
      <c r="K775" s="30"/>
      <c r="L775" s="30"/>
      <c r="M775" s="163"/>
      <c r="N775" s="163"/>
      <c r="O775" s="172"/>
    </row>
    <row r="776" spans="3:15" s="158" customFormat="1" x14ac:dyDescent="0.15">
      <c r="C776" s="198"/>
      <c r="D776" s="199"/>
      <c r="E776" s="29"/>
      <c r="F776" s="198"/>
      <c r="G776" s="198"/>
      <c r="H776" s="43"/>
      <c r="I776" s="43"/>
      <c r="J776" s="31"/>
      <c r="K776" s="30"/>
      <c r="L776" s="30"/>
      <c r="M776" s="163"/>
      <c r="N776" s="163"/>
      <c r="O776" s="172"/>
    </row>
    <row r="777" spans="3:15" s="158" customFormat="1" x14ac:dyDescent="0.15">
      <c r="C777" s="198"/>
      <c r="D777" s="199"/>
      <c r="E777" s="29"/>
      <c r="F777" s="198"/>
      <c r="G777" s="198"/>
      <c r="H777" s="43"/>
      <c r="I777" s="43"/>
      <c r="J777" s="31"/>
      <c r="K777" s="30"/>
      <c r="L777" s="30"/>
      <c r="M777" s="163"/>
      <c r="N777" s="163"/>
      <c r="O777" s="172"/>
    </row>
    <row r="778" spans="3:15" s="158" customFormat="1" x14ac:dyDescent="0.15">
      <c r="C778" s="198"/>
      <c r="D778" s="199"/>
      <c r="E778" s="29"/>
      <c r="F778" s="198"/>
      <c r="G778" s="198"/>
      <c r="H778" s="43"/>
      <c r="I778" s="43"/>
      <c r="J778" s="31"/>
      <c r="K778" s="30"/>
      <c r="L778" s="30"/>
      <c r="M778" s="163"/>
      <c r="N778" s="163"/>
      <c r="O778" s="172"/>
    </row>
    <row r="779" spans="3:15" s="158" customFormat="1" x14ac:dyDescent="0.15">
      <c r="C779" s="198"/>
      <c r="D779" s="199"/>
      <c r="E779" s="29"/>
      <c r="F779" s="198"/>
      <c r="G779" s="198"/>
      <c r="H779" s="43"/>
      <c r="I779" s="43"/>
      <c r="J779" s="31"/>
      <c r="K779" s="30"/>
      <c r="L779" s="30"/>
      <c r="M779" s="163"/>
      <c r="N779" s="163"/>
      <c r="O779" s="172"/>
    </row>
    <row r="780" spans="3:15" s="158" customFormat="1" x14ac:dyDescent="0.15">
      <c r="C780" s="198"/>
      <c r="D780" s="199"/>
      <c r="E780" s="29"/>
      <c r="F780" s="198"/>
      <c r="G780" s="198"/>
      <c r="H780" s="43"/>
      <c r="I780" s="43"/>
      <c r="J780" s="31"/>
      <c r="K780" s="30"/>
      <c r="L780" s="30"/>
      <c r="M780" s="163"/>
      <c r="N780" s="163"/>
      <c r="O780" s="172"/>
    </row>
    <row r="781" spans="3:15" s="158" customFormat="1" x14ac:dyDescent="0.15">
      <c r="C781" s="198"/>
      <c r="D781" s="199"/>
      <c r="E781" s="29"/>
      <c r="F781" s="198"/>
      <c r="G781" s="198"/>
      <c r="H781" s="43"/>
      <c r="I781" s="43"/>
      <c r="J781" s="31"/>
      <c r="K781" s="30"/>
      <c r="L781" s="30"/>
      <c r="M781" s="163"/>
      <c r="N781" s="163"/>
      <c r="O781" s="172"/>
    </row>
    <row r="782" spans="3:15" s="158" customFormat="1" x14ac:dyDescent="0.15">
      <c r="C782" s="198"/>
      <c r="D782" s="199"/>
      <c r="E782" s="29"/>
      <c r="F782" s="198"/>
      <c r="G782" s="198"/>
      <c r="H782" s="43"/>
      <c r="I782" s="43"/>
      <c r="J782" s="31"/>
      <c r="K782" s="30"/>
      <c r="L782" s="30"/>
      <c r="M782" s="163"/>
      <c r="N782" s="163"/>
      <c r="O782" s="172"/>
    </row>
    <row r="783" spans="3:15" s="158" customFormat="1" x14ac:dyDescent="0.15">
      <c r="C783" s="198"/>
      <c r="D783" s="199"/>
      <c r="E783" s="29"/>
      <c r="F783" s="198"/>
      <c r="G783" s="198"/>
      <c r="H783" s="43"/>
      <c r="I783" s="43"/>
      <c r="J783" s="31"/>
      <c r="K783" s="30"/>
      <c r="L783" s="30"/>
      <c r="M783" s="163"/>
      <c r="N783" s="163"/>
      <c r="O783" s="172"/>
    </row>
    <row r="784" spans="3:15" s="158" customFormat="1" x14ac:dyDescent="0.15">
      <c r="C784" s="198"/>
      <c r="D784" s="199"/>
      <c r="E784" s="29"/>
      <c r="F784" s="198"/>
      <c r="G784" s="198"/>
      <c r="H784" s="43"/>
      <c r="I784" s="43"/>
      <c r="J784" s="31"/>
      <c r="K784" s="30"/>
      <c r="L784" s="30"/>
      <c r="M784" s="163"/>
      <c r="N784" s="163"/>
      <c r="O784" s="172"/>
    </row>
    <row r="785" spans="3:15" s="158" customFormat="1" x14ac:dyDescent="0.15">
      <c r="C785" s="198"/>
      <c r="D785" s="199"/>
      <c r="E785" s="29"/>
      <c r="F785" s="198"/>
      <c r="G785" s="198"/>
      <c r="H785" s="43"/>
      <c r="I785" s="43"/>
      <c r="J785" s="31"/>
      <c r="K785" s="30"/>
      <c r="L785" s="30"/>
      <c r="M785" s="163"/>
      <c r="N785" s="163"/>
      <c r="O785" s="172"/>
    </row>
    <row r="786" spans="3:15" s="158" customFormat="1" x14ac:dyDescent="0.15">
      <c r="C786" s="198"/>
      <c r="D786" s="199"/>
      <c r="E786" s="29"/>
      <c r="F786" s="198"/>
      <c r="G786" s="198"/>
      <c r="H786" s="43"/>
      <c r="I786" s="43"/>
      <c r="J786" s="31"/>
      <c r="K786" s="30"/>
      <c r="L786" s="30"/>
      <c r="M786" s="163"/>
      <c r="N786" s="163"/>
      <c r="O786" s="172"/>
    </row>
    <row r="787" spans="3:15" s="158" customFormat="1" x14ac:dyDescent="0.15">
      <c r="C787" s="198"/>
      <c r="D787" s="199"/>
      <c r="E787" s="29"/>
      <c r="F787" s="198"/>
      <c r="G787" s="198"/>
      <c r="H787" s="43"/>
      <c r="I787" s="43"/>
      <c r="J787" s="31"/>
      <c r="K787" s="30"/>
      <c r="L787" s="30"/>
      <c r="M787" s="163"/>
      <c r="N787" s="163"/>
      <c r="O787" s="172"/>
    </row>
    <row r="788" spans="3:15" s="158" customFormat="1" x14ac:dyDescent="0.15">
      <c r="C788" s="198"/>
      <c r="D788" s="199"/>
      <c r="E788" s="29"/>
      <c r="F788" s="198"/>
      <c r="G788" s="198"/>
      <c r="H788" s="43"/>
      <c r="I788" s="43"/>
      <c r="J788" s="31"/>
      <c r="K788" s="30"/>
      <c r="L788" s="30"/>
      <c r="M788" s="163"/>
      <c r="N788" s="163"/>
      <c r="O788" s="172"/>
    </row>
    <row r="789" spans="3:15" s="158" customFormat="1" x14ac:dyDescent="0.15">
      <c r="C789" s="198"/>
      <c r="D789" s="199"/>
      <c r="E789" s="29"/>
      <c r="F789" s="198"/>
      <c r="G789" s="198"/>
      <c r="H789" s="43"/>
      <c r="I789" s="43"/>
      <c r="J789" s="31"/>
      <c r="K789" s="30"/>
      <c r="L789" s="30"/>
      <c r="M789" s="163"/>
      <c r="N789" s="163"/>
      <c r="O789" s="172"/>
    </row>
    <row r="790" spans="3:15" s="158" customFormat="1" x14ac:dyDescent="0.15">
      <c r="C790" s="198"/>
      <c r="D790" s="199"/>
      <c r="E790" s="29"/>
      <c r="F790" s="198"/>
      <c r="G790" s="198"/>
      <c r="H790" s="43"/>
      <c r="I790" s="43"/>
      <c r="J790" s="31"/>
      <c r="K790" s="30"/>
      <c r="L790" s="30"/>
      <c r="M790" s="163"/>
      <c r="N790" s="163"/>
      <c r="O790" s="172"/>
    </row>
    <row r="791" spans="3:15" s="158" customFormat="1" x14ac:dyDescent="0.15">
      <c r="C791" s="198"/>
      <c r="D791" s="199"/>
      <c r="E791" s="29"/>
      <c r="F791" s="198"/>
      <c r="G791" s="198"/>
      <c r="H791" s="43"/>
      <c r="I791" s="43"/>
      <c r="J791" s="31"/>
      <c r="K791" s="30"/>
      <c r="L791" s="30"/>
      <c r="M791" s="163"/>
      <c r="N791" s="163"/>
      <c r="O791" s="172"/>
    </row>
    <row r="792" spans="3:15" s="158" customFormat="1" x14ac:dyDescent="0.15">
      <c r="C792" s="198"/>
      <c r="D792" s="199"/>
      <c r="E792" s="29"/>
      <c r="F792" s="198"/>
      <c r="G792" s="198"/>
      <c r="H792" s="43"/>
      <c r="I792" s="43"/>
      <c r="J792" s="31"/>
      <c r="K792" s="30"/>
      <c r="L792" s="30"/>
      <c r="M792" s="163"/>
      <c r="N792" s="163"/>
      <c r="O792" s="172"/>
    </row>
    <row r="793" spans="3:15" s="158" customFormat="1" x14ac:dyDescent="0.15">
      <c r="C793" s="198"/>
      <c r="D793" s="199"/>
      <c r="E793" s="29"/>
      <c r="F793" s="198"/>
      <c r="G793" s="198"/>
      <c r="H793" s="43"/>
      <c r="I793" s="43"/>
      <c r="J793" s="31"/>
      <c r="K793" s="30"/>
      <c r="L793" s="30"/>
      <c r="M793" s="163"/>
      <c r="N793" s="163"/>
      <c r="O793" s="172"/>
    </row>
    <row r="794" spans="3:15" s="158" customFormat="1" x14ac:dyDescent="0.15">
      <c r="C794" s="198"/>
      <c r="D794" s="199"/>
      <c r="E794" s="29"/>
      <c r="F794" s="198"/>
      <c r="G794" s="198"/>
      <c r="H794" s="43"/>
      <c r="I794" s="43"/>
      <c r="J794" s="31"/>
      <c r="K794" s="30"/>
      <c r="L794" s="30"/>
      <c r="M794" s="163"/>
      <c r="N794" s="163"/>
      <c r="O794" s="172"/>
    </row>
    <row r="795" spans="3:15" s="158" customFormat="1" x14ac:dyDescent="0.15">
      <c r="C795" s="198"/>
      <c r="D795" s="199"/>
      <c r="E795" s="29"/>
      <c r="F795" s="198"/>
      <c r="G795" s="198"/>
      <c r="H795" s="43"/>
      <c r="I795" s="43"/>
      <c r="J795" s="31"/>
      <c r="K795" s="30"/>
      <c r="L795" s="30"/>
      <c r="M795" s="163"/>
      <c r="N795" s="163"/>
      <c r="O795" s="172"/>
    </row>
    <row r="796" spans="3:15" s="158" customFormat="1" x14ac:dyDescent="0.15">
      <c r="C796" s="198"/>
      <c r="D796" s="199"/>
      <c r="E796" s="29"/>
      <c r="F796" s="198"/>
      <c r="G796" s="198"/>
      <c r="H796" s="43"/>
      <c r="I796" s="43"/>
      <c r="J796" s="31"/>
      <c r="K796" s="30"/>
      <c r="L796" s="30"/>
      <c r="M796" s="163"/>
      <c r="N796" s="163"/>
      <c r="O796" s="172"/>
    </row>
    <row r="797" spans="3:15" s="158" customFormat="1" x14ac:dyDescent="0.15">
      <c r="C797" s="198"/>
      <c r="D797" s="199"/>
      <c r="E797" s="29"/>
      <c r="F797" s="198"/>
      <c r="G797" s="198"/>
      <c r="H797" s="43"/>
      <c r="I797" s="43"/>
      <c r="J797" s="31"/>
      <c r="K797" s="30"/>
      <c r="L797" s="30"/>
      <c r="M797" s="163"/>
      <c r="N797" s="163"/>
      <c r="O797" s="172"/>
    </row>
    <row r="798" spans="3:15" s="158" customFormat="1" x14ac:dyDescent="0.15">
      <c r="C798" s="198"/>
      <c r="D798" s="199"/>
      <c r="E798" s="29"/>
      <c r="F798" s="198"/>
      <c r="G798" s="198"/>
      <c r="H798" s="43"/>
      <c r="I798" s="43"/>
      <c r="J798" s="31"/>
      <c r="K798" s="30"/>
      <c r="L798" s="30"/>
      <c r="M798" s="163"/>
      <c r="N798" s="163"/>
      <c r="O798" s="172"/>
    </row>
    <row r="799" spans="3:15" s="158" customFormat="1" x14ac:dyDescent="0.15">
      <c r="C799" s="198"/>
      <c r="D799" s="199"/>
      <c r="E799" s="29"/>
      <c r="F799" s="198"/>
      <c r="G799" s="198"/>
      <c r="H799" s="43"/>
      <c r="I799" s="43"/>
      <c r="J799" s="31"/>
      <c r="K799" s="30"/>
      <c r="L799" s="30"/>
      <c r="M799" s="163"/>
      <c r="N799" s="163"/>
      <c r="O799" s="172"/>
    </row>
    <row r="800" spans="3:15" s="158" customFormat="1" x14ac:dyDescent="0.15">
      <c r="C800" s="198"/>
      <c r="D800" s="199"/>
      <c r="E800" s="29"/>
      <c r="F800" s="198"/>
      <c r="G800" s="198"/>
      <c r="H800" s="43"/>
      <c r="I800" s="43"/>
      <c r="J800" s="31"/>
      <c r="K800" s="30"/>
      <c r="L800" s="30"/>
      <c r="M800" s="163"/>
      <c r="N800" s="163"/>
      <c r="O800" s="172"/>
    </row>
    <row r="801" spans="3:15" s="158" customFormat="1" x14ac:dyDescent="0.15">
      <c r="C801" s="198"/>
      <c r="D801" s="199"/>
      <c r="E801" s="29"/>
      <c r="F801" s="198"/>
      <c r="G801" s="198"/>
      <c r="H801" s="43"/>
      <c r="I801" s="43"/>
      <c r="J801" s="31"/>
      <c r="K801" s="30"/>
      <c r="L801" s="30"/>
      <c r="M801" s="163"/>
      <c r="N801" s="163"/>
      <c r="O801" s="172"/>
    </row>
    <row r="802" spans="3:15" s="158" customFormat="1" x14ac:dyDescent="0.15">
      <c r="C802" s="198"/>
      <c r="D802" s="199"/>
      <c r="E802" s="29"/>
      <c r="F802" s="198"/>
      <c r="G802" s="198"/>
      <c r="H802" s="43"/>
      <c r="I802" s="43"/>
      <c r="J802" s="31"/>
      <c r="K802" s="30"/>
      <c r="L802" s="30"/>
      <c r="M802" s="163"/>
      <c r="N802" s="163"/>
      <c r="O802" s="172"/>
    </row>
    <row r="803" spans="3:15" s="158" customFormat="1" x14ac:dyDescent="0.15">
      <c r="C803" s="198"/>
      <c r="D803" s="199"/>
      <c r="E803" s="29"/>
      <c r="F803" s="198"/>
      <c r="G803" s="198"/>
      <c r="H803" s="43"/>
      <c r="I803" s="43"/>
      <c r="J803" s="31"/>
      <c r="K803" s="30"/>
      <c r="L803" s="30"/>
      <c r="M803" s="163"/>
      <c r="N803" s="163"/>
      <c r="O803" s="172"/>
    </row>
    <row r="804" spans="3:15" s="158" customFormat="1" x14ac:dyDescent="0.15">
      <c r="C804" s="198"/>
      <c r="D804" s="199"/>
      <c r="E804" s="29"/>
      <c r="F804" s="198"/>
      <c r="G804" s="198"/>
      <c r="H804" s="43"/>
      <c r="I804" s="43"/>
      <c r="J804" s="31"/>
      <c r="K804" s="30"/>
      <c r="L804" s="30"/>
      <c r="M804" s="163"/>
      <c r="N804" s="163"/>
      <c r="O804" s="172"/>
    </row>
    <row r="805" spans="3:15" s="158" customFormat="1" x14ac:dyDescent="0.15">
      <c r="C805" s="198"/>
      <c r="D805" s="199"/>
      <c r="E805" s="29"/>
      <c r="F805" s="198"/>
      <c r="G805" s="198"/>
      <c r="H805" s="43"/>
      <c r="I805" s="43"/>
      <c r="J805" s="31"/>
      <c r="K805" s="30"/>
      <c r="L805" s="30"/>
      <c r="M805" s="163"/>
      <c r="N805" s="163"/>
      <c r="O805" s="172"/>
    </row>
    <row r="806" spans="3:15" s="158" customFormat="1" x14ac:dyDescent="0.15">
      <c r="C806" s="198"/>
      <c r="D806" s="199"/>
      <c r="E806" s="29"/>
      <c r="F806" s="198"/>
      <c r="G806" s="198"/>
      <c r="H806" s="43"/>
      <c r="I806" s="43"/>
      <c r="J806" s="31"/>
      <c r="K806" s="30"/>
      <c r="L806" s="30"/>
      <c r="M806" s="163"/>
      <c r="N806" s="163"/>
      <c r="O806" s="172"/>
    </row>
    <row r="807" spans="3:15" s="158" customFormat="1" x14ac:dyDescent="0.15">
      <c r="C807" s="198"/>
      <c r="D807" s="199"/>
      <c r="E807" s="29"/>
      <c r="F807" s="198"/>
      <c r="G807" s="198"/>
      <c r="H807" s="43"/>
      <c r="I807" s="43"/>
      <c r="J807" s="31"/>
      <c r="K807" s="30"/>
      <c r="L807" s="30"/>
      <c r="M807" s="163"/>
      <c r="N807" s="163"/>
      <c r="O807" s="172"/>
    </row>
    <row r="808" spans="3:15" s="158" customFormat="1" x14ac:dyDescent="0.15">
      <c r="C808" s="198"/>
      <c r="D808" s="199"/>
      <c r="E808" s="29"/>
      <c r="F808" s="198"/>
      <c r="G808" s="198"/>
      <c r="H808" s="43"/>
      <c r="I808" s="43"/>
      <c r="J808" s="31"/>
      <c r="K808" s="30"/>
      <c r="L808" s="30"/>
      <c r="M808" s="163"/>
      <c r="N808" s="163"/>
      <c r="O808" s="172"/>
    </row>
    <row r="809" spans="3:15" s="158" customFormat="1" x14ac:dyDescent="0.15">
      <c r="C809" s="198"/>
      <c r="D809" s="199"/>
      <c r="E809" s="29"/>
      <c r="F809" s="198"/>
      <c r="G809" s="198"/>
      <c r="H809" s="43"/>
      <c r="I809" s="43"/>
      <c r="J809" s="31"/>
      <c r="K809" s="30"/>
      <c r="L809" s="30"/>
      <c r="M809" s="163"/>
      <c r="N809" s="163"/>
      <c r="O809" s="172"/>
    </row>
    <row r="810" spans="3:15" s="158" customFormat="1" x14ac:dyDescent="0.15">
      <c r="C810" s="198"/>
      <c r="D810" s="199"/>
      <c r="E810" s="29"/>
      <c r="F810" s="198"/>
      <c r="G810" s="198"/>
      <c r="H810" s="43"/>
      <c r="I810" s="43"/>
      <c r="J810" s="31"/>
      <c r="K810" s="30"/>
      <c r="L810" s="30"/>
      <c r="M810" s="163"/>
      <c r="N810" s="163"/>
      <c r="O810" s="172"/>
    </row>
    <row r="811" spans="3:15" s="158" customFormat="1" x14ac:dyDescent="0.15">
      <c r="C811" s="198"/>
      <c r="D811" s="199"/>
      <c r="E811" s="29"/>
      <c r="F811" s="198"/>
      <c r="G811" s="198"/>
      <c r="H811" s="43"/>
      <c r="I811" s="43"/>
      <c r="J811" s="31"/>
      <c r="K811" s="30"/>
      <c r="L811" s="30"/>
      <c r="M811" s="163"/>
      <c r="N811" s="163"/>
      <c r="O811" s="172"/>
    </row>
    <row r="812" spans="3:15" s="158" customFormat="1" x14ac:dyDescent="0.15">
      <c r="C812" s="198"/>
      <c r="D812" s="199"/>
      <c r="E812" s="29"/>
      <c r="F812" s="198"/>
      <c r="G812" s="198"/>
      <c r="H812" s="43"/>
      <c r="I812" s="43"/>
      <c r="J812" s="31"/>
      <c r="K812" s="30"/>
      <c r="L812" s="30"/>
      <c r="M812" s="163"/>
      <c r="N812" s="163"/>
      <c r="O812" s="172"/>
    </row>
    <row r="813" spans="3:15" s="158" customFormat="1" x14ac:dyDescent="0.15">
      <c r="C813" s="198"/>
      <c r="D813" s="199"/>
      <c r="E813" s="29"/>
      <c r="F813" s="198"/>
      <c r="G813" s="198"/>
      <c r="H813" s="43"/>
      <c r="I813" s="43"/>
      <c r="J813" s="31"/>
      <c r="K813" s="30"/>
      <c r="L813" s="30"/>
      <c r="M813" s="163"/>
      <c r="N813" s="163"/>
      <c r="O813" s="172"/>
    </row>
    <row r="814" spans="3:15" s="158" customFormat="1" x14ac:dyDescent="0.15">
      <c r="C814" s="198"/>
      <c r="D814" s="199"/>
      <c r="E814" s="29"/>
      <c r="F814" s="198"/>
      <c r="G814" s="198"/>
      <c r="H814" s="43"/>
      <c r="I814" s="43"/>
      <c r="J814" s="31"/>
      <c r="K814" s="30"/>
      <c r="L814" s="30"/>
      <c r="M814" s="163"/>
      <c r="N814" s="163"/>
      <c r="O814" s="172"/>
    </row>
    <row r="815" spans="3:15" s="158" customFormat="1" x14ac:dyDescent="0.15">
      <c r="C815" s="198"/>
      <c r="D815" s="199"/>
      <c r="E815" s="29"/>
      <c r="F815" s="198"/>
      <c r="G815" s="198"/>
      <c r="H815" s="43"/>
      <c r="I815" s="43"/>
      <c r="J815" s="31"/>
      <c r="K815" s="30"/>
      <c r="L815" s="30"/>
      <c r="M815" s="163"/>
      <c r="N815" s="163"/>
      <c r="O815" s="172"/>
    </row>
    <row r="816" spans="3:15" s="158" customFormat="1" x14ac:dyDescent="0.15">
      <c r="C816" s="198"/>
      <c r="D816" s="199"/>
      <c r="E816" s="29"/>
      <c r="F816" s="198"/>
      <c r="G816" s="198"/>
      <c r="H816" s="43"/>
      <c r="I816" s="43"/>
      <c r="J816" s="31"/>
      <c r="K816" s="30"/>
      <c r="L816" s="30"/>
      <c r="M816" s="163"/>
      <c r="N816" s="163"/>
      <c r="O816" s="172"/>
    </row>
    <row r="817" spans="3:15" s="158" customFormat="1" x14ac:dyDescent="0.15">
      <c r="C817" s="198"/>
      <c r="D817" s="199"/>
      <c r="E817" s="29"/>
      <c r="F817" s="198"/>
      <c r="G817" s="198"/>
      <c r="H817" s="43"/>
      <c r="I817" s="43"/>
      <c r="J817" s="31"/>
      <c r="K817" s="30"/>
      <c r="L817" s="30"/>
      <c r="M817" s="163"/>
      <c r="N817" s="163"/>
      <c r="O817" s="172"/>
    </row>
    <row r="818" spans="3:15" s="158" customFormat="1" x14ac:dyDescent="0.15">
      <c r="C818" s="198"/>
      <c r="D818" s="199"/>
      <c r="E818" s="29"/>
      <c r="F818" s="198"/>
      <c r="G818" s="198"/>
      <c r="H818" s="43"/>
      <c r="I818" s="43"/>
      <c r="J818" s="31"/>
      <c r="K818" s="30"/>
      <c r="L818" s="30"/>
      <c r="M818" s="163"/>
      <c r="N818" s="163"/>
      <c r="O818" s="172"/>
    </row>
    <row r="819" spans="3:15" s="158" customFormat="1" x14ac:dyDescent="0.15">
      <c r="C819" s="198"/>
      <c r="D819" s="199"/>
      <c r="E819" s="29"/>
      <c r="F819" s="198"/>
      <c r="G819" s="198"/>
      <c r="H819" s="43"/>
      <c r="I819" s="43"/>
      <c r="J819" s="31"/>
      <c r="K819" s="30"/>
      <c r="L819" s="30"/>
      <c r="M819" s="163"/>
      <c r="N819" s="163"/>
      <c r="O819" s="172"/>
    </row>
    <row r="820" spans="3:15" s="158" customFormat="1" x14ac:dyDescent="0.15">
      <c r="C820" s="198"/>
      <c r="D820" s="199"/>
      <c r="E820" s="29"/>
      <c r="F820" s="198"/>
      <c r="G820" s="198"/>
      <c r="H820" s="43"/>
      <c r="I820" s="43"/>
      <c r="J820" s="31"/>
      <c r="K820" s="30"/>
      <c r="L820" s="30"/>
      <c r="M820" s="163"/>
      <c r="N820" s="163"/>
      <c r="O820" s="172"/>
    </row>
    <row r="821" spans="3:15" s="158" customFormat="1" x14ac:dyDescent="0.15">
      <c r="C821" s="198"/>
      <c r="D821" s="199"/>
      <c r="E821" s="29"/>
      <c r="F821" s="198"/>
      <c r="G821" s="198"/>
      <c r="H821" s="43"/>
      <c r="I821" s="43"/>
      <c r="J821" s="31"/>
      <c r="K821" s="30"/>
      <c r="L821" s="30"/>
      <c r="M821" s="163"/>
      <c r="N821" s="163"/>
      <c r="O821" s="172"/>
    </row>
    <row r="822" spans="3:15" s="158" customFormat="1" x14ac:dyDescent="0.15">
      <c r="C822" s="198"/>
      <c r="D822" s="199"/>
      <c r="E822" s="29"/>
      <c r="F822" s="198"/>
      <c r="G822" s="198"/>
      <c r="H822" s="43"/>
      <c r="I822" s="43"/>
      <c r="J822" s="31"/>
      <c r="K822" s="30"/>
      <c r="L822" s="30"/>
      <c r="M822" s="163"/>
      <c r="N822" s="163"/>
      <c r="O822" s="172"/>
    </row>
    <row r="823" spans="3:15" s="158" customFormat="1" x14ac:dyDescent="0.15">
      <c r="C823" s="198"/>
      <c r="D823" s="199"/>
      <c r="E823" s="29"/>
      <c r="F823" s="198"/>
      <c r="G823" s="198"/>
      <c r="H823" s="43"/>
      <c r="I823" s="43"/>
      <c r="J823" s="31"/>
      <c r="K823" s="30"/>
      <c r="L823" s="30"/>
      <c r="M823" s="163"/>
      <c r="N823" s="163"/>
      <c r="O823" s="172"/>
    </row>
    <row r="824" spans="3:15" s="158" customFormat="1" x14ac:dyDescent="0.15">
      <c r="C824" s="198"/>
      <c r="D824" s="199"/>
      <c r="E824" s="29"/>
      <c r="F824" s="198"/>
      <c r="G824" s="198"/>
      <c r="H824" s="43"/>
      <c r="I824" s="43"/>
      <c r="J824" s="31"/>
      <c r="K824" s="30"/>
      <c r="L824" s="30"/>
      <c r="M824" s="163"/>
      <c r="N824" s="163"/>
      <c r="O824" s="172"/>
    </row>
    <row r="825" spans="3:15" s="158" customFormat="1" x14ac:dyDescent="0.15">
      <c r="C825" s="198"/>
      <c r="D825" s="199"/>
      <c r="E825" s="29"/>
      <c r="F825" s="198"/>
      <c r="G825" s="198"/>
      <c r="H825" s="43"/>
      <c r="I825" s="43"/>
      <c r="J825" s="31"/>
      <c r="K825" s="30"/>
      <c r="L825" s="30"/>
      <c r="M825" s="163"/>
      <c r="N825" s="163"/>
      <c r="O825" s="172"/>
    </row>
    <row r="826" spans="3:15" s="158" customFormat="1" x14ac:dyDescent="0.15">
      <c r="C826" s="198"/>
      <c r="D826" s="199"/>
      <c r="E826" s="29"/>
      <c r="F826" s="198"/>
      <c r="G826" s="198"/>
      <c r="H826" s="43"/>
      <c r="I826" s="43"/>
      <c r="J826" s="31"/>
      <c r="K826" s="30"/>
      <c r="L826" s="30"/>
      <c r="M826" s="163"/>
      <c r="N826" s="163"/>
      <c r="O826" s="172"/>
    </row>
    <row r="827" spans="3:15" s="158" customFormat="1" x14ac:dyDescent="0.15">
      <c r="C827" s="198"/>
      <c r="D827" s="199"/>
      <c r="E827" s="29"/>
      <c r="F827" s="198"/>
      <c r="G827" s="198"/>
      <c r="H827" s="43"/>
      <c r="I827" s="43"/>
      <c r="J827" s="31"/>
      <c r="K827" s="30"/>
      <c r="L827" s="30"/>
      <c r="M827" s="163"/>
      <c r="N827" s="163"/>
      <c r="O827" s="172"/>
    </row>
    <row r="828" spans="3:15" s="158" customFormat="1" x14ac:dyDescent="0.15">
      <c r="C828" s="198"/>
      <c r="D828" s="199"/>
      <c r="E828" s="29"/>
      <c r="F828" s="198"/>
      <c r="G828" s="198"/>
      <c r="H828" s="43"/>
      <c r="I828" s="43"/>
      <c r="J828" s="31"/>
      <c r="K828" s="30"/>
      <c r="L828" s="30"/>
      <c r="M828" s="163"/>
      <c r="N828" s="163"/>
      <c r="O828" s="172"/>
    </row>
    <row r="829" spans="3:15" s="158" customFormat="1" x14ac:dyDescent="0.15">
      <c r="C829" s="198"/>
      <c r="D829" s="199"/>
      <c r="E829" s="29"/>
      <c r="F829" s="198"/>
      <c r="G829" s="198"/>
      <c r="H829" s="43"/>
      <c r="I829" s="43"/>
      <c r="J829" s="31"/>
      <c r="K829" s="30"/>
      <c r="L829" s="30"/>
      <c r="M829" s="163"/>
      <c r="N829" s="163"/>
      <c r="O829" s="172"/>
    </row>
    <row r="830" spans="3:15" s="158" customFormat="1" x14ac:dyDescent="0.15">
      <c r="C830" s="198"/>
      <c r="D830" s="199"/>
      <c r="E830" s="29"/>
      <c r="F830" s="198"/>
      <c r="G830" s="198"/>
      <c r="H830" s="43"/>
      <c r="I830" s="43"/>
      <c r="J830" s="31"/>
      <c r="K830" s="30"/>
      <c r="L830" s="30"/>
      <c r="M830" s="163"/>
      <c r="N830" s="163"/>
      <c r="O830" s="172"/>
    </row>
    <row r="831" spans="3:15" s="158" customFormat="1" x14ac:dyDescent="0.15">
      <c r="C831" s="198"/>
      <c r="D831" s="199"/>
      <c r="E831" s="29"/>
      <c r="F831" s="198"/>
      <c r="G831" s="198"/>
      <c r="H831" s="43"/>
      <c r="I831" s="43"/>
      <c r="J831" s="31"/>
      <c r="K831" s="30"/>
      <c r="L831" s="30"/>
      <c r="M831" s="163"/>
      <c r="N831" s="163"/>
      <c r="O831" s="172"/>
    </row>
    <row r="832" spans="3:15" s="158" customFormat="1" x14ac:dyDescent="0.15">
      <c r="C832" s="198"/>
      <c r="D832" s="199"/>
      <c r="E832" s="29"/>
      <c r="F832" s="198"/>
      <c r="G832" s="198"/>
      <c r="H832" s="43"/>
      <c r="I832" s="43"/>
      <c r="J832" s="31"/>
      <c r="K832" s="30"/>
      <c r="L832" s="30"/>
      <c r="M832" s="163"/>
      <c r="N832" s="163"/>
      <c r="O832" s="172"/>
    </row>
    <row r="833" spans="3:15" s="158" customFormat="1" x14ac:dyDescent="0.15">
      <c r="C833" s="198"/>
      <c r="D833" s="199"/>
      <c r="E833" s="29"/>
      <c r="F833" s="198"/>
      <c r="G833" s="198"/>
      <c r="H833" s="43"/>
      <c r="I833" s="43"/>
      <c r="J833" s="31"/>
      <c r="K833" s="30"/>
      <c r="L833" s="30"/>
      <c r="M833" s="163"/>
      <c r="N833" s="163"/>
      <c r="O833" s="172"/>
    </row>
    <row r="834" spans="3:15" s="158" customFormat="1" x14ac:dyDescent="0.15">
      <c r="C834" s="198"/>
      <c r="D834" s="199"/>
      <c r="E834" s="29"/>
      <c r="F834" s="198"/>
      <c r="G834" s="198"/>
      <c r="H834" s="43"/>
      <c r="I834" s="43"/>
      <c r="J834" s="31"/>
      <c r="K834" s="30"/>
      <c r="L834" s="30"/>
      <c r="M834" s="163"/>
      <c r="N834" s="163"/>
      <c r="O834" s="172"/>
    </row>
    <row r="835" spans="3:15" s="158" customFormat="1" x14ac:dyDescent="0.15">
      <c r="C835" s="198"/>
      <c r="D835" s="199"/>
      <c r="E835" s="29"/>
      <c r="F835" s="198"/>
      <c r="G835" s="198"/>
      <c r="H835" s="43"/>
      <c r="I835" s="43"/>
      <c r="J835" s="31"/>
      <c r="K835" s="30"/>
      <c r="L835" s="30"/>
      <c r="M835" s="163"/>
      <c r="N835" s="163"/>
      <c r="O835" s="172"/>
    </row>
    <row r="836" spans="3:15" s="158" customFormat="1" x14ac:dyDescent="0.15">
      <c r="C836" s="198"/>
      <c r="D836" s="199"/>
      <c r="E836" s="29"/>
      <c r="F836" s="198"/>
      <c r="G836" s="198"/>
      <c r="H836" s="43"/>
      <c r="I836" s="43"/>
      <c r="J836" s="31"/>
      <c r="K836" s="30"/>
      <c r="L836" s="30"/>
      <c r="M836" s="163"/>
      <c r="N836" s="163"/>
      <c r="O836" s="172"/>
    </row>
    <row r="837" spans="3:15" s="158" customFormat="1" x14ac:dyDescent="0.15">
      <c r="C837" s="198"/>
      <c r="D837" s="199"/>
      <c r="E837" s="29"/>
      <c r="F837" s="198"/>
      <c r="G837" s="198"/>
      <c r="H837" s="43"/>
      <c r="I837" s="43"/>
      <c r="J837" s="31"/>
      <c r="K837" s="30"/>
      <c r="L837" s="30"/>
      <c r="M837" s="163"/>
      <c r="N837" s="163"/>
      <c r="O837" s="172"/>
    </row>
    <row r="838" spans="3:15" s="158" customFormat="1" x14ac:dyDescent="0.15">
      <c r="C838" s="198"/>
      <c r="D838" s="199"/>
      <c r="E838" s="29"/>
      <c r="F838" s="198"/>
      <c r="G838" s="198"/>
      <c r="H838" s="43"/>
      <c r="I838" s="43"/>
      <c r="J838" s="31"/>
      <c r="K838" s="30"/>
      <c r="L838" s="30"/>
      <c r="M838" s="163"/>
      <c r="N838" s="163"/>
      <c r="O838" s="172"/>
    </row>
    <row r="839" spans="3:15" s="158" customFormat="1" x14ac:dyDescent="0.15">
      <c r="C839" s="198"/>
      <c r="D839" s="199"/>
      <c r="E839" s="29"/>
      <c r="F839" s="198"/>
      <c r="G839" s="198"/>
      <c r="H839" s="43"/>
      <c r="I839" s="43"/>
      <c r="J839" s="31"/>
      <c r="K839" s="30"/>
      <c r="L839" s="30"/>
      <c r="M839" s="163"/>
      <c r="N839" s="163"/>
      <c r="O839" s="172"/>
    </row>
    <row r="840" spans="3:15" s="158" customFormat="1" x14ac:dyDescent="0.15">
      <c r="C840" s="198"/>
      <c r="D840" s="199"/>
      <c r="E840" s="29"/>
      <c r="F840" s="198"/>
      <c r="G840" s="198"/>
      <c r="H840" s="43"/>
      <c r="I840" s="43"/>
      <c r="J840" s="31"/>
      <c r="K840" s="30"/>
      <c r="L840" s="30"/>
      <c r="M840" s="163"/>
      <c r="N840" s="163"/>
      <c r="O840" s="172"/>
    </row>
    <row r="841" spans="3:15" s="158" customFormat="1" x14ac:dyDescent="0.15">
      <c r="C841" s="198"/>
      <c r="D841" s="199"/>
      <c r="E841" s="29"/>
      <c r="F841" s="198"/>
      <c r="G841" s="198"/>
      <c r="H841" s="43"/>
      <c r="I841" s="43"/>
      <c r="J841" s="31"/>
      <c r="K841" s="30"/>
      <c r="L841" s="30"/>
      <c r="M841" s="163"/>
      <c r="N841" s="163"/>
      <c r="O841" s="172"/>
    </row>
    <row r="842" spans="3:15" s="158" customFormat="1" x14ac:dyDescent="0.15">
      <c r="C842" s="198"/>
      <c r="D842" s="199"/>
      <c r="E842" s="29"/>
      <c r="F842" s="198"/>
      <c r="G842" s="198"/>
      <c r="H842" s="43"/>
      <c r="I842" s="43"/>
      <c r="J842" s="31"/>
      <c r="K842" s="30"/>
      <c r="L842" s="30"/>
      <c r="M842" s="163"/>
      <c r="N842" s="163"/>
      <c r="O842" s="172"/>
    </row>
    <row r="843" spans="3:15" s="158" customFormat="1" x14ac:dyDescent="0.15">
      <c r="C843" s="198"/>
      <c r="D843" s="199"/>
      <c r="E843" s="29"/>
      <c r="F843" s="198"/>
      <c r="G843" s="198"/>
      <c r="H843" s="43"/>
      <c r="I843" s="43"/>
      <c r="J843" s="31"/>
      <c r="K843" s="30"/>
      <c r="L843" s="30"/>
      <c r="M843" s="163"/>
      <c r="N843" s="163"/>
      <c r="O843" s="172"/>
    </row>
    <row r="844" spans="3:15" s="158" customFormat="1" x14ac:dyDescent="0.15">
      <c r="C844" s="198"/>
      <c r="D844" s="199"/>
      <c r="E844" s="29"/>
      <c r="F844" s="198"/>
      <c r="G844" s="198"/>
      <c r="H844" s="43"/>
      <c r="I844" s="43"/>
      <c r="J844" s="31"/>
      <c r="K844" s="30"/>
      <c r="L844" s="30"/>
      <c r="M844" s="163"/>
      <c r="N844" s="163"/>
      <c r="O844" s="172"/>
    </row>
    <row r="845" spans="3:15" s="158" customFormat="1" x14ac:dyDescent="0.15">
      <c r="C845" s="198"/>
      <c r="D845" s="199"/>
      <c r="E845" s="29"/>
      <c r="F845" s="198"/>
      <c r="G845" s="198"/>
      <c r="H845" s="43"/>
      <c r="I845" s="43"/>
      <c r="J845" s="31"/>
      <c r="K845" s="30"/>
      <c r="L845" s="30"/>
      <c r="M845" s="163"/>
      <c r="N845" s="163"/>
      <c r="O845" s="172"/>
    </row>
    <row r="846" spans="3:15" s="158" customFormat="1" x14ac:dyDescent="0.15">
      <c r="C846" s="198"/>
      <c r="D846" s="199"/>
      <c r="E846" s="29"/>
      <c r="F846" s="198"/>
      <c r="G846" s="198"/>
      <c r="H846" s="43"/>
      <c r="I846" s="43"/>
      <c r="J846" s="31"/>
      <c r="K846" s="30"/>
      <c r="L846" s="30"/>
      <c r="M846" s="163"/>
      <c r="N846" s="163"/>
      <c r="O846" s="172"/>
    </row>
    <row r="847" spans="3:15" s="158" customFormat="1" x14ac:dyDescent="0.15">
      <c r="C847" s="198"/>
      <c r="D847" s="199"/>
      <c r="E847" s="29"/>
      <c r="F847" s="198"/>
      <c r="G847" s="198"/>
      <c r="H847" s="43"/>
      <c r="I847" s="43"/>
      <c r="J847" s="31"/>
      <c r="K847" s="30"/>
      <c r="L847" s="30"/>
      <c r="M847" s="163"/>
      <c r="N847" s="163"/>
      <c r="O847" s="172"/>
    </row>
    <row r="848" spans="3:15" s="158" customFormat="1" x14ac:dyDescent="0.15">
      <c r="C848" s="198"/>
      <c r="D848" s="199"/>
      <c r="E848" s="29"/>
      <c r="F848" s="198"/>
      <c r="G848" s="198"/>
      <c r="H848" s="43"/>
      <c r="I848" s="43"/>
      <c r="J848" s="31"/>
      <c r="K848" s="30"/>
      <c r="L848" s="30"/>
      <c r="M848" s="163"/>
      <c r="N848" s="163"/>
      <c r="O848" s="172"/>
    </row>
    <row r="849" spans="3:15" s="158" customFormat="1" x14ac:dyDescent="0.15">
      <c r="C849" s="198"/>
      <c r="D849" s="199"/>
      <c r="E849" s="29"/>
      <c r="F849" s="198"/>
      <c r="G849" s="198"/>
      <c r="H849" s="43"/>
      <c r="I849" s="43"/>
      <c r="J849" s="31"/>
      <c r="K849" s="30"/>
      <c r="L849" s="30"/>
      <c r="M849" s="163"/>
      <c r="N849" s="163"/>
      <c r="O849" s="172"/>
    </row>
    <row r="850" spans="3:15" s="158" customFormat="1" x14ac:dyDescent="0.15">
      <c r="C850" s="198"/>
      <c r="D850" s="199"/>
      <c r="E850" s="29"/>
      <c r="F850" s="198"/>
      <c r="G850" s="198"/>
      <c r="H850" s="43"/>
      <c r="I850" s="43"/>
      <c r="J850" s="31"/>
      <c r="K850" s="30"/>
      <c r="L850" s="30"/>
      <c r="M850" s="163"/>
      <c r="N850" s="163"/>
      <c r="O850" s="172"/>
    </row>
    <row r="851" spans="3:15" s="158" customFormat="1" x14ac:dyDescent="0.15">
      <c r="C851" s="198"/>
      <c r="D851" s="199"/>
      <c r="E851" s="29"/>
      <c r="F851" s="198"/>
      <c r="G851" s="198"/>
      <c r="H851" s="43"/>
      <c r="I851" s="43"/>
      <c r="J851" s="31"/>
      <c r="K851" s="30"/>
      <c r="L851" s="30"/>
      <c r="M851" s="163"/>
      <c r="N851" s="163"/>
      <c r="O851" s="172"/>
    </row>
    <row r="852" spans="3:15" s="158" customFormat="1" x14ac:dyDescent="0.15">
      <c r="C852" s="198"/>
      <c r="D852" s="199"/>
      <c r="E852" s="29"/>
      <c r="F852" s="198"/>
      <c r="G852" s="198"/>
      <c r="H852" s="43"/>
      <c r="I852" s="43"/>
      <c r="J852" s="31"/>
      <c r="K852" s="30"/>
      <c r="L852" s="30"/>
      <c r="M852" s="163"/>
      <c r="N852" s="163"/>
      <c r="O852" s="172"/>
    </row>
    <row r="853" spans="3:15" s="158" customFormat="1" x14ac:dyDescent="0.15">
      <c r="C853" s="198"/>
      <c r="D853" s="199"/>
      <c r="E853" s="29"/>
      <c r="F853" s="198"/>
      <c r="G853" s="198"/>
      <c r="H853" s="43"/>
      <c r="I853" s="43"/>
      <c r="J853" s="31"/>
      <c r="K853" s="30"/>
      <c r="L853" s="30"/>
      <c r="M853" s="163"/>
      <c r="N853" s="163"/>
      <c r="O853" s="172"/>
    </row>
    <row r="854" spans="3:15" s="158" customFormat="1" x14ac:dyDescent="0.15">
      <c r="C854" s="198"/>
      <c r="D854" s="199"/>
      <c r="E854" s="29"/>
      <c r="F854" s="198"/>
      <c r="G854" s="198"/>
      <c r="H854" s="43"/>
      <c r="I854" s="43"/>
      <c r="J854" s="31"/>
      <c r="K854" s="30"/>
      <c r="L854" s="30"/>
      <c r="M854" s="163"/>
      <c r="N854" s="163"/>
      <c r="O854" s="172"/>
    </row>
    <row r="855" spans="3:15" s="158" customFormat="1" x14ac:dyDescent="0.15">
      <c r="C855" s="198"/>
      <c r="D855" s="199"/>
      <c r="E855" s="29"/>
      <c r="F855" s="198"/>
      <c r="G855" s="198"/>
      <c r="H855" s="43"/>
      <c r="I855" s="43"/>
      <c r="J855" s="31"/>
      <c r="K855" s="30"/>
      <c r="L855" s="30"/>
      <c r="M855" s="163"/>
      <c r="N855" s="163"/>
      <c r="O855" s="172"/>
    </row>
    <row r="856" spans="3:15" s="158" customFormat="1" x14ac:dyDescent="0.15">
      <c r="C856" s="198"/>
      <c r="D856" s="199"/>
      <c r="E856" s="29"/>
      <c r="F856" s="198"/>
      <c r="G856" s="198"/>
      <c r="H856" s="43"/>
      <c r="I856" s="43"/>
      <c r="J856" s="31"/>
      <c r="K856" s="30"/>
      <c r="L856" s="30"/>
      <c r="M856" s="163"/>
      <c r="N856" s="163"/>
      <c r="O856" s="172"/>
    </row>
    <row r="857" spans="3:15" s="158" customFormat="1" x14ac:dyDescent="0.15">
      <c r="C857" s="198"/>
      <c r="D857" s="199"/>
      <c r="E857" s="29"/>
      <c r="F857" s="198"/>
      <c r="G857" s="198"/>
      <c r="H857" s="43"/>
      <c r="I857" s="43"/>
      <c r="J857" s="31"/>
      <c r="K857" s="30"/>
      <c r="L857" s="30"/>
      <c r="M857" s="163"/>
      <c r="N857" s="163"/>
      <c r="O857" s="172"/>
    </row>
    <row r="858" spans="3:15" s="158" customFormat="1" x14ac:dyDescent="0.15">
      <c r="C858" s="198"/>
      <c r="D858" s="199"/>
      <c r="E858" s="29"/>
      <c r="F858" s="198"/>
      <c r="G858" s="198"/>
      <c r="H858" s="43"/>
      <c r="I858" s="43"/>
      <c r="J858" s="31"/>
      <c r="K858" s="30"/>
      <c r="L858" s="30"/>
      <c r="M858" s="163"/>
      <c r="N858" s="163"/>
      <c r="O858" s="172"/>
    </row>
    <row r="859" spans="3:15" s="158" customFormat="1" x14ac:dyDescent="0.15">
      <c r="C859" s="198"/>
      <c r="D859" s="199"/>
      <c r="E859" s="29"/>
      <c r="F859" s="198"/>
      <c r="G859" s="198"/>
      <c r="H859" s="43"/>
      <c r="I859" s="43"/>
      <c r="J859" s="31"/>
      <c r="K859" s="30"/>
      <c r="L859" s="30"/>
      <c r="M859" s="163"/>
      <c r="N859" s="163"/>
      <c r="O859" s="172"/>
    </row>
    <row r="860" spans="3:15" s="158" customFormat="1" x14ac:dyDescent="0.15">
      <c r="C860" s="198"/>
      <c r="D860" s="199"/>
      <c r="E860" s="29"/>
      <c r="F860" s="198"/>
      <c r="G860" s="198"/>
      <c r="H860" s="43"/>
      <c r="I860" s="43"/>
      <c r="J860" s="31"/>
      <c r="K860" s="30"/>
      <c r="L860" s="30"/>
      <c r="M860" s="163"/>
      <c r="N860" s="163"/>
      <c r="O860" s="172"/>
    </row>
    <row r="861" spans="3:15" s="158" customFormat="1" x14ac:dyDescent="0.15">
      <c r="C861" s="198"/>
      <c r="D861" s="199"/>
      <c r="E861" s="29"/>
      <c r="F861" s="198"/>
      <c r="G861" s="198"/>
      <c r="H861" s="43"/>
      <c r="I861" s="43"/>
      <c r="J861" s="31"/>
      <c r="K861" s="30"/>
      <c r="L861" s="30"/>
      <c r="M861" s="163"/>
      <c r="N861" s="163"/>
      <c r="O861" s="172"/>
    </row>
    <row r="862" spans="3:15" s="158" customFormat="1" x14ac:dyDescent="0.15">
      <c r="C862" s="198"/>
      <c r="D862" s="199"/>
      <c r="E862" s="29"/>
      <c r="F862" s="198"/>
      <c r="G862" s="198"/>
      <c r="H862" s="43"/>
      <c r="I862" s="43"/>
      <c r="J862" s="31"/>
      <c r="K862" s="30"/>
      <c r="L862" s="30"/>
      <c r="M862" s="163"/>
      <c r="N862" s="163"/>
      <c r="O862" s="172"/>
    </row>
    <row r="863" spans="3:15" s="158" customFormat="1" x14ac:dyDescent="0.15">
      <c r="C863" s="198"/>
      <c r="D863" s="199"/>
      <c r="E863" s="29"/>
      <c r="F863" s="198"/>
      <c r="G863" s="198"/>
      <c r="H863" s="43"/>
      <c r="I863" s="43"/>
      <c r="J863" s="31"/>
      <c r="K863" s="30"/>
      <c r="L863" s="30"/>
      <c r="M863" s="163"/>
      <c r="N863" s="163"/>
      <c r="O863" s="172"/>
    </row>
    <row r="864" spans="3:15" s="158" customFormat="1" x14ac:dyDescent="0.15">
      <c r="C864" s="198"/>
      <c r="D864" s="199"/>
      <c r="E864" s="29"/>
      <c r="F864" s="198"/>
      <c r="G864" s="198"/>
      <c r="H864" s="43"/>
      <c r="I864" s="43"/>
      <c r="J864" s="31"/>
      <c r="K864" s="30"/>
      <c r="L864" s="30"/>
      <c r="M864" s="163"/>
      <c r="N864" s="163"/>
      <c r="O864" s="172"/>
    </row>
    <row r="865" spans="3:15" s="158" customFormat="1" x14ac:dyDescent="0.15">
      <c r="C865" s="198"/>
      <c r="D865" s="199"/>
      <c r="E865" s="29"/>
      <c r="F865" s="198"/>
      <c r="G865" s="198"/>
      <c r="H865" s="43"/>
      <c r="I865" s="43"/>
      <c r="J865" s="31"/>
      <c r="K865" s="30"/>
      <c r="L865" s="30"/>
      <c r="M865" s="163"/>
      <c r="N865" s="163"/>
      <c r="O865" s="172"/>
    </row>
    <row r="866" spans="3:15" s="158" customFormat="1" x14ac:dyDescent="0.15">
      <c r="C866" s="198"/>
      <c r="D866" s="199"/>
      <c r="E866" s="29"/>
      <c r="F866" s="198"/>
      <c r="G866" s="198"/>
      <c r="H866" s="43"/>
      <c r="I866" s="43"/>
      <c r="J866" s="31"/>
      <c r="K866" s="30"/>
      <c r="L866" s="30"/>
      <c r="M866" s="163"/>
      <c r="N866" s="163"/>
      <c r="O866" s="172"/>
    </row>
    <row r="867" spans="3:15" s="158" customFormat="1" x14ac:dyDescent="0.15">
      <c r="C867" s="198"/>
      <c r="D867" s="199"/>
      <c r="E867" s="29"/>
      <c r="F867" s="198"/>
      <c r="G867" s="198"/>
      <c r="H867" s="43"/>
      <c r="I867" s="43"/>
      <c r="J867" s="31"/>
      <c r="K867" s="30"/>
      <c r="L867" s="30"/>
      <c r="M867" s="163"/>
      <c r="N867" s="163"/>
      <c r="O867" s="172"/>
    </row>
    <row r="868" spans="3:15" s="158" customFormat="1" x14ac:dyDescent="0.15">
      <c r="C868" s="198"/>
      <c r="D868" s="199"/>
      <c r="E868" s="29"/>
      <c r="F868" s="198"/>
      <c r="G868" s="198"/>
      <c r="H868" s="43"/>
      <c r="I868" s="43"/>
      <c r="J868" s="31"/>
      <c r="K868" s="30"/>
      <c r="L868" s="30"/>
      <c r="M868" s="163"/>
      <c r="N868" s="163"/>
      <c r="O868" s="172"/>
    </row>
    <row r="869" spans="3:15" s="158" customFormat="1" x14ac:dyDescent="0.15">
      <c r="C869" s="198"/>
      <c r="D869" s="199"/>
      <c r="E869" s="29"/>
      <c r="F869" s="198"/>
      <c r="G869" s="198"/>
      <c r="H869" s="43"/>
      <c r="I869" s="43"/>
      <c r="J869" s="31"/>
      <c r="K869" s="30"/>
      <c r="L869" s="30"/>
      <c r="M869" s="163"/>
      <c r="N869" s="163"/>
      <c r="O869" s="172"/>
    </row>
    <row r="870" spans="3:15" s="158" customFormat="1" x14ac:dyDescent="0.15">
      <c r="C870" s="198"/>
      <c r="D870" s="199"/>
      <c r="E870" s="29"/>
      <c r="F870" s="198"/>
      <c r="G870" s="198"/>
      <c r="H870" s="43"/>
      <c r="I870" s="43"/>
      <c r="J870" s="31"/>
      <c r="K870" s="30"/>
      <c r="L870" s="30"/>
      <c r="M870" s="163"/>
      <c r="N870" s="163"/>
      <c r="O870" s="172"/>
    </row>
    <row r="871" spans="3:15" s="158" customFormat="1" x14ac:dyDescent="0.15">
      <c r="C871" s="198"/>
      <c r="D871" s="199"/>
      <c r="E871" s="29"/>
      <c r="F871" s="198"/>
      <c r="G871" s="198"/>
      <c r="H871" s="43"/>
      <c r="I871" s="43"/>
      <c r="J871" s="31"/>
      <c r="K871" s="30"/>
      <c r="L871" s="30"/>
      <c r="M871" s="163"/>
      <c r="N871" s="163"/>
      <c r="O871" s="172"/>
    </row>
    <row r="872" spans="3:15" s="158" customFormat="1" x14ac:dyDescent="0.15">
      <c r="C872" s="198"/>
      <c r="D872" s="199"/>
      <c r="E872" s="29"/>
      <c r="F872" s="198"/>
      <c r="G872" s="198"/>
      <c r="H872" s="43"/>
      <c r="I872" s="43"/>
      <c r="J872" s="31"/>
      <c r="K872" s="30"/>
      <c r="L872" s="30"/>
      <c r="M872" s="163"/>
      <c r="N872" s="163"/>
      <c r="O872" s="172"/>
    </row>
    <row r="873" spans="3:15" s="158" customFormat="1" x14ac:dyDescent="0.15">
      <c r="C873" s="198"/>
      <c r="D873" s="199"/>
      <c r="E873" s="29"/>
      <c r="F873" s="198"/>
      <c r="G873" s="198"/>
      <c r="H873" s="43"/>
      <c r="I873" s="43"/>
      <c r="J873" s="31"/>
      <c r="K873" s="30"/>
      <c r="L873" s="30"/>
      <c r="M873" s="163"/>
      <c r="N873" s="163"/>
      <c r="O873" s="172"/>
    </row>
    <row r="874" spans="3:15" s="158" customFormat="1" x14ac:dyDescent="0.15">
      <c r="C874" s="198"/>
      <c r="D874" s="199"/>
      <c r="E874" s="29"/>
      <c r="F874" s="198"/>
      <c r="G874" s="198"/>
      <c r="H874" s="43"/>
      <c r="I874" s="43"/>
      <c r="J874" s="31"/>
      <c r="K874" s="30"/>
      <c r="L874" s="30"/>
      <c r="M874" s="163"/>
      <c r="N874" s="163"/>
      <c r="O874" s="172"/>
    </row>
    <row r="875" spans="3:15" s="158" customFormat="1" x14ac:dyDescent="0.15">
      <c r="C875" s="198"/>
      <c r="D875" s="199"/>
      <c r="E875" s="29"/>
      <c r="F875" s="198"/>
      <c r="G875" s="198"/>
      <c r="H875" s="43"/>
      <c r="I875" s="43"/>
      <c r="J875" s="31"/>
      <c r="K875" s="30"/>
      <c r="L875" s="30"/>
      <c r="M875" s="163"/>
      <c r="N875" s="163"/>
      <c r="O875" s="172"/>
    </row>
    <row r="876" spans="3:15" s="158" customFormat="1" x14ac:dyDescent="0.15">
      <c r="C876" s="198"/>
      <c r="D876" s="199"/>
      <c r="E876" s="29"/>
      <c r="F876" s="198"/>
      <c r="G876" s="198"/>
      <c r="H876" s="43"/>
      <c r="I876" s="43"/>
      <c r="J876" s="31"/>
      <c r="K876" s="30"/>
      <c r="L876" s="30"/>
      <c r="M876" s="163"/>
      <c r="N876" s="163"/>
      <c r="O876" s="172"/>
    </row>
    <row r="877" spans="3:15" s="158" customFormat="1" x14ac:dyDescent="0.15">
      <c r="C877" s="198"/>
      <c r="D877" s="199"/>
      <c r="E877" s="29"/>
      <c r="F877" s="198"/>
      <c r="G877" s="198"/>
      <c r="H877" s="43"/>
      <c r="I877" s="43"/>
      <c r="J877" s="31"/>
      <c r="K877" s="30"/>
      <c r="L877" s="30"/>
      <c r="M877" s="163"/>
      <c r="N877" s="163"/>
      <c r="O877" s="172"/>
    </row>
    <row r="878" spans="3:15" s="158" customFormat="1" x14ac:dyDescent="0.15">
      <c r="C878" s="198"/>
      <c r="D878" s="199"/>
      <c r="E878" s="29"/>
      <c r="F878" s="198"/>
      <c r="G878" s="198"/>
      <c r="H878" s="43"/>
      <c r="I878" s="43"/>
      <c r="J878" s="31"/>
      <c r="K878" s="30"/>
      <c r="L878" s="30"/>
      <c r="M878" s="163"/>
      <c r="N878" s="163"/>
      <c r="O878" s="172"/>
    </row>
    <row r="879" spans="3:15" s="158" customFormat="1" x14ac:dyDescent="0.15">
      <c r="C879" s="198"/>
      <c r="D879" s="199"/>
      <c r="E879" s="29"/>
      <c r="F879" s="198"/>
      <c r="G879" s="198"/>
      <c r="H879" s="43"/>
      <c r="I879" s="43"/>
      <c r="J879" s="31"/>
      <c r="K879" s="30"/>
      <c r="L879" s="30"/>
      <c r="M879" s="163"/>
      <c r="N879" s="163"/>
      <c r="O879" s="172"/>
    </row>
    <row r="880" spans="3:15" s="158" customFormat="1" x14ac:dyDescent="0.15">
      <c r="C880" s="198"/>
      <c r="D880" s="199"/>
      <c r="E880" s="29"/>
      <c r="F880" s="198"/>
      <c r="G880" s="198"/>
      <c r="H880" s="43"/>
      <c r="I880" s="43"/>
      <c r="J880" s="31"/>
      <c r="K880" s="30"/>
      <c r="L880" s="30"/>
      <c r="M880" s="163"/>
      <c r="N880" s="163"/>
      <c r="O880" s="172"/>
    </row>
    <row r="881" spans="3:15" s="158" customFormat="1" x14ac:dyDescent="0.15">
      <c r="C881" s="198"/>
      <c r="D881" s="199"/>
      <c r="E881" s="29"/>
      <c r="F881" s="198"/>
      <c r="G881" s="198"/>
      <c r="H881" s="43"/>
      <c r="I881" s="43"/>
      <c r="J881" s="31"/>
      <c r="K881" s="30"/>
      <c r="L881" s="30"/>
      <c r="M881" s="163"/>
      <c r="N881" s="163"/>
      <c r="O881" s="172"/>
    </row>
    <row r="882" spans="3:15" s="158" customFormat="1" x14ac:dyDescent="0.15">
      <c r="C882" s="198"/>
      <c r="D882" s="199"/>
      <c r="E882" s="29"/>
      <c r="F882" s="198"/>
      <c r="G882" s="198"/>
      <c r="H882" s="43"/>
      <c r="I882" s="43"/>
      <c r="J882" s="31"/>
      <c r="K882" s="30"/>
      <c r="L882" s="30"/>
      <c r="M882" s="163"/>
      <c r="N882" s="163"/>
      <c r="O882" s="172"/>
    </row>
    <row r="883" spans="3:15" s="158" customFormat="1" x14ac:dyDescent="0.15">
      <c r="C883" s="198"/>
      <c r="D883" s="199"/>
      <c r="E883" s="29"/>
      <c r="F883" s="198"/>
      <c r="G883" s="198"/>
      <c r="H883" s="43"/>
      <c r="I883" s="43"/>
      <c r="J883" s="31"/>
      <c r="K883" s="30"/>
      <c r="L883" s="30"/>
      <c r="M883" s="163"/>
      <c r="N883" s="163"/>
      <c r="O883" s="172"/>
    </row>
    <row r="884" spans="3:15" s="158" customFormat="1" x14ac:dyDescent="0.15">
      <c r="C884" s="198"/>
      <c r="D884" s="199"/>
      <c r="E884" s="29"/>
      <c r="F884" s="198"/>
      <c r="G884" s="198"/>
      <c r="H884" s="43"/>
      <c r="I884" s="43"/>
      <c r="J884" s="31"/>
      <c r="K884" s="30"/>
      <c r="L884" s="30"/>
      <c r="M884" s="163"/>
      <c r="N884" s="163"/>
      <c r="O884" s="172"/>
    </row>
    <row r="885" spans="3:15" s="158" customFormat="1" x14ac:dyDescent="0.15">
      <c r="C885" s="198"/>
      <c r="D885" s="199"/>
      <c r="E885" s="29"/>
      <c r="F885" s="198"/>
      <c r="G885" s="198"/>
      <c r="H885" s="43"/>
      <c r="I885" s="43"/>
      <c r="J885" s="31"/>
      <c r="K885" s="30"/>
      <c r="L885" s="30"/>
      <c r="M885" s="163"/>
      <c r="N885" s="163"/>
      <c r="O885" s="172"/>
    </row>
    <row r="886" spans="3:15" s="158" customFormat="1" x14ac:dyDescent="0.15">
      <c r="C886" s="198"/>
      <c r="D886" s="199"/>
      <c r="E886" s="29"/>
      <c r="F886" s="198"/>
      <c r="G886" s="198"/>
      <c r="H886" s="43"/>
      <c r="I886" s="43"/>
      <c r="J886" s="31"/>
      <c r="K886" s="30"/>
      <c r="L886" s="30"/>
      <c r="M886" s="163"/>
      <c r="N886" s="163"/>
      <c r="O886" s="172"/>
    </row>
    <row r="887" spans="3:15" s="158" customFormat="1" x14ac:dyDescent="0.15">
      <c r="C887" s="198"/>
      <c r="D887" s="199"/>
      <c r="E887" s="29"/>
      <c r="F887" s="198"/>
      <c r="G887" s="198"/>
      <c r="H887" s="43"/>
      <c r="I887" s="43"/>
      <c r="J887" s="31"/>
      <c r="K887" s="30"/>
      <c r="L887" s="30"/>
      <c r="M887" s="163"/>
      <c r="N887" s="163"/>
      <c r="O887" s="172"/>
    </row>
    <row r="888" spans="3:15" s="158" customFormat="1" x14ac:dyDescent="0.15">
      <c r="C888" s="198"/>
      <c r="D888" s="199"/>
      <c r="E888" s="29"/>
      <c r="F888" s="198"/>
      <c r="G888" s="198"/>
      <c r="H888" s="43"/>
      <c r="I888" s="43"/>
      <c r="J888" s="31"/>
      <c r="K888" s="30"/>
      <c r="L888" s="30"/>
      <c r="M888" s="163"/>
      <c r="N888" s="163"/>
      <c r="O888" s="172"/>
    </row>
    <row r="889" spans="3:15" s="158" customFormat="1" x14ac:dyDescent="0.15">
      <c r="C889" s="198"/>
      <c r="D889" s="199"/>
      <c r="E889" s="29"/>
      <c r="F889" s="198"/>
      <c r="G889" s="198"/>
      <c r="H889" s="43"/>
      <c r="I889" s="43"/>
      <c r="J889" s="31"/>
      <c r="K889" s="30"/>
      <c r="L889" s="30"/>
      <c r="M889" s="163"/>
      <c r="N889" s="163"/>
      <c r="O889" s="172"/>
    </row>
    <row r="890" spans="3:15" s="158" customFormat="1" x14ac:dyDescent="0.15">
      <c r="C890" s="198"/>
      <c r="D890" s="199"/>
      <c r="E890" s="29"/>
      <c r="F890" s="198"/>
      <c r="G890" s="198"/>
      <c r="H890" s="43"/>
      <c r="I890" s="43"/>
      <c r="J890" s="31"/>
      <c r="K890" s="30"/>
      <c r="L890" s="30"/>
      <c r="M890" s="163"/>
      <c r="N890" s="163"/>
      <c r="O890" s="172"/>
    </row>
    <row r="891" spans="3:15" s="158" customFormat="1" x14ac:dyDescent="0.15">
      <c r="C891" s="198"/>
      <c r="D891" s="199"/>
      <c r="E891" s="29"/>
      <c r="F891" s="198"/>
      <c r="G891" s="198"/>
      <c r="H891" s="43"/>
      <c r="I891" s="43"/>
      <c r="J891" s="31"/>
      <c r="K891" s="30"/>
      <c r="L891" s="30"/>
      <c r="M891" s="163"/>
      <c r="N891" s="163"/>
      <c r="O891" s="172"/>
    </row>
    <row r="892" spans="3:15" s="158" customFormat="1" x14ac:dyDescent="0.15">
      <c r="C892" s="198"/>
      <c r="D892" s="199"/>
      <c r="E892" s="29"/>
      <c r="F892" s="198"/>
      <c r="G892" s="198"/>
      <c r="H892" s="43"/>
      <c r="I892" s="43"/>
      <c r="J892" s="31"/>
      <c r="K892" s="30"/>
      <c r="L892" s="30"/>
      <c r="M892" s="163"/>
      <c r="N892" s="163"/>
      <c r="O892" s="172"/>
    </row>
    <row r="893" spans="3:15" s="158" customFormat="1" x14ac:dyDescent="0.15">
      <c r="C893" s="198"/>
      <c r="D893" s="199"/>
      <c r="E893" s="29"/>
      <c r="F893" s="198"/>
      <c r="G893" s="198"/>
      <c r="H893" s="43"/>
      <c r="I893" s="43"/>
      <c r="J893" s="31"/>
      <c r="K893" s="30"/>
      <c r="L893" s="30"/>
      <c r="M893" s="163"/>
      <c r="N893" s="163"/>
      <c r="O893" s="172"/>
    </row>
    <row r="894" spans="3:15" s="158" customFormat="1" x14ac:dyDescent="0.15">
      <c r="C894" s="198"/>
      <c r="D894" s="199"/>
      <c r="E894" s="29"/>
      <c r="F894" s="198"/>
      <c r="G894" s="198"/>
      <c r="H894" s="43"/>
      <c r="I894" s="43"/>
      <c r="J894" s="31"/>
      <c r="K894" s="30"/>
      <c r="L894" s="30"/>
      <c r="M894" s="163"/>
      <c r="N894" s="163"/>
      <c r="O894" s="172"/>
    </row>
    <row r="895" spans="3:15" s="158" customFormat="1" x14ac:dyDescent="0.15">
      <c r="C895" s="198"/>
      <c r="D895" s="199"/>
      <c r="E895" s="29"/>
      <c r="F895" s="198"/>
      <c r="G895" s="198"/>
      <c r="H895" s="43"/>
      <c r="I895" s="43"/>
      <c r="J895" s="31"/>
      <c r="K895" s="30"/>
      <c r="L895" s="30"/>
      <c r="M895" s="163"/>
      <c r="N895" s="163"/>
      <c r="O895" s="172"/>
    </row>
    <row r="896" spans="3:15" s="158" customFormat="1" x14ac:dyDescent="0.15">
      <c r="C896" s="198"/>
      <c r="D896" s="199"/>
      <c r="E896" s="29"/>
      <c r="F896" s="198"/>
      <c r="G896" s="198"/>
      <c r="H896" s="43"/>
      <c r="I896" s="43"/>
      <c r="J896" s="31"/>
      <c r="K896" s="30"/>
      <c r="L896" s="30"/>
      <c r="M896" s="163"/>
      <c r="N896" s="163"/>
      <c r="O896" s="172"/>
    </row>
    <row r="897" spans="3:17" s="158" customFormat="1" x14ac:dyDescent="0.15">
      <c r="C897" s="198"/>
      <c r="D897" s="199"/>
      <c r="E897" s="29"/>
      <c r="F897" s="198"/>
      <c r="G897" s="198"/>
      <c r="H897" s="43"/>
      <c r="I897" s="43"/>
      <c r="J897" s="31"/>
      <c r="K897" s="30"/>
      <c r="L897" s="30"/>
      <c r="M897" s="163"/>
      <c r="N897" s="163"/>
      <c r="O897" s="172"/>
    </row>
    <row r="898" spans="3:17" s="158" customFormat="1" x14ac:dyDescent="0.15">
      <c r="C898" s="198"/>
      <c r="D898" s="199"/>
      <c r="E898" s="29"/>
      <c r="F898" s="198"/>
      <c r="G898" s="198"/>
      <c r="H898" s="43"/>
      <c r="I898" s="43"/>
      <c r="J898" s="31"/>
      <c r="K898" s="30"/>
      <c r="L898" s="30"/>
      <c r="M898" s="163"/>
      <c r="N898" s="163"/>
      <c r="O898" s="172"/>
    </row>
    <row r="899" spans="3:17" s="158" customFormat="1" x14ac:dyDescent="0.15">
      <c r="C899" s="198"/>
      <c r="D899" s="199"/>
      <c r="E899" s="29"/>
      <c r="F899" s="198"/>
      <c r="G899" s="198"/>
      <c r="H899" s="43"/>
      <c r="I899" s="43"/>
      <c r="J899" s="31"/>
      <c r="K899" s="30"/>
      <c r="L899" s="30"/>
      <c r="M899" s="163"/>
      <c r="N899" s="163"/>
      <c r="O899" s="172"/>
    </row>
    <row r="900" spans="3:17" s="158" customFormat="1" x14ac:dyDescent="0.15">
      <c r="C900" s="198"/>
      <c r="D900" s="199"/>
      <c r="E900" s="29"/>
      <c r="F900" s="198"/>
      <c r="G900" s="198"/>
      <c r="H900" s="43"/>
      <c r="I900" s="43"/>
      <c r="J900" s="31"/>
      <c r="K900" s="30"/>
      <c r="L900" s="30"/>
      <c r="M900" s="163"/>
      <c r="N900" s="163"/>
      <c r="O900" s="172"/>
    </row>
    <row r="901" spans="3:17" s="158" customFormat="1" x14ac:dyDescent="0.15">
      <c r="C901" s="198"/>
      <c r="D901" s="199"/>
      <c r="E901" s="29"/>
      <c r="F901" s="198"/>
      <c r="G901" s="198"/>
      <c r="H901" s="43"/>
      <c r="I901" s="43"/>
      <c r="J901" s="31"/>
      <c r="K901" s="30"/>
      <c r="L901" s="30"/>
      <c r="M901" s="163"/>
      <c r="N901" s="163"/>
      <c r="O901" s="172"/>
    </row>
    <row r="902" spans="3:17" s="158" customFormat="1" x14ac:dyDescent="0.15">
      <c r="C902" s="198"/>
      <c r="D902" s="199"/>
      <c r="E902" s="29"/>
      <c r="F902" s="198"/>
      <c r="G902" s="198"/>
      <c r="H902" s="43"/>
      <c r="I902" s="43"/>
      <c r="J902" s="31"/>
      <c r="K902" s="30"/>
      <c r="L902" s="30"/>
      <c r="M902" s="163"/>
      <c r="N902" s="163"/>
      <c r="O902" s="172"/>
    </row>
    <row r="903" spans="3:17" s="158" customFormat="1" x14ac:dyDescent="0.15">
      <c r="C903" s="198"/>
      <c r="D903" s="199"/>
      <c r="E903" s="29"/>
      <c r="F903" s="198"/>
      <c r="G903" s="198"/>
      <c r="H903" s="43"/>
      <c r="I903" s="43"/>
      <c r="J903" s="31"/>
      <c r="K903" s="30"/>
      <c r="L903" s="30"/>
      <c r="M903" s="163"/>
      <c r="N903" s="163"/>
      <c r="O903" s="172"/>
    </row>
    <row r="904" spans="3:17" s="158" customFormat="1" x14ac:dyDescent="0.15">
      <c r="C904" s="198"/>
      <c r="D904" s="199"/>
      <c r="E904" s="29"/>
      <c r="F904" s="198"/>
      <c r="G904" s="198"/>
      <c r="H904" s="43"/>
      <c r="I904" s="43"/>
      <c r="J904" s="31"/>
      <c r="K904" s="30"/>
      <c r="L904" s="30"/>
      <c r="M904" s="163"/>
      <c r="N904" s="163"/>
      <c r="O904" s="172"/>
    </row>
    <row r="905" spans="3:17" s="158" customFormat="1" ht="24" customHeight="1" x14ac:dyDescent="0.15">
      <c r="C905" s="444"/>
      <c r="D905" s="444"/>
      <c r="E905" s="444"/>
      <c r="F905" s="444"/>
      <c r="G905" s="445"/>
      <c r="H905" s="444"/>
      <c r="I905" s="200"/>
      <c r="J905" s="200"/>
      <c r="K905" s="201"/>
      <c r="L905" s="201"/>
      <c r="M905" s="163"/>
      <c r="N905" s="163"/>
      <c r="O905" s="172"/>
      <c r="Q905" s="178"/>
    </row>
    <row r="906" spans="3:17" s="158" customFormat="1" x14ac:dyDescent="0.15">
      <c r="C906" s="202"/>
      <c r="D906" s="203"/>
      <c r="E906" s="204"/>
      <c r="F906" s="168"/>
      <c r="G906" s="205"/>
      <c r="H906" s="43"/>
      <c r="I906" s="43"/>
      <c r="J906" s="206"/>
      <c r="K906" s="201"/>
      <c r="L906" s="201"/>
      <c r="M906" s="163"/>
      <c r="N906" s="163"/>
      <c r="O906" s="172"/>
    </row>
    <row r="907" spans="3:17" s="158" customFormat="1" x14ac:dyDescent="0.15">
      <c r="C907" s="202"/>
      <c r="D907" s="203"/>
      <c r="E907" s="204"/>
      <c r="F907" s="168"/>
      <c r="G907" s="205"/>
      <c r="H907" s="43"/>
      <c r="I907" s="43"/>
      <c r="J907" s="206"/>
      <c r="K907" s="201"/>
      <c r="L907" s="201"/>
      <c r="M907" s="163"/>
      <c r="N907" s="163"/>
      <c r="O907" s="172"/>
    </row>
    <row r="908" spans="3:17" x14ac:dyDescent="0.15">
      <c r="C908" s="171"/>
    </row>
  </sheetData>
  <sheetProtection formatCells="0" formatColumns="0" formatRows="0" insertHyperlinks="0" sort="0" autoFilter="0" pivotTables="0"/>
  <mergeCells count="36">
    <mergeCell ref="F7:I7"/>
    <mergeCell ref="M19:N20"/>
    <mergeCell ref="A10:E10"/>
    <mergeCell ref="F4:I5"/>
    <mergeCell ref="A4:B4"/>
    <mergeCell ref="C4:E4"/>
    <mergeCell ref="A5:B5"/>
    <mergeCell ref="A18:H18"/>
    <mergeCell ref="J19:K20"/>
    <mergeCell ref="A19:A20"/>
    <mergeCell ref="A11:B11"/>
    <mergeCell ref="A12:B12"/>
    <mergeCell ref="A13:B13"/>
    <mergeCell ref="A15:B15"/>
    <mergeCell ref="A14:B14"/>
    <mergeCell ref="C14:E14"/>
    <mergeCell ref="C19:C20"/>
    <mergeCell ref="D19:D20"/>
    <mergeCell ref="E19:G20"/>
    <mergeCell ref="H19:I20"/>
    <mergeCell ref="A3:E3"/>
    <mergeCell ref="A6:B6"/>
    <mergeCell ref="A7:B7"/>
    <mergeCell ref="A8:B8"/>
    <mergeCell ref="C905:H905"/>
    <mergeCell ref="C5:E5"/>
    <mergeCell ref="C6:E6"/>
    <mergeCell ref="C7:E7"/>
    <mergeCell ref="C8:E8"/>
    <mergeCell ref="C11:E11"/>
    <mergeCell ref="C12:E12"/>
    <mergeCell ref="C13:E13"/>
    <mergeCell ref="C15:E15"/>
    <mergeCell ref="B16:I16"/>
    <mergeCell ref="G17:J17"/>
    <mergeCell ref="B19:B20"/>
  </mergeCells>
  <phoneticPr fontId="2"/>
  <conditionalFormatting sqref="B21:E52">
    <cfRule type="cellIs" dxfId="14" priority="6" operator="equal">
      <formula>""</formula>
    </cfRule>
  </conditionalFormatting>
  <conditionalFormatting sqref="G21:G52">
    <cfRule type="cellIs" dxfId="13" priority="5" operator="equal">
      <formula>""</formula>
    </cfRule>
  </conditionalFormatting>
  <conditionalFormatting sqref="H21:H52">
    <cfRule type="cellIs" dxfId="12" priority="4" operator="equal">
      <formula>""</formula>
    </cfRule>
  </conditionalFormatting>
  <conditionalFormatting sqref="C5:E8">
    <cfRule type="cellIs" dxfId="11" priority="3" operator="equal">
      <formula>""</formula>
    </cfRule>
  </conditionalFormatting>
  <conditionalFormatting sqref="C11:E13 C15:E15 C14">
    <cfRule type="cellIs" dxfId="10" priority="2" operator="equal">
      <formula>""</formula>
    </cfRule>
  </conditionalFormatting>
  <conditionalFormatting sqref="C4:E4">
    <cfRule type="cellIs" dxfId="9" priority="1" operator="equal">
      <formula>""</formula>
    </cfRule>
  </conditionalFormatting>
  <dataValidations count="3">
    <dataValidation type="list" allowBlank="1" sqref="C21:C52">
      <formula1>"保育士,従事者,調理員,その他(　　　)"</formula1>
    </dataValidation>
    <dataValidation type="list" allowBlank="1" sqref="G21:G52">
      <formula1>"現在,令和 年 月 日"</formula1>
    </dataValidation>
    <dataValidation allowBlank="1" showInputMessage="1" showErrorMessage="1" prompt="「令和〇年度」のように入力してください。" sqref="C4:E4"/>
  </dataValidations>
  <printOptions horizontalCentered="1"/>
  <pageMargins left="0.39370078740157483" right="0.39370078740157483" top="0.31496062992125984" bottom="0.31496062992125984" header="0.31496062992125984" footer="0.31496062992125984"/>
  <pageSetup paperSize="9" scale="91" fitToHeight="0" orientation="portrait" blackAndWhite="1"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R1041"/>
  <sheetViews>
    <sheetView view="pageBreakPreview" topLeftCell="A26" zoomScaleNormal="90" zoomScaleSheetLayoutView="100" workbookViewId="0">
      <selection activeCell="G9" sqref="G9"/>
    </sheetView>
  </sheetViews>
  <sheetFormatPr defaultColWidth="9" defaultRowHeight="13.5" x14ac:dyDescent="0.15"/>
  <cols>
    <col min="1" max="1" width="3.625" style="1" customWidth="1"/>
    <col min="2" max="2" width="14.25" style="25" customWidth="1"/>
    <col min="3" max="3" width="9.875" style="18" customWidth="1"/>
    <col min="4" max="4" width="20" style="19" bestFit="1" customWidth="1"/>
    <col min="5" max="5" width="21.25" style="20" customWidth="1"/>
    <col min="6" max="6" width="3.625" style="21" customWidth="1"/>
    <col min="7" max="7" width="17.625" style="22" customWidth="1"/>
    <col min="8" max="8" width="10.75" style="22" customWidth="1"/>
    <col min="9" max="9" width="3.875" style="23" bestFit="1" customWidth="1"/>
    <col min="10" max="10" width="10.75" style="24" customWidth="1"/>
    <col min="11" max="11" width="3.875" style="3" bestFit="1" customWidth="1"/>
    <col min="12" max="12" width="14.75" style="1" customWidth="1"/>
    <col min="13" max="13" width="10.625" style="2" customWidth="1"/>
    <col min="14" max="14" width="10.125" style="1" bestFit="1" customWidth="1"/>
    <col min="15" max="15" width="10" style="1" bestFit="1" customWidth="1"/>
    <col min="16" max="16384" width="9" style="1"/>
  </cols>
  <sheetData>
    <row r="1" spans="1:18" ht="36" customHeight="1" x14ac:dyDescent="0.15">
      <c r="A1" s="504" t="s">
        <v>39</v>
      </c>
      <c r="B1" s="504"/>
      <c r="C1" s="504"/>
      <c r="D1" s="504"/>
      <c r="E1" s="504"/>
      <c r="F1" s="102"/>
      <c r="G1" s="103"/>
      <c r="H1" s="103"/>
      <c r="I1" s="104"/>
      <c r="J1" s="105"/>
      <c r="K1" s="146"/>
    </row>
    <row r="2" spans="1:18" x14ac:dyDescent="0.15">
      <c r="A2" s="147"/>
      <c r="B2" s="106"/>
      <c r="C2" s="106"/>
      <c r="D2" s="106"/>
      <c r="E2" s="106"/>
      <c r="F2" s="102"/>
      <c r="G2" s="103"/>
      <c r="H2" s="103"/>
      <c r="I2" s="104"/>
      <c r="J2" s="105"/>
      <c r="K2" s="146"/>
    </row>
    <row r="3" spans="1:18" ht="14.25" x14ac:dyDescent="0.15">
      <c r="A3" s="147"/>
      <c r="B3" s="449" t="s">
        <v>6</v>
      </c>
      <c r="C3" s="449"/>
      <c r="D3" s="449"/>
      <c r="E3" s="449"/>
      <c r="F3" s="449"/>
      <c r="G3" s="449"/>
      <c r="H3" s="449"/>
      <c r="I3" s="449"/>
      <c r="J3" s="107"/>
      <c r="K3" s="146"/>
    </row>
    <row r="4" spans="1:18" ht="40.5" hidden="1" x14ac:dyDescent="0.15">
      <c r="A4" s="147"/>
      <c r="B4" s="106"/>
      <c r="C4" s="108"/>
      <c r="D4" s="109"/>
      <c r="E4" s="107"/>
      <c r="F4" s="102" t="s">
        <v>0</v>
      </c>
      <c r="G4" s="450" t="e">
        <f>IF(COUNTA(#REF!)=SUBTOTAL(3,#REF!),"",INDEX(#REF!,SUBTOTAL(4,#REF!)))</f>
        <v>#REF!</v>
      </c>
      <c r="H4" s="450"/>
      <c r="I4" s="450"/>
      <c r="J4" s="450"/>
      <c r="K4" s="146"/>
    </row>
    <row r="5" spans="1:18" x14ac:dyDescent="0.15">
      <c r="A5" s="147"/>
      <c r="B5" s="106"/>
      <c r="C5" s="108"/>
      <c r="D5" s="109"/>
      <c r="E5" s="107"/>
      <c r="F5" s="102"/>
      <c r="G5" s="124"/>
      <c r="H5" s="124"/>
      <c r="I5" s="124"/>
      <c r="J5" s="124"/>
      <c r="K5" s="146"/>
    </row>
    <row r="6" spans="1:18" s="3" customFormat="1" x14ac:dyDescent="0.15">
      <c r="A6" s="146"/>
      <c r="B6" s="110"/>
      <c r="C6" s="111"/>
      <c r="D6" s="112"/>
      <c r="E6" s="113"/>
      <c r="F6" s="114"/>
      <c r="G6" s="487"/>
      <c r="H6" s="487"/>
      <c r="I6" s="487"/>
      <c r="J6" s="488"/>
      <c r="K6" s="146"/>
      <c r="L6" s="4"/>
      <c r="M6" s="2"/>
      <c r="N6" s="5"/>
      <c r="O6" s="6"/>
    </row>
    <row r="7" spans="1:18" ht="22.5" customHeight="1" x14ac:dyDescent="0.15">
      <c r="A7" s="462"/>
      <c r="B7" s="489" t="s">
        <v>2</v>
      </c>
      <c r="C7" s="490" t="s">
        <v>5</v>
      </c>
      <c r="D7" s="491" t="s">
        <v>38</v>
      </c>
      <c r="E7" s="493" t="s">
        <v>3</v>
      </c>
      <c r="F7" s="494"/>
      <c r="G7" s="495"/>
      <c r="H7" s="498" t="s">
        <v>37</v>
      </c>
      <c r="I7" s="499"/>
      <c r="J7" s="496" t="s">
        <v>42</v>
      </c>
      <c r="K7" s="497"/>
      <c r="O7" s="6"/>
    </row>
    <row r="8" spans="1:18" ht="22.5" customHeight="1" x14ac:dyDescent="0.15">
      <c r="A8" s="462"/>
      <c r="B8" s="451"/>
      <c r="C8" s="468"/>
      <c r="D8" s="492"/>
      <c r="E8" s="474"/>
      <c r="F8" s="475"/>
      <c r="G8" s="476"/>
      <c r="H8" s="500"/>
      <c r="I8" s="501"/>
      <c r="J8" s="496"/>
      <c r="K8" s="497"/>
      <c r="M8" s="7"/>
      <c r="N8" s="7"/>
      <c r="O8" s="8"/>
    </row>
    <row r="9" spans="1:18" ht="45.75" customHeight="1" x14ac:dyDescent="0.15">
      <c r="A9" s="148">
        <v>1</v>
      </c>
      <c r="B9" s="149" t="str">
        <f>IF(入力シート!B21=0,"",入力シート!B21)</f>
        <v/>
      </c>
      <c r="C9" s="149" t="str">
        <f>IF(入力シート!C21=0,"",入力シート!C21)</f>
        <v/>
      </c>
      <c r="D9" s="150" t="str">
        <f>IF(入力シート!D21=0,"",入力シート!D21)</f>
        <v/>
      </c>
      <c r="E9" s="150" t="str">
        <f>IF(入力シート!E21=0,"",入力シート!E21)</f>
        <v/>
      </c>
      <c r="F9" s="117" t="s">
        <v>36</v>
      </c>
      <c r="G9" s="151" t="str">
        <f>IF(入力シート!G21=0,"",入力シート!G21)</f>
        <v/>
      </c>
      <c r="H9" s="152" t="str">
        <f>IF(入力シート!H21=0,"",入力シート!H21)</f>
        <v/>
      </c>
      <c r="I9" s="119" t="s">
        <v>4</v>
      </c>
      <c r="J9" s="129" t="str">
        <f>IF(H9="","",MIN(H9,8000))</f>
        <v/>
      </c>
      <c r="K9" s="153" t="s">
        <v>41</v>
      </c>
      <c r="L9" s="9"/>
      <c r="N9" s="9"/>
      <c r="O9" s="8"/>
    </row>
    <row r="10" spans="1:18" ht="45.75" customHeight="1" x14ac:dyDescent="0.15">
      <c r="A10" s="148">
        <v>2</v>
      </c>
      <c r="B10" s="149" t="str">
        <f>IF(入力シート!B22=0,"",入力シート!B22)</f>
        <v/>
      </c>
      <c r="C10" s="149" t="str">
        <f>IF(入力シート!C22=0,"",入力シート!C22)</f>
        <v/>
      </c>
      <c r="D10" s="150" t="str">
        <f>IF(入力シート!D22=0,"",入力シート!D22)</f>
        <v/>
      </c>
      <c r="E10" s="150" t="str">
        <f>IF(入力シート!E22=0,"",入力シート!E22)</f>
        <v/>
      </c>
      <c r="F10" s="117" t="s">
        <v>36</v>
      </c>
      <c r="G10" s="151" t="str">
        <f>IF(入力シート!G22=0,"",入力シート!G22)</f>
        <v/>
      </c>
      <c r="H10" s="152" t="str">
        <f>IF(入力シート!H22=0,"",入力シート!H22)</f>
        <v/>
      </c>
      <c r="I10" s="119" t="s">
        <v>4</v>
      </c>
      <c r="J10" s="129" t="str">
        <f t="shared" ref="J10:J23" si="0">IF(H10="","",MIN(H10,8000))</f>
        <v/>
      </c>
      <c r="K10" s="153" t="s">
        <v>41</v>
      </c>
      <c r="L10" s="9"/>
      <c r="N10" s="10"/>
      <c r="O10" s="8"/>
      <c r="P10" s="11"/>
      <c r="Q10" s="11"/>
    </row>
    <row r="11" spans="1:18" s="13" customFormat="1" ht="45.75" customHeight="1" x14ac:dyDescent="0.15">
      <c r="A11" s="148">
        <v>3</v>
      </c>
      <c r="B11" s="149" t="str">
        <f>IF(入力シート!B23=0,"",入力シート!B23)</f>
        <v/>
      </c>
      <c r="C11" s="149" t="str">
        <f>IF(入力シート!C23=0,"",入力シート!C23)</f>
        <v/>
      </c>
      <c r="D11" s="150" t="str">
        <f>IF(入力シート!D23=0,"",入力シート!D23)</f>
        <v/>
      </c>
      <c r="E11" s="150" t="str">
        <f>IF(入力シート!E23=0,"",入力シート!E23)</f>
        <v/>
      </c>
      <c r="F11" s="117" t="s">
        <v>36</v>
      </c>
      <c r="G11" s="151" t="str">
        <f>IF(入力シート!G23=0,"",入力シート!G23)</f>
        <v/>
      </c>
      <c r="H11" s="152" t="str">
        <f>IF(入力シート!H23=0,"",入力シート!H23)</f>
        <v/>
      </c>
      <c r="I11" s="119" t="s">
        <v>4</v>
      </c>
      <c r="J11" s="129" t="str">
        <f t="shared" si="0"/>
        <v/>
      </c>
      <c r="K11" s="153" t="s">
        <v>41</v>
      </c>
      <c r="L11" s="12"/>
      <c r="M11" s="2"/>
      <c r="N11" s="10"/>
      <c r="O11" s="8"/>
      <c r="R11" s="1"/>
    </row>
    <row r="12" spans="1:18" s="13" customFormat="1" ht="45.75" customHeight="1" x14ac:dyDescent="0.15">
      <c r="A12" s="148">
        <v>4</v>
      </c>
      <c r="B12" s="149" t="str">
        <f>IF(入力シート!B24=0,"",入力シート!B24)</f>
        <v/>
      </c>
      <c r="C12" s="149" t="str">
        <f>IF(入力シート!C24=0,"",入力シート!C24)</f>
        <v/>
      </c>
      <c r="D12" s="150" t="str">
        <f>IF(入力シート!D24=0,"",入力シート!D24)</f>
        <v/>
      </c>
      <c r="E12" s="150" t="str">
        <f>IF(入力シート!E24=0,"",入力シート!E24)</f>
        <v/>
      </c>
      <c r="F12" s="117" t="s">
        <v>36</v>
      </c>
      <c r="G12" s="151" t="str">
        <f>IF(入力シート!G24=0,"",入力シート!G24)</f>
        <v/>
      </c>
      <c r="H12" s="152" t="str">
        <f>IF(入力シート!H24=0,"",入力シート!H24)</f>
        <v/>
      </c>
      <c r="I12" s="119" t="s">
        <v>4</v>
      </c>
      <c r="J12" s="129" t="str">
        <f t="shared" si="0"/>
        <v/>
      </c>
      <c r="K12" s="153" t="s">
        <v>41</v>
      </c>
      <c r="L12" s="12"/>
      <c r="M12" s="2"/>
      <c r="N12" s="10"/>
      <c r="O12" s="8"/>
      <c r="R12" s="1"/>
    </row>
    <row r="13" spans="1:18" s="13" customFormat="1" ht="45.75" customHeight="1" x14ac:dyDescent="0.15">
      <c r="A13" s="148">
        <v>5</v>
      </c>
      <c r="B13" s="149" t="str">
        <f>IF(入力シート!B25=0,"",入力シート!B25)</f>
        <v/>
      </c>
      <c r="C13" s="149" t="str">
        <f>IF(入力シート!C25=0,"",入力シート!C25)</f>
        <v/>
      </c>
      <c r="D13" s="150" t="str">
        <f>IF(入力シート!D25=0,"",入力シート!D25)</f>
        <v/>
      </c>
      <c r="E13" s="150" t="str">
        <f>IF(入力シート!E25=0,"",入力シート!E25)</f>
        <v/>
      </c>
      <c r="F13" s="117" t="s">
        <v>36</v>
      </c>
      <c r="G13" s="151" t="str">
        <f>IF(入力シート!G25=0,"",入力シート!G25)</f>
        <v/>
      </c>
      <c r="H13" s="152" t="str">
        <f>IF(入力シート!H25=0,"",入力シート!H25)</f>
        <v/>
      </c>
      <c r="I13" s="119" t="s">
        <v>4</v>
      </c>
      <c r="J13" s="129" t="str">
        <f t="shared" si="0"/>
        <v/>
      </c>
      <c r="K13" s="153" t="s">
        <v>41</v>
      </c>
      <c r="L13" s="12"/>
      <c r="M13" s="2"/>
      <c r="N13" s="10"/>
      <c r="O13" s="8"/>
      <c r="R13" s="1"/>
    </row>
    <row r="14" spans="1:18" ht="45.75" customHeight="1" x14ac:dyDescent="0.15">
      <c r="A14" s="148">
        <v>6</v>
      </c>
      <c r="B14" s="149" t="str">
        <f>IF(入力シート!B26=0,"",入力シート!B26)</f>
        <v/>
      </c>
      <c r="C14" s="149" t="str">
        <f>IF(入力シート!C26=0,"",入力シート!C26)</f>
        <v/>
      </c>
      <c r="D14" s="150" t="str">
        <f>IF(入力シート!D26=0,"",入力シート!D26)</f>
        <v/>
      </c>
      <c r="E14" s="150" t="str">
        <f>IF(入力シート!E26=0,"",入力シート!E26)</f>
        <v/>
      </c>
      <c r="F14" s="117" t="s">
        <v>36</v>
      </c>
      <c r="G14" s="151" t="str">
        <f>IF(入力シート!G26=0,"",入力シート!G26)</f>
        <v/>
      </c>
      <c r="H14" s="152" t="str">
        <f>IF(入力シート!H26=0,"",入力シート!H26)</f>
        <v/>
      </c>
      <c r="I14" s="119" t="s">
        <v>4</v>
      </c>
      <c r="J14" s="129" t="str">
        <f t="shared" si="0"/>
        <v/>
      </c>
      <c r="K14" s="153" t="s">
        <v>41</v>
      </c>
      <c r="L14" s="12"/>
      <c r="N14" s="10"/>
      <c r="O14" s="8"/>
    </row>
    <row r="15" spans="1:18" s="13" customFormat="1" ht="45.75" customHeight="1" x14ac:dyDescent="0.15">
      <c r="A15" s="148">
        <v>7</v>
      </c>
      <c r="B15" s="149" t="str">
        <f>IF(入力シート!B27=0,"",入力シート!B27)</f>
        <v/>
      </c>
      <c r="C15" s="149" t="str">
        <f>IF(入力シート!C27=0,"",入力シート!C27)</f>
        <v/>
      </c>
      <c r="D15" s="150" t="str">
        <f>IF(入力シート!D27=0,"",入力シート!D27)</f>
        <v/>
      </c>
      <c r="E15" s="150" t="str">
        <f>IF(入力シート!E27=0,"",入力シート!E27)</f>
        <v/>
      </c>
      <c r="F15" s="117" t="s">
        <v>36</v>
      </c>
      <c r="G15" s="151" t="str">
        <f>IF(入力シート!G27=0,"",入力シート!G27)</f>
        <v/>
      </c>
      <c r="H15" s="152" t="str">
        <f>IF(入力シート!H27=0,"",入力シート!H27)</f>
        <v/>
      </c>
      <c r="I15" s="119" t="s">
        <v>4</v>
      </c>
      <c r="J15" s="129" t="str">
        <f t="shared" si="0"/>
        <v/>
      </c>
      <c r="K15" s="153" t="s">
        <v>41</v>
      </c>
      <c r="L15" s="12"/>
      <c r="M15" s="2"/>
      <c r="N15" s="10"/>
      <c r="O15" s="8"/>
      <c r="R15" s="1"/>
    </row>
    <row r="16" spans="1:18" s="13" customFormat="1" ht="45.75" customHeight="1" x14ac:dyDescent="0.15">
      <c r="A16" s="148">
        <v>8</v>
      </c>
      <c r="B16" s="149" t="str">
        <f>IF(入力シート!B28=0,"",入力シート!B28)</f>
        <v/>
      </c>
      <c r="C16" s="149" t="str">
        <f>IF(入力シート!C28=0,"",入力シート!C28)</f>
        <v/>
      </c>
      <c r="D16" s="150" t="str">
        <f>IF(入力シート!D28=0,"",入力シート!D28)</f>
        <v/>
      </c>
      <c r="E16" s="150" t="str">
        <f>IF(入力シート!E28=0,"",入力シート!E28)</f>
        <v/>
      </c>
      <c r="F16" s="117" t="s">
        <v>36</v>
      </c>
      <c r="G16" s="151" t="str">
        <f>IF(入力シート!G28=0,"",入力シート!G28)</f>
        <v/>
      </c>
      <c r="H16" s="152" t="str">
        <f>IF(入力シート!H28=0,"",入力シート!H28)</f>
        <v/>
      </c>
      <c r="I16" s="119" t="s">
        <v>4</v>
      </c>
      <c r="J16" s="129" t="str">
        <f t="shared" si="0"/>
        <v/>
      </c>
      <c r="K16" s="153" t="s">
        <v>41</v>
      </c>
      <c r="L16" s="12"/>
      <c r="M16" s="2"/>
      <c r="N16" s="10"/>
      <c r="O16" s="8"/>
      <c r="R16" s="1"/>
    </row>
    <row r="17" spans="1:18" s="13" customFormat="1" ht="45.75" customHeight="1" x14ac:dyDescent="0.15">
      <c r="A17" s="148">
        <v>9</v>
      </c>
      <c r="B17" s="149" t="str">
        <f>IF(入力シート!B29=0,"",入力シート!B29)</f>
        <v/>
      </c>
      <c r="C17" s="149" t="str">
        <f>IF(入力シート!C29=0,"",入力シート!C29)</f>
        <v/>
      </c>
      <c r="D17" s="150" t="str">
        <f>IF(入力シート!D29=0,"",入力シート!D29)</f>
        <v/>
      </c>
      <c r="E17" s="150" t="str">
        <f>IF(入力シート!E29=0,"",入力シート!E29)</f>
        <v/>
      </c>
      <c r="F17" s="117" t="s">
        <v>36</v>
      </c>
      <c r="G17" s="151" t="str">
        <f>IF(入力シート!G29=0,"",入力シート!G29)</f>
        <v/>
      </c>
      <c r="H17" s="152" t="str">
        <f>IF(入力シート!H29=0,"",入力シート!H29)</f>
        <v/>
      </c>
      <c r="I17" s="119" t="s">
        <v>4</v>
      </c>
      <c r="J17" s="129" t="str">
        <f t="shared" si="0"/>
        <v/>
      </c>
      <c r="K17" s="153" t="s">
        <v>41</v>
      </c>
      <c r="L17" s="12"/>
      <c r="M17" s="2"/>
      <c r="N17" s="10"/>
      <c r="O17" s="8"/>
      <c r="R17" s="1"/>
    </row>
    <row r="18" spans="1:18" ht="45.75" customHeight="1" x14ac:dyDescent="0.15">
      <c r="A18" s="148">
        <v>10</v>
      </c>
      <c r="B18" s="149" t="str">
        <f>IF(入力シート!B30=0,"",入力シート!B30)</f>
        <v/>
      </c>
      <c r="C18" s="149" t="str">
        <f>IF(入力シート!C30=0,"",入力シート!C30)</f>
        <v/>
      </c>
      <c r="D18" s="150" t="str">
        <f>IF(入力シート!D30=0,"",入力シート!D30)</f>
        <v/>
      </c>
      <c r="E18" s="150" t="str">
        <f>IF(入力シート!E30=0,"",入力シート!E30)</f>
        <v/>
      </c>
      <c r="F18" s="117" t="s">
        <v>36</v>
      </c>
      <c r="G18" s="151" t="str">
        <f>IF(入力シート!G30=0,"",入力シート!G30)</f>
        <v/>
      </c>
      <c r="H18" s="152" t="str">
        <f>IF(入力シート!H30=0,"",入力シート!H30)</f>
        <v/>
      </c>
      <c r="I18" s="119" t="s">
        <v>4</v>
      </c>
      <c r="J18" s="129" t="str">
        <f t="shared" si="0"/>
        <v/>
      </c>
      <c r="K18" s="153" t="s">
        <v>41</v>
      </c>
      <c r="L18" s="12"/>
      <c r="N18" s="10"/>
      <c r="O18" s="8"/>
    </row>
    <row r="19" spans="1:18" ht="45.75" customHeight="1" x14ac:dyDescent="0.15">
      <c r="A19" s="148">
        <v>11</v>
      </c>
      <c r="B19" s="149" t="str">
        <f>IF(入力シート!B31=0,"",入力シート!B31)</f>
        <v/>
      </c>
      <c r="C19" s="149" t="str">
        <f>IF(入力シート!C31=0,"",入力シート!C31)</f>
        <v/>
      </c>
      <c r="D19" s="150" t="str">
        <f>IF(入力シート!D31=0,"",入力シート!D31)</f>
        <v/>
      </c>
      <c r="E19" s="150" t="str">
        <f>IF(入力シート!E31=0,"",入力シート!E31)</f>
        <v/>
      </c>
      <c r="F19" s="117" t="s">
        <v>36</v>
      </c>
      <c r="G19" s="151" t="str">
        <f>IF(入力シート!G31=0,"",入力シート!G31)</f>
        <v/>
      </c>
      <c r="H19" s="152" t="str">
        <f>IF(入力シート!H31=0,"",入力シート!H31)</f>
        <v/>
      </c>
      <c r="I19" s="119" t="s">
        <v>4</v>
      </c>
      <c r="J19" s="129" t="str">
        <f t="shared" si="0"/>
        <v/>
      </c>
      <c r="K19" s="153" t="s">
        <v>41</v>
      </c>
      <c r="L19" s="12"/>
      <c r="N19" s="10"/>
      <c r="O19" s="8"/>
    </row>
    <row r="20" spans="1:18" ht="45.75" customHeight="1" x14ac:dyDescent="0.15">
      <c r="A20" s="148">
        <v>12</v>
      </c>
      <c r="B20" s="149" t="str">
        <f>IF(入力シート!B32=0,"",入力シート!B32)</f>
        <v/>
      </c>
      <c r="C20" s="149" t="str">
        <f>IF(入力シート!C32=0,"",入力シート!C32)</f>
        <v/>
      </c>
      <c r="D20" s="150" t="str">
        <f>IF(入力シート!D32=0,"",入力シート!D32)</f>
        <v/>
      </c>
      <c r="E20" s="150" t="str">
        <f>IF(入力シート!E32=0,"",入力シート!E32)</f>
        <v/>
      </c>
      <c r="F20" s="117" t="s">
        <v>36</v>
      </c>
      <c r="G20" s="151" t="str">
        <f>IF(入力シート!G32=0,"",入力シート!G32)</f>
        <v/>
      </c>
      <c r="H20" s="152" t="str">
        <f>IF(入力シート!H32=0,"",入力シート!H32)</f>
        <v/>
      </c>
      <c r="I20" s="119" t="s">
        <v>4</v>
      </c>
      <c r="J20" s="129" t="str">
        <f t="shared" si="0"/>
        <v/>
      </c>
      <c r="K20" s="153" t="s">
        <v>41</v>
      </c>
      <c r="L20" s="12"/>
      <c r="N20" s="10"/>
      <c r="O20" s="8"/>
    </row>
    <row r="21" spans="1:18" ht="45.75" customHeight="1" x14ac:dyDescent="0.15">
      <c r="A21" s="148">
        <v>13</v>
      </c>
      <c r="B21" s="149" t="str">
        <f>IF(入力シート!B33=0,"",入力シート!B33)</f>
        <v/>
      </c>
      <c r="C21" s="149" t="str">
        <f>IF(入力シート!C33=0,"",入力シート!C33)</f>
        <v/>
      </c>
      <c r="D21" s="150" t="str">
        <f>IF(入力シート!D33=0,"",入力シート!D33)</f>
        <v/>
      </c>
      <c r="E21" s="150" t="str">
        <f>IF(入力シート!E33=0,"",入力シート!E33)</f>
        <v/>
      </c>
      <c r="F21" s="117" t="s">
        <v>36</v>
      </c>
      <c r="G21" s="151" t="str">
        <f>IF(入力シート!G33=0,"",入力シート!G33)</f>
        <v/>
      </c>
      <c r="H21" s="152" t="str">
        <f>IF(入力シート!H33=0,"",入力シート!H33)</f>
        <v/>
      </c>
      <c r="I21" s="119" t="s">
        <v>4</v>
      </c>
      <c r="J21" s="129" t="str">
        <f t="shared" si="0"/>
        <v/>
      </c>
      <c r="K21" s="153" t="s">
        <v>41</v>
      </c>
      <c r="L21" s="12"/>
      <c r="N21" s="10"/>
      <c r="O21" s="8"/>
    </row>
    <row r="22" spans="1:18" ht="45.75" customHeight="1" x14ac:dyDescent="0.15">
      <c r="A22" s="148">
        <v>14</v>
      </c>
      <c r="B22" s="149" t="str">
        <f>IF(入力シート!B34=0,"",入力シート!B34)</f>
        <v/>
      </c>
      <c r="C22" s="149" t="str">
        <f>IF(入力シート!C34=0,"",入力シート!C34)</f>
        <v/>
      </c>
      <c r="D22" s="150" t="str">
        <f>IF(入力シート!D34=0,"",入力シート!D34)</f>
        <v/>
      </c>
      <c r="E22" s="150" t="str">
        <f>IF(入力シート!E34=0,"",入力シート!E34)</f>
        <v/>
      </c>
      <c r="F22" s="117" t="s">
        <v>36</v>
      </c>
      <c r="G22" s="151" t="str">
        <f>IF(入力シート!G34=0,"",入力シート!G34)</f>
        <v/>
      </c>
      <c r="H22" s="152" t="str">
        <f>IF(入力シート!H34=0,"",入力シート!H34)</f>
        <v/>
      </c>
      <c r="I22" s="119" t="s">
        <v>4</v>
      </c>
      <c r="J22" s="129" t="str">
        <f t="shared" si="0"/>
        <v/>
      </c>
      <c r="K22" s="153" t="s">
        <v>41</v>
      </c>
      <c r="L22" s="12"/>
      <c r="N22" s="10"/>
      <c r="O22" s="8"/>
    </row>
    <row r="23" spans="1:18" s="15" customFormat="1" ht="45.75" customHeight="1" x14ac:dyDescent="0.15">
      <c r="A23" s="148">
        <v>15</v>
      </c>
      <c r="B23" s="149" t="str">
        <f>IF(入力シート!B35=0,"",入力シート!B35)</f>
        <v/>
      </c>
      <c r="C23" s="149" t="str">
        <f>IF(入力シート!C35=0,"",入力シート!C35)</f>
        <v/>
      </c>
      <c r="D23" s="150" t="str">
        <f>IF(入力シート!D35=0,"",入力シート!D35)</f>
        <v/>
      </c>
      <c r="E23" s="150" t="str">
        <f>IF(入力シート!E35=0,"",入力シート!E35)</f>
        <v/>
      </c>
      <c r="F23" s="117" t="s">
        <v>36</v>
      </c>
      <c r="G23" s="151" t="str">
        <f>IF(入力シート!G35=0,"",入力シート!G35)</f>
        <v/>
      </c>
      <c r="H23" s="152" t="str">
        <f>IF(入力シート!H35=0,"",入力シート!H35)</f>
        <v/>
      </c>
      <c r="I23" s="119" t="s">
        <v>4</v>
      </c>
      <c r="J23" s="129" t="str">
        <f t="shared" si="0"/>
        <v/>
      </c>
      <c r="K23" s="153" t="s">
        <v>41</v>
      </c>
      <c r="L23" s="14"/>
      <c r="M23" s="2"/>
      <c r="N23" s="10"/>
      <c r="O23" s="8"/>
      <c r="R23" s="1"/>
    </row>
    <row r="24" spans="1:18" ht="45.75" customHeight="1" x14ac:dyDescent="0.15">
      <c r="A24" s="148">
        <v>16</v>
      </c>
      <c r="B24" s="149" t="str">
        <f>IF(入力シート!B36=0,"",入力シート!B36)</f>
        <v/>
      </c>
      <c r="C24" s="149" t="str">
        <f>IF(入力シート!C36=0,"",入力シート!C36)</f>
        <v/>
      </c>
      <c r="D24" s="150" t="str">
        <f>IF(入力シート!D36=0,"",入力シート!D36)</f>
        <v/>
      </c>
      <c r="E24" s="150" t="str">
        <f>IF(入力シート!E36=0,"",入力シート!E36)</f>
        <v/>
      </c>
      <c r="F24" s="117" t="s">
        <v>36</v>
      </c>
      <c r="G24" s="151" t="str">
        <f>IF(入力シート!G36=0,"",入力シート!G36)</f>
        <v/>
      </c>
      <c r="H24" s="152" t="str">
        <f>IF(入力シート!H36=0,"",入力シート!H36)</f>
        <v/>
      </c>
      <c r="I24" s="119" t="s">
        <v>4</v>
      </c>
      <c r="J24" s="129" t="str">
        <f>IF(H24="","",MIN(H24,8000))</f>
        <v/>
      </c>
      <c r="K24" s="153" t="s">
        <v>41</v>
      </c>
      <c r="L24" s="9"/>
      <c r="N24" s="10"/>
      <c r="O24" s="8"/>
    </row>
    <row r="25" spans="1:18" s="36" customFormat="1" ht="31.5" customHeight="1" x14ac:dyDescent="0.15">
      <c r="A25" s="154"/>
      <c r="B25" s="155"/>
      <c r="C25" s="156"/>
      <c r="D25" s="120"/>
      <c r="E25" s="155"/>
      <c r="F25" s="157"/>
      <c r="G25" s="121"/>
      <c r="H25" s="121"/>
      <c r="I25" s="122" t="s">
        <v>40</v>
      </c>
      <c r="J25" s="129" t="str">
        <f>IF(SUM(J9:J24)=0,"",SUM(J9:J24))</f>
        <v/>
      </c>
      <c r="K25" s="153" t="s">
        <v>41</v>
      </c>
      <c r="L25" s="35"/>
      <c r="M25" s="7"/>
      <c r="N25" s="32"/>
      <c r="O25" s="33"/>
      <c r="R25" s="17"/>
    </row>
    <row r="26" spans="1:18" s="17" customFormat="1" x14ac:dyDescent="0.15">
      <c r="A26" s="158"/>
      <c r="B26" s="159" t="s">
        <v>43</v>
      </c>
      <c r="C26" s="160"/>
      <c r="D26" s="29"/>
      <c r="E26" s="161"/>
      <c r="F26" s="162"/>
      <c r="G26" s="30"/>
      <c r="H26" s="30"/>
      <c r="I26" s="31"/>
      <c r="J26" s="30"/>
      <c r="K26" s="163"/>
      <c r="L26" s="16"/>
      <c r="M26" s="7"/>
      <c r="N26" s="32"/>
      <c r="O26" s="33"/>
    </row>
    <row r="27" spans="1:18" s="17" customFormat="1" x14ac:dyDescent="0.15">
      <c r="A27" s="158"/>
      <c r="B27" s="159"/>
      <c r="C27" s="160"/>
      <c r="D27" s="29"/>
      <c r="E27" s="161"/>
      <c r="F27" s="162"/>
      <c r="G27" s="30"/>
      <c r="H27" s="30"/>
      <c r="I27" s="31"/>
      <c r="J27" s="30"/>
      <c r="K27" s="163"/>
      <c r="L27" s="16"/>
      <c r="M27" s="7"/>
      <c r="N27" s="32"/>
      <c r="O27" s="33"/>
    </row>
    <row r="28" spans="1:18" s="17" customFormat="1" x14ac:dyDescent="0.15">
      <c r="A28" s="502" t="s">
        <v>55</v>
      </c>
      <c r="B28" s="502"/>
      <c r="C28" s="502"/>
      <c r="D28" s="502"/>
      <c r="E28" s="502"/>
      <c r="F28" s="502"/>
      <c r="G28" s="502"/>
      <c r="H28" s="502"/>
      <c r="I28" s="502"/>
      <c r="J28" s="502"/>
      <c r="K28" s="502"/>
      <c r="L28" s="16"/>
      <c r="M28" s="7"/>
      <c r="N28" s="32"/>
      <c r="O28" s="33"/>
    </row>
    <row r="29" spans="1:18" s="17" customFormat="1" x14ac:dyDescent="0.15">
      <c r="A29" s="158"/>
      <c r="B29" s="161"/>
      <c r="C29" s="160"/>
      <c r="D29" s="29"/>
      <c r="E29" s="161"/>
      <c r="F29" s="162"/>
      <c r="G29" s="30"/>
      <c r="H29" s="30"/>
      <c r="I29" s="31"/>
      <c r="J29" s="30"/>
      <c r="K29" s="163"/>
      <c r="L29" s="16"/>
      <c r="M29" s="7"/>
      <c r="N29" s="32"/>
      <c r="O29" s="33"/>
    </row>
    <row r="30" spans="1:18" ht="36" customHeight="1" x14ac:dyDescent="0.15">
      <c r="A30" s="505" t="s">
        <v>54</v>
      </c>
      <c r="B30" s="504"/>
      <c r="C30" s="504"/>
      <c r="D30" s="504"/>
      <c r="E30" s="504"/>
      <c r="F30" s="102"/>
      <c r="G30" s="103"/>
      <c r="H30" s="103"/>
      <c r="I30" s="104"/>
      <c r="J30" s="105"/>
      <c r="K30" s="146"/>
    </row>
    <row r="31" spans="1:18" x14ac:dyDescent="0.15">
      <c r="A31" s="147"/>
      <c r="B31" s="106"/>
      <c r="C31" s="106"/>
      <c r="D31" s="106"/>
      <c r="E31" s="106"/>
      <c r="F31" s="102"/>
      <c r="G31" s="103"/>
      <c r="H31" s="103"/>
      <c r="I31" s="104"/>
      <c r="J31" s="105"/>
      <c r="K31" s="146"/>
    </row>
    <row r="32" spans="1:18" ht="14.25" x14ac:dyDescent="0.15">
      <c r="A32" s="147"/>
      <c r="B32" s="449" t="s">
        <v>6</v>
      </c>
      <c r="C32" s="449"/>
      <c r="D32" s="449"/>
      <c r="E32" s="449"/>
      <c r="F32" s="449"/>
      <c r="G32" s="449"/>
      <c r="H32" s="449"/>
      <c r="I32" s="449"/>
      <c r="J32" s="107"/>
      <c r="K32" s="146"/>
    </row>
    <row r="33" spans="1:18" ht="40.5" hidden="1" x14ac:dyDescent="0.15">
      <c r="A33" s="147"/>
      <c r="B33" s="106"/>
      <c r="C33" s="108"/>
      <c r="D33" s="109"/>
      <c r="E33" s="107"/>
      <c r="F33" s="102" t="s">
        <v>0</v>
      </c>
      <c r="G33" s="450" t="e">
        <f>IF(COUNTA(#REF!)=SUBTOTAL(3,#REF!),"",INDEX(#REF!,SUBTOTAL(4,#REF!)))</f>
        <v>#REF!</v>
      </c>
      <c r="H33" s="450"/>
      <c r="I33" s="450"/>
      <c r="J33" s="450"/>
      <c r="K33" s="146"/>
    </row>
    <row r="34" spans="1:18" x14ac:dyDescent="0.15">
      <c r="A34" s="147"/>
      <c r="B34" s="106"/>
      <c r="C34" s="108"/>
      <c r="D34" s="109"/>
      <c r="E34" s="107"/>
      <c r="F34" s="102"/>
      <c r="G34" s="124"/>
      <c r="H34" s="124"/>
      <c r="I34" s="124"/>
      <c r="J34" s="124"/>
      <c r="K34" s="146"/>
    </row>
    <row r="35" spans="1:18" s="3" customFormat="1" x14ac:dyDescent="0.15">
      <c r="A35" s="146"/>
      <c r="B35" s="110"/>
      <c r="C35" s="111"/>
      <c r="D35" s="112"/>
      <c r="E35" s="113"/>
      <c r="F35" s="114"/>
      <c r="G35" s="487"/>
      <c r="H35" s="487"/>
      <c r="I35" s="487"/>
      <c r="J35" s="488"/>
      <c r="K35" s="146"/>
      <c r="L35" s="4"/>
      <c r="M35" s="2"/>
      <c r="N35" s="5"/>
      <c r="O35" s="6"/>
    </row>
    <row r="36" spans="1:18" ht="22.5" customHeight="1" x14ac:dyDescent="0.15">
      <c r="A36" s="462"/>
      <c r="B36" s="489" t="s">
        <v>2</v>
      </c>
      <c r="C36" s="490" t="s">
        <v>5</v>
      </c>
      <c r="D36" s="491" t="s">
        <v>38</v>
      </c>
      <c r="E36" s="493" t="s">
        <v>3</v>
      </c>
      <c r="F36" s="494"/>
      <c r="G36" s="495"/>
      <c r="H36" s="498" t="s">
        <v>37</v>
      </c>
      <c r="I36" s="499"/>
      <c r="J36" s="496" t="s">
        <v>42</v>
      </c>
      <c r="K36" s="497"/>
      <c r="O36" s="6"/>
    </row>
    <row r="37" spans="1:18" ht="22.5" customHeight="1" x14ac:dyDescent="0.15">
      <c r="A37" s="462"/>
      <c r="B37" s="451"/>
      <c r="C37" s="468"/>
      <c r="D37" s="492"/>
      <c r="E37" s="474"/>
      <c r="F37" s="475"/>
      <c r="G37" s="476"/>
      <c r="H37" s="500"/>
      <c r="I37" s="501"/>
      <c r="J37" s="496"/>
      <c r="K37" s="497"/>
      <c r="M37" s="7"/>
      <c r="N37" s="7"/>
      <c r="O37" s="8"/>
    </row>
    <row r="38" spans="1:18" ht="45.75" customHeight="1" x14ac:dyDescent="0.15">
      <c r="A38" s="148">
        <v>17</v>
      </c>
      <c r="B38" s="149" t="str">
        <f>IF(入力シート!B37=0,"",入力シート!B37)</f>
        <v/>
      </c>
      <c r="C38" s="149" t="str">
        <f>IF(入力シート!C37=0,"",入力シート!C37)</f>
        <v/>
      </c>
      <c r="D38" s="150" t="str">
        <f>IF(入力シート!D37=0,"",入力シート!D37)</f>
        <v/>
      </c>
      <c r="E38" s="150" t="str">
        <f>IF(入力シート!E37=0,"",入力シート!E37)</f>
        <v/>
      </c>
      <c r="F38" s="117" t="s">
        <v>36</v>
      </c>
      <c r="G38" s="151" t="str">
        <f>IF(入力シート!G37=0,"",入力シート!G37)</f>
        <v/>
      </c>
      <c r="H38" s="164" t="str">
        <f>IF(入力シート!H37=0,"",入力シート!H37)</f>
        <v/>
      </c>
      <c r="I38" s="119" t="s">
        <v>4</v>
      </c>
      <c r="J38" s="129" t="str">
        <f>IF(H38="","",MIN(H38,8000))</f>
        <v/>
      </c>
      <c r="K38" s="153" t="s">
        <v>1</v>
      </c>
      <c r="L38" s="9"/>
      <c r="N38" s="9"/>
      <c r="O38" s="8"/>
    </row>
    <row r="39" spans="1:18" ht="45.75" customHeight="1" x14ac:dyDescent="0.15">
      <c r="A39" s="148">
        <v>18</v>
      </c>
      <c r="B39" s="149" t="str">
        <f>IF(入力シート!B38=0,"",入力シート!B38)</f>
        <v/>
      </c>
      <c r="C39" s="149" t="str">
        <f>IF(入力シート!C38=0,"",入力シート!C38)</f>
        <v/>
      </c>
      <c r="D39" s="150" t="str">
        <f>IF(入力シート!D38=0,"",入力シート!D38)</f>
        <v/>
      </c>
      <c r="E39" s="150" t="str">
        <f>IF(入力シート!E38=0,"",入力シート!E38)</f>
        <v/>
      </c>
      <c r="F39" s="117" t="s">
        <v>36</v>
      </c>
      <c r="G39" s="151" t="str">
        <f>IF(入力シート!G38=0,"",入力シート!G38)</f>
        <v/>
      </c>
      <c r="H39" s="164" t="str">
        <f>IF(入力シート!H38=0,"",入力シート!H38)</f>
        <v/>
      </c>
      <c r="I39" s="119" t="s">
        <v>4</v>
      </c>
      <c r="J39" s="129" t="str">
        <f t="shared" ref="J39:J53" si="1">IF(H39="","",MIN(H39,8000))</f>
        <v/>
      </c>
      <c r="K39" s="153" t="s">
        <v>1</v>
      </c>
      <c r="L39" s="9"/>
      <c r="N39" s="10"/>
      <c r="O39" s="8"/>
      <c r="P39" s="11"/>
      <c r="Q39" s="11"/>
    </row>
    <row r="40" spans="1:18" s="13" customFormat="1" ht="45.75" customHeight="1" x14ac:dyDescent="0.15">
      <c r="A40" s="148">
        <v>19</v>
      </c>
      <c r="B40" s="149" t="str">
        <f>IF(入力シート!B39=0,"",入力シート!B39)</f>
        <v/>
      </c>
      <c r="C40" s="149" t="str">
        <f>IF(入力シート!C39=0,"",入力シート!C39)</f>
        <v/>
      </c>
      <c r="D40" s="150" t="str">
        <f>IF(入力シート!D39=0,"",入力シート!D39)</f>
        <v/>
      </c>
      <c r="E40" s="150" t="str">
        <f>IF(入力シート!E39=0,"",入力シート!E39)</f>
        <v/>
      </c>
      <c r="F40" s="117" t="s">
        <v>36</v>
      </c>
      <c r="G40" s="151" t="str">
        <f>IF(入力シート!G39=0,"",入力シート!G39)</f>
        <v/>
      </c>
      <c r="H40" s="164" t="str">
        <f>IF(入力シート!H39=0,"",入力シート!H39)</f>
        <v/>
      </c>
      <c r="I40" s="119" t="s">
        <v>4</v>
      </c>
      <c r="J40" s="129" t="str">
        <f t="shared" si="1"/>
        <v/>
      </c>
      <c r="K40" s="153" t="s">
        <v>1</v>
      </c>
      <c r="L40" s="12"/>
      <c r="M40" s="2"/>
      <c r="N40" s="10"/>
      <c r="O40" s="8"/>
      <c r="R40" s="1"/>
    </row>
    <row r="41" spans="1:18" s="13" customFormat="1" ht="45.75" customHeight="1" x14ac:dyDescent="0.15">
      <c r="A41" s="148">
        <v>20</v>
      </c>
      <c r="B41" s="149" t="str">
        <f>IF(入力シート!B40=0,"",入力シート!B40)</f>
        <v/>
      </c>
      <c r="C41" s="149" t="str">
        <f>IF(入力シート!C40=0,"",入力シート!C40)</f>
        <v/>
      </c>
      <c r="D41" s="150" t="str">
        <f>IF(入力シート!D40=0,"",入力シート!D40)</f>
        <v/>
      </c>
      <c r="E41" s="150" t="str">
        <f>IF(入力シート!E40=0,"",入力シート!E40)</f>
        <v/>
      </c>
      <c r="F41" s="117" t="s">
        <v>36</v>
      </c>
      <c r="G41" s="151" t="str">
        <f>IF(入力シート!G40=0,"",入力シート!G40)</f>
        <v/>
      </c>
      <c r="H41" s="164" t="str">
        <f>IF(入力シート!H40=0,"",入力シート!H40)</f>
        <v/>
      </c>
      <c r="I41" s="119" t="s">
        <v>4</v>
      </c>
      <c r="J41" s="129" t="str">
        <f t="shared" si="1"/>
        <v/>
      </c>
      <c r="K41" s="153" t="s">
        <v>1</v>
      </c>
      <c r="L41" s="12"/>
      <c r="M41" s="2"/>
      <c r="N41" s="10"/>
      <c r="O41" s="8"/>
      <c r="R41" s="1"/>
    </row>
    <row r="42" spans="1:18" s="13" customFormat="1" ht="45.75" customHeight="1" x14ac:dyDescent="0.15">
      <c r="A42" s="148">
        <v>21</v>
      </c>
      <c r="B42" s="149" t="str">
        <f>IF(入力シート!B41=0,"",入力シート!B41)</f>
        <v/>
      </c>
      <c r="C42" s="149" t="str">
        <f>IF(入力シート!C41=0,"",入力シート!C41)</f>
        <v/>
      </c>
      <c r="D42" s="150" t="str">
        <f>IF(入力シート!D41=0,"",入力シート!D41)</f>
        <v/>
      </c>
      <c r="E42" s="150" t="str">
        <f>IF(入力シート!E41=0,"",入力シート!E41)</f>
        <v/>
      </c>
      <c r="F42" s="117" t="s">
        <v>36</v>
      </c>
      <c r="G42" s="151" t="str">
        <f>IF(入力シート!G41=0,"",入力シート!G41)</f>
        <v/>
      </c>
      <c r="H42" s="164" t="str">
        <f>IF(入力シート!H41=0,"",入力シート!H41)</f>
        <v/>
      </c>
      <c r="I42" s="119" t="s">
        <v>4</v>
      </c>
      <c r="J42" s="129" t="str">
        <f t="shared" si="1"/>
        <v/>
      </c>
      <c r="K42" s="153" t="s">
        <v>1</v>
      </c>
      <c r="L42" s="12"/>
      <c r="M42" s="2"/>
      <c r="N42" s="10"/>
      <c r="O42" s="8"/>
      <c r="R42" s="1"/>
    </row>
    <row r="43" spans="1:18" ht="45.75" customHeight="1" x14ac:dyDescent="0.15">
      <c r="A43" s="148">
        <v>22</v>
      </c>
      <c r="B43" s="149" t="str">
        <f>IF(入力シート!B42=0,"",入力シート!B42)</f>
        <v/>
      </c>
      <c r="C43" s="149" t="str">
        <f>IF(入力シート!C42=0,"",入力シート!C42)</f>
        <v/>
      </c>
      <c r="D43" s="150" t="str">
        <f>IF(入力シート!D42=0,"",入力シート!D42)</f>
        <v/>
      </c>
      <c r="E43" s="150" t="str">
        <f>IF(入力シート!E42=0,"",入力シート!E42)</f>
        <v/>
      </c>
      <c r="F43" s="117" t="s">
        <v>36</v>
      </c>
      <c r="G43" s="151" t="str">
        <f>IF(入力シート!G42=0,"",入力シート!G42)</f>
        <v/>
      </c>
      <c r="H43" s="164" t="str">
        <f>IF(入力シート!H42=0,"",入力シート!H42)</f>
        <v/>
      </c>
      <c r="I43" s="119" t="s">
        <v>4</v>
      </c>
      <c r="J43" s="129" t="str">
        <f t="shared" si="1"/>
        <v/>
      </c>
      <c r="K43" s="153" t="s">
        <v>1</v>
      </c>
      <c r="L43" s="12"/>
      <c r="N43" s="10"/>
      <c r="O43" s="8"/>
    </row>
    <row r="44" spans="1:18" s="13" customFormat="1" ht="45.75" customHeight="1" x14ac:dyDescent="0.15">
      <c r="A44" s="148">
        <v>23</v>
      </c>
      <c r="B44" s="149" t="str">
        <f>IF(入力シート!B43=0,"",入力シート!B43)</f>
        <v/>
      </c>
      <c r="C44" s="149" t="str">
        <f>IF(入力シート!C43=0,"",入力シート!C43)</f>
        <v/>
      </c>
      <c r="D44" s="150" t="str">
        <f>IF(入力シート!D43=0,"",入力シート!D43)</f>
        <v/>
      </c>
      <c r="E44" s="150" t="str">
        <f>IF(入力シート!E43=0,"",入力シート!E43)</f>
        <v/>
      </c>
      <c r="F44" s="117" t="s">
        <v>36</v>
      </c>
      <c r="G44" s="151" t="str">
        <f>IF(入力シート!G43=0,"",入力シート!G43)</f>
        <v/>
      </c>
      <c r="H44" s="164" t="str">
        <f>IF(入力シート!H43=0,"",入力シート!H43)</f>
        <v/>
      </c>
      <c r="I44" s="119" t="s">
        <v>4</v>
      </c>
      <c r="J44" s="129" t="str">
        <f t="shared" si="1"/>
        <v/>
      </c>
      <c r="K44" s="153" t="s">
        <v>1</v>
      </c>
      <c r="L44" s="12"/>
      <c r="M44" s="2"/>
      <c r="N44" s="10"/>
      <c r="O44" s="8"/>
      <c r="R44" s="1"/>
    </row>
    <row r="45" spans="1:18" s="13" customFormat="1" ht="45.75" customHeight="1" x14ac:dyDescent="0.15">
      <c r="A45" s="148">
        <v>24</v>
      </c>
      <c r="B45" s="149" t="str">
        <f>IF(入力シート!B44=0,"",入力シート!B44)</f>
        <v/>
      </c>
      <c r="C45" s="149" t="str">
        <f>IF(入力シート!C44=0,"",入力シート!C44)</f>
        <v/>
      </c>
      <c r="D45" s="150" t="str">
        <f>IF(入力シート!D44=0,"",入力シート!D44)</f>
        <v/>
      </c>
      <c r="E45" s="150" t="str">
        <f>IF(入力シート!E44=0,"",入力シート!E44)</f>
        <v/>
      </c>
      <c r="F45" s="117" t="s">
        <v>36</v>
      </c>
      <c r="G45" s="151" t="str">
        <f>IF(入力シート!G44=0,"",入力シート!G44)</f>
        <v/>
      </c>
      <c r="H45" s="164" t="str">
        <f>IF(入力シート!H44=0,"",入力シート!H44)</f>
        <v/>
      </c>
      <c r="I45" s="119" t="s">
        <v>4</v>
      </c>
      <c r="J45" s="129" t="str">
        <f t="shared" si="1"/>
        <v/>
      </c>
      <c r="K45" s="153" t="s">
        <v>1</v>
      </c>
      <c r="L45" s="12"/>
      <c r="M45" s="2"/>
      <c r="N45" s="10"/>
      <c r="O45" s="8"/>
      <c r="R45" s="1"/>
    </row>
    <row r="46" spans="1:18" s="13" customFormat="1" ht="45.75" customHeight="1" x14ac:dyDescent="0.15">
      <c r="A46" s="148">
        <v>25</v>
      </c>
      <c r="B46" s="149" t="str">
        <f>IF(入力シート!B45=0,"",入力シート!B45)</f>
        <v/>
      </c>
      <c r="C46" s="149" t="str">
        <f>IF(入力シート!C45=0,"",入力シート!C45)</f>
        <v/>
      </c>
      <c r="D46" s="150" t="str">
        <f>IF(入力シート!D45=0,"",入力シート!D45)</f>
        <v/>
      </c>
      <c r="E46" s="150" t="str">
        <f>IF(入力シート!E45=0,"",入力シート!E45)</f>
        <v/>
      </c>
      <c r="F46" s="117" t="s">
        <v>36</v>
      </c>
      <c r="G46" s="151" t="str">
        <f>IF(入力シート!G45=0,"",入力シート!G45)</f>
        <v/>
      </c>
      <c r="H46" s="164" t="str">
        <f>IF(入力シート!H45=0,"",入力シート!H45)</f>
        <v/>
      </c>
      <c r="I46" s="119" t="s">
        <v>4</v>
      </c>
      <c r="J46" s="129" t="str">
        <f t="shared" si="1"/>
        <v/>
      </c>
      <c r="K46" s="153" t="s">
        <v>1</v>
      </c>
      <c r="L46" s="12"/>
      <c r="M46" s="2"/>
      <c r="N46" s="10"/>
      <c r="O46" s="8"/>
      <c r="R46" s="1"/>
    </row>
    <row r="47" spans="1:18" ht="45.75" customHeight="1" x14ac:dyDescent="0.15">
      <c r="A47" s="148">
        <v>26</v>
      </c>
      <c r="B47" s="149" t="str">
        <f>IF(入力シート!B46=0,"",入力シート!B46)</f>
        <v/>
      </c>
      <c r="C47" s="149" t="str">
        <f>IF(入力シート!C46=0,"",入力シート!C46)</f>
        <v/>
      </c>
      <c r="D47" s="150" t="str">
        <f>IF(入力シート!D46=0,"",入力シート!D46)</f>
        <v/>
      </c>
      <c r="E47" s="150" t="str">
        <f>IF(入力シート!E46=0,"",入力シート!E46)</f>
        <v/>
      </c>
      <c r="F47" s="117" t="s">
        <v>36</v>
      </c>
      <c r="G47" s="151" t="str">
        <f>IF(入力シート!G46=0,"",入力シート!G46)</f>
        <v/>
      </c>
      <c r="H47" s="164" t="str">
        <f>IF(入力シート!H46=0,"",入力シート!H46)</f>
        <v/>
      </c>
      <c r="I47" s="119" t="s">
        <v>4</v>
      </c>
      <c r="J47" s="129" t="str">
        <f t="shared" si="1"/>
        <v/>
      </c>
      <c r="K47" s="153" t="s">
        <v>1</v>
      </c>
      <c r="L47" s="12"/>
      <c r="N47" s="10"/>
      <c r="O47" s="8"/>
    </row>
    <row r="48" spans="1:18" ht="45.75" customHeight="1" x14ac:dyDescent="0.15">
      <c r="A48" s="148">
        <v>27</v>
      </c>
      <c r="B48" s="149" t="str">
        <f>IF(入力シート!B47=0,"",入力シート!B47)</f>
        <v/>
      </c>
      <c r="C48" s="149" t="str">
        <f>IF(入力シート!C47=0,"",入力シート!C47)</f>
        <v/>
      </c>
      <c r="D48" s="150" t="str">
        <f>IF(入力シート!D47=0,"",入力シート!D47)</f>
        <v/>
      </c>
      <c r="E48" s="150" t="str">
        <f>IF(入力シート!E47=0,"",入力シート!E47)</f>
        <v/>
      </c>
      <c r="F48" s="117" t="s">
        <v>36</v>
      </c>
      <c r="G48" s="151" t="str">
        <f>IF(入力シート!G47=0,"",入力シート!G47)</f>
        <v/>
      </c>
      <c r="H48" s="164" t="str">
        <f>IF(入力シート!H47=0,"",入力シート!H47)</f>
        <v/>
      </c>
      <c r="I48" s="119" t="s">
        <v>4</v>
      </c>
      <c r="J48" s="129" t="str">
        <f t="shared" si="1"/>
        <v/>
      </c>
      <c r="K48" s="153" t="s">
        <v>1</v>
      </c>
      <c r="L48" s="12"/>
      <c r="N48" s="10"/>
      <c r="O48" s="8"/>
    </row>
    <row r="49" spans="1:18" ht="45.75" customHeight="1" x14ac:dyDescent="0.15">
      <c r="A49" s="148">
        <v>28</v>
      </c>
      <c r="B49" s="149" t="str">
        <f>IF(入力シート!B48=0,"",入力シート!B48)</f>
        <v/>
      </c>
      <c r="C49" s="149" t="str">
        <f>IF(入力シート!C48=0,"",入力シート!C48)</f>
        <v/>
      </c>
      <c r="D49" s="150" t="str">
        <f>IF(入力シート!D48=0,"",入力シート!D48)</f>
        <v/>
      </c>
      <c r="E49" s="150" t="str">
        <f>IF(入力シート!E48=0,"",入力シート!E48)</f>
        <v/>
      </c>
      <c r="F49" s="117" t="s">
        <v>36</v>
      </c>
      <c r="G49" s="151" t="str">
        <f>IF(入力シート!G48=0,"",入力シート!G48)</f>
        <v/>
      </c>
      <c r="H49" s="164" t="str">
        <f>IF(入力シート!H48=0,"",入力シート!H48)</f>
        <v/>
      </c>
      <c r="I49" s="119" t="s">
        <v>4</v>
      </c>
      <c r="J49" s="129" t="str">
        <f t="shared" si="1"/>
        <v/>
      </c>
      <c r="K49" s="153" t="s">
        <v>1</v>
      </c>
      <c r="L49" s="12"/>
      <c r="N49" s="10"/>
      <c r="O49" s="8"/>
    </row>
    <row r="50" spans="1:18" ht="45.75" customHeight="1" x14ac:dyDescent="0.15">
      <c r="A50" s="148">
        <v>29</v>
      </c>
      <c r="B50" s="149" t="str">
        <f>IF(入力シート!B49=0,"",入力シート!B49)</f>
        <v/>
      </c>
      <c r="C50" s="149" t="str">
        <f>IF(入力シート!C49=0,"",入力シート!C49)</f>
        <v/>
      </c>
      <c r="D50" s="150" t="str">
        <f>IF(入力シート!D49=0,"",入力シート!D49)</f>
        <v/>
      </c>
      <c r="E50" s="150" t="str">
        <f>IF(入力シート!E49=0,"",入力シート!E49)</f>
        <v/>
      </c>
      <c r="F50" s="117" t="s">
        <v>36</v>
      </c>
      <c r="G50" s="151" t="str">
        <f>IF(入力シート!G49=0,"",入力シート!G49)</f>
        <v/>
      </c>
      <c r="H50" s="164" t="str">
        <f>IF(入力シート!H49=0,"",入力シート!H49)</f>
        <v/>
      </c>
      <c r="I50" s="119" t="s">
        <v>4</v>
      </c>
      <c r="J50" s="129" t="str">
        <f t="shared" si="1"/>
        <v/>
      </c>
      <c r="K50" s="153" t="s">
        <v>1</v>
      </c>
      <c r="L50" s="12"/>
      <c r="N50" s="10"/>
      <c r="O50" s="8"/>
    </row>
    <row r="51" spans="1:18" ht="45.75" customHeight="1" x14ac:dyDescent="0.15">
      <c r="A51" s="148">
        <v>30</v>
      </c>
      <c r="B51" s="149" t="str">
        <f>IF(入力シート!B50=0,"",入力シート!B50)</f>
        <v/>
      </c>
      <c r="C51" s="149" t="str">
        <f>IF(入力シート!C50=0,"",入力シート!C50)</f>
        <v/>
      </c>
      <c r="D51" s="150" t="str">
        <f>IF(入力シート!D50=0,"",入力シート!D50)</f>
        <v/>
      </c>
      <c r="E51" s="150" t="str">
        <f>IF(入力シート!E50=0,"",入力シート!E50)</f>
        <v/>
      </c>
      <c r="F51" s="117" t="s">
        <v>36</v>
      </c>
      <c r="G51" s="151" t="str">
        <f>IF(入力シート!G50=0,"",入力シート!G50)</f>
        <v/>
      </c>
      <c r="H51" s="164" t="str">
        <f>IF(入力シート!H50=0,"",入力シート!H50)</f>
        <v/>
      </c>
      <c r="I51" s="119" t="s">
        <v>4</v>
      </c>
      <c r="J51" s="129" t="str">
        <f t="shared" si="1"/>
        <v/>
      </c>
      <c r="K51" s="153" t="s">
        <v>1</v>
      </c>
      <c r="L51" s="12"/>
      <c r="N51" s="10"/>
      <c r="O51" s="8"/>
    </row>
    <row r="52" spans="1:18" s="15" customFormat="1" ht="45.75" customHeight="1" x14ac:dyDescent="0.15">
      <c r="A52" s="148">
        <v>31</v>
      </c>
      <c r="B52" s="149" t="str">
        <f>IF(入力シート!B51=0,"",入力シート!B51)</f>
        <v/>
      </c>
      <c r="C52" s="149" t="str">
        <f>IF(入力シート!C51=0,"",入力シート!C51)</f>
        <v/>
      </c>
      <c r="D52" s="150" t="str">
        <f>IF(入力シート!D51=0,"",入力シート!D51)</f>
        <v/>
      </c>
      <c r="E52" s="150" t="str">
        <f>IF(入力シート!E51=0,"",入力シート!E51)</f>
        <v/>
      </c>
      <c r="F52" s="117" t="s">
        <v>36</v>
      </c>
      <c r="G52" s="151" t="str">
        <f>IF(入力シート!G51=0,"",入力シート!G51)</f>
        <v/>
      </c>
      <c r="H52" s="164" t="str">
        <f>IF(入力シート!H51=0,"",入力シート!H51)</f>
        <v/>
      </c>
      <c r="I52" s="119" t="s">
        <v>4</v>
      </c>
      <c r="J52" s="129" t="str">
        <f t="shared" si="1"/>
        <v/>
      </c>
      <c r="K52" s="153" t="s">
        <v>1</v>
      </c>
      <c r="L52" s="14"/>
      <c r="M52" s="2"/>
      <c r="N52" s="10"/>
      <c r="O52" s="8"/>
      <c r="R52" s="1"/>
    </row>
    <row r="53" spans="1:18" ht="45.75" customHeight="1" x14ac:dyDescent="0.15">
      <c r="A53" s="148">
        <v>32</v>
      </c>
      <c r="B53" s="149" t="str">
        <f>IF(入力シート!B52=0,"",入力シート!B52)</f>
        <v/>
      </c>
      <c r="C53" s="149" t="str">
        <f>IF(入力シート!C52=0,"",入力シート!C52)</f>
        <v/>
      </c>
      <c r="D53" s="150" t="str">
        <f>IF(入力シート!D52=0,"",入力シート!D52)</f>
        <v/>
      </c>
      <c r="E53" s="150" t="str">
        <f>IF(入力シート!E52=0,"",入力シート!E52)</f>
        <v/>
      </c>
      <c r="F53" s="117" t="s">
        <v>36</v>
      </c>
      <c r="G53" s="151" t="str">
        <f>IF(入力シート!G52=0,"",入力シート!G52)</f>
        <v/>
      </c>
      <c r="H53" s="164" t="str">
        <f>IF(入力シート!H52=0,"",入力シート!H52)</f>
        <v/>
      </c>
      <c r="I53" s="119" t="s">
        <v>4</v>
      </c>
      <c r="J53" s="129" t="str">
        <f t="shared" si="1"/>
        <v/>
      </c>
      <c r="K53" s="153" t="s">
        <v>1</v>
      </c>
      <c r="L53" s="9"/>
      <c r="N53" s="10"/>
      <c r="O53" s="8"/>
    </row>
    <row r="54" spans="1:18" s="36" customFormat="1" ht="31.5" customHeight="1" x14ac:dyDescent="0.15">
      <c r="A54" s="154"/>
      <c r="B54" s="155"/>
      <c r="C54" s="156"/>
      <c r="D54" s="120"/>
      <c r="E54" s="155"/>
      <c r="F54" s="157"/>
      <c r="G54" s="121"/>
      <c r="H54" s="121"/>
      <c r="I54" s="122" t="s">
        <v>40</v>
      </c>
      <c r="J54" s="129" t="str">
        <f>IF(SUM(J25:J53)=0,"",SUM(J25:J53))</f>
        <v/>
      </c>
      <c r="K54" s="153" t="s">
        <v>1</v>
      </c>
      <c r="L54" s="35"/>
      <c r="M54" s="7"/>
      <c r="N54" s="32"/>
      <c r="O54" s="33"/>
      <c r="R54" s="17"/>
    </row>
    <row r="55" spans="1:18" s="17" customFormat="1" x14ac:dyDescent="0.15">
      <c r="A55" s="158"/>
      <c r="B55" s="159" t="s">
        <v>43</v>
      </c>
      <c r="C55" s="160"/>
      <c r="D55" s="29"/>
      <c r="E55" s="161"/>
      <c r="F55" s="162"/>
      <c r="G55" s="30"/>
      <c r="H55" s="30"/>
      <c r="I55" s="31"/>
      <c r="J55" s="30"/>
      <c r="K55" s="163"/>
      <c r="L55" s="16"/>
      <c r="M55" s="7"/>
      <c r="N55" s="32"/>
      <c r="O55" s="33"/>
    </row>
    <row r="56" spans="1:18" s="17" customFormat="1" x14ac:dyDescent="0.15">
      <c r="A56" s="158"/>
      <c r="B56" s="159"/>
      <c r="C56" s="160"/>
      <c r="D56" s="29"/>
      <c r="E56" s="161"/>
      <c r="F56" s="162"/>
      <c r="G56" s="30"/>
      <c r="H56" s="30"/>
      <c r="I56" s="31"/>
      <c r="J56" s="30"/>
      <c r="K56" s="163"/>
      <c r="L56" s="16"/>
      <c r="M56" s="7"/>
      <c r="N56" s="32"/>
      <c r="O56" s="33"/>
    </row>
    <row r="57" spans="1:18" s="17" customFormat="1" x14ac:dyDescent="0.15">
      <c r="A57" s="503" t="s">
        <v>56</v>
      </c>
      <c r="B57" s="503"/>
      <c r="C57" s="503"/>
      <c r="D57" s="503"/>
      <c r="E57" s="503"/>
      <c r="F57" s="503"/>
      <c r="G57" s="503"/>
      <c r="H57" s="503"/>
      <c r="I57" s="503"/>
      <c r="J57" s="503"/>
      <c r="K57" s="503"/>
      <c r="L57" s="16"/>
      <c r="M57" s="7"/>
      <c r="N57" s="32"/>
      <c r="O57" s="33"/>
    </row>
    <row r="58" spans="1:18" s="17" customFormat="1" x14ac:dyDescent="0.15">
      <c r="B58" s="40"/>
      <c r="C58" s="41"/>
      <c r="D58" s="29"/>
      <c r="E58" s="40"/>
      <c r="F58" s="73"/>
      <c r="G58" s="30"/>
      <c r="H58" s="30"/>
      <c r="I58" s="31"/>
      <c r="J58" s="30"/>
      <c r="K58" s="125"/>
      <c r="L58" s="16"/>
      <c r="M58" s="7"/>
      <c r="N58" s="32"/>
      <c r="O58" s="33"/>
    </row>
    <row r="59" spans="1:18" s="17" customFormat="1" x14ac:dyDescent="0.15">
      <c r="B59" s="40"/>
      <c r="C59" s="41"/>
      <c r="D59" s="29"/>
      <c r="E59" s="40"/>
      <c r="F59" s="73"/>
      <c r="G59" s="30"/>
      <c r="H59" s="30"/>
      <c r="I59" s="31"/>
      <c r="J59" s="30"/>
      <c r="K59" s="125"/>
      <c r="L59" s="16"/>
      <c r="M59" s="7"/>
      <c r="N59" s="32"/>
      <c r="O59" s="33"/>
    </row>
    <row r="60" spans="1:18" s="17" customFormat="1" x14ac:dyDescent="0.15">
      <c r="B60" s="40"/>
      <c r="C60" s="41"/>
      <c r="D60" s="29"/>
      <c r="E60" s="40"/>
      <c r="F60" s="73"/>
      <c r="G60" s="34"/>
      <c r="H60" s="30"/>
      <c r="I60" s="31"/>
      <c r="J60" s="30"/>
      <c r="K60" s="125"/>
      <c r="L60" s="16"/>
      <c r="M60" s="7"/>
      <c r="N60" s="32"/>
      <c r="O60" s="33"/>
    </row>
    <row r="61" spans="1:18" s="17" customFormat="1" x14ac:dyDescent="0.15">
      <c r="B61" s="40"/>
      <c r="C61" s="41"/>
      <c r="D61" s="29"/>
      <c r="E61" s="40"/>
      <c r="F61" s="73"/>
      <c r="G61" s="34"/>
      <c r="H61" s="30"/>
      <c r="I61" s="31"/>
      <c r="J61" s="30"/>
      <c r="K61" s="125"/>
      <c r="L61" s="16"/>
      <c r="M61" s="7"/>
      <c r="N61" s="32"/>
      <c r="O61" s="33"/>
    </row>
    <row r="62" spans="1:18" s="17" customFormat="1" x14ac:dyDescent="0.15">
      <c r="B62" s="73"/>
      <c r="C62" s="74"/>
      <c r="D62" s="29"/>
      <c r="E62" s="75"/>
      <c r="F62" s="76"/>
      <c r="G62" s="34"/>
      <c r="H62" s="30"/>
      <c r="I62" s="31"/>
      <c r="J62" s="30"/>
      <c r="K62" s="125"/>
      <c r="L62" s="16"/>
      <c r="M62" s="7"/>
      <c r="N62" s="16"/>
      <c r="O62" s="33"/>
    </row>
    <row r="63" spans="1:18" s="17" customFormat="1" x14ac:dyDescent="0.15">
      <c r="B63" s="40"/>
      <c r="C63" s="74"/>
      <c r="D63" s="29"/>
      <c r="E63" s="75"/>
      <c r="F63" s="42"/>
      <c r="G63" s="34"/>
      <c r="H63" s="34"/>
      <c r="I63" s="31"/>
      <c r="J63" s="30"/>
      <c r="K63" s="125"/>
      <c r="L63" s="16"/>
      <c r="M63" s="7"/>
      <c r="N63" s="16"/>
      <c r="O63" s="33"/>
    </row>
    <row r="64" spans="1:18" s="17" customFormat="1" x14ac:dyDescent="0.15">
      <c r="B64" s="40"/>
      <c r="C64" s="74"/>
      <c r="D64" s="29"/>
      <c r="E64" s="75"/>
      <c r="F64" s="42"/>
      <c r="G64" s="34"/>
      <c r="H64" s="34"/>
      <c r="I64" s="31"/>
      <c r="J64" s="30"/>
      <c r="K64" s="125"/>
      <c r="L64" s="16"/>
      <c r="M64" s="7"/>
      <c r="N64" s="16"/>
      <c r="O64" s="33"/>
    </row>
    <row r="65" spans="2:18" s="17" customFormat="1" x14ac:dyDescent="0.15">
      <c r="B65" s="73"/>
      <c r="C65" s="74"/>
      <c r="D65" s="29"/>
      <c r="E65" s="75"/>
      <c r="F65" s="77"/>
      <c r="G65" s="34"/>
      <c r="H65" s="34"/>
      <c r="I65" s="31"/>
      <c r="J65" s="30"/>
      <c r="K65" s="125"/>
      <c r="L65" s="16"/>
      <c r="M65" s="7"/>
      <c r="N65" s="16"/>
      <c r="O65" s="33"/>
    </row>
    <row r="66" spans="2:18" s="17" customFormat="1" x14ac:dyDescent="0.15">
      <c r="B66" s="73"/>
      <c r="C66" s="74"/>
      <c r="D66" s="29"/>
      <c r="E66" s="75"/>
      <c r="F66" s="42"/>
      <c r="G66" s="34"/>
      <c r="H66" s="34"/>
      <c r="I66" s="31"/>
      <c r="J66" s="30"/>
      <c r="K66" s="125"/>
      <c r="L66" s="16"/>
      <c r="M66" s="7"/>
      <c r="N66" s="16"/>
      <c r="O66" s="33"/>
    </row>
    <row r="67" spans="2:18" s="17" customFormat="1" x14ac:dyDescent="0.15">
      <c r="B67" s="73"/>
      <c r="C67" s="74"/>
      <c r="D67" s="29"/>
      <c r="E67" s="75"/>
      <c r="F67" s="42"/>
      <c r="G67" s="34"/>
      <c r="H67" s="34"/>
      <c r="I67" s="31"/>
      <c r="J67" s="30"/>
      <c r="K67" s="125"/>
      <c r="L67" s="16"/>
      <c r="M67" s="7"/>
      <c r="N67" s="16"/>
      <c r="O67" s="33"/>
    </row>
    <row r="68" spans="2:18" s="17" customFormat="1" x14ac:dyDescent="0.15">
      <c r="B68" s="40"/>
      <c r="C68" s="74"/>
      <c r="D68" s="29"/>
      <c r="E68" s="75"/>
      <c r="F68" s="42"/>
      <c r="G68" s="34"/>
      <c r="H68" s="34"/>
      <c r="I68" s="31"/>
      <c r="J68" s="30"/>
      <c r="K68" s="125"/>
      <c r="L68" s="16"/>
      <c r="M68" s="7"/>
      <c r="N68" s="16"/>
      <c r="O68" s="33"/>
    </row>
    <row r="69" spans="2:18" s="17" customFormat="1" x14ac:dyDescent="0.15">
      <c r="B69" s="73"/>
      <c r="C69" s="74"/>
      <c r="D69" s="29"/>
      <c r="E69" s="75"/>
      <c r="F69" s="42"/>
      <c r="G69" s="34"/>
      <c r="H69" s="34"/>
      <c r="I69" s="31"/>
      <c r="J69" s="30"/>
      <c r="K69" s="125"/>
      <c r="L69" s="16"/>
      <c r="M69" s="7"/>
      <c r="N69" s="16"/>
      <c r="O69" s="33"/>
    </row>
    <row r="70" spans="2:18" s="17" customFormat="1" x14ac:dyDescent="0.15">
      <c r="B70" s="73"/>
      <c r="C70" s="74"/>
      <c r="D70" s="29"/>
      <c r="E70" s="75"/>
      <c r="F70" s="42"/>
      <c r="G70" s="34"/>
      <c r="H70" s="34"/>
      <c r="I70" s="31"/>
      <c r="J70" s="30"/>
      <c r="K70" s="125"/>
      <c r="L70" s="16"/>
      <c r="M70" s="7"/>
      <c r="N70" s="16"/>
      <c r="O70" s="33"/>
    </row>
    <row r="71" spans="2:18" s="17" customFormat="1" x14ac:dyDescent="0.15">
      <c r="B71" s="73"/>
      <c r="C71" s="74"/>
      <c r="D71" s="29"/>
      <c r="E71" s="75"/>
      <c r="F71" s="42"/>
      <c r="G71" s="34"/>
      <c r="H71" s="34"/>
      <c r="I71" s="31"/>
      <c r="J71" s="30"/>
      <c r="K71" s="125"/>
      <c r="L71" s="16"/>
      <c r="M71" s="7"/>
      <c r="N71" s="16"/>
      <c r="O71" s="33"/>
    </row>
    <row r="72" spans="2:18" s="17" customFormat="1" x14ac:dyDescent="0.15">
      <c r="B72" s="73"/>
      <c r="C72" s="74"/>
      <c r="D72" s="29"/>
      <c r="E72" s="75"/>
      <c r="F72" s="76"/>
      <c r="G72" s="34"/>
      <c r="H72" s="34"/>
      <c r="I72" s="31"/>
      <c r="J72" s="30"/>
      <c r="K72" s="125"/>
      <c r="L72" s="16"/>
      <c r="M72" s="7"/>
      <c r="N72" s="16"/>
      <c r="O72" s="33"/>
    </row>
    <row r="73" spans="2:18" s="17" customFormat="1" x14ac:dyDescent="0.15">
      <c r="B73" s="73"/>
      <c r="C73" s="74"/>
      <c r="D73" s="29"/>
      <c r="E73" s="75"/>
      <c r="F73" s="78"/>
      <c r="G73" s="34"/>
      <c r="H73" s="34"/>
      <c r="I73" s="31"/>
      <c r="J73" s="30"/>
      <c r="K73" s="125"/>
      <c r="L73" s="16"/>
      <c r="M73" s="7"/>
      <c r="N73" s="16"/>
      <c r="O73" s="33"/>
    </row>
    <row r="74" spans="2:18" s="17" customFormat="1" x14ac:dyDescent="0.15">
      <c r="B74" s="73"/>
      <c r="C74" s="74"/>
      <c r="D74" s="29"/>
      <c r="E74" s="75"/>
      <c r="F74" s="42"/>
      <c r="G74" s="34"/>
      <c r="H74" s="34"/>
      <c r="I74" s="31"/>
      <c r="J74" s="30"/>
      <c r="K74" s="125"/>
      <c r="L74" s="16"/>
      <c r="M74" s="7"/>
      <c r="N74" s="16"/>
      <c r="O74" s="33"/>
    </row>
    <row r="75" spans="2:18" s="17" customFormat="1" x14ac:dyDescent="0.15">
      <c r="B75" s="73"/>
      <c r="C75" s="74"/>
      <c r="D75" s="29"/>
      <c r="E75" s="75"/>
      <c r="F75" s="42"/>
      <c r="G75" s="34"/>
      <c r="H75" s="34"/>
      <c r="I75" s="31"/>
      <c r="J75" s="30"/>
      <c r="K75" s="125"/>
      <c r="L75" s="16"/>
      <c r="M75" s="7"/>
      <c r="N75" s="16"/>
      <c r="O75" s="33"/>
    </row>
    <row r="76" spans="2:18" s="17" customFormat="1" x14ac:dyDescent="0.15">
      <c r="B76" s="40"/>
      <c r="C76" s="74"/>
      <c r="D76" s="29"/>
      <c r="E76" s="75"/>
      <c r="F76" s="42"/>
      <c r="G76" s="34"/>
      <c r="H76" s="34"/>
      <c r="I76" s="31"/>
      <c r="J76" s="30"/>
      <c r="K76" s="125"/>
      <c r="L76" s="16"/>
      <c r="M76" s="7"/>
      <c r="N76" s="16"/>
      <c r="O76" s="33"/>
    </row>
    <row r="77" spans="2:18" s="17" customFormat="1" x14ac:dyDescent="0.15">
      <c r="B77" s="79"/>
      <c r="C77" s="74"/>
      <c r="D77" s="29"/>
      <c r="E77" s="75"/>
      <c r="F77" s="42"/>
      <c r="G77" s="34"/>
      <c r="H77" s="34"/>
      <c r="I77" s="31"/>
      <c r="J77" s="30"/>
      <c r="K77" s="125"/>
      <c r="L77" s="16"/>
      <c r="M77" s="7"/>
      <c r="N77" s="16"/>
      <c r="O77" s="33"/>
    </row>
    <row r="78" spans="2:18" s="36" customFormat="1" x14ac:dyDescent="0.15">
      <c r="B78" s="73"/>
      <c r="C78" s="74"/>
      <c r="D78" s="29"/>
      <c r="E78" s="75"/>
      <c r="F78" s="42"/>
      <c r="G78" s="34"/>
      <c r="H78" s="34"/>
      <c r="I78" s="31"/>
      <c r="J78" s="30"/>
      <c r="K78" s="126"/>
      <c r="L78" s="35"/>
      <c r="M78" s="7"/>
      <c r="N78" s="16"/>
      <c r="O78" s="33"/>
      <c r="R78" s="17"/>
    </row>
    <row r="79" spans="2:18" s="17" customFormat="1" x14ac:dyDescent="0.15">
      <c r="B79" s="73"/>
      <c r="C79" s="74"/>
      <c r="D79" s="29"/>
      <c r="E79" s="75"/>
      <c r="F79" s="42"/>
      <c r="G79" s="34"/>
      <c r="H79" s="34"/>
      <c r="I79" s="31"/>
      <c r="J79" s="30"/>
      <c r="K79" s="125"/>
      <c r="L79" s="16"/>
      <c r="M79" s="7"/>
      <c r="N79" s="16"/>
      <c r="O79" s="33"/>
    </row>
    <row r="80" spans="2:18" s="36" customFormat="1" x14ac:dyDescent="0.15">
      <c r="B80" s="73"/>
      <c r="C80" s="74"/>
      <c r="D80" s="29"/>
      <c r="E80" s="75"/>
      <c r="F80" s="76"/>
      <c r="G80" s="34"/>
      <c r="H80" s="34"/>
      <c r="I80" s="31"/>
      <c r="J80" s="30"/>
      <c r="K80" s="126"/>
      <c r="L80" s="35"/>
      <c r="M80" s="7"/>
      <c r="N80" s="16"/>
      <c r="O80" s="33"/>
      <c r="R80" s="17"/>
    </row>
    <row r="81" spans="2:18" s="17" customFormat="1" x14ac:dyDescent="0.15">
      <c r="B81" s="73"/>
      <c r="C81" s="74"/>
      <c r="D81" s="29"/>
      <c r="E81" s="75"/>
      <c r="F81" s="76"/>
      <c r="G81" s="34"/>
      <c r="H81" s="34"/>
      <c r="I81" s="31"/>
      <c r="J81" s="30"/>
      <c r="K81" s="125"/>
      <c r="L81" s="16"/>
      <c r="M81" s="7"/>
      <c r="N81" s="16"/>
      <c r="O81" s="33"/>
    </row>
    <row r="82" spans="2:18" s="17" customFormat="1" x14ac:dyDescent="0.15">
      <c r="B82" s="73"/>
      <c r="C82" s="74"/>
      <c r="D82" s="29"/>
      <c r="E82" s="75"/>
      <c r="F82" s="42"/>
      <c r="G82" s="34"/>
      <c r="H82" s="34"/>
      <c r="I82" s="31"/>
      <c r="J82" s="30"/>
      <c r="K82" s="125"/>
      <c r="L82" s="16"/>
      <c r="M82" s="7"/>
      <c r="N82" s="16"/>
      <c r="O82" s="33"/>
    </row>
    <row r="83" spans="2:18" s="17" customFormat="1" x14ac:dyDescent="0.15">
      <c r="B83" s="73"/>
      <c r="C83" s="74"/>
      <c r="D83" s="29"/>
      <c r="E83" s="75"/>
      <c r="F83" s="42"/>
      <c r="G83" s="34"/>
      <c r="H83" s="34"/>
      <c r="I83" s="31"/>
      <c r="J83" s="30"/>
      <c r="K83" s="125"/>
      <c r="L83" s="16"/>
      <c r="M83" s="7"/>
      <c r="N83" s="16"/>
      <c r="O83" s="33"/>
    </row>
    <row r="84" spans="2:18" s="17" customFormat="1" x14ac:dyDescent="0.15">
      <c r="B84" s="73"/>
      <c r="C84" s="74"/>
      <c r="D84" s="29"/>
      <c r="E84" s="75"/>
      <c r="F84" s="42"/>
      <c r="G84" s="34"/>
      <c r="H84" s="34"/>
      <c r="I84" s="31"/>
      <c r="J84" s="30"/>
      <c r="K84" s="125"/>
      <c r="L84" s="16"/>
      <c r="M84" s="7"/>
      <c r="N84" s="16"/>
      <c r="O84" s="33"/>
    </row>
    <row r="85" spans="2:18" s="17" customFormat="1" x14ac:dyDescent="0.15">
      <c r="B85" s="73"/>
      <c r="C85" s="74"/>
      <c r="D85" s="29"/>
      <c r="E85" s="75"/>
      <c r="F85" s="42"/>
      <c r="G85" s="34"/>
      <c r="H85" s="34"/>
      <c r="I85" s="31"/>
      <c r="J85" s="30"/>
      <c r="K85" s="125"/>
      <c r="L85" s="16"/>
      <c r="M85" s="7"/>
      <c r="N85" s="16"/>
      <c r="O85" s="33"/>
    </row>
    <row r="86" spans="2:18" s="17" customFormat="1" x14ac:dyDescent="0.15">
      <c r="B86" s="80"/>
      <c r="C86" s="49"/>
      <c r="D86" s="29"/>
      <c r="E86" s="80"/>
      <c r="F86" s="40"/>
      <c r="G86" s="34"/>
      <c r="H86" s="34"/>
      <c r="I86" s="31"/>
      <c r="J86" s="30"/>
      <c r="K86" s="125"/>
      <c r="L86" s="16"/>
      <c r="M86" s="7"/>
      <c r="N86" s="16"/>
      <c r="O86" s="33"/>
    </row>
    <row r="87" spans="2:18" s="17" customFormat="1" x14ac:dyDescent="0.15">
      <c r="B87" s="81"/>
      <c r="C87" s="51"/>
      <c r="D87" s="29"/>
      <c r="E87" s="80"/>
      <c r="F87" s="82"/>
      <c r="G87" s="34"/>
      <c r="H87" s="34"/>
      <c r="I87" s="31"/>
      <c r="J87" s="30"/>
      <c r="K87" s="125"/>
      <c r="L87" s="16"/>
      <c r="M87" s="7"/>
      <c r="N87" s="16"/>
      <c r="O87" s="33"/>
    </row>
    <row r="88" spans="2:18" s="36" customFormat="1" x14ac:dyDescent="0.15">
      <c r="B88" s="81"/>
      <c r="C88" s="51"/>
      <c r="D88" s="29"/>
      <c r="E88" s="80"/>
      <c r="F88" s="83"/>
      <c r="G88" s="34"/>
      <c r="H88" s="34"/>
      <c r="I88" s="31"/>
      <c r="J88" s="30"/>
      <c r="K88" s="126"/>
      <c r="L88" s="35"/>
      <c r="M88" s="7"/>
      <c r="N88" s="35"/>
      <c r="O88" s="33"/>
      <c r="R88" s="17"/>
    </row>
    <row r="89" spans="2:18" s="36" customFormat="1" x14ac:dyDescent="0.15">
      <c r="B89" s="40"/>
      <c r="C89" s="51"/>
      <c r="D89" s="29"/>
      <c r="E89" s="40"/>
      <c r="F89" s="40"/>
      <c r="G89" s="34"/>
      <c r="H89" s="34"/>
      <c r="I89" s="31"/>
      <c r="J89" s="30"/>
      <c r="K89" s="126"/>
      <c r="L89" s="35"/>
      <c r="M89" s="7"/>
      <c r="N89" s="35"/>
      <c r="O89" s="33"/>
      <c r="R89" s="17"/>
    </row>
    <row r="90" spans="2:18" s="17" customFormat="1" x14ac:dyDescent="0.15">
      <c r="B90" s="81"/>
      <c r="C90" s="51"/>
      <c r="D90" s="29"/>
      <c r="E90" s="80"/>
      <c r="F90" s="84"/>
      <c r="G90" s="37"/>
      <c r="H90" s="37"/>
      <c r="I90" s="31"/>
      <c r="J90" s="30"/>
      <c r="K90" s="125"/>
      <c r="L90" s="16"/>
      <c r="M90" s="7"/>
      <c r="N90" s="35"/>
      <c r="O90" s="33"/>
    </row>
    <row r="91" spans="2:18" s="17" customFormat="1" x14ac:dyDescent="0.15">
      <c r="B91" s="40"/>
      <c r="C91" s="85"/>
      <c r="D91" s="29"/>
      <c r="E91" s="40"/>
      <c r="F91" s="86"/>
      <c r="G91" s="37"/>
      <c r="H91" s="37"/>
      <c r="I91" s="31"/>
      <c r="J91" s="30"/>
      <c r="K91" s="125"/>
      <c r="L91" s="16"/>
      <c r="M91" s="7"/>
      <c r="N91" s="35"/>
      <c r="O91" s="33"/>
    </row>
    <row r="92" spans="2:18" s="17" customFormat="1" x14ac:dyDescent="0.15">
      <c r="B92" s="80"/>
      <c r="C92" s="49"/>
      <c r="D92" s="29"/>
      <c r="E92" s="52"/>
      <c r="F92" s="82"/>
      <c r="G92" s="34"/>
      <c r="H92" s="34"/>
      <c r="I92" s="31"/>
      <c r="J92" s="30"/>
      <c r="K92" s="125"/>
      <c r="L92" s="16"/>
      <c r="M92" s="7"/>
      <c r="N92" s="35"/>
      <c r="O92" s="33"/>
    </row>
    <row r="93" spans="2:18" s="17" customFormat="1" x14ac:dyDescent="0.15">
      <c r="B93" s="80"/>
      <c r="C93" s="49"/>
      <c r="D93" s="29"/>
      <c r="E93" s="80"/>
      <c r="F93" s="82"/>
      <c r="G93" s="34"/>
      <c r="H93" s="34"/>
      <c r="I93" s="31"/>
      <c r="J93" s="30"/>
      <c r="K93" s="125"/>
      <c r="L93" s="16"/>
      <c r="M93" s="7"/>
      <c r="N93" s="35"/>
      <c r="O93" s="33"/>
    </row>
    <row r="94" spans="2:18" s="17" customFormat="1" x14ac:dyDescent="0.15">
      <c r="B94" s="80"/>
      <c r="C94" s="49"/>
      <c r="D94" s="29"/>
      <c r="E94" s="80"/>
      <c r="F94" s="82"/>
      <c r="G94" s="34"/>
      <c r="H94" s="34"/>
      <c r="I94" s="31"/>
      <c r="J94" s="30"/>
      <c r="K94" s="125"/>
      <c r="L94" s="16"/>
      <c r="M94" s="7"/>
      <c r="N94" s="35"/>
      <c r="O94" s="33"/>
    </row>
    <row r="95" spans="2:18" s="17" customFormat="1" x14ac:dyDescent="0.15">
      <c r="B95" s="80"/>
      <c r="C95" s="49"/>
      <c r="D95" s="29"/>
      <c r="E95" s="52"/>
      <c r="F95" s="87"/>
      <c r="G95" s="34"/>
      <c r="H95" s="34"/>
      <c r="I95" s="31"/>
      <c r="J95" s="30"/>
      <c r="K95" s="125"/>
      <c r="L95" s="16"/>
      <c r="M95" s="7"/>
      <c r="N95" s="35"/>
      <c r="O95" s="33"/>
    </row>
    <row r="96" spans="2:18" s="17" customFormat="1" x14ac:dyDescent="0.15">
      <c r="B96" s="80"/>
      <c r="C96" s="49"/>
      <c r="D96" s="29"/>
      <c r="E96" s="80"/>
      <c r="F96" s="82"/>
      <c r="G96" s="34"/>
      <c r="H96" s="34"/>
      <c r="I96" s="31"/>
      <c r="J96" s="30"/>
      <c r="K96" s="125"/>
      <c r="L96" s="16"/>
      <c r="M96" s="7"/>
      <c r="N96" s="35"/>
      <c r="O96" s="33"/>
    </row>
    <row r="97" spans="2:15" s="17" customFormat="1" x14ac:dyDescent="0.15">
      <c r="B97" s="80"/>
      <c r="C97" s="49"/>
      <c r="D97" s="29"/>
      <c r="E97" s="52"/>
      <c r="F97" s="82"/>
      <c r="G97" s="34"/>
      <c r="H97" s="34"/>
      <c r="I97" s="31"/>
      <c r="J97" s="30"/>
      <c r="K97" s="125"/>
      <c r="L97" s="16"/>
      <c r="M97" s="7"/>
      <c r="N97" s="35"/>
      <c r="O97" s="33"/>
    </row>
    <row r="98" spans="2:15" s="17" customFormat="1" x14ac:dyDescent="0.15">
      <c r="B98" s="80"/>
      <c r="C98" s="49"/>
      <c r="D98" s="29"/>
      <c r="E98" s="80"/>
      <c r="F98" s="82"/>
      <c r="G98" s="34"/>
      <c r="H98" s="34"/>
      <c r="I98" s="31"/>
      <c r="J98" s="30"/>
      <c r="K98" s="125"/>
      <c r="L98" s="16"/>
      <c r="M98" s="7"/>
      <c r="N98" s="35"/>
      <c r="O98" s="33"/>
    </row>
    <row r="99" spans="2:15" s="17" customFormat="1" x14ac:dyDescent="0.15">
      <c r="B99" s="40"/>
      <c r="C99" s="49"/>
      <c r="D99" s="29"/>
      <c r="E99" s="40"/>
      <c r="F99" s="82"/>
      <c r="G99" s="34"/>
      <c r="H99" s="34"/>
      <c r="I99" s="31"/>
      <c r="J99" s="30"/>
      <c r="K99" s="125"/>
      <c r="L99" s="16"/>
      <c r="M99" s="7"/>
      <c r="N99" s="35"/>
      <c r="O99" s="33"/>
    </row>
    <row r="100" spans="2:15" s="17" customFormat="1" x14ac:dyDescent="0.15">
      <c r="B100" s="80"/>
      <c r="C100" s="49"/>
      <c r="D100" s="29"/>
      <c r="E100" s="80"/>
      <c r="F100" s="82"/>
      <c r="G100" s="34"/>
      <c r="H100" s="34"/>
      <c r="I100" s="31"/>
      <c r="J100" s="30"/>
      <c r="K100" s="125"/>
      <c r="L100" s="16"/>
      <c r="M100" s="7"/>
      <c r="N100" s="35"/>
      <c r="O100" s="33"/>
    </row>
    <row r="101" spans="2:15" s="17" customFormat="1" x14ac:dyDescent="0.15">
      <c r="B101" s="80"/>
      <c r="C101" s="49"/>
      <c r="D101" s="29"/>
      <c r="E101" s="80"/>
      <c r="F101" s="82"/>
      <c r="G101" s="34"/>
      <c r="H101" s="34"/>
      <c r="I101" s="31"/>
      <c r="J101" s="30"/>
      <c r="K101" s="125"/>
      <c r="L101" s="16"/>
      <c r="M101" s="7"/>
      <c r="N101" s="35"/>
      <c r="O101" s="33"/>
    </row>
    <row r="102" spans="2:15" s="17" customFormat="1" x14ac:dyDescent="0.15">
      <c r="B102" s="40"/>
      <c r="C102" s="49"/>
      <c r="D102" s="29"/>
      <c r="E102" s="40"/>
      <c r="F102" s="40"/>
      <c r="G102" s="34"/>
      <c r="H102" s="34"/>
      <c r="I102" s="31"/>
      <c r="J102" s="30"/>
      <c r="K102" s="125"/>
      <c r="L102" s="16"/>
      <c r="M102" s="7"/>
      <c r="N102" s="35"/>
      <c r="O102" s="33"/>
    </row>
    <row r="103" spans="2:15" s="17" customFormat="1" x14ac:dyDescent="0.15">
      <c r="B103" s="80"/>
      <c r="C103" s="49"/>
      <c r="D103" s="29"/>
      <c r="E103" s="88"/>
      <c r="F103" s="82"/>
      <c r="G103" s="34"/>
      <c r="H103" s="34"/>
      <c r="I103" s="31"/>
      <c r="J103" s="30"/>
      <c r="K103" s="125"/>
      <c r="L103" s="16"/>
      <c r="M103" s="7"/>
      <c r="N103" s="35"/>
      <c r="O103" s="33"/>
    </row>
    <row r="104" spans="2:15" s="17" customFormat="1" x14ac:dyDescent="0.15">
      <c r="B104" s="80"/>
      <c r="C104" s="49"/>
      <c r="D104" s="29"/>
      <c r="E104" s="80"/>
      <c r="F104" s="82"/>
      <c r="G104" s="34"/>
      <c r="H104" s="34"/>
      <c r="I104" s="31"/>
      <c r="J104" s="30"/>
      <c r="K104" s="125"/>
      <c r="L104" s="16"/>
      <c r="M104" s="7"/>
      <c r="N104" s="35"/>
      <c r="O104" s="33"/>
    </row>
    <row r="105" spans="2:15" s="17" customFormat="1" x14ac:dyDescent="0.15">
      <c r="B105" s="80"/>
      <c r="C105" s="49"/>
      <c r="D105" s="29"/>
      <c r="E105" s="80"/>
      <c r="F105" s="82"/>
      <c r="G105" s="34"/>
      <c r="H105" s="34"/>
      <c r="I105" s="31"/>
      <c r="J105" s="30"/>
      <c r="K105" s="125"/>
      <c r="L105" s="16"/>
      <c r="M105" s="7"/>
      <c r="N105" s="35"/>
      <c r="O105" s="33"/>
    </row>
    <row r="106" spans="2:15" s="17" customFormat="1" x14ac:dyDescent="0.15">
      <c r="B106" s="80"/>
      <c r="C106" s="49"/>
      <c r="D106" s="29"/>
      <c r="E106" s="88"/>
      <c r="F106" s="82"/>
      <c r="G106" s="34"/>
      <c r="H106" s="34"/>
      <c r="I106" s="31"/>
      <c r="J106" s="30"/>
      <c r="K106" s="125"/>
      <c r="L106" s="16"/>
      <c r="M106" s="7"/>
      <c r="N106" s="35"/>
      <c r="O106" s="33"/>
    </row>
    <row r="107" spans="2:15" s="17" customFormat="1" x14ac:dyDescent="0.15">
      <c r="B107" s="88"/>
      <c r="C107" s="49"/>
      <c r="D107" s="29"/>
      <c r="E107" s="88"/>
      <c r="F107" s="82"/>
      <c r="G107" s="34"/>
      <c r="H107" s="34"/>
      <c r="I107" s="31"/>
      <c r="J107" s="30"/>
      <c r="K107" s="125"/>
      <c r="L107" s="16"/>
      <c r="M107" s="7"/>
      <c r="N107" s="35"/>
      <c r="O107" s="33"/>
    </row>
    <row r="108" spans="2:15" s="17" customFormat="1" x14ac:dyDescent="0.15">
      <c r="B108" s="81"/>
      <c r="C108" s="51"/>
      <c r="D108" s="29"/>
      <c r="E108" s="80"/>
      <c r="F108" s="82"/>
      <c r="G108" s="34"/>
      <c r="H108" s="34"/>
      <c r="I108" s="31"/>
      <c r="J108" s="30"/>
      <c r="K108" s="125"/>
      <c r="L108" s="16"/>
      <c r="M108" s="7"/>
      <c r="N108" s="35"/>
      <c r="O108" s="33"/>
    </row>
    <row r="109" spans="2:15" s="17" customFormat="1" x14ac:dyDescent="0.15">
      <c r="B109" s="81"/>
      <c r="C109" s="51"/>
      <c r="D109" s="29"/>
      <c r="E109" s="80"/>
      <c r="F109" s="84"/>
      <c r="G109" s="34"/>
      <c r="H109" s="34"/>
      <c r="I109" s="31"/>
      <c r="J109" s="30"/>
      <c r="K109" s="125"/>
      <c r="L109" s="16"/>
      <c r="M109" s="7"/>
      <c r="N109" s="35"/>
      <c r="O109" s="33"/>
    </row>
    <row r="110" spans="2:15" s="17" customFormat="1" x14ac:dyDescent="0.15">
      <c r="B110" s="81"/>
      <c r="C110" s="51"/>
      <c r="D110" s="29"/>
      <c r="E110" s="80"/>
      <c r="F110" s="84"/>
      <c r="G110" s="34"/>
      <c r="H110" s="34"/>
      <c r="I110" s="31"/>
      <c r="J110" s="30"/>
      <c r="K110" s="125"/>
      <c r="L110" s="16"/>
      <c r="M110" s="7"/>
      <c r="N110" s="35"/>
      <c r="O110" s="33"/>
    </row>
    <row r="111" spans="2:15" s="17" customFormat="1" x14ac:dyDescent="0.15">
      <c r="B111" s="80"/>
      <c r="C111" s="49"/>
      <c r="D111" s="29"/>
      <c r="E111" s="80"/>
      <c r="F111" s="84"/>
      <c r="G111" s="34"/>
      <c r="H111" s="34"/>
      <c r="I111" s="31"/>
      <c r="J111" s="30"/>
      <c r="K111" s="125"/>
      <c r="L111" s="16"/>
      <c r="M111" s="7"/>
      <c r="N111" s="35"/>
      <c r="O111" s="33"/>
    </row>
    <row r="112" spans="2:15" s="17" customFormat="1" x14ac:dyDescent="0.15">
      <c r="B112" s="80"/>
      <c r="C112" s="49"/>
      <c r="D112" s="29"/>
      <c r="E112" s="80"/>
      <c r="F112" s="82"/>
      <c r="G112" s="34"/>
      <c r="H112" s="34"/>
      <c r="I112" s="31"/>
      <c r="J112" s="30"/>
      <c r="K112" s="125"/>
      <c r="L112" s="16"/>
      <c r="M112" s="7"/>
      <c r="N112" s="35"/>
      <c r="O112" s="33"/>
    </row>
    <row r="113" spans="2:18" s="17" customFormat="1" x14ac:dyDescent="0.15">
      <c r="B113" s="80"/>
      <c r="C113" s="89"/>
      <c r="D113" s="29"/>
      <c r="E113" s="80"/>
      <c r="F113" s="82"/>
      <c r="G113" s="34"/>
      <c r="H113" s="34"/>
      <c r="I113" s="31"/>
      <c r="J113" s="30"/>
      <c r="K113" s="125"/>
      <c r="L113" s="16"/>
      <c r="M113" s="7"/>
      <c r="N113" s="35"/>
      <c r="O113" s="33"/>
    </row>
    <row r="114" spans="2:18" s="17" customFormat="1" x14ac:dyDescent="0.15">
      <c r="B114" s="80"/>
      <c r="C114" s="49"/>
      <c r="D114" s="29"/>
      <c r="E114" s="80"/>
      <c r="F114" s="82"/>
      <c r="G114" s="34"/>
      <c r="H114" s="34"/>
      <c r="I114" s="31"/>
      <c r="J114" s="30"/>
      <c r="K114" s="125"/>
      <c r="L114" s="16"/>
      <c r="M114" s="7"/>
      <c r="N114" s="35"/>
      <c r="O114" s="33"/>
    </row>
    <row r="115" spans="2:18" s="17" customFormat="1" x14ac:dyDescent="0.15">
      <c r="B115" s="80"/>
      <c r="C115" s="49"/>
      <c r="D115" s="29"/>
      <c r="E115" s="80"/>
      <c r="F115" s="82"/>
      <c r="G115" s="34"/>
      <c r="H115" s="34"/>
      <c r="I115" s="31"/>
      <c r="J115" s="30"/>
      <c r="K115" s="125"/>
      <c r="L115" s="16"/>
      <c r="M115" s="7"/>
      <c r="N115" s="35"/>
      <c r="O115" s="33"/>
    </row>
    <row r="116" spans="2:18" s="17" customFormat="1" x14ac:dyDescent="0.15">
      <c r="B116" s="80"/>
      <c r="C116" s="49"/>
      <c r="D116" s="29"/>
      <c r="E116" s="80"/>
      <c r="F116" s="82"/>
      <c r="G116" s="34"/>
      <c r="H116" s="34"/>
      <c r="I116" s="31"/>
      <c r="J116" s="30"/>
      <c r="K116" s="125"/>
      <c r="L116" s="16"/>
      <c r="M116" s="7"/>
      <c r="N116" s="35"/>
      <c r="O116" s="33"/>
    </row>
    <row r="117" spans="2:18" s="17" customFormat="1" x14ac:dyDescent="0.15">
      <c r="B117" s="80"/>
      <c r="C117" s="49"/>
      <c r="D117" s="29"/>
      <c r="E117" s="80"/>
      <c r="F117" s="82"/>
      <c r="G117" s="34"/>
      <c r="H117" s="34"/>
      <c r="I117" s="31"/>
      <c r="J117" s="30"/>
      <c r="K117" s="125"/>
      <c r="L117" s="16"/>
      <c r="M117" s="7"/>
      <c r="N117" s="35"/>
      <c r="O117" s="33"/>
    </row>
    <row r="118" spans="2:18" s="17" customFormat="1" x14ac:dyDescent="0.15">
      <c r="B118" s="80"/>
      <c r="C118" s="49"/>
      <c r="D118" s="29"/>
      <c r="E118" s="80"/>
      <c r="F118" s="82"/>
      <c r="G118" s="34"/>
      <c r="H118" s="34"/>
      <c r="I118" s="31"/>
      <c r="J118" s="30"/>
      <c r="K118" s="125"/>
      <c r="L118" s="16"/>
      <c r="M118" s="7"/>
      <c r="N118" s="35"/>
      <c r="O118" s="33"/>
    </row>
    <row r="119" spans="2:18" s="39" customFormat="1" x14ac:dyDescent="0.15">
      <c r="B119" s="80"/>
      <c r="C119" s="49"/>
      <c r="D119" s="29"/>
      <c r="E119" s="80"/>
      <c r="F119" s="82"/>
      <c r="G119" s="34"/>
      <c r="H119" s="34"/>
      <c r="I119" s="31"/>
      <c r="J119" s="30"/>
      <c r="K119" s="127"/>
      <c r="L119" s="38"/>
      <c r="M119" s="7"/>
      <c r="N119" s="35"/>
      <c r="O119" s="33"/>
      <c r="R119" s="17"/>
    </row>
    <row r="120" spans="2:18" s="17" customFormat="1" x14ac:dyDescent="0.15">
      <c r="B120" s="80"/>
      <c r="C120" s="49"/>
      <c r="D120" s="29"/>
      <c r="E120" s="80"/>
      <c r="F120" s="82"/>
      <c r="G120" s="34"/>
      <c r="H120" s="34"/>
      <c r="I120" s="31"/>
      <c r="J120" s="30"/>
      <c r="K120" s="125"/>
      <c r="L120" s="38"/>
      <c r="M120" s="7"/>
      <c r="N120" s="35"/>
      <c r="O120" s="33"/>
    </row>
    <row r="121" spans="2:18" s="17" customFormat="1" x14ac:dyDescent="0.15">
      <c r="B121" s="40"/>
      <c r="C121" s="41"/>
      <c r="D121" s="29"/>
      <c r="E121" s="40"/>
      <c r="F121" s="90"/>
      <c r="G121" s="34"/>
      <c r="H121" s="34"/>
      <c r="I121" s="31"/>
      <c r="J121" s="30"/>
      <c r="K121" s="125"/>
      <c r="L121" s="38"/>
      <c r="M121" s="7"/>
      <c r="N121" s="16"/>
      <c r="O121" s="33"/>
    </row>
    <row r="122" spans="2:18" s="17" customFormat="1" x14ac:dyDescent="0.15">
      <c r="B122" s="40"/>
      <c r="C122" s="41"/>
      <c r="D122" s="29"/>
      <c r="E122" s="40"/>
      <c r="F122" s="90"/>
      <c r="G122" s="34"/>
      <c r="H122" s="34"/>
      <c r="I122" s="31"/>
      <c r="J122" s="30"/>
      <c r="K122" s="125"/>
      <c r="L122" s="38"/>
      <c r="M122" s="7"/>
      <c r="N122" s="16"/>
      <c r="O122" s="33"/>
    </row>
    <row r="123" spans="2:18" s="17" customFormat="1" x14ac:dyDescent="0.15">
      <c r="B123" s="40"/>
      <c r="C123" s="41"/>
      <c r="D123" s="29"/>
      <c r="E123" s="40"/>
      <c r="F123" s="76"/>
      <c r="G123" s="34"/>
      <c r="H123" s="34"/>
      <c r="I123" s="31"/>
      <c r="J123" s="30"/>
      <c r="K123" s="125"/>
      <c r="L123" s="38"/>
      <c r="M123" s="7"/>
      <c r="N123" s="16"/>
      <c r="O123" s="33"/>
    </row>
    <row r="124" spans="2:18" s="17" customFormat="1" x14ac:dyDescent="0.15">
      <c r="B124" s="40"/>
      <c r="C124" s="41"/>
      <c r="D124" s="29"/>
      <c r="E124" s="91"/>
      <c r="F124" s="42"/>
      <c r="G124" s="34"/>
      <c r="H124" s="34"/>
      <c r="I124" s="31"/>
      <c r="J124" s="30"/>
      <c r="K124" s="125"/>
      <c r="L124" s="38"/>
      <c r="M124" s="7"/>
      <c r="N124" s="16"/>
      <c r="O124" s="33"/>
    </row>
    <row r="125" spans="2:18" s="17" customFormat="1" x14ac:dyDescent="0.15">
      <c r="B125" s="40"/>
      <c r="C125" s="41"/>
      <c r="D125" s="29"/>
      <c r="E125" s="40"/>
      <c r="F125" s="76"/>
      <c r="G125" s="34"/>
      <c r="H125" s="34"/>
      <c r="I125" s="31"/>
      <c r="J125" s="30"/>
      <c r="K125" s="125"/>
      <c r="L125" s="38"/>
      <c r="M125" s="7"/>
      <c r="N125" s="16"/>
      <c r="O125" s="33"/>
    </row>
    <row r="126" spans="2:18" s="17" customFormat="1" x14ac:dyDescent="0.15">
      <c r="B126" s="40"/>
      <c r="C126" s="41"/>
      <c r="D126" s="29"/>
      <c r="E126" s="40"/>
      <c r="F126" s="40"/>
      <c r="G126" s="34"/>
      <c r="H126" s="34"/>
      <c r="I126" s="31"/>
      <c r="J126" s="30"/>
      <c r="K126" s="125"/>
      <c r="L126" s="38"/>
      <c r="M126" s="7"/>
      <c r="N126" s="16"/>
      <c r="O126" s="33"/>
    </row>
    <row r="127" spans="2:18" s="17" customFormat="1" x14ac:dyDescent="0.15">
      <c r="B127" s="40"/>
      <c r="C127" s="41"/>
      <c r="D127" s="29"/>
      <c r="E127" s="40"/>
      <c r="F127" s="40"/>
      <c r="G127" s="34"/>
      <c r="H127" s="34"/>
      <c r="I127" s="31"/>
      <c r="J127" s="30"/>
      <c r="K127" s="125"/>
      <c r="L127" s="38"/>
      <c r="M127" s="7"/>
      <c r="N127" s="16"/>
      <c r="O127" s="33"/>
    </row>
    <row r="128" spans="2:18" s="17" customFormat="1" x14ac:dyDescent="0.15">
      <c r="B128" s="40"/>
      <c r="C128" s="92"/>
      <c r="D128" s="29"/>
      <c r="E128" s="73"/>
      <c r="F128" s="40"/>
      <c r="G128" s="34"/>
      <c r="H128" s="34"/>
      <c r="I128" s="31"/>
      <c r="J128" s="30"/>
      <c r="K128" s="125"/>
      <c r="L128" s="38"/>
      <c r="M128" s="7"/>
      <c r="N128" s="16"/>
      <c r="O128" s="33"/>
    </row>
    <row r="129" spans="2:15" s="17" customFormat="1" x14ac:dyDescent="0.15">
      <c r="B129" s="40"/>
      <c r="C129" s="41"/>
      <c r="D129" s="29"/>
      <c r="E129" s="91"/>
      <c r="F129" s="40"/>
      <c r="G129" s="34"/>
      <c r="H129" s="34"/>
      <c r="I129" s="31"/>
      <c r="J129" s="30"/>
      <c r="K129" s="125"/>
      <c r="L129" s="38"/>
      <c r="M129" s="7"/>
      <c r="N129" s="16"/>
      <c r="O129" s="33"/>
    </row>
    <row r="130" spans="2:15" s="17" customFormat="1" x14ac:dyDescent="0.15">
      <c r="B130" s="40"/>
      <c r="C130" s="41"/>
      <c r="D130" s="29"/>
      <c r="E130" s="93"/>
      <c r="F130" s="40"/>
      <c r="G130" s="34"/>
      <c r="H130" s="34"/>
      <c r="I130" s="31"/>
      <c r="J130" s="30"/>
      <c r="K130" s="125"/>
      <c r="L130" s="38"/>
      <c r="M130" s="7"/>
      <c r="N130" s="16"/>
      <c r="O130" s="33"/>
    </row>
    <row r="131" spans="2:15" s="17" customFormat="1" x14ac:dyDescent="0.15">
      <c r="B131" s="40"/>
      <c r="C131" s="41"/>
      <c r="D131" s="29"/>
      <c r="E131" s="93"/>
      <c r="F131" s="40"/>
      <c r="G131" s="34"/>
      <c r="H131" s="34"/>
      <c r="I131" s="31"/>
      <c r="J131" s="30"/>
      <c r="K131" s="125"/>
      <c r="L131" s="38"/>
      <c r="M131" s="7"/>
      <c r="N131" s="16"/>
      <c r="O131" s="33"/>
    </row>
    <row r="132" spans="2:15" s="17" customFormat="1" x14ac:dyDescent="0.15">
      <c r="B132" s="94"/>
      <c r="C132" s="41"/>
      <c r="D132" s="29"/>
      <c r="E132" s="93"/>
      <c r="F132" s="95"/>
      <c r="G132" s="34"/>
      <c r="H132" s="34"/>
      <c r="I132" s="31"/>
      <c r="J132" s="30"/>
      <c r="K132" s="125"/>
      <c r="L132" s="38"/>
      <c r="M132" s="7"/>
      <c r="N132" s="16"/>
      <c r="O132" s="33"/>
    </row>
    <row r="133" spans="2:15" s="17" customFormat="1" x14ac:dyDescent="0.15">
      <c r="B133" s="40"/>
      <c r="C133" s="41"/>
      <c r="D133" s="29"/>
      <c r="E133" s="40"/>
      <c r="F133" s="42"/>
      <c r="G133" s="34"/>
      <c r="H133" s="34"/>
      <c r="I133" s="31"/>
      <c r="J133" s="30"/>
      <c r="K133" s="125"/>
      <c r="L133" s="38"/>
      <c r="M133" s="7"/>
      <c r="N133" s="16"/>
      <c r="O133" s="33"/>
    </row>
    <row r="134" spans="2:15" s="17" customFormat="1" x14ac:dyDescent="0.15">
      <c r="B134" s="40"/>
      <c r="C134" s="41"/>
      <c r="D134" s="29"/>
      <c r="E134" s="40"/>
      <c r="F134" s="42"/>
      <c r="G134" s="34"/>
      <c r="H134" s="34"/>
      <c r="I134" s="31"/>
      <c r="J134" s="30"/>
      <c r="K134" s="125"/>
      <c r="L134" s="38"/>
      <c r="M134" s="7"/>
      <c r="N134" s="16"/>
      <c r="O134" s="33"/>
    </row>
    <row r="135" spans="2:15" s="17" customFormat="1" x14ac:dyDescent="0.15">
      <c r="B135" s="40"/>
      <c r="C135" s="41"/>
      <c r="D135" s="29"/>
      <c r="E135" s="40"/>
      <c r="F135" s="42"/>
      <c r="G135" s="34"/>
      <c r="H135" s="34"/>
      <c r="I135" s="31"/>
      <c r="J135" s="30"/>
      <c r="K135" s="125"/>
      <c r="L135" s="38"/>
      <c r="M135" s="7"/>
      <c r="N135" s="16"/>
      <c r="O135" s="33"/>
    </row>
    <row r="136" spans="2:15" s="17" customFormat="1" x14ac:dyDescent="0.15">
      <c r="B136" s="40"/>
      <c r="C136" s="41"/>
      <c r="D136" s="29"/>
      <c r="E136" s="40"/>
      <c r="F136" s="94"/>
      <c r="G136" s="34"/>
      <c r="H136" s="34"/>
      <c r="I136" s="31"/>
      <c r="J136" s="30"/>
      <c r="K136" s="125"/>
      <c r="L136" s="38"/>
      <c r="M136" s="7"/>
      <c r="N136" s="16"/>
      <c r="O136" s="33"/>
    </row>
    <row r="137" spans="2:15" s="17" customFormat="1" x14ac:dyDescent="0.15">
      <c r="B137" s="40"/>
      <c r="C137" s="41"/>
      <c r="D137" s="29"/>
      <c r="E137" s="40"/>
      <c r="F137" s="42"/>
      <c r="G137" s="43"/>
      <c r="H137" s="43"/>
      <c r="I137" s="31"/>
      <c r="J137" s="30"/>
      <c r="K137" s="125"/>
      <c r="L137" s="38"/>
      <c r="M137" s="7"/>
      <c r="N137" s="16"/>
      <c r="O137" s="33"/>
    </row>
    <row r="138" spans="2:15" s="17" customFormat="1" x14ac:dyDescent="0.15">
      <c r="B138" s="40"/>
      <c r="C138" s="41"/>
      <c r="D138" s="29"/>
      <c r="E138" s="40"/>
      <c r="F138" s="42"/>
      <c r="G138" s="43"/>
      <c r="H138" s="43"/>
      <c r="I138" s="31"/>
      <c r="J138" s="30"/>
      <c r="K138" s="125"/>
      <c r="L138" s="16"/>
      <c r="M138" s="7"/>
      <c r="N138" s="16"/>
      <c r="O138" s="33"/>
    </row>
    <row r="139" spans="2:15" s="17" customFormat="1" x14ac:dyDescent="0.15">
      <c r="B139" s="40"/>
      <c r="C139" s="41"/>
      <c r="D139" s="29"/>
      <c r="E139" s="40"/>
      <c r="F139" s="42"/>
      <c r="G139" s="43"/>
      <c r="H139" s="43"/>
      <c r="I139" s="31"/>
      <c r="J139" s="30"/>
      <c r="K139" s="125"/>
      <c r="L139" s="16"/>
      <c r="M139" s="7"/>
      <c r="N139" s="16"/>
      <c r="O139" s="33"/>
    </row>
    <row r="140" spans="2:15" s="17" customFormat="1" x14ac:dyDescent="0.15">
      <c r="B140" s="40"/>
      <c r="C140" s="41"/>
      <c r="D140" s="29"/>
      <c r="E140" s="40"/>
      <c r="F140" s="42"/>
      <c r="G140" s="43"/>
      <c r="H140" s="43"/>
      <c r="I140" s="31"/>
      <c r="J140" s="30"/>
      <c r="K140" s="125"/>
      <c r="L140" s="16"/>
      <c r="M140" s="7"/>
      <c r="N140" s="16"/>
      <c r="O140" s="33"/>
    </row>
    <row r="141" spans="2:15" s="17" customFormat="1" x14ac:dyDescent="0.15">
      <c r="B141" s="40"/>
      <c r="C141" s="41"/>
      <c r="D141" s="29"/>
      <c r="E141" s="40"/>
      <c r="F141" s="94"/>
      <c r="G141" s="43"/>
      <c r="H141" s="43"/>
      <c r="I141" s="31"/>
      <c r="J141" s="30"/>
      <c r="K141" s="125"/>
      <c r="L141" s="16"/>
      <c r="M141" s="7"/>
      <c r="N141" s="16"/>
      <c r="O141" s="33"/>
    </row>
    <row r="142" spans="2:15" s="17" customFormat="1" x14ac:dyDescent="0.15">
      <c r="B142" s="44"/>
      <c r="C142" s="45"/>
      <c r="D142" s="29"/>
      <c r="E142" s="44"/>
      <c r="F142" s="44"/>
      <c r="G142" s="43"/>
      <c r="H142" s="43"/>
      <c r="I142" s="31"/>
      <c r="J142" s="30"/>
      <c r="K142" s="125"/>
      <c r="L142" s="16"/>
      <c r="M142" s="7"/>
      <c r="N142" s="16"/>
      <c r="O142" s="33"/>
    </row>
    <row r="143" spans="2:15" s="17" customFormat="1" x14ac:dyDescent="0.15">
      <c r="B143" s="44"/>
      <c r="C143" s="45"/>
      <c r="D143" s="29"/>
      <c r="E143" s="44"/>
      <c r="F143" s="44"/>
      <c r="G143" s="43"/>
      <c r="H143" s="43"/>
      <c r="I143" s="31"/>
      <c r="J143" s="30"/>
      <c r="K143" s="125"/>
      <c r="L143" s="16"/>
      <c r="M143" s="7"/>
      <c r="N143" s="16"/>
      <c r="O143" s="33"/>
    </row>
    <row r="144" spans="2:15" s="17" customFormat="1" x14ac:dyDescent="0.15">
      <c r="B144" s="44"/>
      <c r="C144" s="45"/>
      <c r="D144" s="29"/>
      <c r="E144" s="44"/>
      <c r="F144" s="44"/>
      <c r="G144" s="43"/>
      <c r="H144" s="43"/>
      <c r="I144" s="31"/>
      <c r="J144" s="30"/>
      <c r="K144" s="125"/>
      <c r="L144" s="16"/>
      <c r="M144" s="7"/>
      <c r="N144" s="16"/>
      <c r="O144" s="33"/>
    </row>
    <row r="145" spans="2:15" s="17" customFormat="1" x14ac:dyDescent="0.15">
      <c r="B145" s="44"/>
      <c r="C145" s="45"/>
      <c r="D145" s="29"/>
      <c r="E145" s="96"/>
      <c r="F145" s="44"/>
      <c r="G145" s="43"/>
      <c r="H145" s="43"/>
      <c r="I145" s="31"/>
      <c r="J145" s="30"/>
      <c r="K145" s="125"/>
      <c r="L145" s="16"/>
      <c r="M145" s="7"/>
      <c r="N145" s="16"/>
      <c r="O145" s="33"/>
    </row>
    <row r="146" spans="2:15" s="17" customFormat="1" x14ac:dyDescent="0.15">
      <c r="B146" s="44"/>
      <c r="C146" s="45"/>
      <c r="D146" s="29"/>
      <c r="E146" s="44"/>
      <c r="F146" s="44"/>
      <c r="G146" s="43"/>
      <c r="H146" s="43"/>
      <c r="I146" s="31"/>
      <c r="J146" s="30"/>
      <c r="K146" s="125"/>
      <c r="L146" s="16"/>
      <c r="M146" s="7"/>
      <c r="N146" s="16"/>
      <c r="O146" s="33"/>
    </row>
    <row r="147" spans="2:15" s="17" customFormat="1" x14ac:dyDescent="0.15">
      <c r="B147" s="44"/>
      <c r="C147" s="45"/>
      <c r="D147" s="29"/>
      <c r="E147" s="44"/>
      <c r="F147" s="44"/>
      <c r="G147" s="43"/>
      <c r="H147" s="43"/>
      <c r="I147" s="31"/>
      <c r="J147" s="30"/>
      <c r="K147" s="125"/>
      <c r="L147" s="16"/>
      <c r="M147" s="7"/>
      <c r="N147" s="16"/>
      <c r="O147" s="33"/>
    </row>
    <row r="148" spans="2:15" s="17" customFormat="1" x14ac:dyDescent="0.15">
      <c r="B148" s="44"/>
      <c r="C148" s="45"/>
      <c r="D148" s="29"/>
      <c r="E148" s="44"/>
      <c r="F148" s="44"/>
      <c r="G148" s="43"/>
      <c r="H148" s="43"/>
      <c r="I148" s="31"/>
      <c r="J148" s="30"/>
      <c r="K148" s="125"/>
      <c r="L148" s="16"/>
      <c r="M148" s="7"/>
      <c r="N148" s="16"/>
      <c r="O148" s="33"/>
    </row>
    <row r="149" spans="2:15" s="17" customFormat="1" x14ac:dyDescent="0.15">
      <c r="B149" s="44"/>
      <c r="C149" s="45"/>
      <c r="D149" s="29"/>
      <c r="E149" s="44"/>
      <c r="F149" s="44"/>
      <c r="G149" s="43"/>
      <c r="H149" s="43"/>
      <c r="I149" s="31"/>
      <c r="J149" s="30"/>
      <c r="K149" s="125"/>
      <c r="L149" s="16"/>
      <c r="M149" s="7"/>
      <c r="N149" s="16"/>
      <c r="O149" s="33"/>
    </row>
    <row r="150" spans="2:15" s="17" customFormat="1" x14ac:dyDescent="0.15">
      <c r="B150" s="44"/>
      <c r="C150" s="45"/>
      <c r="D150" s="29"/>
      <c r="E150" s="44"/>
      <c r="F150" s="44"/>
      <c r="G150" s="43"/>
      <c r="H150" s="43"/>
      <c r="I150" s="31"/>
      <c r="J150" s="30"/>
      <c r="K150" s="125"/>
      <c r="L150" s="16"/>
      <c r="M150" s="7"/>
      <c r="N150" s="16"/>
      <c r="O150" s="33"/>
    </row>
    <row r="151" spans="2:15" s="17" customFormat="1" x14ac:dyDescent="0.15">
      <c r="B151" s="44"/>
      <c r="C151" s="45"/>
      <c r="D151" s="29"/>
      <c r="E151" s="44"/>
      <c r="F151" s="44"/>
      <c r="G151" s="43"/>
      <c r="H151" s="43"/>
      <c r="I151" s="31"/>
      <c r="J151" s="30"/>
      <c r="K151" s="125"/>
      <c r="L151" s="16"/>
      <c r="M151" s="7"/>
      <c r="N151" s="16"/>
      <c r="O151" s="33"/>
    </row>
    <row r="152" spans="2:15" s="17" customFormat="1" x14ac:dyDescent="0.15">
      <c r="B152" s="44"/>
      <c r="C152" s="45"/>
      <c r="D152" s="29"/>
      <c r="E152" s="44"/>
      <c r="F152" s="44"/>
      <c r="G152" s="43"/>
      <c r="H152" s="43"/>
      <c r="I152" s="31"/>
      <c r="J152" s="30"/>
      <c r="K152" s="125"/>
      <c r="L152" s="16"/>
      <c r="M152" s="7"/>
      <c r="N152" s="16"/>
      <c r="O152" s="33"/>
    </row>
    <row r="153" spans="2:15" s="17" customFormat="1" x14ac:dyDescent="0.15">
      <c r="B153" s="44"/>
      <c r="C153" s="45"/>
      <c r="D153" s="29"/>
      <c r="E153" s="44"/>
      <c r="F153" s="44"/>
      <c r="G153" s="43"/>
      <c r="H153" s="43"/>
      <c r="I153" s="31"/>
      <c r="J153" s="30"/>
      <c r="K153" s="125"/>
      <c r="L153" s="16"/>
      <c r="M153" s="7"/>
      <c r="N153" s="16"/>
      <c r="O153" s="33"/>
    </row>
    <row r="154" spans="2:15" s="17" customFormat="1" x14ac:dyDescent="0.15">
      <c r="B154" s="44"/>
      <c r="C154" s="45"/>
      <c r="D154" s="29"/>
      <c r="E154" s="44"/>
      <c r="F154" s="44"/>
      <c r="G154" s="43"/>
      <c r="H154" s="43"/>
      <c r="I154" s="31"/>
      <c r="J154" s="30"/>
      <c r="K154" s="125"/>
      <c r="L154" s="16"/>
      <c r="M154" s="7"/>
      <c r="N154" s="16"/>
      <c r="O154" s="33"/>
    </row>
    <row r="155" spans="2:15" s="17" customFormat="1" x14ac:dyDescent="0.15">
      <c r="B155" s="44"/>
      <c r="C155" s="45"/>
      <c r="D155" s="29"/>
      <c r="E155" s="44"/>
      <c r="F155" s="44"/>
      <c r="G155" s="43"/>
      <c r="H155" s="43"/>
      <c r="I155" s="31"/>
      <c r="J155" s="30"/>
      <c r="K155" s="125"/>
      <c r="L155" s="16"/>
      <c r="M155" s="7"/>
      <c r="N155" s="16"/>
      <c r="O155" s="33"/>
    </row>
    <row r="156" spans="2:15" s="17" customFormat="1" x14ac:dyDescent="0.15">
      <c r="B156" s="44"/>
      <c r="C156" s="45"/>
      <c r="D156" s="29"/>
      <c r="E156" s="44"/>
      <c r="F156" s="44"/>
      <c r="G156" s="43"/>
      <c r="H156" s="43"/>
      <c r="I156" s="31"/>
      <c r="J156" s="30"/>
      <c r="K156" s="125"/>
      <c r="L156" s="16"/>
      <c r="M156" s="7"/>
      <c r="N156" s="16"/>
      <c r="O156" s="33"/>
    </row>
    <row r="157" spans="2:15" s="17" customFormat="1" x14ac:dyDescent="0.15">
      <c r="B157" s="44"/>
      <c r="C157" s="45"/>
      <c r="D157" s="29"/>
      <c r="E157" s="44"/>
      <c r="F157" s="44"/>
      <c r="G157" s="43"/>
      <c r="H157" s="43"/>
      <c r="I157" s="31"/>
      <c r="J157" s="30"/>
      <c r="K157" s="125"/>
      <c r="L157" s="16"/>
      <c r="M157" s="7"/>
      <c r="N157" s="16"/>
      <c r="O157" s="33"/>
    </row>
    <row r="158" spans="2:15" s="17" customFormat="1" x14ac:dyDescent="0.15">
      <c r="B158" s="44"/>
      <c r="C158" s="45"/>
      <c r="D158" s="29"/>
      <c r="E158" s="44"/>
      <c r="F158" s="44"/>
      <c r="G158" s="43"/>
      <c r="H158" s="43"/>
      <c r="I158" s="31"/>
      <c r="J158" s="30"/>
      <c r="K158" s="125"/>
      <c r="L158" s="16"/>
      <c r="M158" s="7"/>
      <c r="N158" s="16"/>
      <c r="O158" s="33"/>
    </row>
    <row r="159" spans="2:15" s="17" customFormat="1" x14ac:dyDescent="0.15">
      <c r="B159" s="44"/>
      <c r="C159" s="45"/>
      <c r="D159" s="29"/>
      <c r="E159" s="44"/>
      <c r="F159" s="44"/>
      <c r="G159" s="43"/>
      <c r="H159" s="43"/>
      <c r="I159" s="31"/>
      <c r="J159" s="30"/>
      <c r="K159" s="125"/>
      <c r="L159" s="16"/>
      <c r="M159" s="7"/>
      <c r="N159" s="16"/>
      <c r="O159" s="33"/>
    </row>
    <row r="160" spans="2:15" s="17" customFormat="1" x14ac:dyDescent="0.15">
      <c r="B160" s="44"/>
      <c r="C160" s="45"/>
      <c r="D160" s="29"/>
      <c r="E160" s="44"/>
      <c r="F160" s="44"/>
      <c r="G160" s="43"/>
      <c r="H160" s="43"/>
      <c r="I160" s="31"/>
      <c r="J160" s="30"/>
      <c r="K160" s="125"/>
      <c r="L160" s="16"/>
      <c r="M160" s="7"/>
      <c r="N160" s="16"/>
      <c r="O160" s="33"/>
    </row>
    <row r="161" spans="2:15" s="17" customFormat="1" x14ac:dyDescent="0.15">
      <c r="B161" s="44"/>
      <c r="C161" s="45"/>
      <c r="D161" s="29"/>
      <c r="E161" s="44"/>
      <c r="F161" s="44"/>
      <c r="G161" s="43"/>
      <c r="H161" s="43"/>
      <c r="I161" s="31"/>
      <c r="J161" s="30"/>
      <c r="K161" s="125"/>
      <c r="L161" s="16"/>
      <c r="M161" s="7"/>
      <c r="N161" s="16"/>
      <c r="O161" s="33"/>
    </row>
    <row r="162" spans="2:15" s="17" customFormat="1" x14ac:dyDescent="0.15">
      <c r="B162" s="44"/>
      <c r="C162" s="45"/>
      <c r="D162" s="29"/>
      <c r="E162" s="44"/>
      <c r="F162" s="44"/>
      <c r="G162" s="43"/>
      <c r="H162" s="43"/>
      <c r="I162" s="31"/>
      <c r="J162" s="30"/>
      <c r="K162" s="125"/>
      <c r="L162" s="16"/>
      <c r="M162" s="7"/>
      <c r="N162" s="16"/>
      <c r="O162" s="33"/>
    </row>
    <row r="163" spans="2:15" s="17" customFormat="1" x14ac:dyDescent="0.15">
      <c r="B163" s="44"/>
      <c r="C163" s="45"/>
      <c r="D163" s="29"/>
      <c r="E163" s="44"/>
      <c r="F163" s="44"/>
      <c r="G163" s="43"/>
      <c r="H163" s="43"/>
      <c r="I163" s="31"/>
      <c r="J163" s="30"/>
      <c r="K163" s="125"/>
      <c r="L163" s="16"/>
      <c r="M163" s="7"/>
      <c r="N163" s="16"/>
      <c r="O163" s="33"/>
    </row>
    <row r="164" spans="2:15" s="17" customFormat="1" x14ac:dyDescent="0.15">
      <c r="B164" s="44"/>
      <c r="C164" s="45"/>
      <c r="D164" s="29"/>
      <c r="E164" s="44"/>
      <c r="F164" s="44"/>
      <c r="G164" s="43"/>
      <c r="H164" s="43"/>
      <c r="I164" s="31"/>
      <c r="J164" s="30"/>
      <c r="K164" s="125"/>
      <c r="L164" s="16"/>
      <c r="M164" s="7"/>
      <c r="N164" s="16"/>
      <c r="O164" s="33"/>
    </row>
    <row r="165" spans="2:15" s="17" customFormat="1" x14ac:dyDescent="0.15">
      <c r="B165" s="44"/>
      <c r="C165" s="45"/>
      <c r="D165" s="29"/>
      <c r="E165" s="44"/>
      <c r="F165" s="44"/>
      <c r="G165" s="43"/>
      <c r="H165" s="43"/>
      <c r="I165" s="31"/>
      <c r="J165" s="30"/>
      <c r="K165" s="125"/>
      <c r="L165" s="16"/>
      <c r="M165" s="7"/>
      <c r="N165" s="16"/>
      <c r="O165" s="33"/>
    </row>
    <row r="166" spans="2:15" s="17" customFormat="1" x14ac:dyDescent="0.15">
      <c r="B166" s="44"/>
      <c r="C166" s="45"/>
      <c r="D166" s="29"/>
      <c r="E166" s="44"/>
      <c r="F166" s="44"/>
      <c r="G166" s="43"/>
      <c r="H166" s="43"/>
      <c r="I166" s="31"/>
      <c r="J166" s="30"/>
      <c r="K166" s="125"/>
      <c r="L166" s="16"/>
      <c r="M166" s="7"/>
      <c r="N166" s="16"/>
      <c r="O166" s="33"/>
    </row>
    <row r="167" spans="2:15" s="17" customFormat="1" x14ac:dyDescent="0.15">
      <c r="B167" s="44"/>
      <c r="C167" s="45"/>
      <c r="D167" s="29"/>
      <c r="E167" s="44"/>
      <c r="F167" s="44"/>
      <c r="G167" s="43"/>
      <c r="H167" s="43"/>
      <c r="I167" s="31"/>
      <c r="J167" s="30"/>
      <c r="K167" s="125"/>
      <c r="L167" s="16"/>
      <c r="M167" s="7"/>
      <c r="N167" s="16"/>
      <c r="O167" s="33"/>
    </row>
    <row r="168" spans="2:15" s="17" customFormat="1" x14ac:dyDescent="0.15">
      <c r="B168" s="44"/>
      <c r="C168" s="45"/>
      <c r="D168" s="29"/>
      <c r="E168" s="44"/>
      <c r="F168" s="44"/>
      <c r="G168" s="43"/>
      <c r="H168" s="43"/>
      <c r="I168" s="31"/>
      <c r="J168" s="30"/>
      <c r="K168" s="125"/>
      <c r="L168" s="16"/>
      <c r="M168" s="7"/>
      <c r="N168" s="16"/>
      <c r="O168" s="33"/>
    </row>
    <row r="169" spans="2:15" s="17" customFormat="1" x14ac:dyDescent="0.15">
      <c r="B169" s="44"/>
      <c r="C169" s="45"/>
      <c r="D169" s="29"/>
      <c r="E169" s="44"/>
      <c r="F169" s="44"/>
      <c r="G169" s="43"/>
      <c r="H169" s="43"/>
      <c r="I169" s="31"/>
      <c r="J169" s="30"/>
      <c r="K169" s="125"/>
      <c r="L169" s="16"/>
      <c r="M169" s="7"/>
      <c r="N169" s="16"/>
      <c r="O169" s="33"/>
    </row>
    <row r="170" spans="2:15" s="17" customFormat="1" x14ac:dyDescent="0.15">
      <c r="B170" s="46"/>
      <c r="C170" s="47"/>
      <c r="D170" s="29"/>
      <c r="E170" s="46"/>
      <c r="F170" s="46"/>
      <c r="G170" s="43"/>
      <c r="H170" s="43"/>
      <c r="I170" s="31"/>
      <c r="J170" s="30"/>
      <c r="K170" s="125"/>
      <c r="L170" s="16"/>
      <c r="M170" s="7"/>
      <c r="N170" s="16"/>
      <c r="O170" s="33"/>
    </row>
    <row r="171" spans="2:15" s="17" customFormat="1" x14ac:dyDescent="0.15">
      <c r="B171" s="46"/>
      <c r="C171" s="47"/>
      <c r="D171" s="29"/>
      <c r="E171" s="46"/>
      <c r="F171" s="46"/>
      <c r="G171" s="43"/>
      <c r="H171" s="43"/>
      <c r="I171" s="31"/>
      <c r="J171" s="30"/>
      <c r="K171" s="125"/>
      <c r="L171" s="16"/>
      <c r="M171" s="7"/>
      <c r="N171" s="16"/>
      <c r="O171" s="33"/>
    </row>
    <row r="172" spans="2:15" s="17" customFormat="1" x14ac:dyDescent="0.15">
      <c r="B172" s="46"/>
      <c r="C172" s="47"/>
      <c r="D172" s="29"/>
      <c r="E172" s="46"/>
      <c r="F172" s="46"/>
      <c r="G172" s="43"/>
      <c r="H172" s="43"/>
      <c r="I172" s="31"/>
      <c r="J172" s="30"/>
      <c r="K172" s="125"/>
      <c r="L172" s="16"/>
      <c r="M172" s="7"/>
      <c r="N172" s="16"/>
      <c r="O172" s="33"/>
    </row>
    <row r="173" spans="2:15" s="17" customFormat="1" x14ac:dyDescent="0.15">
      <c r="B173" s="46"/>
      <c r="C173" s="47"/>
      <c r="D173" s="29"/>
      <c r="E173" s="46"/>
      <c r="F173" s="46"/>
      <c r="G173" s="43"/>
      <c r="H173" s="43"/>
      <c r="I173" s="31"/>
      <c r="J173" s="30"/>
      <c r="K173" s="125"/>
      <c r="L173" s="16"/>
      <c r="M173" s="7"/>
      <c r="N173" s="16"/>
      <c r="O173" s="33"/>
    </row>
    <row r="174" spans="2:15" s="17" customFormat="1" x14ac:dyDescent="0.15">
      <c r="B174" s="48"/>
      <c r="C174" s="49"/>
      <c r="D174" s="29"/>
      <c r="E174" s="48"/>
      <c r="F174" s="48"/>
      <c r="G174" s="43"/>
      <c r="H174" s="43"/>
      <c r="I174" s="31"/>
      <c r="J174" s="30"/>
      <c r="K174" s="125"/>
      <c r="L174" s="16"/>
      <c r="M174" s="7"/>
      <c r="N174" s="16"/>
      <c r="O174" s="33"/>
    </row>
    <row r="175" spans="2:15" s="17" customFormat="1" x14ac:dyDescent="0.15">
      <c r="B175" s="50"/>
      <c r="C175" s="51"/>
      <c r="D175" s="29"/>
      <c r="E175" s="48"/>
      <c r="F175" s="48"/>
      <c r="G175" s="43"/>
      <c r="H175" s="43"/>
      <c r="I175" s="31"/>
      <c r="J175" s="30"/>
      <c r="K175" s="125"/>
      <c r="L175" s="16"/>
      <c r="M175" s="7"/>
      <c r="N175" s="16"/>
      <c r="O175" s="33"/>
    </row>
    <row r="176" spans="2:15" s="17" customFormat="1" x14ac:dyDescent="0.15">
      <c r="B176" s="50"/>
      <c r="C176" s="51"/>
      <c r="D176" s="29"/>
      <c r="E176" s="48"/>
      <c r="F176" s="48"/>
      <c r="G176" s="43"/>
      <c r="H176" s="43"/>
      <c r="I176" s="31"/>
      <c r="J176" s="30"/>
      <c r="K176" s="125"/>
      <c r="L176" s="16"/>
      <c r="M176" s="7"/>
      <c r="N176" s="16"/>
      <c r="O176" s="33"/>
    </row>
    <row r="177" spans="2:15" s="17" customFormat="1" x14ac:dyDescent="0.15">
      <c r="B177" s="50"/>
      <c r="C177" s="51"/>
      <c r="D177" s="29"/>
      <c r="E177" s="48"/>
      <c r="F177" s="48"/>
      <c r="G177" s="43"/>
      <c r="H177" s="43"/>
      <c r="I177" s="31"/>
      <c r="J177" s="30"/>
      <c r="K177" s="125"/>
      <c r="L177" s="16"/>
      <c r="M177" s="7"/>
      <c r="N177" s="16"/>
      <c r="O177" s="33"/>
    </row>
    <row r="178" spans="2:15" s="17" customFormat="1" x14ac:dyDescent="0.15">
      <c r="B178" s="46"/>
      <c r="C178" s="97"/>
      <c r="D178" s="29"/>
      <c r="E178" s="46"/>
      <c r="F178" s="46"/>
      <c r="G178" s="43"/>
      <c r="H178" s="43"/>
      <c r="I178" s="31"/>
      <c r="J178" s="30"/>
      <c r="K178" s="125"/>
      <c r="L178" s="16"/>
      <c r="M178" s="7"/>
      <c r="N178" s="16"/>
      <c r="O178" s="33"/>
    </row>
    <row r="179" spans="2:15" s="17" customFormat="1" x14ac:dyDescent="0.15">
      <c r="B179" s="48"/>
      <c r="C179" s="49"/>
      <c r="D179" s="29"/>
      <c r="E179" s="52"/>
      <c r="F179" s="52"/>
      <c r="G179" s="43"/>
      <c r="H179" s="43"/>
      <c r="I179" s="31"/>
      <c r="J179" s="30"/>
      <c r="K179" s="125"/>
      <c r="L179" s="16"/>
      <c r="M179" s="7"/>
      <c r="N179" s="16"/>
      <c r="O179" s="33"/>
    </row>
    <row r="180" spans="2:15" s="17" customFormat="1" x14ac:dyDescent="0.15">
      <c r="B180" s="48"/>
      <c r="C180" s="49"/>
      <c r="D180" s="29"/>
      <c r="E180" s="48"/>
      <c r="F180" s="48"/>
      <c r="G180" s="43"/>
      <c r="H180" s="43"/>
      <c r="I180" s="31"/>
      <c r="J180" s="30"/>
      <c r="K180" s="125"/>
      <c r="L180" s="16"/>
      <c r="M180" s="7"/>
      <c r="N180" s="16"/>
      <c r="O180" s="33"/>
    </row>
    <row r="181" spans="2:15" s="17" customFormat="1" x14ac:dyDescent="0.15">
      <c r="B181" s="48"/>
      <c r="C181" s="49"/>
      <c r="D181" s="29"/>
      <c r="E181" s="48"/>
      <c r="F181" s="48"/>
      <c r="G181" s="43"/>
      <c r="H181" s="43"/>
      <c r="I181" s="31"/>
      <c r="J181" s="30"/>
      <c r="K181" s="125"/>
      <c r="L181" s="16"/>
      <c r="M181" s="7"/>
      <c r="N181" s="16"/>
      <c r="O181" s="33"/>
    </row>
    <row r="182" spans="2:15" s="17" customFormat="1" x14ac:dyDescent="0.15">
      <c r="B182" s="48"/>
      <c r="C182" s="49"/>
      <c r="D182" s="29"/>
      <c r="E182" s="52"/>
      <c r="F182" s="52"/>
      <c r="G182" s="43"/>
      <c r="H182" s="43"/>
      <c r="I182" s="31"/>
      <c r="J182" s="30"/>
      <c r="K182" s="125"/>
      <c r="L182" s="16"/>
      <c r="M182" s="7"/>
      <c r="N182" s="16"/>
      <c r="O182" s="33"/>
    </row>
    <row r="183" spans="2:15" s="17" customFormat="1" x14ac:dyDescent="0.15">
      <c r="B183" s="48"/>
      <c r="C183" s="49"/>
      <c r="D183" s="29"/>
      <c r="E183" s="48"/>
      <c r="F183" s="48"/>
      <c r="G183" s="43"/>
      <c r="H183" s="43"/>
      <c r="I183" s="31"/>
      <c r="J183" s="30"/>
      <c r="K183" s="125"/>
      <c r="L183" s="16"/>
      <c r="M183" s="7"/>
      <c r="N183" s="16"/>
      <c r="O183" s="33"/>
    </row>
    <row r="184" spans="2:15" s="17" customFormat="1" x14ac:dyDescent="0.15">
      <c r="B184" s="40"/>
      <c r="C184" s="98"/>
      <c r="D184" s="29"/>
      <c r="E184" s="40"/>
      <c r="F184" s="52"/>
      <c r="G184" s="43"/>
      <c r="H184" s="43"/>
      <c r="I184" s="31"/>
      <c r="J184" s="30"/>
      <c r="K184" s="125"/>
      <c r="L184" s="16"/>
      <c r="M184" s="7"/>
      <c r="N184" s="16"/>
      <c r="O184" s="33"/>
    </row>
    <row r="185" spans="2:15" s="17" customFormat="1" x14ac:dyDescent="0.15">
      <c r="B185" s="40"/>
      <c r="C185" s="98"/>
      <c r="D185" s="29"/>
      <c r="E185" s="40"/>
      <c r="F185" s="53"/>
      <c r="G185" s="43"/>
      <c r="H185" s="43"/>
      <c r="I185" s="31"/>
      <c r="J185" s="30"/>
      <c r="K185" s="125"/>
      <c r="L185" s="16"/>
      <c r="M185" s="7"/>
      <c r="N185" s="16"/>
      <c r="O185" s="33"/>
    </row>
    <row r="186" spans="2:15" s="17" customFormat="1" x14ac:dyDescent="0.15">
      <c r="B186" s="54"/>
      <c r="C186" s="55"/>
      <c r="D186" s="29"/>
      <c r="E186" s="40"/>
      <c r="F186" s="53"/>
      <c r="G186" s="43"/>
      <c r="H186" s="43"/>
      <c r="I186" s="31"/>
      <c r="J186" s="30"/>
      <c r="K186" s="125"/>
      <c r="L186" s="16"/>
      <c r="M186" s="7"/>
      <c r="N186" s="16"/>
      <c r="O186" s="33"/>
    </row>
    <row r="187" spans="2:15" s="17" customFormat="1" x14ac:dyDescent="0.15">
      <c r="B187" s="40"/>
      <c r="C187" s="98"/>
      <c r="D187" s="29"/>
      <c r="E187" s="40"/>
      <c r="F187" s="53"/>
      <c r="G187" s="43"/>
      <c r="H187" s="43"/>
      <c r="I187" s="31"/>
      <c r="J187" s="30"/>
      <c r="K187" s="125"/>
      <c r="L187" s="16"/>
      <c r="M187" s="7"/>
      <c r="N187" s="16"/>
      <c r="O187" s="33"/>
    </row>
    <row r="188" spans="2:15" s="17" customFormat="1" x14ac:dyDescent="0.15">
      <c r="B188" s="99"/>
      <c r="C188" s="100"/>
      <c r="D188" s="29"/>
      <c r="E188" s="101"/>
      <c r="F188" s="53"/>
      <c r="G188" s="43"/>
      <c r="H188" s="43"/>
      <c r="I188" s="31"/>
      <c r="J188" s="30"/>
      <c r="K188" s="125"/>
      <c r="L188" s="16"/>
      <c r="M188" s="7"/>
      <c r="N188" s="16"/>
      <c r="O188" s="33"/>
    </row>
    <row r="189" spans="2:15" s="17" customFormat="1" x14ac:dyDescent="0.15">
      <c r="B189" s="54"/>
      <c r="C189" s="55"/>
      <c r="D189" s="29"/>
      <c r="E189" s="40"/>
      <c r="F189" s="53"/>
      <c r="G189" s="43"/>
      <c r="H189" s="43"/>
      <c r="I189" s="31"/>
      <c r="J189" s="30"/>
      <c r="K189" s="125"/>
      <c r="L189" s="16"/>
      <c r="M189" s="7"/>
      <c r="N189" s="16"/>
      <c r="O189" s="33"/>
    </row>
    <row r="190" spans="2:15" s="17" customFormat="1" x14ac:dyDescent="0.15">
      <c r="B190" s="54"/>
      <c r="C190" s="55"/>
      <c r="D190" s="29"/>
      <c r="E190" s="48"/>
      <c r="F190" s="53"/>
      <c r="G190" s="43"/>
      <c r="H190" s="43"/>
      <c r="I190" s="31"/>
      <c r="J190" s="30"/>
      <c r="K190" s="125"/>
      <c r="L190" s="16"/>
      <c r="M190" s="7"/>
      <c r="N190" s="16"/>
      <c r="O190" s="33"/>
    </row>
    <row r="191" spans="2:15" s="17" customFormat="1" x14ac:dyDescent="0.15">
      <c r="B191" s="54"/>
      <c r="C191" s="55"/>
      <c r="D191" s="29"/>
      <c r="E191" s="40"/>
      <c r="F191" s="53"/>
      <c r="G191" s="43"/>
      <c r="H191" s="43"/>
      <c r="I191" s="31"/>
      <c r="J191" s="30"/>
      <c r="K191" s="125"/>
      <c r="L191" s="16"/>
      <c r="M191" s="7"/>
      <c r="N191" s="16"/>
      <c r="O191" s="33"/>
    </row>
    <row r="192" spans="2:15" s="17" customFormat="1" x14ac:dyDescent="0.15">
      <c r="B192" s="54"/>
      <c r="C192" s="55"/>
      <c r="D192" s="29"/>
      <c r="E192" s="40"/>
      <c r="F192" s="53"/>
      <c r="G192" s="43"/>
      <c r="H192" s="43"/>
      <c r="I192" s="31"/>
      <c r="J192" s="30"/>
      <c r="K192" s="125"/>
      <c r="L192" s="16"/>
      <c r="M192" s="7"/>
      <c r="N192" s="16"/>
      <c r="O192" s="33"/>
    </row>
    <row r="193" spans="2:15" s="17" customFormat="1" x14ac:dyDescent="0.15">
      <c r="B193" s="54"/>
      <c r="C193" s="55"/>
      <c r="D193" s="29"/>
      <c r="E193" s="40"/>
      <c r="F193" s="53"/>
      <c r="G193" s="43"/>
      <c r="H193" s="43"/>
      <c r="I193" s="31"/>
      <c r="J193" s="30"/>
      <c r="K193" s="125"/>
      <c r="L193" s="16"/>
      <c r="M193" s="7"/>
      <c r="N193" s="16"/>
      <c r="O193" s="33"/>
    </row>
    <row r="194" spans="2:15" s="17" customFormat="1" x14ac:dyDescent="0.15">
      <c r="B194" s="40"/>
      <c r="C194" s="98"/>
      <c r="D194" s="29"/>
      <c r="E194" s="40"/>
      <c r="F194" s="53"/>
      <c r="G194" s="43"/>
      <c r="H194" s="43"/>
      <c r="I194" s="31"/>
      <c r="J194" s="30"/>
      <c r="K194" s="125"/>
      <c r="L194" s="16"/>
      <c r="M194" s="7"/>
      <c r="N194" s="16"/>
      <c r="O194" s="33"/>
    </row>
    <row r="195" spans="2:15" s="17" customFormat="1" x14ac:dyDescent="0.15">
      <c r="B195" s="54"/>
      <c r="C195" s="55"/>
      <c r="D195" s="29"/>
      <c r="E195" s="40"/>
      <c r="F195" s="48"/>
      <c r="G195" s="43"/>
      <c r="H195" s="43"/>
      <c r="I195" s="31"/>
      <c r="J195" s="30"/>
      <c r="K195" s="125"/>
      <c r="L195" s="16"/>
      <c r="M195" s="7"/>
      <c r="N195" s="16"/>
      <c r="O195" s="33"/>
    </row>
    <row r="196" spans="2:15" s="17" customFormat="1" x14ac:dyDescent="0.15">
      <c r="B196" s="40"/>
      <c r="C196" s="98"/>
      <c r="D196" s="29"/>
      <c r="E196" s="40"/>
      <c r="F196" s="53"/>
      <c r="G196" s="43"/>
      <c r="H196" s="43"/>
      <c r="I196" s="31"/>
      <c r="J196" s="30"/>
      <c r="K196" s="125"/>
      <c r="L196" s="16"/>
      <c r="M196" s="7"/>
      <c r="N196" s="16"/>
      <c r="O196" s="33"/>
    </row>
    <row r="197" spans="2:15" s="17" customFormat="1" x14ac:dyDescent="0.15">
      <c r="B197" s="40"/>
      <c r="C197" s="98"/>
      <c r="D197" s="29"/>
      <c r="E197" s="40"/>
      <c r="F197" s="53"/>
      <c r="G197" s="43"/>
      <c r="H197" s="43"/>
      <c r="I197" s="31"/>
      <c r="J197" s="30"/>
      <c r="K197" s="125"/>
      <c r="L197" s="16"/>
      <c r="M197" s="7"/>
      <c r="N197" s="16"/>
      <c r="O197" s="33"/>
    </row>
    <row r="198" spans="2:15" s="17" customFormat="1" x14ac:dyDescent="0.15">
      <c r="B198" s="48"/>
      <c r="C198" s="56"/>
      <c r="D198" s="29"/>
      <c r="E198" s="48"/>
      <c r="F198" s="48"/>
      <c r="G198" s="43"/>
      <c r="H198" s="43"/>
      <c r="I198" s="31"/>
      <c r="J198" s="30"/>
      <c r="K198" s="125"/>
      <c r="L198" s="16"/>
      <c r="M198" s="7"/>
      <c r="N198" s="16"/>
      <c r="O198" s="33"/>
    </row>
    <row r="199" spans="2:15" s="17" customFormat="1" x14ac:dyDescent="0.15">
      <c r="B199" s="48"/>
      <c r="C199" s="49"/>
      <c r="D199" s="29"/>
      <c r="E199" s="48"/>
      <c r="F199" s="48"/>
      <c r="G199" s="43"/>
      <c r="H199" s="43"/>
      <c r="I199" s="31"/>
      <c r="J199" s="30"/>
      <c r="K199" s="125"/>
      <c r="L199" s="16"/>
      <c r="M199" s="7"/>
      <c r="N199" s="16"/>
      <c r="O199" s="33"/>
    </row>
    <row r="200" spans="2:15" s="17" customFormat="1" x14ac:dyDescent="0.15">
      <c r="B200" s="48"/>
      <c r="C200" s="49"/>
      <c r="D200" s="29"/>
      <c r="E200" s="48"/>
      <c r="F200" s="48"/>
      <c r="G200" s="43"/>
      <c r="H200" s="43"/>
      <c r="I200" s="31"/>
      <c r="J200" s="30"/>
      <c r="K200" s="125"/>
      <c r="L200" s="16"/>
      <c r="M200" s="7"/>
      <c r="N200" s="16"/>
      <c r="O200" s="33"/>
    </row>
    <row r="201" spans="2:15" s="17" customFormat="1" x14ac:dyDescent="0.15">
      <c r="B201" s="48"/>
      <c r="C201" s="49"/>
      <c r="D201" s="29"/>
      <c r="E201" s="48"/>
      <c r="F201" s="48"/>
      <c r="G201" s="43"/>
      <c r="H201" s="43"/>
      <c r="I201" s="31"/>
      <c r="J201" s="30"/>
      <c r="K201" s="125"/>
      <c r="L201" s="16"/>
      <c r="M201" s="7"/>
      <c r="N201" s="16"/>
      <c r="O201" s="33"/>
    </row>
    <row r="202" spans="2:15" s="17" customFormat="1" x14ac:dyDescent="0.15">
      <c r="B202" s="48"/>
      <c r="C202" s="49"/>
      <c r="D202" s="29"/>
      <c r="E202" s="48"/>
      <c r="F202" s="48"/>
      <c r="G202" s="43"/>
      <c r="H202" s="43"/>
      <c r="I202" s="31"/>
      <c r="J202" s="30"/>
      <c r="K202" s="125"/>
      <c r="L202" s="16"/>
      <c r="M202" s="7"/>
      <c r="N202" s="16"/>
      <c r="O202" s="33"/>
    </row>
    <row r="203" spans="2:15" s="17" customFormat="1" x14ac:dyDescent="0.15">
      <c r="B203" s="48"/>
      <c r="C203" s="49"/>
      <c r="D203" s="29"/>
      <c r="E203" s="48"/>
      <c r="F203" s="48"/>
      <c r="G203" s="43"/>
      <c r="H203" s="43"/>
      <c r="I203" s="31"/>
      <c r="J203" s="30"/>
      <c r="K203" s="125"/>
      <c r="L203" s="16"/>
      <c r="M203" s="7"/>
      <c r="N203" s="16"/>
      <c r="O203" s="33"/>
    </row>
    <row r="204" spans="2:15" s="17" customFormat="1" x14ac:dyDescent="0.15">
      <c r="B204" s="48"/>
      <c r="C204" s="49"/>
      <c r="D204" s="29"/>
      <c r="E204" s="48"/>
      <c r="F204" s="48"/>
      <c r="G204" s="43"/>
      <c r="H204" s="43"/>
      <c r="I204" s="31"/>
      <c r="J204" s="30"/>
      <c r="K204" s="125"/>
      <c r="L204" s="16"/>
      <c r="M204" s="7"/>
      <c r="N204" s="16"/>
      <c r="O204" s="33"/>
    </row>
    <row r="205" spans="2:15" s="17" customFormat="1" x14ac:dyDescent="0.15">
      <c r="B205" s="48"/>
      <c r="C205" s="49"/>
      <c r="D205" s="29"/>
      <c r="E205" s="48"/>
      <c r="F205" s="48"/>
      <c r="G205" s="43"/>
      <c r="H205" s="43"/>
      <c r="I205" s="31"/>
      <c r="J205" s="30"/>
      <c r="K205" s="125"/>
      <c r="L205" s="16"/>
      <c r="M205" s="7"/>
      <c r="N205" s="16"/>
      <c r="O205" s="33"/>
    </row>
    <row r="206" spans="2:15" s="17" customFormat="1" x14ac:dyDescent="0.15">
      <c r="B206" s="48"/>
      <c r="C206" s="49"/>
      <c r="D206" s="29"/>
      <c r="E206" s="48"/>
      <c r="F206" s="48"/>
      <c r="G206" s="43"/>
      <c r="H206" s="43"/>
      <c r="I206" s="31"/>
      <c r="J206" s="30"/>
      <c r="K206" s="125"/>
      <c r="L206" s="16"/>
      <c r="M206" s="7"/>
      <c r="N206" s="16"/>
      <c r="O206" s="33"/>
    </row>
    <row r="207" spans="2:15" s="17" customFormat="1" x14ac:dyDescent="0.15">
      <c r="B207" s="48"/>
      <c r="C207" s="49"/>
      <c r="D207" s="29"/>
      <c r="E207" s="48"/>
      <c r="F207" s="48"/>
      <c r="G207" s="43"/>
      <c r="H207" s="43"/>
      <c r="I207" s="31"/>
      <c r="J207" s="30"/>
      <c r="K207" s="125"/>
      <c r="L207" s="16"/>
      <c r="M207" s="7"/>
      <c r="N207" s="16"/>
      <c r="O207" s="33"/>
    </row>
    <row r="208" spans="2:15" s="17" customFormat="1" x14ac:dyDescent="0.15">
      <c r="B208" s="48"/>
      <c r="C208" s="49"/>
      <c r="D208" s="29"/>
      <c r="E208" s="48"/>
      <c r="F208" s="48"/>
      <c r="G208" s="43"/>
      <c r="H208" s="43"/>
      <c r="I208" s="31"/>
      <c r="J208" s="30"/>
      <c r="K208" s="125"/>
      <c r="L208" s="16"/>
      <c r="M208" s="7"/>
      <c r="N208" s="16"/>
      <c r="O208" s="33"/>
    </row>
    <row r="209" spans="2:15" s="17" customFormat="1" x14ac:dyDescent="0.15">
      <c r="B209" s="48"/>
      <c r="C209" s="49"/>
      <c r="D209" s="29"/>
      <c r="E209" s="48"/>
      <c r="F209" s="48"/>
      <c r="G209" s="43"/>
      <c r="H209" s="43"/>
      <c r="I209" s="31"/>
      <c r="J209" s="30"/>
      <c r="K209" s="125"/>
      <c r="L209" s="16"/>
      <c r="M209" s="7"/>
      <c r="N209" s="16"/>
      <c r="O209" s="33"/>
    </row>
    <row r="210" spans="2:15" s="17" customFormat="1" x14ac:dyDescent="0.15">
      <c r="B210" s="57"/>
      <c r="C210" s="58"/>
      <c r="D210" s="29"/>
      <c r="E210" s="52"/>
      <c r="F210" s="52"/>
      <c r="G210" s="43"/>
      <c r="H210" s="43"/>
      <c r="I210" s="31"/>
      <c r="J210" s="30"/>
      <c r="K210" s="125"/>
      <c r="L210" s="16"/>
      <c r="M210" s="7"/>
      <c r="N210" s="16"/>
      <c r="O210" s="33"/>
    </row>
    <row r="211" spans="2:15" s="17" customFormat="1" x14ac:dyDescent="0.15">
      <c r="B211" s="46"/>
      <c r="C211" s="49"/>
      <c r="D211" s="29"/>
      <c r="E211" s="46"/>
      <c r="F211" s="46"/>
      <c r="G211" s="43"/>
      <c r="H211" s="43"/>
      <c r="I211" s="31"/>
      <c r="J211" s="30"/>
      <c r="K211" s="125"/>
      <c r="L211" s="16"/>
      <c r="M211" s="7"/>
      <c r="N211" s="16"/>
      <c r="O211" s="33"/>
    </row>
    <row r="212" spans="2:15" s="17" customFormat="1" x14ac:dyDescent="0.15">
      <c r="B212" s="46"/>
      <c r="C212" s="59"/>
      <c r="D212" s="29"/>
      <c r="E212" s="46"/>
      <c r="F212" s="46"/>
      <c r="G212" s="43"/>
      <c r="H212" s="43"/>
      <c r="I212" s="31"/>
      <c r="J212" s="30"/>
      <c r="K212" s="125"/>
      <c r="L212" s="16"/>
      <c r="M212" s="7"/>
      <c r="N212" s="16"/>
      <c r="O212" s="33"/>
    </row>
    <row r="213" spans="2:15" s="17" customFormat="1" x14ac:dyDescent="0.15">
      <c r="B213" s="60"/>
      <c r="C213" s="61"/>
      <c r="D213" s="29"/>
      <c r="E213" s="46"/>
      <c r="F213" s="46"/>
      <c r="G213" s="43"/>
      <c r="H213" s="43"/>
      <c r="I213" s="31"/>
      <c r="J213" s="30"/>
      <c r="K213" s="125"/>
      <c r="L213" s="16"/>
      <c r="M213" s="7"/>
      <c r="N213" s="16"/>
      <c r="O213" s="33"/>
    </row>
    <row r="214" spans="2:15" s="17" customFormat="1" x14ac:dyDescent="0.15">
      <c r="B214" s="46"/>
      <c r="C214" s="59"/>
      <c r="D214" s="29"/>
      <c r="E214" s="46"/>
      <c r="F214" s="46"/>
      <c r="G214" s="43"/>
      <c r="H214" s="43"/>
      <c r="I214" s="31"/>
      <c r="J214" s="30"/>
      <c r="K214" s="125"/>
      <c r="L214" s="16"/>
      <c r="M214" s="7"/>
      <c r="N214" s="16"/>
      <c r="O214" s="33"/>
    </row>
    <row r="215" spans="2:15" s="17" customFormat="1" x14ac:dyDescent="0.15">
      <c r="B215" s="60"/>
      <c r="C215" s="61"/>
      <c r="D215" s="29"/>
      <c r="E215" s="46"/>
      <c r="F215" s="46"/>
      <c r="G215" s="43"/>
      <c r="H215" s="43"/>
      <c r="I215" s="31"/>
      <c r="J215" s="30"/>
      <c r="K215" s="125"/>
      <c r="L215" s="16"/>
      <c r="M215" s="7"/>
      <c r="N215" s="16"/>
      <c r="O215" s="33"/>
    </row>
    <row r="216" spans="2:15" s="17" customFormat="1" x14ac:dyDescent="0.15">
      <c r="B216" s="60"/>
      <c r="C216" s="61"/>
      <c r="D216" s="29"/>
      <c r="E216" s="46"/>
      <c r="F216" s="46"/>
      <c r="G216" s="43"/>
      <c r="H216" s="43"/>
      <c r="I216" s="31"/>
      <c r="J216" s="30"/>
      <c r="K216" s="125"/>
      <c r="L216" s="16"/>
      <c r="M216" s="7"/>
      <c r="N216" s="16"/>
      <c r="O216" s="33"/>
    </row>
    <row r="217" spans="2:15" s="17" customFormat="1" x14ac:dyDescent="0.15">
      <c r="B217" s="60"/>
      <c r="C217" s="61"/>
      <c r="D217" s="29"/>
      <c r="E217" s="46"/>
      <c r="F217" s="46"/>
      <c r="G217" s="43"/>
      <c r="H217" s="43"/>
      <c r="I217" s="31"/>
      <c r="J217" s="30"/>
      <c r="K217" s="125"/>
      <c r="L217" s="16"/>
      <c r="M217" s="7"/>
      <c r="N217" s="16"/>
      <c r="O217" s="33"/>
    </row>
    <row r="218" spans="2:15" s="17" customFormat="1" x14ac:dyDescent="0.15">
      <c r="B218" s="60"/>
      <c r="C218" s="61"/>
      <c r="D218" s="29"/>
      <c r="E218" s="46"/>
      <c r="F218" s="46"/>
      <c r="G218" s="43"/>
      <c r="H218" s="43"/>
      <c r="I218" s="31"/>
      <c r="J218" s="30"/>
      <c r="K218" s="125"/>
      <c r="L218" s="16"/>
      <c r="M218" s="7"/>
      <c r="N218" s="16"/>
      <c r="O218" s="33"/>
    </row>
    <row r="219" spans="2:15" s="17" customFormat="1" x14ac:dyDescent="0.15">
      <c r="B219" s="60"/>
      <c r="C219" s="61"/>
      <c r="D219" s="29"/>
      <c r="E219" s="46"/>
      <c r="F219" s="46"/>
      <c r="G219" s="43"/>
      <c r="H219" s="43"/>
      <c r="I219" s="31"/>
      <c r="J219" s="30"/>
      <c r="K219" s="125"/>
      <c r="L219" s="16"/>
      <c r="M219" s="7"/>
      <c r="N219" s="16"/>
      <c r="O219" s="33"/>
    </row>
    <row r="220" spans="2:15" s="17" customFormat="1" x14ac:dyDescent="0.15">
      <c r="B220" s="60"/>
      <c r="C220" s="61"/>
      <c r="D220" s="29"/>
      <c r="E220" s="46"/>
      <c r="F220" s="46"/>
      <c r="G220" s="43"/>
      <c r="H220" s="43"/>
      <c r="I220" s="31"/>
      <c r="J220" s="30"/>
      <c r="K220" s="125"/>
      <c r="L220" s="16"/>
      <c r="M220" s="7"/>
      <c r="N220" s="16"/>
      <c r="O220" s="33"/>
    </row>
    <row r="221" spans="2:15" s="17" customFormat="1" x14ac:dyDescent="0.15">
      <c r="B221" s="46"/>
      <c r="C221" s="59"/>
      <c r="D221" s="29"/>
      <c r="E221" s="46"/>
      <c r="F221" s="46"/>
      <c r="G221" s="43"/>
      <c r="H221" s="43"/>
      <c r="I221" s="31"/>
      <c r="J221" s="30"/>
      <c r="K221" s="125"/>
      <c r="L221" s="16"/>
      <c r="M221" s="7"/>
      <c r="N221" s="16"/>
      <c r="O221" s="33"/>
    </row>
    <row r="222" spans="2:15" s="17" customFormat="1" x14ac:dyDescent="0.15">
      <c r="B222" s="46"/>
      <c r="C222" s="59"/>
      <c r="D222" s="29"/>
      <c r="E222" s="46"/>
      <c r="F222" s="46"/>
      <c r="G222" s="43"/>
      <c r="H222" s="43"/>
      <c r="I222" s="31"/>
      <c r="J222" s="30"/>
      <c r="K222" s="125"/>
      <c r="L222" s="16"/>
      <c r="M222" s="7"/>
      <c r="N222" s="16"/>
      <c r="O222" s="33"/>
    </row>
    <row r="223" spans="2:15" s="17" customFormat="1" x14ac:dyDescent="0.15">
      <c r="B223" s="46"/>
      <c r="C223" s="59"/>
      <c r="D223" s="29"/>
      <c r="E223" s="46"/>
      <c r="F223" s="46"/>
      <c r="G223" s="43"/>
      <c r="H223" s="43"/>
      <c r="I223" s="31"/>
      <c r="J223" s="30"/>
      <c r="K223" s="125"/>
      <c r="L223" s="16"/>
      <c r="M223" s="7"/>
      <c r="N223" s="16"/>
      <c r="O223" s="33"/>
    </row>
    <row r="224" spans="2:15" s="17" customFormat="1" x14ac:dyDescent="0.15">
      <c r="B224" s="46"/>
      <c r="C224" s="47"/>
      <c r="D224" s="29"/>
      <c r="E224" s="46"/>
      <c r="F224" s="46"/>
      <c r="G224" s="43"/>
      <c r="H224" s="43"/>
      <c r="I224" s="31"/>
      <c r="J224" s="30"/>
      <c r="K224" s="125"/>
      <c r="L224" s="16"/>
      <c r="M224" s="7"/>
      <c r="N224" s="16"/>
      <c r="O224" s="33"/>
    </row>
    <row r="225" spans="2:15" s="17" customFormat="1" x14ac:dyDescent="0.15">
      <c r="B225" s="46"/>
      <c r="C225" s="47"/>
      <c r="D225" s="29"/>
      <c r="E225" s="46"/>
      <c r="F225" s="46"/>
      <c r="G225" s="43"/>
      <c r="H225" s="43"/>
      <c r="I225" s="31"/>
      <c r="J225" s="30"/>
      <c r="K225" s="125"/>
      <c r="L225" s="16"/>
      <c r="M225" s="7"/>
      <c r="N225" s="16"/>
      <c r="O225" s="33"/>
    </row>
    <row r="226" spans="2:15" s="17" customFormat="1" x14ac:dyDescent="0.15">
      <c r="B226" s="46"/>
      <c r="C226" s="47"/>
      <c r="D226" s="29"/>
      <c r="E226" s="46"/>
      <c r="F226" s="46"/>
      <c r="G226" s="43"/>
      <c r="H226" s="43"/>
      <c r="I226" s="31"/>
      <c r="J226" s="30"/>
      <c r="K226" s="125"/>
      <c r="L226" s="16"/>
      <c r="M226" s="7"/>
      <c r="N226" s="16"/>
      <c r="O226" s="33"/>
    </row>
    <row r="227" spans="2:15" s="17" customFormat="1" x14ac:dyDescent="0.15">
      <c r="B227" s="46"/>
      <c r="C227" s="47"/>
      <c r="D227" s="29"/>
      <c r="E227" s="46"/>
      <c r="F227" s="46"/>
      <c r="G227" s="43"/>
      <c r="H227" s="43"/>
      <c r="I227" s="31"/>
      <c r="J227" s="30"/>
      <c r="K227" s="125"/>
      <c r="L227" s="16"/>
      <c r="M227" s="7"/>
      <c r="N227" s="16"/>
      <c r="O227" s="33"/>
    </row>
    <row r="228" spans="2:15" s="17" customFormat="1" x14ac:dyDescent="0.15">
      <c r="B228" s="46"/>
      <c r="C228" s="47"/>
      <c r="D228" s="29"/>
      <c r="E228" s="46"/>
      <c r="F228" s="46"/>
      <c r="G228" s="43"/>
      <c r="H228" s="43"/>
      <c r="I228" s="31"/>
      <c r="J228" s="30"/>
      <c r="K228" s="125"/>
      <c r="L228" s="16"/>
      <c r="M228" s="7"/>
      <c r="N228" s="16"/>
      <c r="O228" s="33"/>
    </row>
    <row r="229" spans="2:15" s="17" customFormat="1" x14ac:dyDescent="0.15">
      <c r="B229" s="46"/>
      <c r="C229" s="47"/>
      <c r="D229" s="29"/>
      <c r="E229" s="46"/>
      <c r="F229" s="46"/>
      <c r="G229" s="43"/>
      <c r="H229" s="43"/>
      <c r="I229" s="31"/>
      <c r="J229" s="30"/>
      <c r="K229" s="125"/>
      <c r="L229" s="16"/>
      <c r="M229" s="7"/>
      <c r="N229" s="16"/>
      <c r="O229" s="33"/>
    </row>
    <row r="230" spans="2:15" s="17" customFormat="1" x14ac:dyDescent="0.15">
      <c r="B230" s="46"/>
      <c r="C230" s="47"/>
      <c r="D230" s="29"/>
      <c r="E230" s="46"/>
      <c r="F230" s="46"/>
      <c r="G230" s="43"/>
      <c r="H230" s="43"/>
      <c r="I230" s="31"/>
      <c r="J230" s="30"/>
      <c r="K230" s="125"/>
      <c r="L230" s="16"/>
      <c r="M230" s="7"/>
      <c r="N230" s="16"/>
      <c r="O230" s="33"/>
    </row>
    <row r="231" spans="2:15" s="17" customFormat="1" x14ac:dyDescent="0.15">
      <c r="B231" s="46"/>
      <c r="C231" s="47"/>
      <c r="D231" s="29"/>
      <c r="E231" s="46"/>
      <c r="F231" s="46"/>
      <c r="G231" s="43"/>
      <c r="H231" s="43"/>
      <c r="I231" s="31"/>
      <c r="J231" s="30"/>
      <c r="K231" s="125"/>
      <c r="L231" s="16"/>
      <c r="M231" s="7"/>
      <c r="N231" s="16"/>
      <c r="O231" s="33"/>
    </row>
    <row r="232" spans="2:15" s="17" customFormat="1" x14ac:dyDescent="0.15">
      <c r="B232" s="46"/>
      <c r="C232" s="47"/>
      <c r="D232" s="29"/>
      <c r="E232" s="46"/>
      <c r="F232" s="46"/>
      <c r="G232" s="43"/>
      <c r="H232" s="43"/>
      <c r="I232" s="31"/>
      <c r="J232" s="30"/>
      <c r="K232" s="125"/>
      <c r="L232" s="16"/>
      <c r="M232" s="7"/>
      <c r="N232" s="16"/>
      <c r="O232" s="33"/>
    </row>
    <row r="233" spans="2:15" s="17" customFormat="1" x14ac:dyDescent="0.15">
      <c r="B233" s="46"/>
      <c r="C233" s="47"/>
      <c r="D233" s="29"/>
      <c r="E233" s="46"/>
      <c r="F233" s="46"/>
      <c r="G233" s="43"/>
      <c r="H233" s="43"/>
      <c r="I233" s="31"/>
      <c r="J233" s="30"/>
      <c r="K233" s="125"/>
      <c r="L233" s="16"/>
      <c r="M233" s="7"/>
      <c r="N233" s="16"/>
      <c r="O233" s="33"/>
    </row>
    <row r="234" spans="2:15" s="17" customFormat="1" x14ac:dyDescent="0.15">
      <c r="B234" s="46"/>
      <c r="C234" s="47"/>
      <c r="D234" s="29"/>
      <c r="E234" s="46"/>
      <c r="F234" s="46"/>
      <c r="G234" s="43"/>
      <c r="H234" s="43"/>
      <c r="I234" s="31"/>
      <c r="J234" s="30"/>
      <c r="K234" s="125"/>
      <c r="L234" s="16"/>
      <c r="M234" s="7"/>
      <c r="N234" s="16"/>
      <c r="O234" s="33"/>
    </row>
    <row r="235" spans="2:15" s="17" customFormat="1" x14ac:dyDescent="0.15">
      <c r="B235" s="46"/>
      <c r="C235" s="47"/>
      <c r="D235" s="29"/>
      <c r="E235" s="46"/>
      <c r="F235" s="46"/>
      <c r="G235" s="43"/>
      <c r="H235" s="43"/>
      <c r="I235" s="31"/>
      <c r="J235" s="30"/>
      <c r="K235" s="125"/>
      <c r="L235" s="16"/>
      <c r="M235" s="7"/>
      <c r="N235" s="16"/>
      <c r="O235" s="33"/>
    </row>
    <row r="236" spans="2:15" s="17" customFormat="1" x14ac:dyDescent="0.15">
      <c r="B236" s="46"/>
      <c r="C236" s="47"/>
      <c r="D236" s="29"/>
      <c r="E236" s="46"/>
      <c r="F236" s="46"/>
      <c r="G236" s="43"/>
      <c r="H236" s="43"/>
      <c r="I236" s="31"/>
      <c r="J236" s="30"/>
      <c r="K236" s="125"/>
      <c r="L236" s="16"/>
      <c r="M236" s="7"/>
      <c r="N236" s="16"/>
      <c r="O236" s="33"/>
    </row>
    <row r="237" spans="2:15" s="17" customFormat="1" x14ac:dyDescent="0.15">
      <c r="B237" s="46"/>
      <c r="C237" s="47"/>
      <c r="D237" s="29"/>
      <c r="E237" s="46"/>
      <c r="F237" s="46"/>
      <c r="G237" s="43"/>
      <c r="H237" s="43"/>
      <c r="I237" s="31"/>
      <c r="J237" s="30"/>
      <c r="K237" s="125"/>
      <c r="L237" s="16"/>
      <c r="M237" s="7"/>
      <c r="N237" s="16"/>
      <c r="O237" s="33"/>
    </row>
    <row r="238" spans="2:15" s="17" customFormat="1" x14ac:dyDescent="0.15">
      <c r="B238" s="46"/>
      <c r="C238" s="47"/>
      <c r="D238" s="29"/>
      <c r="E238" s="46"/>
      <c r="F238" s="46"/>
      <c r="G238" s="43"/>
      <c r="H238" s="43"/>
      <c r="I238" s="31"/>
      <c r="J238" s="30"/>
      <c r="K238" s="125"/>
      <c r="L238" s="16"/>
      <c r="M238" s="7"/>
      <c r="N238" s="16"/>
      <c r="O238" s="33"/>
    </row>
    <row r="239" spans="2:15" s="17" customFormat="1" x14ac:dyDescent="0.15">
      <c r="B239" s="46"/>
      <c r="C239" s="47"/>
      <c r="D239" s="29"/>
      <c r="E239" s="46"/>
      <c r="F239" s="46"/>
      <c r="G239" s="43"/>
      <c r="H239" s="43"/>
      <c r="I239" s="31"/>
      <c r="J239" s="30"/>
      <c r="K239" s="125"/>
      <c r="L239" s="16"/>
      <c r="M239" s="7"/>
      <c r="N239" s="16"/>
      <c r="O239" s="33"/>
    </row>
    <row r="240" spans="2:15" s="17" customFormat="1" x14ac:dyDescent="0.15">
      <c r="B240" s="46"/>
      <c r="C240" s="47"/>
      <c r="D240" s="29"/>
      <c r="E240" s="46"/>
      <c r="F240" s="46"/>
      <c r="G240" s="43"/>
      <c r="H240" s="43"/>
      <c r="I240" s="31"/>
      <c r="J240" s="30"/>
      <c r="K240" s="125"/>
      <c r="L240" s="16"/>
      <c r="M240" s="7"/>
      <c r="N240" s="16"/>
      <c r="O240" s="33"/>
    </row>
    <row r="241" spans="2:15" s="17" customFormat="1" x14ac:dyDescent="0.15">
      <c r="B241" s="46"/>
      <c r="C241" s="47"/>
      <c r="D241" s="29"/>
      <c r="E241" s="46"/>
      <c r="F241" s="46"/>
      <c r="G241" s="43"/>
      <c r="H241" s="43"/>
      <c r="I241" s="31"/>
      <c r="J241" s="30"/>
      <c r="K241" s="125"/>
      <c r="L241" s="16"/>
      <c r="M241" s="7"/>
      <c r="N241" s="16"/>
      <c r="O241" s="33"/>
    </row>
    <row r="242" spans="2:15" s="17" customFormat="1" x14ac:dyDescent="0.15">
      <c r="B242" s="62"/>
      <c r="C242" s="63"/>
      <c r="D242" s="29"/>
      <c r="E242" s="62"/>
      <c r="F242" s="62"/>
      <c r="G242" s="43"/>
      <c r="H242" s="43"/>
      <c r="I242" s="31"/>
      <c r="J242" s="30"/>
      <c r="K242" s="125"/>
      <c r="L242" s="16"/>
      <c r="M242" s="7"/>
      <c r="N242" s="16"/>
      <c r="O242" s="33"/>
    </row>
    <row r="243" spans="2:15" s="17" customFormat="1" x14ac:dyDescent="0.15">
      <c r="B243" s="62"/>
      <c r="C243" s="63"/>
      <c r="D243" s="29"/>
      <c r="E243" s="62"/>
      <c r="F243" s="62"/>
      <c r="G243" s="43"/>
      <c r="H243" s="43"/>
      <c r="I243" s="31"/>
      <c r="J243" s="30"/>
      <c r="K243" s="125"/>
      <c r="L243" s="16"/>
      <c r="M243" s="7"/>
      <c r="N243" s="16"/>
      <c r="O243" s="33"/>
    </row>
    <row r="244" spans="2:15" s="17" customFormat="1" x14ac:dyDescent="0.15">
      <c r="B244" s="62"/>
      <c r="C244" s="63"/>
      <c r="D244" s="29"/>
      <c r="E244" s="62"/>
      <c r="F244" s="62"/>
      <c r="G244" s="43"/>
      <c r="H244" s="43"/>
      <c r="I244" s="31"/>
      <c r="J244" s="30"/>
      <c r="K244" s="125"/>
      <c r="L244" s="16"/>
      <c r="M244" s="7"/>
      <c r="N244" s="16"/>
      <c r="O244" s="33"/>
    </row>
    <row r="245" spans="2:15" s="17" customFormat="1" x14ac:dyDescent="0.15">
      <c r="B245" s="62"/>
      <c r="C245" s="63"/>
      <c r="D245" s="29"/>
      <c r="E245" s="62"/>
      <c r="F245" s="62"/>
      <c r="G245" s="43"/>
      <c r="H245" s="43"/>
      <c r="I245" s="31"/>
      <c r="J245" s="30"/>
      <c r="K245" s="125"/>
      <c r="L245" s="16"/>
      <c r="M245" s="7"/>
      <c r="N245" s="16"/>
      <c r="O245" s="33"/>
    </row>
    <row r="246" spans="2:15" s="17" customFormat="1" x14ac:dyDescent="0.15">
      <c r="B246" s="62"/>
      <c r="C246" s="63"/>
      <c r="D246" s="29"/>
      <c r="E246" s="62"/>
      <c r="F246" s="62"/>
      <c r="G246" s="43"/>
      <c r="H246" s="43"/>
      <c r="I246" s="31"/>
      <c r="J246" s="30"/>
      <c r="K246" s="125"/>
      <c r="L246" s="16"/>
      <c r="M246" s="7"/>
      <c r="N246" s="16"/>
      <c r="O246" s="33"/>
    </row>
    <row r="247" spans="2:15" s="17" customFormat="1" x14ac:dyDescent="0.15">
      <c r="B247" s="62"/>
      <c r="C247" s="63"/>
      <c r="D247" s="29"/>
      <c r="E247" s="62"/>
      <c r="F247" s="62"/>
      <c r="G247" s="43"/>
      <c r="H247" s="43"/>
      <c r="I247" s="31"/>
      <c r="J247" s="30"/>
      <c r="K247" s="125"/>
      <c r="L247" s="16"/>
      <c r="M247" s="7"/>
      <c r="N247" s="16"/>
      <c r="O247" s="33"/>
    </row>
    <row r="248" spans="2:15" s="17" customFormat="1" x14ac:dyDescent="0.15">
      <c r="B248" s="62"/>
      <c r="C248" s="63"/>
      <c r="D248" s="29"/>
      <c r="E248" s="62"/>
      <c r="F248" s="62"/>
      <c r="G248" s="43"/>
      <c r="H248" s="43"/>
      <c r="I248" s="31"/>
      <c r="J248" s="30"/>
      <c r="K248" s="125"/>
      <c r="L248" s="16"/>
      <c r="M248" s="7"/>
      <c r="N248" s="16"/>
      <c r="O248" s="33"/>
    </row>
    <row r="249" spans="2:15" s="17" customFormat="1" x14ac:dyDescent="0.15">
      <c r="B249" s="62"/>
      <c r="C249" s="63"/>
      <c r="D249" s="29"/>
      <c r="E249" s="62"/>
      <c r="F249" s="62"/>
      <c r="G249" s="43"/>
      <c r="H249" s="43"/>
      <c r="I249" s="31"/>
      <c r="J249" s="30"/>
      <c r="K249" s="125"/>
      <c r="L249" s="16"/>
      <c r="M249" s="7"/>
      <c r="N249" s="16"/>
      <c r="O249" s="33"/>
    </row>
    <row r="250" spans="2:15" s="17" customFormat="1" x14ac:dyDescent="0.15">
      <c r="B250" s="62"/>
      <c r="C250" s="63"/>
      <c r="D250" s="29"/>
      <c r="E250" s="62"/>
      <c r="F250" s="62"/>
      <c r="G250" s="43"/>
      <c r="H250" s="43"/>
      <c r="I250" s="31"/>
      <c r="J250" s="30"/>
      <c r="K250" s="125"/>
      <c r="L250" s="16"/>
      <c r="M250" s="7"/>
      <c r="N250" s="16"/>
      <c r="O250" s="33"/>
    </row>
    <row r="251" spans="2:15" s="17" customFormat="1" x14ac:dyDescent="0.15">
      <c r="B251" s="62"/>
      <c r="C251" s="63"/>
      <c r="D251" s="29"/>
      <c r="E251" s="62"/>
      <c r="F251" s="62"/>
      <c r="G251" s="43"/>
      <c r="H251" s="43"/>
      <c r="I251" s="31"/>
      <c r="J251" s="30"/>
      <c r="K251" s="125"/>
      <c r="L251" s="16"/>
      <c r="M251" s="7"/>
      <c r="N251" s="16"/>
      <c r="O251" s="33"/>
    </row>
    <row r="252" spans="2:15" s="17" customFormat="1" x14ac:dyDescent="0.15">
      <c r="B252" s="62"/>
      <c r="C252" s="63"/>
      <c r="D252" s="29"/>
      <c r="E252" s="62"/>
      <c r="F252" s="62"/>
      <c r="G252" s="43"/>
      <c r="H252" s="43"/>
      <c r="I252" s="31"/>
      <c r="J252" s="30"/>
      <c r="K252" s="125"/>
      <c r="L252" s="16"/>
      <c r="M252" s="7"/>
      <c r="N252" s="16"/>
      <c r="O252" s="33"/>
    </row>
    <row r="253" spans="2:15" s="17" customFormat="1" x14ac:dyDescent="0.15">
      <c r="B253" s="62"/>
      <c r="C253" s="63"/>
      <c r="D253" s="29"/>
      <c r="E253" s="62"/>
      <c r="F253" s="62"/>
      <c r="G253" s="43"/>
      <c r="H253" s="43"/>
      <c r="I253" s="31"/>
      <c r="J253" s="30"/>
      <c r="K253" s="125"/>
      <c r="L253" s="16"/>
      <c r="M253" s="7"/>
      <c r="N253" s="16"/>
      <c r="O253" s="33"/>
    </row>
    <row r="254" spans="2:15" s="17" customFormat="1" x14ac:dyDescent="0.15">
      <c r="B254" s="62"/>
      <c r="C254" s="63"/>
      <c r="D254" s="29"/>
      <c r="E254" s="62"/>
      <c r="F254" s="62"/>
      <c r="G254" s="43"/>
      <c r="H254" s="43"/>
      <c r="I254" s="31"/>
      <c r="J254" s="30"/>
      <c r="K254" s="125"/>
      <c r="L254" s="16"/>
      <c r="M254" s="7"/>
      <c r="N254" s="16"/>
      <c r="O254" s="33"/>
    </row>
    <row r="255" spans="2:15" s="17" customFormat="1" x14ac:dyDescent="0.15">
      <c r="B255" s="62"/>
      <c r="C255" s="63"/>
      <c r="D255" s="29"/>
      <c r="E255" s="62"/>
      <c r="F255" s="62"/>
      <c r="G255" s="43"/>
      <c r="H255" s="43"/>
      <c r="I255" s="31"/>
      <c r="J255" s="30"/>
      <c r="K255" s="125"/>
      <c r="L255" s="16"/>
      <c r="M255" s="7"/>
      <c r="N255" s="16"/>
      <c r="O255" s="33"/>
    </row>
    <row r="256" spans="2:15" s="17" customFormat="1" x14ac:dyDescent="0.15">
      <c r="B256" s="62"/>
      <c r="C256" s="63"/>
      <c r="D256" s="29"/>
      <c r="E256" s="62"/>
      <c r="F256" s="62"/>
      <c r="G256" s="43"/>
      <c r="H256" s="43"/>
      <c r="I256" s="31"/>
      <c r="J256" s="30"/>
      <c r="K256" s="125"/>
      <c r="L256" s="16"/>
      <c r="M256" s="7"/>
      <c r="N256" s="16"/>
      <c r="O256" s="33"/>
    </row>
    <row r="257" spans="2:15" s="17" customFormat="1" x14ac:dyDescent="0.15">
      <c r="B257" s="62"/>
      <c r="C257" s="63"/>
      <c r="D257" s="29"/>
      <c r="E257" s="62"/>
      <c r="F257" s="62"/>
      <c r="G257" s="43"/>
      <c r="H257" s="43"/>
      <c r="I257" s="31"/>
      <c r="J257" s="30"/>
      <c r="K257" s="125"/>
      <c r="L257" s="16"/>
      <c r="M257" s="7"/>
      <c r="N257" s="16"/>
      <c r="O257" s="33"/>
    </row>
    <row r="258" spans="2:15" s="17" customFormat="1" x14ac:dyDescent="0.15">
      <c r="B258" s="62"/>
      <c r="C258" s="63"/>
      <c r="D258" s="29"/>
      <c r="E258" s="62"/>
      <c r="F258" s="62"/>
      <c r="G258" s="43"/>
      <c r="H258" s="43"/>
      <c r="I258" s="31"/>
      <c r="J258" s="30"/>
      <c r="K258" s="125"/>
      <c r="L258" s="16"/>
      <c r="M258" s="7"/>
      <c r="N258" s="16"/>
      <c r="O258" s="33"/>
    </row>
    <row r="259" spans="2:15" s="17" customFormat="1" x14ac:dyDescent="0.15">
      <c r="B259" s="62"/>
      <c r="C259" s="63"/>
      <c r="D259" s="29"/>
      <c r="E259" s="62"/>
      <c r="F259" s="62"/>
      <c r="G259" s="43"/>
      <c r="H259" s="43"/>
      <c r="I259" s="31"/>
      <c r="J259" s="30"/>
      <c r="K259" s="125"/>
      <c r="L259" s="16"/>
      <c r="M259" s="7"/>
      <c r="N259" s="16"/>
      <c r="O259" s="33"/>
    </row>
    <row r="260" spans="2:15" s="17" customFormat="1" x14ac:dyDescent="0.15">
      <c r="B260" s="62"/>
      <c r="C260" s="63"/>
      <c r="D260" s="29"/>
      <c r="E260" s="62"/>
      <c r="F260" s="62"/>
      <c r="G260" s="43"/>
      <c r="H260" s="43"/>
      <c r="I260" s="31"/>
      <c r="J260" s="30"/>
      <c r="K260" s="125"/>
      <c r="L260" s="16"/>
      <c r="M260" s="7"/>
      <c r="N260" s="16"/>
      <c r="O260" s="33"/>
    </row>
    <row r="261" spans="2:15" s="17" customFormat="1" x14ac:dyDescent="0.15">
      <c r="B261" s="62"/>
      <c r="C261" s="63"/>
      <c r="D261" s="29"/>
      <c r="E261" s="62"/>
      <c r="F261" s="62"/>
      <c r="G261" s="43"/>
      <c r="H261" s="43"/>
      <c r="I261" s="31"/>
      <c r="J261" s="30"/>
      <c r="K261" s="125"/>
      <c r="L261" s="16"/>
      <c r="M261" s="7"/>
      <c r="N261" s="16"/>
      <c r="O261" s="33"/>
    </row>
    <row r="262" spans="2:15" s="17" customFormat="1" x14ac:dyDescent="0.15">
      <c r="B262" s="62"/>
      <c r="C262" s="63"/>
      <c r="D262" s="29"/>
      <c r="E262" s="62"/>
      <c r="F262" s="62"/>
      <c r="G262" s="43"/>
      <c r="H262" s="43"/>
      <c r="I262" s="31"/>
      <c r="J262" s="30"/>
      <c r="K262" s="125"/>
      <c r="L262" s="16"/>
      <c r="M262" s="7"/>
      <c r="N262" s="16"/>
      <c r="O262" s="33"/>
    </row>
    <row r="263" spans="2:15" s="17" customFormat="1" x14ac:dyDescent="0.15">
      <c r="B263" s="46"/>
      <c r="C263" s="47"/>
      <c r="D263" s="29"/>
      <c r="E263" s="46"/>
      <c r="F263" s="46"/>
      <c r="G263" s="43"/>
      <c r="H263" s="43"/>
      <c r="I263" s="31"/>
      <c r="J263" s="30"/>
      <c r="K263" s="125"/>
      <c r="L263" s="16"/>
      <c r="M263" s="7"/>
      <c r="N263" s="16"/>
      <c r="O263" s="33"/>
    </row>
    <row r="264" spans="2:15" s="17" customFormat="1" x14ac:dyDescent="0.15">
      <c r="B264" s="46"/>
      <c r="C264" s="47"/>
      <c r="D264" s="29"/>
      <c r="E264" s="46"/>
      <c r="F264" s="46"/>
      <c r="G264" s="43"/>
      <c r="H264" s="43"/>
      <c r="I264" s="31"/>
      <c r="J264" s="30"/>
      <c r="K264" s="125"/>
      <c r="L264" s="16"/>
      <c r="M264" s="7"/>
      <c r="N264" s="16"/>
      <c r="O264" s="33"/>
    </row>
    <row r="265" spans="2:15" s="17" customFormat="1" x14ac:dyDescent="0.15">
      <c r="B265" s="46"/>
      <c r="C265" s="47"/>
      <c r="D265" s="29"/>
      <c r="E265" s="46"/>
      <c r="F265" s="46"/>
      <c r="G265" s="43"/>
      <c r="H265" s="43"/>
      <c r="I265" s="31"/>
      <c r="J265" s="30"/>
      <c r="K265" s="125"/>
      <c r="L265" s="16"/>
      <c r="M265" s="7"/>
      <c r="N265" s="16"/>
      <c r="O265" s="33"/>
    </row>
    <row r="266" spans="2:15" s="17" customFormat="1" x14ac:dyDescent="0.15">
      <c r="B266" s="46"/>
      <c r="C266" s="47"/>
      <c r="D266" s="29"/>
      <c r="E266" s="46"/>
      <c r="F266" s="46"/>
      <c r="G266" s="43"/>
      <c r="H266" s="43"/>
      <c r="I266" s="31"/>
      <c r="J266" s="30"/>
      <c r="K266" s="125"/>
      <c r="L266" s="16"/>
      <c r="M266" s="7"/>
      <c r="N266" s="16"/>
      <c r="O266" s="33"/>
    </row>
    <row r="267" spans="2:15" s="17" customFormat="1" x14ac:dyDescent="0.15">
      <c r="B267" s="46"/>
      <c r="C267" s="47"/>
      <c r="D267" s="29"/>
      <c r="E267" s="46"/>
      <c r="F267" s="46"/>
      <c r="G267" s="43"/>
      <c r="H267" s="43"/>
      <c r="I267" s="31"/>
      <c r="J267" s="30"/>
      <c r="K267" s="125"/>
      <c r="L267" s="16"/>
      <c r="M267" s="7"/>
      <c r="N267" s="16"/>
      <c r="O267" s="33"/>
    </row>
    <row r="268" spans="2:15" s="17" customFormat="1" x14ac:dyDescent="0.15">
      <c r="B268" s="46"/>
      <c r="C268" s="47"/>
      <c r="D268" s="29"/>
      <c r="E268" s="46"/>
      <c r="F268" s="46"/>
      <c r="G268" s="43"/>
      <c r="H268" s="43"/>
      <c r="I268" s="31"/>
      <c r="J268" s="30"/>
      <c r="K268" s="125"/>
      <c r="L268" s="16"/>
      <c r="M268" s="7"/>
      <c r="N268" s="16"/>
      <c r="O268" s="33"/>
    </row>
    <row r="269" spans="2:15" s="17" customFormat="1" x14ac:dyDescent="0.15">
      <c r="B269" s="46"/>
      <c r="C269" s="47"/>
      <c r="D269" s="29"/>
      <c r="E269" s="46"/>
      <c r="F269" s="46"/>
      <c r="G269" s="43"/>
      <c r="H269" s="43"/>
      <c r="I269" s="31"/>
      <c r="J269" s="30"/>
      <c r="K269" s="125"/>
      <c r="L269" s="16"/>
      <c r="M269" s="7"/>
      <c r="N269" s="16"/>
      <c r="O269" s="33"/>
    </row>
    <row r="270" spans="2:15" s="17" customFormat="1" x14ac:dyDescent="0.15">
      <c r="B270" s="46"/>
      <c r="C270" s="47"/>
      <c r="D270" s="29"/>
      <c r="E270" s="46"/>
      <c r="F270" s="46"/>
      <c r="G270" s="43"/>
      <c r="H270" s="43"/>
      <c r="I270" s="31"/>
      <c r="J270" s="30"/>
      <c r="K270" s="125"/>
      <c r="L270" s="16"/>
      <c r="M270" s="7"/>
      <c r="N270" s="16"/>
      <c r="O270" s="33"/>
    </row>
    <row r="271" spans="2:15" s="17" customFormat="1" x14ac:dyDescent="0.15">
      <c r="B271" s="46"/>
      <c r="C271" s="47"/>
      <c r="D271" s="29"/>
      <c r="E271" s="46"/>
      <c r="F271" s="46"/>
      <c r="G271" s="43"/>
      <c r="H271" s="43"/>
      <c r="I271" s="31"/>
      <c r="J271" s="30"/>
      <c r="K271" s="125"/>
      <c r="L271" s="16"/>
      <c r="M271" s="7"/>
      <c r="N271" s="16"/>
      <c r="O271" s="33"/>
    </row>
    <row r="272" spans="2:15" s="17" customFormat="1" x14ac:dyDescent="0.15">
      <c r="B272" s="46"/>
      <c r="C272" s="47"/>
      <c r="D272" s="29"/>
      <c r="E272" s="46"/>
      <c r="F272" s="46"/>
      <c r="G272" s="43"/>
      <c r="H272" s="43"/>
      <c r="I272" s="31"/>
      <c r="J272" s="30"/>
      <c r="K272" s="125"/>
      <c r="L272" s="16"/>
      <c r="M272" s="7"/>
      <c r="N272" s="16"/>
      <c r="O272" s="33"/>
    </row>
    <row r="273" spans="2:15" s="17" customFormat="1" x14ac:dyDescent="0.15">
      <c r="B273" s="46"/>
      <c r="C273" s="47"/>
      <c r="D273" s="29"/>
      <c r="E273" s="46"/>
      <c r="F273" s="46"/>
      <c r="G273" s="43"/>
      <c r="H273" s="43"/>
      <c r="I273" s="31"/>
      <c r="J273" s="30"/>
      <c r="K273" s="125"/>
      <c r="L273" s="16"/>
      <c r="M273" s="7"/>
      <c r="N273" s="16"/>
      <c r="O273" s="33"/>
    </row>
    <row r="274" spans="2:15" s="17" customFormat="1" x14ac:dyDescent="0.15">
      <c r="B274" s="46"/>
      <c r="C274" s="47"/>
      <c r="D274" s="29"/>
      <c r="E274" s="46"/>
      <c r="F274" s="46"/>
      <c r="G274" s="43"/>
      <c r="H274" s="43"/>
      <c r="I274" s="31"/>
      <c r="J274" s="30"/>
      <c r="K274" s="125"/>
      <c r="L274" s="16"/>
      <c r="M274" s="7"/>
      <c r="N274" s="16"/>
      <c r="O274" s="33"/>
    </row>
    <row r="275" spans="2:15" s="17" customFormat="1" x14ac:dyDescent="0.15">
      <c r="B275" s="46"/>
      <c r="C275" s="47"/>
      <c r="D275" s="29"/>
      <c r="E275" s="46"/>
      <c r="F275" s="46"/>
      <c r="G275" s="43"/>
      <c r="H275" s="43"/>
      <c r="I275" s="31"/>
      <c r="J275" s="30"/>
      <c r="K275" s="125"/>
      <c r="L275" s="16"/>
      <c r="M275" s="7"/>
      <c r="N275" s="16"/>
      <c r="O275" s="33"/>
    </row>
    <row r="276" spans="2:15" s="17" customFormat="1" x14ac:dyDescent="0.15">
      <c r="B276" s="46"/>
      <c r="C276" s="47"/>
      <c r="D276" s="29"/>
      <c r="E276" s="46"/>
      <c r="F276" s="46"/>
      <c r="G276" s="43"/>
      <c r="H276" s="43"/>
      <c r="I276" s="31"/>
      <c r="J276" s="30"/>
      <c r="K276" s="125"/>
      <c r="L276" s="16"/>
      <c r="M276" s="7"/>
      <c r="N276" s="16"/>
      <c r="O276" s="33"/>
    </row>
    <row r="277" spans="2:15" s="17" customFormat="1" x14ac:dyDescent="0.15">
      <c r="B277" s="46"/>
      <c r="C277" s="47"/>
      <c r="D277" s="29"/>
      <c r="E277" s="46"/>
      <c r="F277" s="46"/>
      <c r="G277" s="43"/>
      <c r="H277" s="43"/>
      <c r="I277" s="31"/>
      <c r="J277" s="30"/>
      <c r="K277" s="125"/>
      <c r="L277" s="16"/>
      <c r="M277" s="7"/>
      <c r="N277" s="16"/>
      <c r="O277" s="33"/>
    </row>
    <row r="278" spans="2:15" s="17" customFormat="1" x14ac:dyDescent="0.15">
      <c r="B278" s="46"/>
      <c r="C278" s="47"/>
      <c r="D278" s="29"/>
      <c r="E278" s="46"/>
      <c r="F278" s="46"/>
      <c r="G278" s="43"/>
      <c r="H278" s="43"/>
      <c r="I278" s="31"/>
      <c r="J278" s="30"/>
      <c r="K278" s="125"/>
      <c r="L278" s="16"/>
      <c r="M278" s="7"/>
      <c r="N278" s="16"/>
      <c r="O278" s="33"/>
    </row>
    <row r="279" spans="2:15" s="17" customFormat="1" x14ac:dyDescent="0.15">
      <c r="B279" s="46"/>
      <c r="C279" s="47"/>
      <c r="D279" s="29"/>
      <c r="E279" s="46"/>
      <c r="F279" s="46"/>
      <c r="G279" s="43"/>
      <c r="H279" s="43"/>
      <c r="I279" s="31"/>
      <c r="J279" s="30"/>
      <c r="K279" s="125"/>
      <c r="L279" s="16"/>
      <c r="M279" s="7"/>
      <c r="N279" s="16"/>
      <c r="O279" s="33"/>
    </row>
    <row r="280" spans="2:15" s="17" customFormat="1" x14ac:dyDescent="0.15">
      <c r="B280" s="46"/>
      <c r="C280" s="47"/>
      <c r="D280" s="29"/>
      <c r="E280" s="46"/>
      <c r="F280" s="46"/>
      <c r="G280" s="43"/>
      <c r="H280" s="43"/>
      <c r="I280" s="31"/>
      <c r="J280" s="30"/>
      <c r="K280" s="125"/>
      <c r="L280" s="16"/>
      <c r="M280" s="7"/>
      <c r="N280" s="16"/>
      <c r="O280" s="33"/>
    </row>
    <row r="281" spans="2:15" s="17" customFormat="1" x14ac:dyDescent="0.15">
      <c r="B281" s="46"/>
      <c r="C281" s="47"/>
      <c r="D281" s="29"/>
      <c r="E281" s="46"/>
      <c r="F281" s="46"/>
      <c r="G281" s="43"/>
      <c r="H281" s="43"/>
      <c r="I281" s="31"/>
      <c r="J281" s="30"/>
      <c r="K281" s="125"/>
      <c r="L281" s="16"/>
      <c r="M281" s="7"/>
      <c r="N281" s="16"/>
      <c r="O281" s="33"/>
    </row>
    <row r="282" spans="2:15" s="17" customFormat="1" x14ac:dyDescent="0.15">
      <c r="B282" s="46"/>
      <c r="C282" s="47"/>
      <c r="D282" s="29"/>
      <c r="E282" s="46"/>
      <c r="F282" s="46"/>
      <c r="G282" s="43"/>
      <c r="H282" s="43"/>
      <c r="I282" s="31"/>
      <c r="J282" s="30"/>
      <c r="K282" s="125"/>
      <c r="L282" s="16"/>
      <c r="M282" s="7"/>
      <c r="N282" s="16"/>
      <c r="O282" s="33"/>
    </row>
    <row r="283" spans="2:15" s="17" customFormat="1" x14ac:dyDescent="0.15">
      <c r="B283" s="46"/>
      <c r="C283" s="47"/>
      <c r="D283" s="29"/>
      <c r="E283" s="46"/>
      <c r="F283" s="46"/>
      <c r="G283" s="43"/>
      <c r="H283" s="43"/>
      <c r="I283" s="31"/>
      <c r="J283" s="30"/>
      <c r="K283" s="125"/>
      <c r="L283" s="16"/>
      <c r="M283" s="7"/>
      <c r="N283" s="16"/>
      <c r="O283" s="33"/>
    </row>
    <row r="284" spans="2:15" s="17" customFormat="1" x14ac:dyDescent="0.15">
      <c r="B284" s="46"/>
      <c r="C284" s="47"/>
      <c r="D284" s="29"/>
      <c r="E284" s="46"/>
      <c r="F284" s="46"/>
      <c r="G284" s="43"/>
      <c r="H284" s="43"/>
      <c r="I284" s="31"/>
      <c r="J284" s="30"/>
      <c r="K284" s="125"/>
      <c r="L284" s="16"/>
      <c r="M284" s="7"/>
      <c r="N284" s="16"/>
      <c r="O284" s="33"/>
    </row>
    <row r="285" spans="2:15" s="17" customFormat="1" x14ac:dyDescent="0.15">
      <c r="B285" s="46"/>
      <c r="C285" s="47"/>
      <c r="D285" s="29"/>
      <c r="E285" s="46"/>
      <c r="F285" s="46"/>
      <c r="G285" s="43"/>
      <c r="H285" s="43"/>
      <c r="I285" s="31"/>
      <c r="J285" s="30"/>
      <c r="K285" s="125"/>
      <c r="L285" s="16"/>
      <c r="M285" s="7"/>
      <c r="N285" s="16"/>
      <c r="O285" s="33"/>
    </row>
    <row r="286" spans="2:15" s="17" customFormat="1" x14ac:dyDescent="0.15">
      <c r="B286" s="46"/>
      <c r="C286" s="47"/>
      <c r="D286" s="29"/>
      <c r="E286" s="46"/>
      <c r="F286" s="46"/>
      <c r="G286" s="43"/>
      <c r="H286" s="43"/>
      <c r="I286" s="31"/>
      <c r="J286" s="30"/>
      <c r="K286" s="125"/>
      <c r="L286" s="16"/>
      <c r="M286" s="7"/>
      <c r="N286" s="16"/>
      <c r="O286" s="33"/>
    </row>
    <row r="287" spans="2:15" s="17" customFormat="1" x14ac:dyDescent="0.15">
      <c r="B287" s="46"/>
      <c r="C287" s="47"/>
      <c r="D287" s="29"/>
      <c r="E287" s="46"/>
      <c r="F287" s="46"/>
      <c r="G287" s="43"/>
      <c r="H287" s="43"/>
      <c r="I287" s="31"/>
      <c r="J287" s="30"/>
      <c r="K287" s="125"/>
      <c r="L287" s="16"/>
      <c r="M287" s="7"/>
      <c r="N287" s="16"/>
      <c r="O287" s="33"/>
    </row>
    <row r="288" spans="2:15" s="17" customFormat="1" x14ac:dyDescent="0.15">
      <c r="B288" s="46"/>
      <c r="C288" s="47"/>
      <c r="D288" s="29"/>
      <c r="E288" s="46"/>
      <c r="F288" s="46"/>
      <c r="G288" s="43"/>
      <c r="H288" s="43"/>
      <c r="I288" s="31"/>
      <c r="J288" s="30"/>
      <c r="K288" s="125"/>
      <c r="L288" s="16"/>
      <c r="M288" s="7"/>
      <c r="N288" s="16"/>
      <c r="O288" s="33"/>
    </row>
    <row r="289" spans="2:15" s="17" customFormat="1" x14ac:dyDescent="0.15">
      <c r="B289" s="46"/>
      <c r="C289" s="47"/>
      <c r="D289" s="29"/>
      <c r="E289" s="46"/>
      <c r="F289" s="46"/>
      <c r="G289" s="43"/>
      <c r="H289" s="43"/>
      <c r="I289" s="31"/>
      <c r="J289" s="30"/>
      <c r="K289" s="125"/>
      <c r="L289" s="16"/>
      <c r="M289" s="7"/>
      <c r="N289" s="16"/>
      <c r="O289" s="33"/>
    </row>
    <row r="290" spans="2:15" s="17" customFormat="1" x14ac:dyDescent="0.15">
      <c r="B290" s="46"/>
      <c r="C290" s="47"/>
      <c r="D290" s="29"/>
      <c r="E290" s="46"/>
      <c r="F290" s="46"/>
      <c r="G290" s="43"/>
      <c r="H290" s="43"/>
      <c r="I290" s="31"/>
      <c r="J290" s="30"/>
      <c r="K290" s="125"/>
      <c r="L290" s="16"/>
      <c r="M290" s="7"/>
      <c r="N290" s="16"/>
      <c r="O290" s="33"/>
    </row>
    <row r="291" spans="2:15" s="17" customFormat="1" x14ac:dyDescent="0.15">
      <c r="B291" s="46"/>
      <c r="C291" s="47"/>
      <c r="D291" s="29"/>
      <c r="E291" s="46"/>
      <c r="F291" s="46"/>
      <c r="G291" s="43"/>
      <c r="H291" s="43"/>
      <c r="I291" s="31"/>
      <c r="J291" s="30"/>
      <c r="K291" s="125"/>
      <c r="L291" s="16"/>
      <c r="M291" s="7"/>
      <c r="N291" s="16"/>
      <c r="O291" s="33"/>
    </row>
    <row r="292" spans="2:15" s="17" customFormat="1" x14ac:dyDescent="0.15">
      <c r="B292" s="46"/>
      <c r="C292" s="47"/>
      <c r="D292" s="29"/>
      <c r="E292" s="46"/>
      <c r="F292" s="46"/>
      <c r="G292" s="43"/>
      <c r="H292" s="43"/>
      <c r="I292" s="31"/>
      <c r="J292" s="30"/>
      <c r="K292" s="125"/>
      <c r="L292" s="16"/>
      <c r="M292" s="7"/>
      <c r="N292" s="16"/>
      <c r="O292" s="33"/>
    </row>
    <row r="293" spans="2:15" s="17" customFormat="1" x14ac:dyDescent="0.15">
      <c r="B293" s="46"/>
      <c r="C293" s="47"/>
      <c r="D293" s="29"/>
      <c r="E293" s="46"/>
      <c r="F293" s="46"/>
      <c r="G293" s="43"/>
      <c r="H293" s="43"/>
      <c r="I293" s="31"/>
      <c r="J293" s="30"/>
      <c r="K293" s="125"/>
      <c r="L293" s="16"/>
      <c r="M293" s="7"/>
      <c r="N293" s="16"/>
      <c r="O293" s="33"/>
    </row>
    <row r="294" spans="2:15" s="17" customFormat="1" x14ac:dyDescent="0.15">
      <c r="B294" s="46"/>
      <c r="C294" s="47"/>
      <c r="D294" s="29"/>
      <c r="E294" s="46"/>
      <c r="F294" s="46"/>
      <c r="G294" s="43"/>
      <c r="H294" s="43"/>
      <c r="I294" s="31"/>
      <c r="J294" s="30"/>
      <c r="K294" s="125"/>
      <c r="L294" s="16"/>
      <c r="M294" s="7"/>
      <c r="N294" s="16"/>
      <c r="O294" s="33"/>
    </row>
    <row r="295" spans="2:15" s="17" customFormat="1" x14ac:dyDescent="0.15">
      <c r="B295" s="46"/>
      <c r="C295" s="47"/>
      <c r="D295" s="29"/>
      <c r="E295" s="46"/>
      <c r="F295" s="46"/>
      <c r="G295" s="43"/>
      <c r="H295" s="43"/>
      <c r="I295" s="31"/>
      <c r="J295" s="30"/>
      <c r="K295" s="125"/>
      <c r="L295" s="16"/>
      <c r="M295" s="7"/>
      <c r="N295" s="16"/>
      <c r="O295" s="33"/>
    </row>
    <row r="296" spans="2:15" s="17" customFormat="1" x14ac:dyDescent="0.15">
      <c r="B296" s="46"/>
      <c r="C296" s="47"/>
      <c r="D296" s="29"/>
      <c r="E296" s="46"/>
      <c r="F296" s="46"/>
      <c r="G296" s="43"/>
      <c r="H296" s="43"/>
      <c r="I296" s="31"/>
      <c r="J296" s="30"/>
      <c r="K296" s="125"/>
      <c r="L296" s="16"/>
      <c r="M296" s="7"/>
      <c r="N296" s="16"/>
      <c r="O296" s="33"/>
    </row>
    <row r="297" spans="2:15" s="17" customFormat="1" x14ac:dyDescent="0.15">
      <c r="B297" s="46"/>
      <c r="C297" s="47"/>
      <c r="D297" s="29"/>
      <c r="E297" s="46"/>
      <c r="F297" s="46"/>
      <c r="G297" s="43"/>
      <c r="H297" s="43"/>
      <c r="I297" s="31"/>
      <c r="J297" s="30"/>
      <c r="K297" s="125"/>
      <c r="L297" s="16"/>
      <c r="M297" s="7"/>
      <c r="N297" s="16"/>
      <c r="O297" s="33"/>
    </row>
    <row r="298" spans="2:15" s="17" customFormat="1" x14ac:dyDescent="0.15">
      <c r="B298" s="46"/>
      <c r="C298" s="47"/>
      <c r="D298" s="29"/>
      <c r="E298" s="46"/>
      <c r="F298" s="46"/>
      <c r="G298" s="43"/>
      <c r="H298" s="43"/>
      <c r="I298" s="31"/>
      <c r="J298" s="30"/>
      <c r="K298" s="125"/>
      <c r="L298" s="16"/>
      <c r="M298" s="7"/>
      <c r="N298" s="16"/>
      <c r="O298" s="33"/>
    </row>
    <row r="299" spans="2:15" s="17" customFormat="1" x14ac:dyDescent="0.15">
      <c r="B299" s="46"/>
      <c r="C299" s="47"/>
      <c r="D299" s="29"/>
      <c r="E299" s="46"/>
      <c r="F299" s="46"/>
      <c r="G299" s="43"/>
      <c r="H299" s="43"/>
      <c r="I299" s="31"/>
      <c r="J299" s="30"/>
      <c r="K299" s="125"/>
      <c r="L299" s="16"/>
      <c r="M299" s="7"/>
      <c r="N299" s="16"/>
      <c r="O299" s="33"/>
    </row>
    <row r="300" spans="2:15" s="17" customFormat="1" x14ac:dyDescent="0.15">
      <c r="B300" s="46"/>
      <c r="C300" s="47"/>
      <c r="D300" s="29"/>
      <c r="E300" s="46"/>
      <c r="F300" s="46"/>
      <c r="G300" s="43"/>
      <c r="H300" s="43"/>
      <c r="I300" s="31"/>
      <c r="J300" s="30"/>
      <c r="K300" s="125"/>
      <c r="L300" s="16"/>
      <c r="M300" s="7"/>
      <c r="N300" s="16"/>
      <c r="O300" s="33"/>
    </row>
    <row r="301" spans="2:15" s="17" customFormat="1" x14ac:dyDescent="0.15">
      <c r="B301" s="46"/>
      <c r="C301" s="47"/>
      <c r="D301" s="29"/>
      <c r="E301" s="46"/>
      <c r="F301" s="46"/>
      <c r="G301" s="43"/>
      <c r="H301" s="43"/>
      <c r="I301" s="31"/>
      <c r="J301" s="30"/>
      <c r="K301" s="125"/>
      <c r="L301" s="16"/>
      <c r="M301" s="7"/>
      <c r="N301" s="16"/>
      <c r="O301" s="33"/>
    </row>
    <row r="302" spans="2:15" s="17" customFormat="1" x14ac:dyDescent="0.15">
      <c r="B302" s="46"/>
      <c r="C302" s="47"/>
      <c r="D302" s="29"/>
      <c r="E302" s="46"/>
      <c r="F302" s="46"/>
      <c r="G302" s="43"/>
      <c r="H302" s="43"/>
      <c r="I302" s="31"/>
      <c r="J302" s="30"/>
      <c r="K302" s="125"/>
      <c r="L302" s="16"/>
      <c r="M302" s="7"/>
      <c r="N302" s="16"/>
      <c r="O302" s="33"/>
    </row>
    <row r="303" spans="2:15" s="17" customFormat="1" x14ac:dyDescent="0.15">
      <c r="B303" s="46"/>
      <c r="C303" s="47"/>
      <c r="D303" s="29"/>
      <c r="E303" s="46"/>
      <c r="F303" s="46"/>
      <c r="G303" s="43"/>
      <c r="H303" s="43"/>
      <c r="I303" s="31"/>
      <c r="J303" s="30"/>
      <c r="K303" s="125"/>
      <c r="L303" s="16"/>
      <c r="M303" s="7"/>
      <c r="N303" s="16"/>
      <c r="O303" s="33"/>
    </row>
    <row r="304" spans="2:15" s="17" customFormat="1" x14ac:dyDescent="0.15">
      <c r="B304" s="46"/>
      <c r="C304" s="47"/>
      <c r="D304" s="29"/>
      <c r="E304" s="46"/>
      <c r="F304" s="46"/>
      <c r="G304" s="43"/>
      <c r="H304" s="43"/>
      <c r="I304" s="31"/>
      <c r="J304" s="30"/>
      <c r="K304" s="125"/>
      <c r="L304" s="16"/>
      <c r="M304" s="7"/>
      <c r="N304" s="16"/>
      <c r="O304" s="33"/>
    </row>
    <row r="305" spans="2:15" s="17" customFormat="1" x14ac:dyDescent="0.15">
      <c r="B305" s="46"/>
      <c r="C305" s="47"/>
      <c r="D305" s="29"/>
      <c r="E305" s="46"/>
      <c r="F305" s="46"/>
      <c r="G305" s="43"/>
      <c r="H305" s="43"/>
      <c r="I305" s="31"/>
      <c r="J305" s="30"/>
      <c r="K305" s="125"/>
      <c r="L305" s="16"/>
      <c r="M305" s="7"/>
      <c r="N305" s="16"/>
      <c r="O305" s="33"/>
    </row>
    <row r="306" spans="2:15" s="17" customFormat="1" x14ac:dyDescent="0.15">
      <c r="B306" s="46"/>
      <c r="C306" s="47"/>
      <c r="D306" s="29"/>
      <c r="E306" s="46"/>
      <c r="F306" s="46"/>
      <c r="G306" s="43"/>
      <c r="H306" s="43"/>
      <c r="I306" s="31"/>
      <c r="J306" s="30"/>
      <c r="K306" s="125"/>
      <c r="L306" s="16"/>
      <c r="M306" s="7"/>
      <c r="N306" s="16"/>
      <c r="O306" s="33"/>
    </row>
    <row r="307" spans="2:15" s="17" customFormat="1" x14ac:dyDescent="0.15">
      <c r="B307" s="46"/>
      <c r="C307" s="47"/>
      <c r="D307" s="29"/>
      <c r="E307" s="46"/>
      <c r="F307" s="46"/>
      <c r="G307" s="43"/>
      <c r="H307" s="43"/>
      <c r="I307" s="31"/>
      <c r="J307" s="30"/>
      <c r="K307" s="125"/>
      <c r="L307" s="16"/>
      <c r="M307" s="7"/>
      <c r="N307" s="16"/>
      <c r="O307" s="33"/>
    </row>
    <row r="308" spans="2:15" s="17" customFormat="1" x14ac:dyDescent="0.15">
      <c r="B308" s="46"/>
      <c r="C308" s="47"/>
      <c r="D308" s="29"/>
      <c r="E308" s="46"/>
      <c r="F308" s="46"/>
      <c r="G308" s="43"/>
      <c r="H308" s="43"/>
      <c r="I308" s="31"/>
      <c r="J308" s="30"/>
      <c r="K308" s="125"/>
      <c r="L308" s="16"/>
      <c r="M308" s="7"/>
      <c r="N308" s="16"/>
      <c r="O308" s="33"/>
    </row>
    <row r="309" spans="2:15" s="17" customFormat="1" x14ac:dyDescent="0.15">
      <c r="B309" s="46"/>
      <c r="C309" s="47"/>
      <c r="D309" s="29"/>
      <c r="E309" s="46"/>
      <c r="F309" s="46"/>
      <c r="G309" s="43"/>
      <c r="H309" s="43"/>
      <c r="I309" s="31"/>
      <c r="J309" s="30"/>
      <c r="K309" s="125"/>
      <c r="L309" s="16"/>
      <c r="M309" s="7"/>
      <c r="N309" s="16"/>
      <c r="O309" s="33"/>
    </row>
    <row r="310" spans="2:15" s="17" customFormat="1" x14ac:dyDescent="0.15">
      <c r="B310" s="46"/>
      <c r="C310" s="47"/>
      <c r="D310" s="29"/>
      <c r="E310" s="46"/>
      <c r="F310" s="46"/>
      <c r="G310" s="43"/>
      <c r="H310" s="43"/>
      <c r="I310" s="31"/>
      <c r="J310" s="30"/>
      <c r="K310" s="125"/>
      <c r="L310" s="16"/>
      <c r="M310" s="7"/>
      <c r="N310" s="16"/>
      <c r="O310" s="33"/>
    </row>
    <row r="311" spans="2:15" s="17" customFormat="1" x14ac:dyDescent="0.15">
      <c r="B311" s="46"/>
      <c r="C311" s="47"/>
      <c r="D311" s="29"/>
      <c r="E311" s="46"/>
      <c r="F311" s="46"/>
      <c r="G311" s="43"/>
      <c r="H311" s="43"/>
      <c r="I311" s="31"/>
      <c r="J311" s="30"/>
      <c r="K311" s="125"/>
      <c r="L311" s="16"/>
      <c r="M311" s="7"/>
      <c r="N311" s="16"/>
      <c r="O311" s="33"/>
    </row>
    <row r="312" spans="2:15" s="17" customFormat="1" x14ac:dyDescent="0.15">
      <c r="B312" s="46"/>
      <c r="C312" s="47"/>
      <c r="D312" s="29"/>
      <c r="E312" s="46"/>
      <c r="F312" s="46"/>
      <c r="G312" s="43"/>
      <c r="H312" s="43"/>
      <c r="I312" s="31"/>
      <c r="J312" s="30"/>
      <c r="K312" s="125"/>
      <c r="L312" s="16"/>
      <c r="M312" s="7"/>
      <c r="N312" s="16"/>
    </row>
    <row r="313" spans="2:15" s="17" customFormat="1" x14ac:dyDescent="0.15">
      <c r="B313" s="46"/>
      <c r="C313" s="47"/>
      <c r="D313" s="29"/>
      <c r="E313" s="46"/>
      <c r="F313" s="46"/>
      <c r="G313" s="43"/>
      <c r="H313" s="43"/>
      <c r="I313" s="31"/>
      <c r="J313" s="30"/>
      <c r="K313" s="125"/>
      <c r="L313" s="16"/>
      <c r="M313" s="7"/>
      <c r="N313" s="16"/>
    </row>
    <row r="314" spans="2:15" s="17" customFormat="1" x14ac:dyDescent="0.15">
      <c r="B314" s="64"/>
      <c r="C314" s="65"/>
      <c r="D314" s="29"/>
      <c r="E314" s="64"/>
      <c r="F314" s="64"/>
      <c r="G314" s="43"/>
      <c r="H314" s="43"/>
      <c r="I314" s="31"/>
      <c r="J314" s="30"/>
      <c r="K314" s="125"/>
      <c r="L314" s="16"/>
      <c r="M314" s="7"/>
      <c r="N314" s="16"/>
    </row>
    <row r="315" spans="2:15" s="17" customFormat="1" x14ac:dyDescent="0.15">
      <c r="B315" s="64"/>
      <c r="C315" s="65"/>
      <c r="D315" s="29"/>
      <c r="E315" s="64"/>
      <c r="F315" s="64"/>
      <c r="G315" s="43"/>
      <c r="H315" s="43"/>
      <c r="I315" s="31"/>
      <c r="J315" s="30"/>
      <c r="K315" s="125"/>
      <c r="L315" s="16"/>
      <c r="M315" s="7"/>
      <c r="N315" s="16"/>
    </row>
    <row r="316" spans="2:15" s="17" customFormat="1" x14ac:dyDescent="0.15">
      <c r="B316" s="64"/>
      <c r="C316" s="65"/>
      <c r="D316" s="29"/>
      <c r="E316" s="64"/>
      <c r="F316" s="64"/>
      <c r="G316" s="43"/>
      <c r="H316" s="43"/>
      <c r="I316" s="31"/>
      <c r="J316" s="30"/>
      <c r="K316" s="125"/>
      <c r="L316" s="16"/>
      <c r="M316" s="7"/>
      <c r="N316" s="16"/>
    </row>
    <row r="317" spans="2:15" s="17" customFormat="1" x14ac:dyDescent="0.15">
      <c r="B317" s="64"/>
      <c r="C317" s="65"/>
      <c r="D317" s="29"/>
      <c r="E317" s="64"/>
      <c r="F317" s="64"/>
      <c r="G317" s="43"/>
      <c r="H317" s="43"/>
      <c r="I317" s="31"/>
      <c r="J317" s="30"/>
      <c r="K317" s="125"/>
      <c r="L317" s="16"/>
      <c r="M317" s="7"/>
      <c r="N317" s="16"/>
    </row>
    <row r="318" spans="2:15" s="17" customFormat="1" x14ac:dyDescent="0.15">
      <c r="B318" s="64"/>
      <c r="C318" s="65"/>
      <c r="D318" s="29"/>
      <c r="E318" s="64"/>
      <c r="F318" s="64"/>
      <c r="G318" s="43"/>
      <c r="H318" s="43"/>
      <c r="I318" s="31"/>
      <c r="J318" s="30"/>
      <c r="K318" s="125"/>
      <c r="L318" s="16"/>
      <c r="M318" s="7"/>
      <c r="N318" s="16"/>
    </row>
    <row r="319" spans="2:15" s="17" customFormat="1" x14ac:dyDescent="0.15">
      <c r="B319" s="64"/>
      <c r="C319" s="65"/>
      <c r="D319" s="29"/>
      <c r="E319" s="64"/>
      <c r="F319" s="64"/>
      <c r="G319" s="43"/>
      <c r="H319" s="43"/>
      <c r="I319" s="31"/>
      <c r="J319" s="30"/>
      <c r="K319" s="125"/>
      <c r="L319" s="16"/>
      <c r="M319" s="7"/>
      <c r="N319" s="16"/>
    </row>
    <row r="320" spans="2:15" s="17" customFormat="1" x14ac:dyDescent="0.15">
      <c r="B320" s="64"/>
      <c r="C320" s="65"/>
      <c r="D320" s="29"/>
      <c r="E320" s="64"/>
      <c r="F320" s="64"/>
      <c r="G320" s="43"/>
      <c r="H320" s="43"/>
      <c r="I320" s="31"/>
      <c r="J320" s="30"/>
      <c r="K320" s="125"/>
      <c r="L320" s="16"/>
      <c r="M320" s="7"/>
      <c r="N320" s="16"/>
    </row>
    <row r="321" spans="2:14" s="17" customFormat="1" x14ac:dyDescent="0.15">
      <c r="B321" s="64"/>
      <c r="C321" s="65"/>
      <c r="D321" s="29"/>
      <c r="E321" s="64"/>
      <c r="F321" s="64"/>
      <c r="G321" s="43"/>
      <c r="H321" s="43"/>
      <c r="I321" s="31"/>
      <c r="J321" s="30"/>
      <c r="K321" s="125"/>
      <c r="L321" s="16"/>
      <c r="M321" s="7"/>
      <c r="N321" s="16"/>
    </row>
    <row r="322" spans="2:14" s="17" customFormat="1" x14ac:dyDescent="0.15">
      <c r="B322" s="64"/>
      <c r="C322" s="65"/>
      <c r="D322" s="29"/>
      <c r="E322" s="64"/>
      <c r="F322" s="64"/>
      <c r="G322" s="43"/>
      <c r="H322" s="43"/>
      <c r="I322" s="31"/>
      <c r="J322" s="30"/>
      <c r="K322" s="125"/>
      <c r="L322" s="16"/>
      <c r="M322" s="7"/>
      <c r="N322" s="16"/>
    </row>
    <row r="323" spans="2:14" s="17" customFormat="1" x14ac:dyDescent="0.15">
      <c r="B323" s="64"/>
      <c r="C323" s="65"/>
      <c r="D323" s="29"/>
      <c r="E323" s="64"/>
      <c r="F323" s="64"/>
      <c r="G323" s="43"/>
      <c r="H323" s="43"/>
      <c r="I323" s="31"/>
      <c r="J323" s="30"/>
      <c r="K323" s="125"/>
      <c r="L323" s="16"/>
      <c r="M323" s="7"/>
      <c r="N323" s="16"/>
    </row>
    <row r="324" spans="2:14" s="17" customFormat="1" x14ac:dyDescent="0.15">
      <c r="B324" s="64"/>
      <c r="C324" s="65"/>
      <c r="D324" s="29"/>
      <c r="E324" s="64"/>
      <c r="F324" s="64"/>
      <c r="G324" s="43"/>
      <c r="H324" s="43"/>
      <c r="I324" s="31"/>
      <c r="J324" s="30"/>
      <c r="K324" s="125"/>
      <c r="L324" s="16"/>
      <c r="M324" s="7"/>
      <c r="N324" s="16"/>
    </row>
    <row r="325" spans="2:14" s="17" customFormat="1" x14ac:dyDescent="0.15">
      <c r="B325" s="64"/>
      <c r="C325" s="65"/>
      <c r="D325" s="29"/>
      <c r="E325" s="64"/>
      <c r="F325" s="64"/>
      <c r="G325" s="43"/>
      <c r="H325" s="43"/>
      <c r="I325" s="31"/>
      <c r="J325" s="30"/>
      <c r="K325" s="125"/>
      <c r="L325" s="16"/>
      <c r="M325" s="7"/>
      <c r="N325" s="16"/>
    </row>
    <row r="326" spans="2:14" s="17" customFormat="1" x14ac:dyDescent="0.15">
      <c r="B326" s="64"/>
      <c r="C326" s="65"/>
      <c r="D326" s="29"/>
      <c r="E326" s="64"/>
      <c r="F326" s="64"/>
      <c r="G326" s="43"/>
      <c r="H326" s="43"/>
      <c r="I326" s="31"/>
      <c r="J326" s="30"/>
      <c r="K326" s="125"/>
      <c r="L326" s="16"/>
      <c r="M326" s="7"/>
      <c r="N326" s="16"/>
    </row>
    <row r="327" spans="2:14" s="17" customFormat="1" x14ac:dyDescent="0.15">
      <c r="B327" s="64"/>
      <c r="C327" s="65"/>
      <c r="D327" s="29"/>
      <c r="E327" s="64"/>
      <c r="F327" s="64"/>
      <c r="G327" s="43"/>
      <c r="H327" s="43"/>
      <c r="I327" s="31"/>
      <c r="J327" s="30"/>
      <c r="K327" s="125"/>
      <c r="L327" s="16"/>
      <c r="M327" s="7"/>
      <c r="N327" s="16"/>
    </row>
    <row r="328" spans="2:14" s="17" customFormat="1" x14ac:dyDescent="0.15">
      <c r="B328" s="64"/>
      <c r="C328" s="65"/>
      <c r="D328" s="29"/>
      <c r="E328" s="64"/>
      <c r="F328" s="64"/>
      <c r="G328" s="43"/>
      <c r="H328" s="43"/>
      <c r="I328" s="31"/>
      <c r="J328" s="30"/>
      <c r="K328" s="125"/>
      <c r="L328" s="16"/>
      <c r="M328" s="7"/>
      <c r="N328" s="16"/>
    </row>
    <row r="329" spans="2:14" s="17" customFormat="1" x14ac:dyDescent="0.15">
      <c r="B329" s="64"/>
      <c r="C329" s="65"/>
      <c r="D329" s="29"/>
      <c r="E329" s="64"/>
      <c r="F329" s="64"/>
      <c r="G329" s="43"/>
      <c r="H329" s="43"/>
      <c r="I329" s="31"/>
      <c r="J329" s="30"/>
      <c r="K329" s="125"/>
      <c r="L329" s="16"/>
      <c r="M329" s="7"/>
      <c r="N329" s="16"/>
    </row>
    <row r="330" spans="2:14" s="17" customFormat="1" x14ac:dyDescent="0.15">
      <c r="B330" s="64"/>
      <c r="C330" s="65"/>
      <c r="D330" s="29"/>
      <c r="E330" s="64"/>
      <c r="F330" s="64"/>
      <c r="G330" s="43"/>
      <c r="H330" s="43"/>
      <c r="I330" s="31"/>
      <c r="J330" s="30"/>
      <c r="K330" s="125"/>
      <c r="L330" s="16"/>
      <c r="M330" s="7"/>
      <c r="N330" s="16"/>
    </row>
    <row r="331" spans="2:14" s="17" customFormat="1" x14ac:dyDescent="0.15">
      <c r="B331" s="64"/>
      <c r="C331" s="65"/>
      <c r="D331" s="29"/>
      <c r="E331" s="64"/>
      <c r="F331" s="64"/>
      <c r="G331" s="43"/>
      <c r="H331" s="43"/>
      <c r="I331" s="31"/>
      <c r="J331" s="30"/>
      <c r="K331" s="125"/>
      <c r="L331" s="16"/>
      <c r="M331" s="7"/>
      <c r="N331" s="16"/>
    </row>
    <row r="332" spans="2:14" s="17" customFormat="1" x14ac:dyDescent="0.15">
      <c r="B332" s="64"/>
      <c r="C332" s="65"/>
      <c r="D332" s="29"/>
      <c r="E332" s="64"/>
      <c r="F332" s="64"/>
      <c r="G332" s="43"/>
      <c r="H332" s="43"/>
      <c r="I332" s="31"/>
      <c r="J332" s="30"/>
      <c r="K332" s="125"/>
      <c r="L332" s="16"/>
      <c r="M332" s="7"/>
      <c r="N332" s="16"/>
    </row>
    <row r="333" spans="2:14" s="17" customFormat="1" x14ac:dyDescent="0.15">
      <c r="B333" s="64"/>
      <c r="C333" s="65"/>
      <c r="D333" s="29"/>
      <c r="E333" s="64"/>
      <c r="F333" s="64"/>
      <c r="G333" s="43"/>
      <c r="H333" s="43"/>
      <c r="I333" s="31"/>
      <c r="J333" s="30"/>
      <c r="K333" s="125"/>
      <c r="L333" s="16"/>
      <c r="M333" s="7"/>
      <c r="N333" s="16"/>
    </row>
    <row r="334" spans="2:14" s="17" customFormat="1" x14ac:dyDescent="0.15">
      <c r="B334" s="64"/>
      <c r="C334" s="65"/>
      <c r="D334" s="29"/>
      <c r="E334" s="64"/>
      <c r="F334" s="64"/>
      <c r="G334" s="43"/>
      <c r="H334" s="43"/>
      <c r="I334" s="31"/>
      <c r="J334" s="30"/>
      <c r="K334" s="125"/>
      <c r="L334" s="16"/>
      <c r="M334" s="7"/>
      <c r="N334" s="16"/>
    </row>
    <row r="335" spans="2:14" s="17" customFormat="1" x14ac:dyDescent="0.15">
      <c r="B335" s="64"/>
      <c r="C335" s="65"/>
      <c r="D335" s="29"/>
      <c r="E335" s="64"/>
      <c r="F335" s="64"/>
      <c r="G335" s="43"/>
      <c r="H335" s="43"/>
      <c r="I335" s="31"/>
      <c r="J335" s="30"/>
      <c r="K335" s="125"/>
      <c r="L335" s="16"/>
      <c r="M335" s="7"/>
      <c r="N335" s="16"/>
    </row>
    <row r="336" spans="2:14" s="17" customFormat="1" x14ac:dyDescent="0.15">
      <c r="B336" s="64"/>
      <c r="C336" s="65"/>
      <c r="D336" s="29"/>
      <c r="E336" s="64"/>
      <c r="F336" s="64"/>
      <c r="G336" s="43"/>
      <c r="H336" s="43"/>
      <c r="I336" s="31"/>
      <c r="J336" s="30"/>
      <c r="K336" s="125"/>
      <c r="L336" s="16"/>
      <c r="M336" s="7"/>
      <c r="N336" s="16"/>
    </row>
    <row r="337" spans="2:14" s="17" customFormat="1" x14ac:dyDescent="0.15">
      <c r="B337" s="64"/>
      <c r="C337" s="65"/>
      <c r="D337" s="29"/>
      <c r="E337" s="64"/>
      <c r="F337" s="64"/>
      <c r="G337" s="43"/>
      <c r="H337" s="43"/>
      <c r="I337" s="31"/>
      <c r="J337" s="30"/>
      <c r="K337" s="125"/>
      <c r="L337" s="16"/>
      <c r="M337" s="7"/>
      <c r="N337" s="16"/>
    </row>
    <row r="338" spans="2:14" s="17" customFormat="1" x14ac:dyDescent="0.15">
      <c r="B338" s="64"/>
      <c r="C338" s="65"/>
      <c r="D338" s="29"/>
      <c r="E338" s="64"/>
      <c r="F338" s="64"/>
      <c r="G338" s="43"/>
      <c r="H338" s="43"/>
      <c r="I338" s="31"/>
      <c r="J338" s="30"/>
      <c r="K338" s="125"/>
      <c r="L338" s="16"/>
      <c r="M338" s="7"/>
      <c r="N338" s="16"/>
    </row>
    <row r="339" spans="2:14" s="17" customFormat="1" x14ac:dyDescent="0.15">
      <c r="B339" s="64"/>
      <c r="C339" s="65"/>
      <c r="D339" s="29"/>
      <c r="E339" s="64"/>
      <c r="F339" s="64"/>
      <c r="G339" s="43"/>
      <c r="H339" s="43"/>
      <c r="I339" s="31"/>
      <c r="J339" s="30"/>
      <c r="K339" s="125"/>
      <c r="L339" s="16"/>
      <c r="M339" s="7"/>
      <c r="N339" s="16"/>
    </row>
    <row r="340" spans="2:14" s="17" customFormat="1" x14ac:dyDescent="0.15">
      <c r="B340" s="64"/>
      <c r="C340" s="65"/>
      <c r="D340" s="29"/>
      <c r="E340" s="64"/>
      <c r="F340" s="64"/>
      <c r="G340" s="43"/>
      <c r="H340" s="43"/>
      <c r="I340" s="31"/>
      <c r="J340" s="30"/>
      <c r="K340" s="125"/>
      <c r="L340" s="16"/>
      <c r="M340" s="7"/>
      <c r="N340" s="16"/>
    </row>
    <row r="341" spans="2:14" s="17" customFormat="1" x14ac:dyDescent="0.15">
      <c r="B341" s="64"/>
      <c r="C341" s="65"/>
      <c r="D341" s="29"/>
      <c r="E341" s="64"/>
      <c r="F341" s="64"/>
      <c r="G341" s="43"/>
      <c r="H341" s="43"/>
      <c r="I341" s="31"/>
      <c r="J341" s="30"/>
      <c r="K341" s="125"/>
      <c r="L341" s="16"/>
      <c r="M341" s="7"/>
      <c r="N341" s="16"/>
    </row>
    <row r="342" spans="2:14" s="17" customFormat="1" x14ac:dyDescent="0.15">
      <c r="B342" s="64"/>
      <c r="C342" s="65"/>
      <c r="D342" s="29"/>
      <c r="E342" s="64"/>
      <c r="F342" s="64"/>
      <c r="G342" s="43"/>
      <c r="H342" s="43"/>
      <c r="I342" s="31"/>
      <c r="J342" s="30"/>
      <c r="K342" s="125"/>
      <c r="L342" s="16"/>
      <c r="M342" s="7"/>
      <c r="N342" s="16"/>
    </row>
    <row r="343" spans="2:14" s="17" customFormat="1" x14ac:dyDescent="0.15">
      <c r="B343" s="64"/>
      <c r="C343" s="65"/>
      <c r="D343" s="29"/>
      <c r="E343" s="64"/>
      <c r="F343" s="64"/>
      <c r="G343" s="43"/>
      <c r="H343" s="43"/>
      <c r="I343" s="31"/>
      <c r="J343" s="30"/>
      <c r="K343" s="125"/>
      <c r="L343" s="16"/>
      <c r="M343" s="7"/>
      <c r="N343" s="16"/>
    </row>
    <row r="344" spans="2:14" s="17" customFormat="1" x14ac:dyDescent="0.15">
      <c r="B344" s="64"/>
      <c r="C344" s="65"/>
      <c r="D344" s="29"/>
      <c r="E344" s="64"/>
      <c r="F344" s="64"/>
      <c r="G344" s="43"/>
      <c r="H344" s="43"/>
      <c r="I344" s="31"/>
      <c r="J344" s="30"/>
      <c r="K344" s="125"/>
      <c r="L344" s="16"/>
      <c r="M344" s="7"/>
      <c r="N344" s="16"/>
    </row>
    <row r="345" spans="2:14" s="17" customFormat="1" x14ac:dyDescent="0.15">
      <c r="B345" s="64"/>
      <c r="C345" s="65"/>
      <c r="D345" s="29"/>
      <c r="E345" s="64"/>
      <c r="F345" s="64"/>
      <c r="G345" s="43"/>
      <c r="H345" s="43"/>
      <c r="I345" s="31"/>
      <c r="J345" s="30"/>
      <c r="K345" s="125"/>
      <c r="L345" s="16"/>
      <c r="M345" s="7"/>
      <c r="N345" s="16"/>
    </row>
    <row r="346" spans="2:14" s="17" customFormat="1" x14ac:dyDescent="0.15">
      <c r="B346" s="64"/>
      <c r="C346" s="65"/>
      <c r="D346" s="29"/>
      <c r="E346" s="64"/>
      <c r="F346" s="64"/>
      <c r="G346" s="43"/>
      <c r="H346" s="43"/>
      <c r="I346" s="31"/>
      <c r="J346" s="30"/>
      <c r="K346" s="125"/>
      <c r="L346" s="16"/>
      <c r="M346" s="7"/>
      <c r="N346" s="16"/>
    </row>
    <row r="347" spans="2:14" s="17" customFormat="1" x14ac:dyDescent="0.15">
      <c r="B347" s="64"/>
      <c r="C347" s="65"/>
      <c r="D347" s="29"/>
      <c r="E347" s="64"/>
      <c r="F347" s="64"/>
      <c r="G347" s="43"/>
      <c r="H347" s="43"/>
      <c r="I347" s="31"/>
      <c r="J347" s="30"/>
      <c r="K347" s="125"/>
      <c r="L347" s="16"/>
      <c r="M347" s="7"/>
      <c r="N347" s="16"/>
    </row>
    <row r="348" spans="2:14" s="17" customFormat="1" x14ac:dyDescent="0.15">
      <c r="B348" s="64"/>
      <c r="C348" s="65"/>
      <c r="D348" s="29"/>
      <c r="E348" s="64"/>
      <c r="F348" s="64"/>
      <c r="G348" s="43"/>
      <c r="H348" s="43"/>
      <c r="I348" s="31"/>
      <c r="J348" s="30"/>
      <c r="K348" s="125"/>
      <c r="L348" s="16"/>
      <c r="M348" s="7"/>
      <c r="N348" s="16"/>
    </row>
    <row r="349" spans="2:14" s="17" customFormat="1" x14ac:dyDescent="0.15">
      <c r="B349" s="64"/>
      <c r="C349" s="65"/>
      <c r="D349" s="29"/>
      <c r="E349" s="64"/>
      <c r="F349" s="64"/>
      <c r="G349" s="43"/>
      <c r="H349" s="43"/>
      <c r="I349" s="31"/>
      <c r="J349" s="30"/>
      <c r="K349" s="125"/>
      <c r="L349" s="16"/>
      <c r="M349" s="7"/>
      <c r="N349" s="16"/>
    </row>
    <row r="350" spans="2:14" s="17" customFormat="1" x14ac:dyDescent="0.15">
      <c r="B350" s="64"/>
      <c r="C350" s="65"/>
      <c r="D350" s="29"/>
      <c r="E350" s="64"/>
      <c r="F350" s="64"/>
      <c r="G350" s="43"/>
      <c r="H350" s="43"/>
      <c r="I350" s="31"/>
      <c r="J350" s="30"/>
      <c r="K350" s="125"/>
      <c r="L350" s="16"/>
      <c r="M350" s="7"/>
      <c r="N350" s="16"/>
    </row>
    <row r="351" spans="2:14" s="17" customFormat="1" x14ac:dyDescent="0.15">
      <c r="B351" s="64"/>
      <c r="C351" s="65"/>
      <c r="D351" s="29"/>
      <c r="E351" s="64"/>
      <c r="F351" s="64"/>
      <c r="G351" s="43"/>
      <c r="H351" s="43"/>
      <c r="I351" s="31"/>
      <c r="J351" s="30"/>
      <c r="K351" s="125"/>
      <c r="L351" s="16"/>
      <c r="M351" s="7"/>
      <c r="N351" s="16"/>
    </row>
    <row r="352" spans="2:14" s="17" customFormat="1" x14ac:dyDescent="0.15">
      <c r="B352" s="64"/>
      <c r="C352" s="65"/>
      <c r="D352" s="29"/>
      <c r="E352" s="64"/>
      <c r="F352" s="64"/>
      <c r="G352" s="43"/>
      <c r="H352" s="43"/>
      <c r="I352" s="31"/>
      <c r="J352" s="30"/>
      <c r="K352" s="125"/>
      <c r="L352" s="16"/>
      <c r="M352" s="7"/>
      <c r="N352" s="16"/>
    </row>
    <row r="353" spans="2:14" s="17" customFormat="1" x14ac:dyDescent="0.15">
      <c r="B353" s="64"/>
      <c r="C353" s="65"/>
      <c r="D353" s="29"/>
      <c r="E353" s="64"/>
      <c r="F353" s="64"/>
      <c r="G353" s="43"/>
      <c r="H353" s="43"/>
      <c r="I353" s="31"/>
      <c r="J353" s="30"/>
      <c r="K353" s="125"/>
      <c r="L353" s="16"/>
      <c r="M353" s="7"/>
      <c r="N353" s="16"/>
    </row>
    <row r="354" spans="2:14" s="17" customFormat="1" x14ac:dyDescent="0.15">
      <c r="B354" s="64"/>
      <c r="C354" s="65"/>
      <c r="D354" s="29"/>
      <c r="E354" s="64"/>
      <c r="F354" s="64"/>
      <c r="G354" s="43"/>
      <c r="H354" s="43"/>
      <c r="I354" s="31"/>
      <c r="J354" s="30"/>
      <c r="K354" s="125"/>
      <c r="L354" s="16"/>
      <c r="M354" s="7"/>
      <c r="N354" s="16"/>
    </row>
    <row r="355" spans="2:14" s="17" customFormat="1" x14ac:dyDescent="0.15">
      <c r="B355" s="64"/>
      <c r="C355" s="65"/>
      <c r="D355" s="29"/>
      <c r="E355" s="64"/>
      <c r="F355" s="64"/>
      <c r="G355" s="43"/>
      <c r="H355" s="43"/>
      <c r="I355" s="31"/>
      <c r="J355" s="30"/>
      <c r="K355" s="125"/>
      <c r="L355" s="16"/>
      <c r="M355" s="7"/>
      <c r="N355" s="16"/>
    </row>
    <row r="356" spans="2:14" s="17" customFormat="1" x14ac:dyDescent="0.15">
      <c r="B356" s="64"/>
      <c r="C356" s="65"/>
      <c r="D356" s="29"/>
      <c r="E356" s="64"/>
      <c r="F356" s="64"/>
      <c r="G356" s="43"/>
      <c r="H356" s="43"/>
      <c r="I356" s="31"/>
      <c r="J356" s="30"/>
      <c r="K356" s="125"/>
      <c r="L356" s="16"/>
      <c r="M356" s="7"/>
      <c r="N356" s="16"/>
    </row>
    <row r="357" spans="2:14" s="17" customFormat="1" x14ac:dyDescent="0.15">
      <c r="B357" s="64"/>
      <c r="C357" s="65"/>
      <c r="D357" s="29"/>
      <c r="E357" s="64"/>
      <c r="F357" s="64"/>
      <c r="G357" s="43"/>
      <c r="H357" s="43"/>
      <c r="I357" s="31"/>
      <c r="J357" s="30"/>
      <c r="K357" s="125"/>
      <c r="L357" s="16"/>
      <c r="M357" s="7"/>
      <c r="N357" s="16"/>
    </row>
    <row r="358" spans="2:14" s="17" customFormat="1" x14ac:dyDescent="0.15">
      <c r="B358" s="64"/>
      <c r="C358" s="65"/>
      <c r="D358" s="29"/>
      <c r="E358" s="64"/>
      <c r="F358" s="64"/>
      <c r="G358" s="43"/>
      <c r="H358" s="43"/>
      <c r="I358" s="31"/>
      <c r="J358" s="30"/>
      <c r="K358" s="125"/>
      <c r="L358" s="16"/>
      <c r="M358" s="7"/>
      <c r="N358" s="16"/>
    </row>
    <row r="359" spans="2:14" s="17" customFormat="1" x14ac:dyDescent="0.15">
      <c r="B359" s="64"/>
      <c r="C359" s="65"/>
      <c r="D359" s="29"/>
      <c r="E359" s="64"/>
      <c r="F359" s="64"/>
      <c r="G359" s="43"/>
      <c r="H359" s="43"/>
      <c r="I359" s="31"/>
      <c r="J359" s="30"/>
      <c r="K359" s="125"/>
      <c r="L359" s="16"/>
      <c r="M359" s="7"/>
      <c r="N359" s="16"/>
    </row>
    <row r="360" spans="2:14" s="17" customFormat="1" x14ac:dyDescent="0.15">
      <c r="B360" s="64"/>
      <c r="C360" s="65"/>
      <c r="D360" s="29"/>
      <c r="E360" s="64"/>
      <c r="F360" s="64"/>
      <c r="G360" s="43"/>
      <c r="H360" s="43"/>
      <c r="I360" s="31"/>
      <c r="J360" s="30"/>
      <c r="K360" s="125"/>
      <c r="L360" s="16"/>
      <c r="M360" s="7"/>
      <c r="N360" s="16"/>
    </row>
    <row r="361" spans="2:14" s="17" customFormat="1" x14ac:dyDescent="0.15">
      <c r="B361" s="64"/>
      <c r="C361" s="65"/>
      <c r="D361" s="29"/>
      <c r="E361" s="64"/>
      <c r="F361" s="64"/>
      <c r="G361" s="43"/>
      <c r="H361" s="43"/>
      <c r="I361" s="31"/>
      <c r="J361" s="30"/>
      <c r="K361" s="125"/>
      <c r="L361" s="16"/>
      <c r="M361" s="7"/>
      <c r="N361" s="16"/>
    </row>
    <row r="362" spans="2:14" s="17" customFormat="1" x14ac:dyDescent="0.15">
      <c r="B362" s="64"/>
      <c r="C362" s="65"/>
      <c r="D362" s="29"/>
      <c r="E362" s="64"/>
      <c r="F362" s="64"/>
      <c r="G362" s="43"/>
      <c r="H362" s="43"/>
      <c r="I362" s="31"/>
      <c r="J362" s="30"/>
      <c r="K362" s="125"/>
      <c r="L362" s="16"/>
      <c r="M362" s="7"/>
      <c r="N362" s="16"/>
    </row>
    <row r="363" spans="2:14" s="17" customFormat="1" x14ac:dyDescent="0.15">
      <c r="B363" s="64"/>
      <c r="C363" s="65"/>
      <c r="D363" s="29"/>
      <c r="E363" s="64"/>
      <c r="F363" s="64"/>
      <c r="G363" s="43"/>
      <c r="H363" s="43"/>
      <c r="I363" s="31"/>
      <c r="J363" s="30"/>
      <c r="K363" s="125"/>
      <c r="L363" s="16"/>
      <c r="M363" s="7"/>
      <c r="N363" s="16"/>
    </row>
    <row r="364" spans="2:14" s="17" customFormat="1" x14ac:dyDescent="0.15">
      <c r="B364" s="64"/>
      <c r="C364" s="65"/>
      <c r="D364" s="29"/>
      <c r="E364" s="64"/>
      <c r="F364" s="64"/>
      <c r="G364" s="43"/>
      <c r="H364" s="43"/>
      <c r="I364" s="31"/>
      <c r="J364" s="30"/>
      <c r="K364" s="125"/>
      <c r="L364" s="16"/>
      <c r="M364" s="7"/>
      <c r="N364" s="16"/>
    </row>
    <row r="365" spans="2:14" s="17" customFormat="1" x14ac:dyDescent="0.15">
      <c r="B365" s="64"/>
      <c r="C365" s="65"/>
      <c r="D365" s="29"/>
      <c r="E365" s="64"/>
      <c r="F365" s="64"/>
      <c r="G365" s="43"/>
      <c r="H365" s="43"/>
      <c r="I365" s="31"/>
      <c r="J365" s="30"/>
      <c r="K365" s="125"/>
      <c r="L365" s="16"/>
      <c r="M365" s="7"/>
      <c r="N365" s="16"/>
    </row>
    <row r="366" spans="2:14" s="17" customFormat="1" x14ac:dyDescent="0.15">
      <c r="B366" s="64"/>
      <c r="C366" s="65"/>
      <c r="D366" s="29"/>
      <c r="E366" s="64"/>
      <c r="F366" s="64"/>
      <c r="G366" s="43"/>
      <c r="H366" s="43"/>
      <c r="I366" s="31"/>
      <c r="J366" s="30"/>
      <c r="K366" s="125"/>
      <c r="L366" s="16"/>
      <c r="M366" s="7"/>
      <c r="N366" s="16"/>
    </row>
    <row r="367" spans="2:14" s="17" customFormat="1" x14ac:dyDescent="0.15">
      <c r="B367" s="64"/>
      <c r="C367" s="65"/>
      <c r="D367" s="29"/>
      <c r="E367" s="64"/>
      <c r="F367" s="64"/>
      <c r="G367" s="43"/>
      <c r="H367" s="43"/>
      <c r="I367" s="31"/>
      <c r="J367" s="30"/>
      <c r="K367" s="125"/>
      <c r="L367" s="16"/>
      <c r="M367" s="7"/>
      <c r="N367" s="16"/>
    </row>
    <row r="368" spans="2:14" s="17" customFormat="1" x14ac:dyDescent="0.15">
      <c r="B368" s="64"/>
      <c r="C368" s="65"/>
      <c r="D368" s="29"/>
      <c r="E368" s="64"/>
      <c r="F368" s="64"/>
      <c r="G368" s="43"/>
      <c r="H368" s="43"/>
      <c r="I368" s="31"/>
      <c r="J368" s="30"/>
      <c r="K368" s="125"/>
      <c r="L368" s="16"/>
      <c r="M368" s="7"/>
      <c r="N368" s="16"/>
    </row>
    <row r="369" spans="2:14" s="17" customFormat="1" x14ac:dyDescent="0.15">
      <c r="B369" s="64"/>
      <c r="C369" s="65"/>
      <c r="D369" s="29"/>
      <c r="E369" s="64"/>
      <c r="F369" s="64"/>
      <c r="G369" s="43"/>
      <c r="H369" s="43"/>
      <c r="I369" s="31"/>
      <c r="J369" s="30"/>
      <c r="K369" s="125"/>
      <c r="L369" s="16"/>
      <c r="M369" s="7"/>
      <c r="N369" s="16"/>
    </row>
    <row r="370" spans="2:14" s="17" customFormat="1" x14ac:dyDescent="0.15">
      <c r="B370" s="64"/>
      <c r="C370" s="65"/>
      <c r="D370" s="29"/>
      <c r="E370" s="64"/>
      <c r="F370" s="64"/>
      <c r="G370" s="43"/>
      <c r="H370" s="43"/>
      <c r="I370" s="31"/>
      <c r="J370" s="30"/>
      <c r="K370" s="125"/>
      <c r="L370" s="16"/>
      <c r="M370" s="7"/>
      <c r="N370" s="16"/>
    </row>
    <row r="371" spans="2:14" s="17" customFormat="1" x14ac:dyDescent="0.15">
      <c r="B371" s="64"/>
      <c r="C371" s="65"/>
      <c r="D371" s="29"/>
      <c r="E371" s="64"/>
      <c r="F371" s="64"/>
      <c r="G371" s="43"/>
      <c r="H371" s="43"/>
      <c r="I371" s="31"/>
      <c r="J371" s="30"/>
      <c r="K371" s="125"/>
      <c r="L371" s="16"/>
      <c r="M371" s="7"/>
      <c r="N371" s="16"/>
    </row>
    <row r="372" spans="2:14" s="17" customFormat="1" x14ac:dyDescent="0.15">
      <c r="B372" s="64"/>
      <c r="C372" s="65"/>
      <c r="D372" s="29"/>
      <c r="E372" s="64"/>
      <c r="F372" s="64"/>
      <c r="G372" s="43"/>
      <c r="H372" s="43"/>
      <c r="I372" s="31"/>
      <c r="J372" s="30"/>
      <c r="K372" s="125"/>
      <c r="L372" s="16"/>
      <c r="M372" s="7"/>
      <c r="N372" s="16"/>
    </row>
    <row r="373" spans="2:14" s="17" customFormat="1" x14ac:dyDescent="0.15">
      <c r="B373" s="64"/>
      <c r="C373" s="65"/>
      <c r="D373" s="29"/>
      <c r="E373" s="64"/>
      <c r="F373" s="64"/>
      <c r="G373" s="43"/>
      <c r="H373" s="43"/>
      <c r="I373" s="31"/>
      <c r="J373" s="30"/>
      <c r="K373" s="125"/>
      <c r="L373" s="16"/>
      <c r="M373" s="7"/>
      <c r="N373" s="16"/>
    </row>
    <row r="374" spans="2:14" s="17" customFormat="1" x14ac:dyDescent="0.15">
      <c r="B374" s="64"/>
      <c r="C374" s="65"/>
      <c r="D374" s="29"/>
      <c r="E374" s="64"/>
      <c r="F374" s="64"/>
      <c r="G374" s="43"/>
      <c r="H374" s="43"/>
      <c r="I374" s="31"/>
      <c r="J374" s="30"/>
      <c r="K374" s="125"/>
      <c r="L374" s="16"/>
      <c r="M374" s="7"/>
      <c r="N374" s="16"/>
    </row>
    <row r="375" spans="2:14" s="17" customFormat="1" x14ac:dyDescent="0.15">
      <c r="B375" s="64"/>
      <c r="C375" s="65"/>
      <c r="D375" s="29"/>
      <c r="E375" s="64"/>
      <c r="F375" s="64"/>
      <c r="G375" s="43"/>
      <c r="H375" s="43"/>
      <c r="I375" s="31"/>
      <c r="J375" s="30"/>
      <c r="K375" s="125"/>
      <c r="L375" s="16"/>
      <c r="M375" s="7"/>
      <c r="N375" s="16"/>
    </row>
    <row r="376" spans="2:14" s="17" customFormat="1" x14ac:dyDescent="0.15">
      <c r="B376" s="64"/>
      <c r="C376" s="65"/>
      <c r="D376" s="29"/>
      <c r="E376" s="64"/>
      <c r="F376" s="64"/>
      <c r="G376" s="43"/>
      <c r="H376" s="43"/>
      <c r="I376" s="31"/>
      <c r="J376" s="30"/>
      <c r="K376" s="125"/>
      <c r="L376" s="16"/>
      <c r="M376" s="7"/>
      <c r="N376" s="16"/>
    </row>
    <row r="377" spans="2:14" s="17" customFormat="1" x14ac:dyDescent="0.15">
      <c r="B377" s="64"/>
      <c r="C377" s="65"/>
      <c r="D377" s="29"/>
      <c r="E377" s="64"/>
      <c r="F377" s="64"/>
      <c r="G377" s="43"/>
      <c r="H377" s="43"/>
      <c r="I377" s="31"/>
      <c r="J377" s="30"/>
      <c r="K377" s="125"/>
      <c r="L377" s="16"/>
      <c r="M377" s="7"/>
      <c r="N377" s="16"/>
    </row>
    <row r="378" spans="2:14" s="17" customFormat="1" x14ac:dyDescent="0.15">
      <c r="B378" s="64"/>
      <c r="C378" s="65"/>
      <c r="D378" s="29"/>
      <c r="E378" s="64"/>
      <c r="F378" s="64"/>
      <c r="G378" s="43"/>
      <c r="H378" s="43"/>
      <c r="I378" s="31"/>
      <c r="J378" s="30"/>
      <c r="K378" s="125"/>
      <c r="L378" s="16"/>
      <c r="M378" s="7"/>
      <c r="N378" s="16"/>
    </row>
    <row r="379" spans="2:14" s="17" customFormat="1" x14ac:dyDescent="0.15">
      <c r="B379" s="64"/>
      <c r="C379" s="65"/>
      <c r="D379" s="29"/>
      <c r="E379" s="64"/>
      <c r="F379" s="64"/>
      <c r="G379" s="43"/>
      <c r="H379" s="43"/>
      <c r="I379" s="31"/>
      <c r="J379" s="30"/>
      <c r="K379" s="125"/>
      <c r="L379" s="16"/>
      <c r="M379" s="7"/>
      <c r="N379" s="16"/>
    </row>
    <row r="380" spans="2:14" s="17" customFormat="1" x14ac:dyDescent="0.15">
      <c r="B380" s="64"/>
      <c r="C380" s="65"/>
      <c r="D380" s="29"/>
      <c r="E380" s="64"/>
      <c r="F380" s="64"/>
      <c r="G380" s="43"/>
      <c r="H380" s="43"/>
      <c r="I380" s="31"/>
      <c r="J380" s="30"/>
      <c r="K380" s="125"/>
      <c r="L380" s="16"/>
      <c r="M380" s="7"/>
      <c r="N380" s="16"/>
    </row>
    <row r="381" spans="2:14" s="17" customFormat="1" x14ac:dyDescent="0.15">
      <c r="B381" s="64"/>
      <c r="C381" s="65"/>
      <c r="D381" s="29"/>
      <c r="E381" s="64"/>
      <c r="F381" s="64"/>
      <c r="G381" s="43"/>
      <c r="H381" s="43"/>
      <c r="I381" s="31"/>
      <c r="J381" s="30"/>
      <c r="K381" s="125"/>
      <c r="L381" s="16"/>
      <c r="M381" s="7"/>
      <c r="N381" s="16"/>
    </row>
    <row r="382" spans="2:14" s="17" customFormat="1" x14ac:dyDescent="0.15">
      <c r="B382" s="64"/>
      <c r="C382" s="65"/>
      <c r="D382" s="29"/>
      <c r="E382" s="64"/>
      <c r="F382" s="64"/>
      <c r="G382" s="43"/>
      <c r="H382" s="43"/>
      <c r="I382" s="31"/>
      <c r="J382" s="30"/>
      <c r="K382" s="125"/>
      <c r="L382" s="16"/>
      <c r="M382" s="7"/>
      <c r="N382" s="16"/>
    </row>
    <row r="383" spans="2:14" s="17" customFormat="1" x14ac:dyDescent="0.15">
      <c r="B383" s="64"/>
      <c r="C383" s="65"/>
      <c r="D383" s="29"/>
      <c r="E383" s="64"/>
      <c r="F383" s="64"/>
      <c r="G383" s="43"/>
      <c r="H383" s="43"/>
      <c r="I383" s="31"/>
      <c r="J383" s="30"/>
      <c r="K383" s="125"/>
      <c r="L383" s="16"/>
      <c r="M383" s="7"/>
      <c r="N383" s="16"/>
    </row>
    <row r="384" spans="2:14" s="17" customFormat="1" x14ac:dyDescent="0.15">
      <c r="B384" s="64"/>
      <c r="C384" s="65"/>
      <c r="D384" s="29"/>
      <c r="E384" s="64"/>
      <c r="F384" s="64"/>
      <c r="G384" s="43"/>
      <c r="H384" s="43"/>
      <c r="I384" s="31"/>
      <c r="J384" s="30"/>
      <c r="K384" s="125"/>
      <c r="L384" s="16"/>
      <c r="M384" s="7"/>
      <c r="N384" s="16"/>
    </row>
    <row r="385" spans="2:14" s="17" customFormat="1" x14ac:dyDescent="0.15">
      <c r="B385" s="64"/>
      <c r="C385" s="65"/>
      <c r="D385" s="29"/>
      <c r="E385" s="64"/>
      <c r="F385" s="64"/>
      <c r="G385" s="43"/>
      <c r="H385" s="43"/>
      <c r="I385" s="31"/>
      <c r="J385" s="30"/>
      <c r="K385" s="125"/>
      <c r="L385" s="16"/>
      <c r="M385" s="7"/>
      <c r="N385" s="16"/>
    </row>
    <row r="386" spans="2:14" s="17" customFormat="1" x14ac:dyDescent="0.15">
      <c r="B386" s="64"/>
      <c r="C386" s="65"/>
      <c r="D386" s="29"/>
      <c r="E386" s="64"/>
      <c r="F386" s="64"/>
      <c r="G386" s="43"/>
      <c r="H386" s="43"/>
      <c r="I386" s="31"/>
      <c r="J386" s="30"/>
      <c r="K386" s="125"/>
      <c r="L386" s="16"/>
      <c r="M386" s="7"/>
      <c r="N386" s="16"/>
    </row>
    <row r="387" spans="2:14" s="17" customFormat="1" x14ac:dyDescent="0.15">
      <c r="B387" s="64"/>
      <c r="C387" s="65"/>
      <c r="D387" s="29"/>
      <c r="E387" s="64"/>
      <c r="F387" s="64"/>
      <c r="G387" s="43"/>
      <c r="H387" s="43"/>
      <c r="I387" s="31"/>
      <c r="J387" s="30"/>
      <c r="K387" s="125"/>
      <c r="L387" s="16"/>
      <c r="M387" s="7"/>
      <c r="N387" s="16"/>
    </row>
    <row r="388" spans="2:14" s="17" customFormat="1" x14ac:dyDescent="0.15">
      <c r="B388" s="64"/>
      <c r="C388" s="65"/>
      <c r="D388" s="29"/>
      <c r="E388" s="64"/>
      <c r="F388" s="64"/>
      <c r="G388" s="43"/>
      <c r="H388" s="43"/>
      <c r="I388" s="31"/>
      <c r="J388" s="30"/>
      <c r="K388" s="125"/>
      <c r="L388" s="16"/>
      <c r="M388" s="7"/>
      <c r="N388" s="16"/>
    </row>
    <row r="389" spans="2:14" s="17" customFormat="1" x14ac:dyDescent="0.15">
      <c r="B389" s="64"/>
      <c r="C389" s="65"/>
      <c r="D389" s="29"/>
      <c r="E389" s="64"/>
      <c r="F389" s="64"/>
      <c r="G389" s="43"/>
      <c r="H389" s="43"/>
      <c r="I389" s="31"/>
      <c r="J389" s="30"/>
      <c r="K389" s="125"/>
      <c r="L389" s="16"/>
      <c r="M389" s="7"/>
      <c r="N389" s="16"/>
    </row>
    <row r="390" spans="2:14" s="17" customFormat="1" x14ac:dyDescent="0.15">
      <c r="B390" s="64"/>
      <c r="C390" s="65"/>
      <c r="D390" s="29"/>
      <c r="E390" s="64"/>
      <c r="F390" s="64"/>
      <c r="G390" s="43"/>
      <c r="H390" s="43"/>
      <c r="I390" s="31"/>
      <c r="J390" s="30"/>
      <c r="K390" s="125"/>
      <c r="L390" s="16"/>
      <c r="M390" s="7"/>
      <c r="N390" s="16"/>
    </row>
    <row r="391" spans="2:14" s="17" customFormat="1" x14ac:dyDescent="0.15">
      <c r="B391" s="64"/>
      <c r="C391" s="65"/>
      <c r="D391" s="29"/>
      <c r="E391" s="64"/>
      <c r="F391" s="64"/>
      <c r="G391" s="43"/>
      <c r="H391" s="43"/>
      <c r="I391" s="31"/>
      <c r="J391" s="30"/>
      <c r="K391" s="125"/>
      <c r="L391" s="16"/>
      <c r="M391" s="7"/>
      <c r="N391" s="16"/>
    </row>
    <row r="392" spans="2:14" s="17" customFormat="1" x14ac:dyDescent="0.15">
      <c r="B392" s="64"/>
      <c r="C392" s="65"/>
      <c r="D392" s="29"/>
      <c r="E392" s="64"/>
      <c r="F392" s="64"/>
      <c r="G392" s="43"/>
      <c r="H392" s="43"/>
      <c r="I392" s="31"/>
      <c r="J392" s="30"/>
      <c r="K392" s="125"/>
      <c r="L392" s="16"/>
      <c r="M392" s="7"/>
      <c r="N392" s="16"/>
    </row>
    <row r="393" spans="2:14" s="17" customFormat="1" x14ac:dyDescent="0.15">
      <c r="B393" s="64"/>
      <c r="C393" s="65"/>
      <c r="D393" s="29"/>
      <c r="E393" s="64"/>
      <c r="F393" s="64"/>
      <c r="G393" s="43"/>
      <c r="H393" s="43"/>
      <c r="I393" s="31"/>
      <c r="J393" s="30"/>
      <c r="K393" s="125"/>
      <c r="L393" s="16"/>
      <c r="M393" s="7"/>
      <c r="N393" s="16"/>
    </row>
    <row r="394" spans="2:14" s="17" customFormat="1" x14ac:dyDescent="0.15">
      <c r="B394" s="64"/>
      <c r="C394" s="65"/>
      <c r="D394" s="29"/>
      <c r="E394" s="64"/>
      <c r="F394" s="64"/>
      <c r="G394" s="43"/>
      <c r="H394" s="43"/>
      <c r="I394" s="31"/>
      <c r="J394" s="30"/>
      <c r="K394" s="125"/>
      <c r="L394" s="16"/>
      <c r="M394" s="7"/>
      <c r="N394" s="16"/>
    </row>
    <row r="395" spans="2:14" s="17" customFormat="1" x14ac:dyDescent="0.15">
      <c r="B395" s="64"/>
      <c r="C395" s="65"/>
      <c r="D395" s="29"/>
      <c r="E395" s="64"/>
      <c r="F395" s="64"/>
      <c r="G395" s="43"/>
      <c r="H395" s="43"/>
      <c r="I395" s="31"/>
      <c r="J395" s="30"/>
      <c r="K395" s="125"/>
      <c r="L395" s="16"/>
      <c r="M395" s="7"/>
      <c r="N395" s="16"/>
    </row>
    <row r="396" spans="2:14" s="17" customFormat="1" x14ac:dyDescent="0.15">
      <c r="B396" s="64"/>
      <c r="C396" s="65"/>
      <c r="D396" s="29"/>
      <c r="E396" s="64"/>
      <c r="F396" s="64"/>
      <c r="G396" s="43"/>
      <c r="H396" s="43"/>
      <c r="I396" s="31"/>
      <c r="J396" s="30"/>
      <c r="K396" s="125"/>
      <c r="L396" s="16"/>
      <c r="M396" s="7"/>
      <c r="N396" s="16"/>
    </row>
    <row r="397" spans="2:14" s="17" customFormat="1" x14ac:dyDescent="0.15">
      <c r="B397" s="64"/>
      <c r="C397" s="65"/>
      <c r="D397" s="29"/>
      <c r="E397" s="64"/>
      <c r="F397" s="64"/>
      <c r="G397" s="43"/>
      <c r="H397" s="43"/>
      <c r="I397" s="31"/>
      <c r="J397" s="30"/>
      <c r="K397" s="125"/>
      <c r="L397" s="16"/>
      <c r="M397" s="7"/>
      <c r="N397" s="16"/>
    </row>
    <row r="398" spans="2:14" s="17" customFormat="1" x14ac:dyDescent="0.15">
      <c r="B398" s="64"/>
      <c r="C398" s="65"/>
      <c r="D398" s="29"/>
      <c r="E398" s="64"/>
      <c r="F398" s="64"/>
      <c r="G398" s="43"/>
      <c r="H398" s="43"/>
      <c r="I398" s="31"/>
      <c r="J398" s="30"/>
      <c r="K398" s="125"/>
      <c r="L398" s="16"/>
      <c r="M398" s="7"/>
      <c r="N398" s="16"/>
    </row>
    <row r="399" spans="2:14" s="17" customFormat="1" x14ac:dyDescent="0.15">
      <c r="B399" s="64"/>
      <c r="C399" s="65"/>
      <c r="D399" s="29"/>
      <c r="E399" s="64"/>
      <c r="F399" s="64"/>
      <c r="G399" s="43"/>
      <c r="H399" s="43"/>
      <c r="I399" s="31"/>
      <c r="J399" s="30"/>
      <c r="K399" s="125"/>
      <c r="L399" s="16"/>
      <c r="M399" s="7"/>
      <c r="N399" s="16"/>
    </row>
    <row r="400" spans="2:14" s="17" customFormat="1" x14ac:dyDescent="0.15">
      <c r="B400" s="64"/>
      <c r="C400" s="65"/>
      <c r="D400" s="29"/>
      <c r="E400" s="64"/>
      <c r="F400" s="64"/>
      <c r="G400" s="43"/>
      <c r="H400" s="43"/>
      <c r="I400" s="31"/>
      <c r="J400" s="30"/>
      <c r="K400" s="125"/>
      <c r="L400" s="16"/>
      <c r="M400" s="7"/>
      <c r="N400" s="16"/>
    </row>
    <row r="401" spans="2:14" s="17" customFormat="1" x14ac:dyDescent="0.15">
      <c r="B401" s="64"/>
      <c r="C401" s="65"/>
      <c r="D401" s="29"/>
      <c r="E401" s="64"/>
      <c r="F401" s="64"/>
      <c r="G401" s="43"/>
      <c r="H401" s="43"/>
      <c r="I401" s="31"/>
      <c r="J401" s="30"/>
      <c r="K401" s="125"/>
      <c r="L401" s="16"/>
      <c r="M401" s="7"/>
      <c r="N401" s="16"/>
    </row>
    <row r="402" spans="2:14" s="17" customFormat="1" x14ac:dyDescent="0.15">
      <c r="B402" s="64"/>
      <c r="C402" s="65"/>
      <c r="D402" s="29"/>
      <c r="E402" s="64"/>
      <c r="F402" s="64"/>
      <c r="G402" s="43"/>
      <c r="H402" s="43"/>
      <c r="I402" s="31"/>
      <c r="J402" s="30"/>
      <c r="K402" s="125"/>
      <c r="L402" s="16"/>
      <c r="M402" s="7"/>
      <c r="N402" s="16"/>
    </row>
    <row r="403" spans="2:14" s="17" customFormat="1" x14ac:dyDescent="0.15">
      <c r="B403" s="64"/>
      <c r="C403" s="65"/>
      <c r="D403" s="29"/>
      <c r="E403" s="64"/>
      <c r="F403" s="64"/>
      <c r="G403" s="43"/>
      <c r="H403" s="43"/>
      <c r="I403" s="31"/>
      <c r="J403" s="30"/>
      <c r="K403" s="125"/>
      <c r="L403" s="16"/>
      <c r="M403" s="7"/>
      <c r="N403" s="16"/>
    </row>
    <row r="404" spans="2:14" s="17" customFormat="1" x14ac:dyDescent="0.15">
      <c r="B404" s="64"/>
      <c r="C404" s="65"/>
      <c r="D404" s="29"/>
      <c r="E404" s="64"/>
      <c r="F404" s="64"/>
      <c r="G404" s="43"/>
      <c r="H404" s="43"/>
      <c r="I404" s="31"/>
      <c r="J404" s="30"/>
      <c r="K404" s="125"/>
      <c r="L404" s="16"/>
      <c r="M404" s="7"/>
      <c r="N404" s="16"/>
    </row>
    <row r="405" spans="2:14" s="17" customFormat="1" x14ac:dyDescent="0.15">
      <c r="B405" s="64"/>
      <c r="C405" s="65"/>
      <c r="D405" s="29"/>
      <c r="E405" s="64"/>
      <c r="F405" s="64"/>
      <c r="G405" s="43"/>
      <c r="H405" s="43"/>
      <c r="I405" s="31"/>
      <c r="J405" s="30"/>
      <c r="K405" s="125"/>
      <c r="L405" s="16"/>
      <c r="M405" s="7"/>
      <c r="N405" s="16"/>
    </row>
    <row r="406" spans="2:14" s="17" customFormat="1" x14ac:dyDescent="0.15">
      <c r="B406" s="64"/>
      <c r="C406" s="65"/>
      <c r="D406" s="29"/>
      <c r="E406" s="64"/>
      <c r="F406" s="64"/>
      <c r="G406" s="43"/>
      <c r="H406" s="43"/>
      <c r="I406" s="31"/>
      <c r="J406" s="30"/>
      <c r="K406" s="125"/>
      <c r="L406" s="16"/>
      <c r="M406" s="7"/>
      <c r="N406" s="16"/>
    </row>
    <row r="407" spans="2:14" s="17" customFormat="1" x14ac:dyDescent="0.15">
      <c r="B407" s="64"/>
      <c r="C407" s="65"/>
      <c r="D407" s="29"/>
      <c r="E407" s="64"/>
      <c r="F407" s="64"/>
      <c r="G407" s="43"/>
      <c r="H407" s="43"/>
      <c r="I407" s="31"/>
      <c r="J407" s="30"/>
      <c r="K407" s="125"/>
      <c r="L407" s="16"/>
      <c r="M407" s="7"/>
      <c r="N407" s="16"/>
    </row>
    <row r="408" spans="2:14" s="17" customFormat="1" x14ac:dyDescent="0.15">
      <c r="B408" s="64"/>
      <c r="C408" s="65"/>
      <c r="D408" s="29"/>
      <c r="E408" s="64"/>
      <c r="F408" s="64"/>
      <c r="G408" s="43"/>
      <c r="H408" s="43"/>
      <c r="I408" s="31"/>
      <c r="J408" s="30"/>
      <c r="K408" s="125"/>
      <c r="L408" s="16"/>
      <c r="M408" s="7"/>
      <c r="N408" s="16"/>
    </row>
    <row r="409" spans="2:14" s="17" customFormat="1" x14ac:dyDescent="0.15">
      <c r="B409" s="64"/>
      <c r="C409" s="65"/>
      <c r="D409" s="29"/>
      <c r="E409" s="64"/>
      <c r="F409" s="64"/>
      <c r="G409" s="43"/>
      <c r="H409" s="43"/>
      <c r="I409" s="31"/>
      <c r="J409" s="30"/>
      <c r="K409" s="125"/>
      <c r="L409" s="16"/>
      <c r="M409" s="7"/>
      <c r="N409" s="16"/>
    </row>
    <row r="410" spans="2:14" s="17" customFormat="1" x14ac:dyDescent="0.15">
      <c r="B410" s="64"/>
      <c r="C410" s="65"/>
      <c r="D410" s="29"/>
      <c r="E410" s="64"/>
      <c r="F410" s="64"/>
      <c r="G410" s="43"/>
      <c r="H410" s="43"/>
      <c r="I410" s="31"/>
      <c r="J410" s="30"/>
      <c r="K410" s="125"/>
      <c r="L410" s="16"/>
      <c r="M410" s="7"/>
      <c r="N410" s="16"/>
    </row>
    <row r="411" spans="2:14" s="17" customFormat="1" x14ac:dyDescent="0.15">
      <c r="B411" s="64"/>
      <c r="C411" s="65"/>
      <c r="D411" s="29"/>
      <c r="E411" s="64"/>
      <c r="F411" s="64"/>
      <c r="G411" s="43"/>
      <c r="H411" s="43"/>
      <c r="I411" s="31"/>
      <c r="J411" s="30"/>
      <c r="K411" s="125"/>
      <c r="L411" s="16"/>
      <c r="M411" s="7"/>
      <c r="N411" s="16"/>
    </row>
    <row r="412" spans="2:14" s="17" customFormat="1" x14ac:dyDescent="0.15">
      <c r="B412" s="64"/>
      <c r="C412" s="65"/>
      <c r="D412" s="29"/>
      <c r="E412" s="64"/>
      <c r="F412" s="64"/>
      <c r="G412" s="43"/>
      <c r="H412" s="43"/>
      <c r="I412" s="31"/>
      <c r="J412" s="30"/>
      <c r="K412" s="125"/>
      <c r="L412" s="16"/>
      <c r="M412" s="7"/>
      <c r="N412" s="16"/>
    </row>
    <row r="413" spans="2:14" s="17" customFormat="1" x14ac:dyDescent="0.15">
      <c r="B413" s="64"/>
      <c r="C413" s="65"/>
      <c r="D413" s="29"/>
      <c r="E413" s="64"/>
      <c r="F413" s="64"/>
      <c r="G413" s="43"/>
      <c r="H413" s="43"/>
      <c r="I413" s="31"/>
      <c r="J413" s="30"/>
      <c r="K413" s="125"/>
      <c r="L413" s="16"/>
      <c r="M413" s="7"/>
      <c r="N413" s="16"/>
    </row>
    <row r="414" spans="2:14" s="17" customFormat="1" x14ac:dyDescent="0.15">
      <c r="B414" s="64"/>
      <c r="C414" s="65"/>
      <c r="D414" s="29"/>
      <c r="E414" s="64"/>
      <c r="F414" s="64"/>
      <c r="G414" s="43"/>
      <c r="H414" s="43"/>
      <c r="I414" s="31"/>
      <c r="J414" s="30"/>
      <c r="K414" s="125"/>
      <c r="L414" s="16"/>
      <c r="M414" s="7"/>
      <c r="N414" s="16"/>
    </row>
    <row r="415" spans="2:14" s="17" customFormat="1" x14ac:dyDescent="0.15">
      <c r="B415" s="64"/>
      <c r="C415" s="65"/>
      <c r="D415" s="29"/>
      <c r="E415" s="64"/>
      <c r="F415" s="64"/>
      <c r="G415" s="43"/>
      <c r="H415" s="43"/>
      <c r="I415" s="31"/>
      <c r="J415" s="30"/>
      <c r="K415" s="125"/>
      <c r="L415" s="16"/>
      <c r="M415" s="7"/>
      <c r="N415" s="16"/>
    </row>
    <row r="416" spans="2:14" s="17" customFormat="1" x14ac:dyDescent="0.15">
      <c r="B416" s="64"/>
      <c r="C416" s="65"/>
      <c r="D416" s="29"/>
      <c r="E416" s="64"/>
      <c r="F416" s="64"/>
      <c r="G416" s="43"/>
      <c r="H416" s="43"/>
      <c r="I416" s="31"/>
      <c r="J416" s="30"/>
      <c r="K416" s="125"/>
      <c r="L416" s="16"/>
      <c r="M416" s="7"/>
      <c r="N416" s="16"/>
    </row>
    <row r="417" spans="2:14" s="17" customFormat="1" x14ac:dyDescent="0.15">
      <c r="B417" s="64"/>
      <c r="C417" s="65"/>
      <c r="D417" s="29"/>
      <c r="E417" s="64"/>
      <c r="F417" s="64"/>
      <c r="G417" s="43"/>
      <c r="H417" s="43"/>
      <c r="I417" s="31"/>
      <c r="J417" s="30"/>
      <c r="K417" s="125"/>
      <c r="L417" s="16"/>
      <c r="M417" s="7"/>
      <c r="N417" s="16"/>
    </row>
    <row r="418" spans="2:14" s="17" customFormat="1" x14ac:dyDescent="0.15">
      <c r="B418" s="64"/>
      <c r="C418" s="65"/>
      <c r="D418" s="29"/>
      <c r="E418" s="64"/>
      <c r="F418" s="64"/>
      <c r="G418" s="43"/>
      <c r="H418" s="43"/>
      <c r="I418" s="31"/>
      <c r="J418" s="30"/>
      <c r="K418" s="125"/>
      <c r="L418" s="16"/>
      <c r="M418" s="7"/>
      <c r="N418" s="16"/>
    </row>
    <row r="419" spans="2:14" s="17" customFormat="1" x14ac:dyDescent="0.15">
      <c r="B419" s="64"/>
      <c r="C419" s="65"/>
      <c r="D419" s="29"/>
      <c r="E419" s="64"/>
      <c r="F419" s="64"/>
      <c r="G419" s="43"/>
      <c r="H419" s="43"/>
      <c r="I419" s="31"/>
      <c r="J419" s="30"/>
      <c r="K419" s="125"/>
      <c r="L419" s="16"/>
      <c r="M419" s="7"/>
      <c r="N419" s="16"/>
    </row>
    <row r="420" spans="2:14" s="17" customFormat="1" x14ac:dyDescent="0.15">
      <c r="B420" s="64"/>
      <c r="C420" s="65"/>
      <c r="D420" s="29"/>
      <c r="E420" s="64"/>
      <c r="F420" s="64"/>
      <c r="G420" s="43"/>
      <c r="H420" s="43"/>
      <c r="I420" s="31"/>
      <c r="J420" s="30"/>
      <c r="K420" s="125"/>
      <c r="L420" s="16"/>
      <c r="M420" s="7"/>
      <c r="N420" s="16"/>
    </row>
    <row r="421" spans="2:14" s="17" customFormat="1" x14ac:dyDescent="0.15">
      <c r="B421" s="64"/>
      <c r="C421" s="65"/>
      <c r="D421" s="29"/>
      <c r="E421" s="64"/>
      <c r="F421" s="64"/>
      <c r="G421" s="43"/>
      <c r="H421" s="43"/>
      <c r="I421" s="31"/>
      <c r="J421" s="30"/>
      <c r="K421" s="125"/>
      <c r="L421" s="16"/>
      <c r="M421" s="7"/>
      <c r="N421" s="16"/>
    </row>
    <row r="422" spans="2:14" s="17" customFormat="1" x14ac:dyDescent="0.15">
      <c r="B422" s="64"/>
      <c r="C422" s="65"/>
      <c r="D422" s="29"/>
      <c r="E422" s="64"/>
      <c r="F422" s="64"/>
      <c r="G422" s="43"/>
      <c r="H422" s="43"/>
      <c r="I422" s="31"/>
      <c r="J422" s="30"/>
      <c r="K422" s="125"/>
      <c r="L422" s="16"/>
      <c r="M422" s="7"/>
      <c r="N422" s="16"/>
    </row>
    <row r="423" spans="2:14" s="17" customFormat="1" x14ac:dyDescent="0.15">
      <c r="B423" s="64"/>
      <c r="C423" s="65"/>
      <c r="D423" s="29"/>
      <c r="E423" s="64"/>
      <c r="F423" s="64"/>
      <c r="G423" s="43"/>
      <c r="H423" s="43"/>
      <c r="I423" s="31"/>
      <c r="J423" s="30"/>
      <c r="K423" s="125"/>
      <c r="L423" s="16"/>
      <c r="M423" s="7"/>
      <c r="N423" s="16"/>
    </row>
    <row r="424" spans="2:14" s="17" customFormat="1" x14ac:dyDescent="0.15">
      <c r="B424" s="64"/>
      <c r="C424" s="65"/>
      <c r="D424" s="29"/>
      <c r="E424" s="64"/>
      <c r="F424" s="64"/>
      <c r="G424" s="43"/>
      <c r="H424" s="43"/>
      <c r="I424" s="31"/>
      <c r="J424" s="30"/>
      <c r="K424" s="125"/>
      <c r="L424" s="16"/>
      <c r="M424" s="7"/>
      <c r="N424" s="16"/>
    </row>
    <row r="425" spans="2:14" s="17" customFormat="1" x14ac:dyDescent="0.15">
      <c r="B425" s="64"/>
      <c r="C425" s="65"/>
      <c r="D425" s="29"/>
      <c r="E425" s="64"/>
      <c r="F425" s="64"/>
      <c r="G425" s="43"/>
      <c r="H425" s="43"/>
      <c r="I425" s="31"/>
      <c r="J425" s="30"/>
      <c r="K425" s="125"/>
      <c r="L425" s="16"/>
      <c r="M425" s="7"/>
      <c r="N425" s="16"/>
    </row>
    <row r="426" spans="2:14" s="17" customFormat="1" x14ac:dyDescent="0.15">
      <c r="B426" s="64"/>
      <c r="C426" s="65"/>
      <c r="D426" s="29"/>
      <c r="E426" s="64"/>
      <c r="F426" s="64"/>
      <c r="G426" s="43"/>
      <c r="H426" s="43"/>
      <c r="I426" s="31"/>
      <c r="J426" s="30"/>
      <c r="K426" s="125"/>
      <c r="L426" s="16"/>
      <c r="M426" s="7"/>
      <c r="N426" s="16"/>
    </row>
    <row r="427" spans="2:14" s="17" customFormat="1" x14ac:dyDescent="0.15">
      <c r="B427" s="64"/>
      <c r="C427" s="65"/>
      <c r="D427" s="29"/>
      <c r="E427" s="64"/>
      <c r="F427" s="64"/>
      <c r="G427" s="43"/>
      <c r="H427" s="43"/>
      <c r="I427" s="31"/>
      <c r="J427" s="30"/>
      <c r="K427" s="125"/>
      <c r="L427" s="16"/>
      <c r="M427" s="7"/>
      <c r="N427" s="16"/>
    </row>
    <row r="428" spans="2:14" s="17" customFormat="1" x14ac:dyDescent="0.15">
      <c r="B428" s="64"/>
      <c r="C428" s="65"/>
      <c r="D428" s="29"/>
      <c r="E428" s="64"/>
      <c r="F428" s="64"/>
      <c r="G428" s="43"/>
      <c r="H428" s="43"/>
      <c r="I428" s="31"/>
      <c r="J428" s="30"/>
      <c r="K428" s="125"/>
      <c r="L428" s="16"/>
      <c r="M428" s="7"/>
      <c r="N428" s="16"/>
    </row>
    <row r="429" spans="2:14" s="17" customFormat="1" x14ac:dyDescent="0.15">
      <c r="B429" s="64"/>
      <c r="C429" s="65"/>
      <c r="D429" s="29"/>
      <c r="E429" s="64"/>
      <c r="F429" s="64"/>
      <c r="G429" s="43"/>
      <c r="H429" s="43"/>
      <c r="I429" s="31"/>
      <c r="J429" s="30"/>
      <c r="K429" s="125"/>
      <c r="L429" s="16"/>
      <c r="M429" s="7"/>
      <c r="N429" s="16"/>
    </row>
    <row r="430" spans="2:14" s="17" customFormat="1" x14ac:dyDescent="0.15">
      <c r="B430" s="64"/>
      <c r="C430" s="65"/>
      <c r="D430" s="29"/>
      <c r="E430" s="64"/>
      <c r="F430" s="64"/>
      <c r="G430" s="43"/>
      <c r="H430" s="43"/>
      <c r="I430" s="31"/>
      <c r="J430" s="30"/>
      <c r="K430" s="125"/>
      <c r="L430" s="16"/>
      <c r="M430" s="7"/>
      <c r="N430" s="16"/>
    </row>
    <row r="431" spans="2:14" s="17" customFormat="1" x14ac:dyDescent="0.15">
      <c r="B431" s="64"/>
      <c r="C431" s="65"/>
      <c r="D431" s="29"/>
      <c r="E431" s="64"/>
      <c r="F431" s="64"/>
      <c r="G431" s="43"/>
      <c r="H431" s="43"/>
      <c r="I431" s="31"/>
      <c r="J431" s="30"/>
      <c r="K431" s="125"/>
      <c r="L431" s="16"/>
      <c r="M431" s="7"/>
      <c r="N431" s="16"/>
    </row>
    <row r="432" spans="2:14" s="17" customFormat="1" x14ac:dyDescent="0.15">
      <c r="B432" s="64"/>
      <c r="C432" s="65"/>
      <c r="D432" s="29"/>
      <c r="E432" s="64"/>
      <c r="F432" s="64"/>
      <c r="G432" s="43"/>
      <c r="H432" s="43"/>
      <c r="I432" s="31"/>
      <c r="J432" s="30"/>
      <c r="K432" s="125"/>
      <c r="L432" s="16"/>
      <c r="M432" s="7"/>
      <c r="N432" s="16"/>
    </row>
    <row r="433" spans="2:14" s="17" customFormat="1" x14ac:dyDescent="0.15">
      <c r="B433" s="64"/>
      <c r="C433" s="65"/>
      <c r="D433" s="29"/>
      <c r="E433" s="64"/>
      <c r="F433" s="64"/>
      <c r="G433" s="43"/>
      <c r="H433" s="43"/>
      <c r="I433" s="31"/>
      <c r="J433" s="30"/>
      <c r="K433" s="125"/>
      <c r="L433" s="16"/>
      <c r="M433" s="7"/>
      <c r="N433" s="16"/>
    </row>
    <row r="434" spans="2:14" s="17" customFormat="1" x14ac:dyDescent="0.15">
      <c r="B434" s="64"/>
      <c r="C434" s="65"/>
      <c r="D434" s="29"/>
      <c r="E434" s="64"/>
      <c r="F434" s="64"/>
      <c r="G434" s="43"/>
      <c r="H434" s="43"/>
      <c r="I434" s="31"/>
      <c r="J434" s="30"/>
      <c r="K434" s="125"/>
      <c r="L434" s="16"/>
      <c r="M434" s="7"/>
      <c r="N434" s="16"/>
    </row>
    <row r="435" spans="2:14" s="17" customFormat="1" x14ac:dyDescent="0.15">
      <c r="B435" s="64"/>
      <c r="C435" s="65"/>
      <c r="D435" s="29"/>
      <c r="E435" s="64"/>
      <c r="F435" s="64"/>
      <c r="G435" s="43"/>
      <c r="H435" s="43"/>
      <c r="I435" s="31"/>
      <c r="J435" s="30"/>
      <c r="K435" s="125"/>
      <c r="L435" s="16"/>
      <c r="M435" s="7"/>
      <c r="N435" s="16"/>
    </row>
    <row r="436" spans="2:14" s="17" customFormat="1" x14ac:dyDescent="0.15">
      <c r="B436" s="64"/>
      <c r="C436" s="65"/>
      <c r="D436" s="29"/>
      <c r="E436" s="64"/>
      <c r="F436" s="64"/>
      <c r="G436" s="43"/>
      <c r="H436" s="43"/>
      <c r="I436" s="31"/>
      <c r="J436" s="30"/>
      <c r="K436" s="125"/>
      <c r="L436" s="16"/>
      <c r="M436" s="7"/>
      <c r="N436" s="16"/>
    </row>
    <row r="437" spans="2:14" s="17" customFormat="1" x14ac:dyDescent="0.15">
      <c r="B437" s="64"/>
      <c r="C437" s="65"/>
      <c r="D437" s="29"/>
      <c r="E437" s="64"/>
      <c r="F437" s="64"/>
      <c r="G437" s="43"/>
      <c r="H437" s="43"/>
      <c r="I437" s="31"/>
      <c r="J437" s="30"/>
      <c r="K437" s="125"/>
      <c r="L437" s="16"/>
      <c r="M437" s="7"/>
      <c r="N437" s="16"/>
    </row>
    <row r="438" spans="2:14" s="17" customFormat="1" x14ac:dyDescent="0.15">
      <c r="B438" s="64"/>
      <c r="C438" s="65"/>
      <c r="D438" s="29"/>
      <c r="E438" s="64"/>
      <c r="F438" s="64"/>
      <c r="G438" s="43"/>
      <c r="H438" s="43"/>
      <c r="I438" s="31"/>
      <c r="J438" s="30"/>
      <c r="K438" s="125"/>
      <c r="L438" s="16"/>
      <c r="M438" s="7"/>
      <c r="N438" s="16"/>
    </row>
    <row r="439" spans="2:14" s="17" customFormat="1" x14ac:dyDescent="0.15">
      <c r="B439" s="64"/>
      <c r="C439" s="65"/>
      <c r="D439" s="29"/>
      <c r="E439" s="64"/>
      <c r="F439" s="64"/>
      <c r="G439" s="43"/>
      <c r="H439" s="43"/>
      <c r="I439" s="31"/>
      <c r="J439" s="30"/>
      <c r="K439" s="125"/>
      <c r="L439" s="16"/>
      <c r="M439" s="7"/>
      <c r="N439" s="16"/>
    </row>
    <row r="440" spans="2:14" s="17" customFormat="1" x14ac:dyDescent="0.15">
      <c r="B440" s="64"/>
      <c r="C440" s="65"/>
      <c r="D440" s="29"/>
      <c r="E440" s="64"/>
      <c r="F440" s="64"/>
      <c r="G440" s="43"/>
      <c r="H440" s="43"/>
      <c r="I440" s="31"/>
      <c r="J440" s="30"/>
      <c r="K440" s="125"/>
      <c r="L440" s="16"/>
      <c r="M440" s="7"/>
      <c r="N440" s="16"/>
    </row>
    <row r="441" spans="2:14" s="17" customFormat="1" x14ac:dyDescent="0.15">
      <c r="B441" s="64"/>
      <c r="C441" s="65"/>
      <c r="D441" s="29"/>
      <c r="E441" s="64"/>
      <c r="F441" s="64"/>
      <c r="G441" s="43"/>
      <c r="H441" s="43"/>
      <c r="I441" s="31"/>
      <c r="J441" s="30"/>
      <c r="K441" s="125"/>
      <c r="L441" s="16"/>
      <c r="M441" s="7"/>
      <c r="N441" s="16"/>
    </row>
    <row r="442" spans="2:14" s="17" customFormat="1" x14ac:dyDescent="0.15">
      <c r="B442" s="64"/>
      <c r="C442" s="65"/>
      <c r="D442" s="29"/>
      <c r="E442" s="64"/>
      <c r="F442" s="64"/>
      <c r="G442" s="43"/>
      <c r="H442" s="43"/>
      <c r="I442" s="31"/>
      <c r="J442" s="30"/>
      <c r="K442" s="125"/>
      <c r="L442" s="16"/>
      <c r="M442" s="7"/>
      <c r="N442" s="16"/>
    </row>
    <row r="443" spans="2:14" s="17" customFormat="1" x14ac:dyDescent="0.15">
      <c r="B443" s="64"/>
      <c r="C443" s="65"/>
      <c r="D443" s="29"/>
      <c r="E443" s="64"/>
      <c r="F443" s="64"/>
      <c r="G443" s="43"/>
      <c r="H443" s="43"/>
      <c r="I443" s="31"/>
      <c r="J443" s="30"/>
      <c r="K443" s="125"/>
      <c r="L443" s="16"/>
      <c r="M443" s="7"/>
      <c r="N443" s="16"/>
    </row>
    <row r="444" spans="2:14" s="17" customFormat="1" x14ac:dyDescent="0.15">
      <c r="B444" s="64"/>
      <c r="C444" s="65"/>
      <c r="D444" s="29"/>
      <c r="E444" s="64"/>
      <c r="F444" s="64"/>
      <c r="G444" s="43"/>
      <c r="H444" s="43"/>
      <c r="I444" s="31"/>
      <c r="J444" s="30"/>
      <c r="K444" s="125"/>
      <c r="L444" s="16"/>
      <c r="M444" s="7"/>
      <c r="N444" s="16"/>
    </row>
    <row r="445" spans="2:14" s="17" customFormat="1" x14ac:dyDescent="0.15">
      <c r="B445" s="64"/>
      <c r="C445" s="65"/>
      <c r="D445" s="29"/>
      <c r="E445" s="64"/>
      <c r="F445" s="64"/>
      <c r="G445" s="43"/>
      <c r="H445" s="43"/>
      <c r="I445" s="31"/>
      <c r="J445" s="30"/>
      <c r="K445" s="125"/>
      <c r="L445" s="16"/>
      <c r="M445" s="7"/>
      <c r="N445" s="16"/>
    </row>
    <row r="446" spans="2:14" s="17" customFormat="1" x14ac:dyDescent="0.15">
      <c r="B446" s="64"/>
      <c r="C446" s="65"/>
      <c r="D446" s="29"/>
      <c r="E446" s="64"/>
      <c r="F446" s="64"/>
      <c r="G446" s="43"/>
      <c r="H446" s="43"/>
      <c r="I446" s="31"/>
      <c r="J446" s="30"/>
      <c r="K446" s="125"/>
      <c r="L446" s="16"/>
      <c r="M446" s="7"/>
      <c r="N446" s="16"/>
    </row>
    <row r="447" spans="2:14" s="17" customFormat="1" x14ac:dyDescent="0.15">
      <c r="B447" s="64"/>
      <c r="C447" s="65"/>
      <c r="D447" s="29"/>
      <c r="E447" s="64"/>
      <c r="F447" s="64"/>
      <c r="G447" s="43"/>
      <c r="H447" s="43"/>
      <c r="I447" s="31"/>
      <c r="J447" s="30"/>
      <c r="K447" s="125"/>
      <c r="L447" s="16"/>
      <c r="M447" s="7"/>
      <c r="N447" s="16"/>
    </row>
    <row r="448" spans="2:14" s="17" customFormat="1" x14ac:dyDescent="0.15">
      <c r="B448" s="64"/>
      <c r="C448" s="65"/>
      <c r="D448" s="29"/>
      <c r="E448" s="64"/>
      <c r="F448" s="64"/>
      <c r="G448" s="43"/>
      <c r="H448" s="43"/>
      <c r="I448" s="31"/>
      <c r="J448" s="30"/>
      <c r="K448" s="125"/>
      <c r="L448" s="16"/>
      <c r="M448" s="7"/>
      <c r="N448" s="16"/>
    </row>
    <row r="449" spans="2:14" s="17" customFormat="1" x14ac:dyDescent="0.15">
      <c r="B449" s="64"/>
      <c r="C449" s="65"/>
      <c r="D449" s="29"/>
      <c r="E449" s="64"/>
      <c r="F449" s="64"/>
      <c r="G449" s="43"/>
      <c r="H449" s="43"/>
      <c r="I449" s="31"/>
      <c r="J449" s="30"/>
      <c r="K449" s="125"/>
      <c r="L449" s="16"/>
      <c r="M449" s="7"/>
      <c r="N449" s="16"/>
    </row>
    <row r="450" spans="2:14" s="17" customFormat="1" x14ac:dyDescent="0.15">
      <c r="B450" s="64"/>
      <c r="C450" s="65"/>
      <c r="D450" s="29"/>
      <c r="E450" s="64"/>
      <c r="F450" s="64"/>
      <c r="G450" s="43"/>
      <c r="H450" s="43"/>
      <c r="I450" s="31"/>
      <c r="J450" s="30"/>
      <c r="K450" s="125"/>
      <c r="L450" s="16"/>
      <c r="M450" s="7"/>
      <c r="N450" s="16"/>
    </row>
    <row r="451" spans="2:14" s="17" customFormat="1" x14ac:dyDescent="0.15">
      <c r="B451" s="64"/>
      <c r="C451" s="65"/>
      <c r="D451" s="29"/>
      <c r="E451" s="64"/>
      <c r="F451" s="64"/>
      <c r="G451" s="43"/>
      <c r="H451" s="43"/>
      <c r="I451" s="31"/>
      <c r="J451" s="30"/>
      <c r="K451" s="125"/>
      <c r="L451" s="16"/>
      <c r="M451" s="7"/>
      <c r="N451" s="16"/>
    </row>
    <row r="452" spans="2:14" s="17" customFormat="1" x14ac:dyDescent="0.15">
      <c r="B452" s="64"/>
      <c r="C452" s="65"/>
      <c r="D452" s="29"/>
      <c r="E452" s="64"/>
      <c r="F452" s="64"/>
      <c r="G452" s="43"/>
      <c r="H452" s="43"/>
      <c r="I452" s="31"/>
      <c r="J452" s="30"/>
      <c r="K452" s="125"/>
      <c r="L452" s="16"/>
      <c r="M452" s="7"/>
      <c r="N452" s="16"/>
    </row>
    <row r="453" spans="2:14" s="17" customFormat="1" x14ac:dyDescent="0.15">
      <c r="B453" s="64"/>
      <c r="C453" s="65"/>
      <c r="D453" s="29"/>
      <c r="E453" s="64"/>
      <c r="F453" s="64"/>
      <c r="G453" s="43"/>
      <c r="H453" s="43"/>
      <c r="I453" s="31"/>
      <c r="J453" s="30"/>
      <c r="K453" s="125"/>
      <c r="L453" s="16"/>
      <c r="M453" s="7"/>
      <c r="N453" s="16"/>
    </row>
    <row r="454" spans="2:14" s="17" customFormat="1" x14ac:dyDescent="0.15">
      <c r="B454" s="64"/>
      <c r="C454" s="65"/>
      <c r="D454" s="29"/>
      <c r="E454" s="64"/>
      <c r="F454" s="64"/>
      <c r="G454" s="43"/>
      <c r="H454" s="43"/>
      <c r="I454" s="31"/>
      <c r="J454" s="30"/>
      <c r="K454" s="125"/>
      <c r="L454" s="16"/>
      <c r="M454" s="7"/>
      <c r="N454" s="16"/>
    </row>
    <row r="455" spans="2:14" s="17" customFormat="1" x14ac:dyDescent="0.15">
      <c r="B455" s="64"/>
      <c r="C455" s="65"/>
      <c r="D455" s="29"/>
      <c r="E455" s="64"/>
      <c r="F455" s="64"/>
      <c r="G455" s="43"/>
      <c r="H455" s="43"/>
      <c r="I455" s="31"/>
      <c r="J455" s="30"/>
      <c r="K455" s="125"/>
      <c r="L455" s="16"/>
      <c r="M455" s="7"/>
      <c r="N455" s="16"/>
    </row>
    <row r="456" spans="2:14" s="17" customFormat="1" x14ac:dyDescent="0.15">
      <c r="B456" s="64"/>
      <c r="C456" s="65"/>
      <c r="D456" s="29"/>
      <c r="E456" s="64"/>
      <c r="F456" s="64"/>
      <c r="G456" s="43"/>
      <c r="H456" s="43"/>
      <c r="I456" s="31"/>
      <c r="J456" s="30"/>
      <c r="K456" s="125"/>
      <c r="L456" s="16"/>
      <c r="M456" s="7"/>
      <c r="N456" s="16"/>
    </row>
    <row r="457" spans="2:14" s="17" customFormat="1" x14ac:dyDescent="0.15">
      <c r="B457" s="64"/>
      <c r="C457" s="65"/>
      <c r="D457" s="29"/>
      <c r="E457" s="64"/>
      <c r="F457" s="64"/>
      <c r="G457" s="43"/>
      <c r="H457" s="43"/>
      <c r="I457" s="31"/>
      <c r="J457" s="30"/>
      <c r="K457" s="125"/>
      <c r="L457" s="16"/>
      <c r="M457" s="7"/>
      <c r="N457" s="16"/>
    </row>
    <row r="458" spans="2:14" s="17" customFormat="1" x14ac:dyDescent="0.15">
      <c r="B458" s="64"/>
      <c r="C458" s="65"/>
      <c r="D458" s="29"/>
      <c r="E458" s="64"/>
      <c r="F458" s="64"/>
      <c r="G458" s="43"/>
      <c r="H458" s="43"/>
      <c r="I458" s="31"/>
      <c r="J458" s="30"/>
      <c r="K458" s="125"/>
      <c r="L458" s="16"/>
      <c r="M458" s="7"/>
      <c r="N458" s="16"/>
    </row>
    <row r="459" spans="2:14" s="17" customFormat="1" x14ac:dyDescent="0.15">
      <c r="B459" s="64"/>
      <c r="C459" s="65"/>
      <c r="D459" s="29"/>
      <c r="E459" s="64"/>
      <c r="F459" s="64"/>
      <c r="G459" s="43"/>
      <c r="H459" s="43"/>
      <c r="I459" s="31"/>
      <c r="J459" s="30"/>
      <c r="K459" s="125"/>
      <c r="L459" s="16"/>
      <c r="M459" s="7"/>
      <c r="N459" s="16"/>
    </row>
    <row r="460" spans="2:14" s="17" customFormat="1" x14ac:dyDescent="0.15">
      <c r="B460" s="64"/>
      <c r="C460" s="65"/>
      <c r="D460" s="29"/>
      <c r="E460" s="64"/>
      <c r="F460" s="64"/>
      <c r="G460" s="43"/>
      <c r="H460" s="43"/>
      <c r="I460" s="31"/>
      <c r="J460" s="30"/>
      <c r="K460" s="125"/>
      <c r="L460" s="16"/>
      <c r="M460" s="7"/>
      <c r="N460" s="16"/>
    </row>
    <row r="461" spans="2:14" s="17" customFormat="1" x14ac:dyDescent="0.15">
      <c r="B461" s="64"/>
      <c r="C461" s="65"/>
      <c r="D461" s="29"/>
      <c r="E461" s="64"/>
      <c r="F461" s="64"/>
      <c r="G461" s="43"/>
      <c r="H461" s="43"/>
      <c r="I461" s="31"/>
      <c r="J461" s="30"/>
      <c r="K461" s="125"/>
      <c r="L461" s="16"/>
      <c r="M461" s="7"/>
      <c r="N461" s="16"/>
    </row>
    <row r="462" spans="2:14" s="17" customFormat="1" x14ac:dyDescent="0.15">
      <c r="B462" s="64"/>
      <c r="C462" s="65"/>
      <c r="D462" s="29"/>
      <c r="E462" s="64"/>
      <c r="F462" s="64"/>
      <c r="G462" s="43"/>
      <c r="H462" s="43"/>
      <c r="I462" s="31"/>
      <c r="J462" s="30"/>
      <c r="K462" s="125"/>
      <c r="L462" s="16"/>
      <c r="M462" s="7"/>
      <c r="N462" s="16"/>
    </row>
    <row r="463" spans="2:14" s="17" customFormat="1" x14ac:dyDescent="0.15">
      <c r="B463" s="64"/>
      <c r="C463" s="65"/>
      <c r="D463" s="29"/>
      <c r="E463" s="64"/>
      <c r="F463" s="64"/>
      <c r="G463" s="43"/>
      <c r="H463" s="43"/>
      <c r="I463" s="31"/>
      <c r="J463" s="30"/>
      <c r="K463" s="125"/>
      <c r="L463" s="16"/>
      <c r="M463" s="7"/>
      <c r="N463" s="16"/>
    </row>
    <row r="464" spans="2:14" s="17" customFormat="1" x14ac:dyDescent="0.15">
      <c r="B464" s="64"/>
      <c r="C464" s="65"/>
      <c r="D464" s="29"/>
      <c r="E464" s="64"/>
      <c r="F464" s="64"/>
      <c r="G464" s="43"/>
      <c r="H464" s="43"/>
      <c r="I464" s="31"/>
      <c r="J464" s="30"/>
      <c r="K464" s="125"/>
      <c r="L464" s="16"/>
      <c r="M464" s="7"/>
      <c r="N464" s="16"/>
    </row>
    <row r="465" spans="2:14" s="17" customFormat="1" x14ac:dyDescent="0.15">
      <c r="B465" s="64"/>
      <c r="C465" s="65"/>
      <c r="D465" s="29"/>
      <c r="E465" s="64"/>
      <c r="F465" s="64"/>
      <c r="G465" s="43"/>
      <c r="H465" s="43"/>
      <c r="I465" s="31"/>
      <c r="J465" s="30"/>
      <c r="K465" s="125"/>
      <c r="L465" s="16"/>
      <c r="M465" s="7"/>
      <c r="N465" s="16"/>
    </row>
    <row r="466" spans="2:14" s="17" customFormat="1" x14ac:dyDescent="0.15">
      <c r="B466" s="64"/>
      <c r="C466" s="65"/>
      <c r="D466" s="29"/>
      <c r="E466" s="64"/>
      <c r="F466" s="64"/>
      <c r="G466" s="43"/>
      <c r="H466" s="43"/>
      <c r="I466" s="31"/>
      <c r="J466" s="30"/>
      <c r="K466" s="125"/>
      <c r="L466" s="16"/>
      <c r="M466" s="7"/>
      <c r="N466" s="16"/>
    </row>
    <row r="467" spans="2:14" s="17" customFormat="1" x14ac:dyDescent="0.15">
      <c r="B467" s="64"/>
      <c r="C467" s="65"/>
      <c r="D467" s="29"/>
      <c r="E467" s="64"/>
      <c r="F467" s="64"/>
      <c r="G467" s="43"/>
      <c r="H467" s="43"/>
      <c r="I467" s="31"/>
      <c r="J467" s="30"/>
      <c r="K467" s="125"/>
      <c r="L467" s="16"/>
      <c r="M467" s="7"/>
      <c r="N467" s="16"/>
    </row>
    <row r="468" spans="2:14" s="17" customFormat="1" x14ac:dyDescent="0.15">
      <c r="B468" s="64"/>
      <c r="C468" s="65"/>
      <c r="D468" s="29"/>
      <c r="E468" s="64"/>
      <c r="F468" s="64"/>
      <c r="G468" s="43"/>
      <c r="H468" s="43"/>
      <c r="I468" s="31"/>
      <c r="J468" s="30"/>
      <c r="K468" s="125"/>
      <c r="L468" s="16"/>
      <c r="M468" s="7"/>
      <c r="N468" s="16"/>
    </row>
    <row r="469" spans="2:14" s="17" customFormat="1" x14ac:dyDescent="0.15">
      <c r="B469" s="64"/>
      <c r="C469" s="65"/>
      <c r="D469" s="29"/>
      <c r="E469" s="64"/>
      <c r="F469" s="64"/>
      <c r="G469" s="43"/>
      <c r="H469" s="43"/>
      <c r="I469" s="31"/>
      <c r="J469" s="30"/>
      <c r="K469" s="125"/>
      <c r="L469" s="16"/>
      <c r="M469" s="7"/>
      <c r="N469" s="16"/>
    </row>
    <row r="470" spans="2:14" s="17" customFormat="1" x14ac:dyDescent="0.15">
      <c r="B470" s="64"/>
      <c r="C470" s="65"/>
      <c r="D470" s="29"/>
      <c r="E470" s="64"/>
      <c r="F470" s="64"/>
      <c r="G470" s="43"/>
      <c r="H470" s="43"/>
      <c r="I470" s="31"/>
      <c r="J470" s="30"/>
      <c r="K470" s="125"/>
      <c r="L470" s="16"/>
      <c r="M470" s="7"/>
      <c r="N470" s="16"/>
    </row>
    <row r="471" spans="2:14" s="17" customFormat="1" x14ac:dyDescent="0.15">
      <c r="B471" s="64"/>
      <c r="C471" s="65"/>
      <c r="D471" s="29"/>
      <c r="E471" s="64"/>
      <c r="F471" s="64"/>
      <c r="G471" s="43"/>
      <c r="H471" s="43"/>
      <c r="I471" s="31"/>
      <c r="J471" s="30"/>
      <c r="K471" s="125"/>
      <c r="L471" s="16"/>
      <c r="M471" s="7"/>
      <c r="N471" s="16"/>
    </row>
    <row r="472" spans="2:14" s="17" customFormat="1" x14ac:dyDescent="0.15">
      <c r="B472" s="64"/>
      <c r="C472" s="65"/>
      <c r="D472" s="29"/>
      <c r="E472" s="64"/>
      <c r="F472" s="64"/>
      <c r="G472" s="43"/>
      <c r="H472" s="43"/>
      <c r="I472" s="31"/>
      <c r="J472" s="30"/>
      <c r="K472" s="125"/>
      <c r="L472" s="16"/>
      <c r="M472" s="7"/>
      <c r="N472" s="16"/>
    </row>
    <row r="473" spans="2:14" s="17" customFormat="1" x14ac:dyDescent="0.15">
      <c r="B473" s="64"/>
      <c r="C473" s="65"/>
      <c r="D473" s="29"/>
      <c r="E473" s="64"/>
      <c r="F473" s="64"/>
      <c r="G473" s="43"/>
      <c r="H473" s="43"/>
      <c r="I473" s="31"/>
      <c r="J473" s="30"/>
      <c r="K473" s="125"/>
      <c r="L473" s="16"/>
      <c r="M473" s="7"/>
      <c r="N473" s="16"/>
    </row>
    <row r="474" spans="2:14" s="17" customFormat="1" x14ac:dyDescent="0.15">
      <c r="B474" s="64"/>
      <c r="C474" s="65"/>
      <c r="D474" s="29"/>
      <c r="E474" s="64"/>
      <c r="F474" s="64"/>
      <c r="G474" s="43"/>
      <c r="H474" s="43"/>
      <c r="I474" s="31"/>
      <c r="J474" s="30"/>
      <c r="K474" s="125"/>
      <c r="L474" s="16"/>
      <c r="M474" s="7"/>
      <c r="N474" s="16"/>
    </row>
    <row r="475" spans="2:14" s="17" customFormat="1" x14ac:dyDescent="0.15">
      <c r="B475" s="64"/>
      <c r="C475" s="65"/>
      <c r="D475" s="29"/>
      <c r="E475" s="64"/>
      <c r="F475" s="64"/>
      <c r="G475" s="43"/>
      <c r="H475" s="43"/>
      <c r="I475" s="31"/>
      <c r="J475" s="30"/>
      <c r="K475" s="125"/>
      <c r="L475" s="16"/>
      <c r="M475" s="7"/>
      <c r="N475" s="16"/>
    </row>
    <row r="476" spans="2:14" s="17" customFormat="1" x14ac:dyDescent="0.15">
      <c r="B476" s="64"/>
      <c r="C476" s="65"/>
      <c r="D476" s="29"/>
      <c r="E476" s="64"/>
      <c r="F476" s="64"/>
      <c r="G476" s="43"/>
      <c r="H476" s="43"/>
      <c r="I476" s="31"/>
      <c r="J476" s="30"/>
      <c r="K476" s="125"/>
      <c r="L476" s="16"/>
      <c r="M476" s="7"/>
      <c r="N476" s="16"/>
    </row>
    <row r="477" spans="2:14" s="17" customFormat="1" x14ac:dyDescent="0.15">
      <c r="B477" s="64"/>
      <c r="C477" s="65"/>
      <c r="D477" s="29"/>
      <c r="E477" s="64"/>
      <c r="F477" s="64"/>
      <c r="G477" s="43"/>
      <c r="H477" s="43"/>
      <c r="I477" s="31"/>
      <c r="J477" s="30"/>
      <c r="K477" s="125"/>
      <c r="L477" s="16"/>
      <c r="M477" s="7"/>
      <c r="N477" s="16"/>
    </row>
    <row r="478" spans="2:14" s="17" customFormat="1" x14ac:dyDescent="0.15">
      <c r="B478" s="64"/>
      <c r="C478" s="65"/>
      <c r="D478" s="29"/>
      <c r="E478" s="64"/>
      <c r="F478" s="64"/>
      <c r="G478" s="43"/>
      <c r="H478" s="43"/>
      <c r="I478" s="31"/>
      <c r="J478" s="30"/>
      <c r="K478" s="125"/>
      <c r="L478" s="16"/>
      <c r="M478" s="7"/>
      <c r="N478" s="16"/>
    </row>
    <row r="479" spans="2:14" s="17" customFormat="1" x14ac:dyDescent="0.15">
      <c r="B479" s="64"/>
      <c r="C479" s="65"/>
      <c r="D479" s="29"/>
      <c r="E479" s="64"/>
      <c r="F479" s="64"/>
      <c r="G479" s="43"/>
      <c r="H479" s="43"/>
      <c r="I479" s="31"/>
      <c r="J479" s="30"/>
      <c r="K479" s="125"/>
      <c r="L479" s="16"/>
      <c r="M479" s="7"/>
      <c r="N479" s="16"/>
    </row>
    <row r="480" spans="2:14" s="17" customFormat="1" x14ac:dyDescent="0.15">
      <c r="B480" s="64"/>
      <c r="C480" s="65"/>
      <c r="D480" s="29"/>
      <c r="E480" s="64"/>
      <c r="F480" s="64"/>
      <c r="G480" s="43"/>
      <c r="H480" s="43"/>
      <c r="I480" s="31"/>
      <c r="J480" s="30"/>
      <c r="K480" s="125"/>
      <c r="L480" s="16"/>
      <c r="M480" s="7"/>
      <c r="N480" s="16"/>
    </row>
    <row r="481" spans="2:14" s="17" customFormat="1" x14ac:dyDescent="0.15">
      <c r="B481" s="64"/>
      <c r="C481" s="65"/>
      <c r="D481" s="29"/>
      <c r="E481" s="64"/>
      <c r="F481" s="64"/>
      <c r="G481" s="43"/>
      <c r="H481" s="43"/>
      <c r="I481" s="31"/>
      <c r="J481" s="30"/>
      <c r="K481" s="125"/>
      <c r="L481" s="16"/>
      <c r="M481" s="7"/>
      <c r="N481" s="16"/>
    </row>
    <row r="482" spans="2:14" s="17" customFormat="1" x14ac:dyDescent="0.15">
      <c r="B482" s="64"/>
      <c r="C482" s="65"/>
      <c r="D482" s="29"/>
      <c r="E482" s="64"/>
      <c r="F482" s="64"/>
      <c r="G482" s="43"/>
      <c r="H482" s="43"/>
      <c r="I482" s="31"/>
      <c r="J482" s="30"/>
      <c r="K482" s="125"/>
      <c r="L482" s="16"/>
      <c r="M482" s="7"/>
      <c r="N482" s="16"/>
    </row>
    <row r="483" spans="2:14" s="17" customFormat="1" x14ac:dyDescent="0.15">
      <c r="B483" s="64"/>
      <c r="C483" s="65"/>
      <c r="D483" s="29"/>
      <c r="E483" s="64"/>
      <c r="F483" s="64"/>
      <c r="G483" s="43"/>
      <c r="H483" s="43"/>
      <c r="I483" s="31"/>
      <c r="J483" s="30"/>
      <c r="K483" s="125"/>
      <c r="L483" s="16"/>
      <c r="M483" s="7"/>
      <c r="N483" s="16"/>
    </row>
    <row r="484" spans="2:14" s="17" customFormat="1" x14ac:dyDescent="0.15">
      <c r="B484" s="64"/>
      <c r="C484" s="65"/>
      <c r="D484" s="29"/>
      <c r="E484" s="64"/>
      <c r="F484" s="64"/>
      <c r="G484" s="43"/>
      <c r="H484" s="43"/>
      <c r="I484" s="31"/>
      <c r="J484" s="30"/>
      <c r="K484" s="125"/>
      <c r="L484" s="16"/>
      <c r="M484" s="7"/>
      <c r="N484" s="16"/>
    </row>
    <row r="485" spans="2:14" s="17" customFormat="1" x14ac:dyDescent="0.15">
      <c r="B485" s="64"/>
      <c r="C485" s="65"/>
      <c r="D485" s="29"/>
      <c r="E485" s="64"/>
      <c r="F485" s="64"/>
      <c r="G485" s="43"/>
      <c r="H485" s="43"/>
      <c r="I485" s="31"/>
      <c r="J485" s="30"/>
      <c r="K485" s="125"/>
      <c r="L485" s="16"/>
      <c r="M485" s="7"/>
      <c r="N485" s="16"/>
    </row>
    <row r="486" spans="2:14" s="17" customFormat="1" x14ac:dyDescent="0.15">
      <c r="B486" s="64"/>
      <c r="C486" s="65"/>
      <c r="D486" s="29"/>
      <c r="E486" s="64"/>
      <c r="F486" s="64"/>
      <c r="G486" s="43"/>
      <c r="H486" s="43"/>
      <c r="I486" s="31"/>
      <c r="J486" s="30"/>
      <c r="K486" s="125"/>
      <c r="L486" s="16"/>
      <c r="M486" s="7"/>
      <c r="N486" s="16"/>
    </row>
    <row r="487" spans="2:14" s="17" customFormat="1" x14ac:dyDescent="0.15">
      <c r="B487" s="64"/>
      <c r="C487" s="65"/>
      <c r="D487" s="29"/>
      <c r="E487" s="64"/>
      <c r="F487" s="64"/>
      <c r="G487" s="43"/>
      <c r="H487" s="43"/>
      <c r="I487" s="31"/>
      <c r="J487" s="30"/>
      <c r="K487" s="125"/>
      <c r="L487" s="16"/>
      <c r="M487" s="7"/>
      <c r="N487" s="16"/>
    </row>
    <row r="488" spans="2:14" s="17" customFormat="1" x14ac:dyDescent="0.15">
      <c r="B488" s="64"/>
      <c r="C488" s="65"/>
      <c r="D488" s="29"/>
      <c r="E488" s="64"/>
      <c r="F488" s="64"/>
      <c r="G488" s="43"/>
      <c r="H488" s="43"/>
      <c r="I488" s="31"/>
      <c r="J488" s="30"/>
      <c r="K488" s="125"/>
      <c r="L488" s="16"/>
      <c r="M488" s="7"/>
      <c r="N488" s="16"/>
    </row>
    <row r="489" spans="2:14" s="17" customFormat="1" x14ac:dyDescent="0.15">
      <c r="B489" s="64"/>
      <c r="C489" s="65"/>
      <c r="D489" s="29"/>
      <c r="E489" s="64"/>
      <c r="F489" s="64"/>
      <c r="G489" s="43"/>
      <c r="H489" s="43"/>
      <c r="I489" s="31"/>
      <c r="J489" s="30"/>
      <c r="K489" s="125"/>
      <c r="L489" s="16"/>
      <c r="M489" s="7"/>
      <c r="N489" s="16"/>
    </row>
    <row r="490" spans="2:14" s="17" customFormat="1" x14ac:dyDescent="0.15">
      <c r="B490" s="64"/>
      <c r="C490" s="65"/>
      <c r="D490" s="29"/>
      <c r="E490" s="64"/>
      <c r="F490" s="64"/>
      <c r="G490" s="43"/>
      <c r="H490" s="43"/>
      <c r="I490" s="31"/>
      <c r="J490" s="30"/>
      <c r="K490" s="125"/>
      <c r="L490" s="16"/>
      <c r="M490" s="7"/>
      <c r="N490" s="16"/>
    </row>
    <row r="491" spans="2:14" s="17" customFormat="1" x14ac:dyDescent="0.15">
      <c r="B491" s="64"/>
      <c r="C491" s="65"/>
      <c r="D491" s="29"/>
      <c r="E491" s="64"/>
      <c r="F491" s="64"/>
      <c r="G491" s="43"/>
      <c r="H491" s="43"/>
      <c r="I491" s="31"/>
      <c r="J491" s="30"/>
      <c r="K491" s="125"/>
      <c r="L491" s="16"/>
      <c r="M491" s="7"/>
      <c r="N491" s="16"/>
    </row>
    <row r="492" spans="2:14" s="17" customFormat="1" x14ac:dyDescent="0.15">
      <c r="B492" s="64"/>
      <c r="C492" s="65"/>
      <c r="D492" s="29"/>
      <c r="E492" s="64"/>
      <c r="F492" s="64"/>
      <c r="G492" s="43"/>
      <c r="H492" s="43"/>
      <c r="I492" s="31"/>
      <c r="J492" s="30"/>
      <c r="K492" s="125"/>
      <c r="L492" s="16"/>
      <c r="M492" s="7"/>
      <c r="N492" s="16"/>
    </row>
    <row r="493" spans="2:14" s="17" customFormat="1" x14ac:dyDescent="0.15">
      <c r="B493" s="64"/>
      <c r="C493" s="65"/>
      <c r="D493" s="29"/>
      <c r="E493" s="64"/>
      <c r="F493" s="64"/>
      <c r="G493" s="43"/>
      <c r="H493" s="43"/>
      <c r="I493" s="31"/>
      <c r="J493" s="30"/>
      <c r="K493" s="125"/>
      <c r="L493" s="16"/>
      <c r="M493" s="7"/>
      <c r="N493" s="16"/>
    </row>
    <row r="494" spans="2:14" s="17" customFormat="1" x14ac:dyDescent="0.15">
      <c r="B494" s="64"/>
      <c r="C494" s="65"/>
      <c r="D494" s="29"/>
      <c r="E494" s="64"/>
      <c r="F494" s="64"/>
      <c r="G494" s="43"/>
      <c r="H494" s="43"/>
      <c r="I494" s="31"/>
      <c r="J494" s="30"/>
      <c r="K494" s="125"/>
      <c r="L494" s="16"/>
      <c r="M494" s="7"/>
      <c r="N494" s="16"/>
    </row>
    <row r="495" spans="2:14" s="17" customFormat="1" x14ac:dyDescent="0.15">
      <c r="B495" s="64"/>
      <c r="C495" s="65"/>
      <c r="D495" s="29"/>
      <c r="E495" s="64"/>
      <c r="F495" s="64"/>
      <c r="G495" s="43"/>
      <c r="H495" s="43"/>
      <c r="I495" s="31"/>
      <c r="J495" s="30"/>
      <c r="K495" s="125"/>
      <c r="L495" s="16"/>
      <c r="M495" s="7"/>
      <c r="N495" s="16"/>
    </row>
    <row r="496" spans="2:14" s="17" customFormat="1" x14ac:dyDescent="0.15">
      <c r="B496" s="64"/>
      <c r="C496" s="65"/>
      <c r="D496" s="29"/>
      <c r="E496" s="64"/>
      <c r="F496" s="64"/>
      <c r="G496" s="43"/>
      <c r="H496" s="43"/>
      <c r="I496" s="31"/>
      <c r="J496" s="30"/>
      <c r="K496" s="125"/>
      <c r="L496" s="16"/>
      <c r="M496" s="7"/>
      <c r="N496" s="16"/>
    </row>
    <row r="497" spans="2:14" s="17" customFormat="1" x14ac:dyDescent="0.15">
      <c r="B497" s="64"/>
      <c r="C497" s="65"/>
      <c r="D497" s="29"/>
      <c r="E497" s="64"/>
      <c r="F497" s="64"/>
      <c r="G497" s="43"/>
      <c r="H497" s="43"/>
      <c r="I497" s="31"/>
      <c r="J497" s="30"/>
      <c r="K497" s="125"/>
      <c r="L497" s="16"/>
      <c r="M497" s="7"/>
      <c r="N497" s="16"/>
    </row>
    <row r="498" spans="2:14" s="17" customFormat="1" x14ac:dyDescent="0.15">
      <c r="B498" s="64"/>
      <c r="C498" s="65"/>
      <c r="D498" s="29"/>
      <c r="E498" s="64"/>
      <c r="F498" s="64"/>
      <c r="G498" s="43"/>
      <c r="H498" s="43"/>
      <c r="I498" s="31"/>
      <c r="J498" s="30"/>
      <c r="K498" s="125"/>
      <c r="L498" s="16"/>
      <c r="M498" s="7"/>
      <c r="N498" s="16"/>
    </row>
    <row r="499" spans="2:14" s="17" customFormat="1" x14ac:dyDescent="0.15">
      <c r="B499" s="64"/>
      <c r="C499" s="65"/>
      <c r="D499" s="29"/>
      <c r="E499" s="64"/>
      <c r="F499" s="64"/>
      <c r="G499" s="43"/>
      <c r="H499" s="43"/>
      <c r="I499" s="31"/>
      <c r="J499" s="30"/>
      <c r="K499" s="125"/>
      <c r="L499" s="16"/>
      <c r="M499" s="7"/>
      <c r="N499" s="16"/>
    </row>
    <row r="500" spans="2:14" s="17" customFormat="1" x14ac:dyDescent="0.15">
      <c r="B500" s="64"/>
      <c r="C500" s="65"/>
      <c r="D500" s="29"/>
      <c r="E500" s="64"/>
      <c r="F500" s="64"/>
      <c r="G500" s="43"/>
      <c r="H500" s="43"/>
      <c r="I500" s="31"/>
      <c r="J500" s="30"/>
      <c r="K500" s="125"/>
      <c r="L500" s="16"/>
      <c r="M500" s="7"/>
      <c r="N500" s="16"/>
    </row>
    <row r="501" spans="2:14" s="17" customFormat="1" x14ac:dyDescent="0.15">
      <c r="B501" s="64"/>
      <c r="C501" s="65"/>
      <c r="D501" s="29"/>
      <c r="E501" s="64"/>
      <c r="F501" s="64"/>
      <c r="G501" s="43"/>
      <c r="H501" s="43"/>
      <c r="I501" s="31"/>
      <c r="J501" s="30"/>
      <c r="K501" s="125"/>
      <c r="L501" s="16"/>
      <c r="M501" s="7"/>
      <c r="N501" s="16"/>
    </row>
    <row r="502" spans="2:14" s="17" customFormat="1" x14ac:dyDescent="0.15">
      <c r="B502" s="64"/>
      <c r="C502" s="65"/>
      <c r="D502" s="29"/>
      <c r="E502" s="64"/>
      <c r="F502" s="64"/>
      <c r="G502" s="43"/>
      <c r="H502" s="43"/>
      <c r="I502" s="31"/>
      <c r="J502" s="30"/>
      <c r="K502" s="125"/>
      <c r="L502" s="16"/>
      <c r="M502" s="7"/>
      <c r="N502" s="16"/>
    </row>
    <row r="503" spans="2:14" s="17" customFormat="1" x14ac:dyDescent="0.15">
      <c r="B503" s="64"/>
      <c r="C503" s="65"/>
      <c r="D503" s="29"/>
      <c r="E503" s="64"/>
      <c r="F503" s="64"/>
      <c r="G503" s="43"/>
      <c r="H503" s="43"/>
      <c r="I503" s="31"/>
      <c r="J503" s="30"/>
      <c r="K503" s="125"/>
      <c r="L503" s="16"/>
      <c r="M503" s="7"/>
      <c r="N503" s="16"/>
    </row>
    <row r="504" spans="2:14" s="17" customFormat="1" x14ac:dyDescent="0.15">
      <c r="B504" s="64"/>
      <c r="C504" s="65"/>
      <c r="D504" s="29"/>
      <c r="E504" s="64"/>
      <c r="F504" s="64"/>
      <c r="G504" s="43"/>
      <c r="H504" s="43"/>
      <c r="I504" s="31"/>
      <c r="J504" s="30"/>
      <c r="K504" s="125"/>
      <c r="L504" s="16"/>
      <c r="M504" s="7"/>
      <c r="N504" s="16"/>
    </row>
    <row r="505" spans="2:14" s="17" customFormat="1" x14ac:dyDescent="0.15">
      <c r="B505" s="64"/>
      <c r="C505" s="65"/>
      <c r="D505" s="29"/>
      <c r="E505" s="64"/>
      <c r="F505" s="64"/>
      <c r="G505" s="43"/>
      <c r="H505" s="43"/>
      <c r="I505" s="31"/>
      <c r="J505" s="30"/>
      <c r="K505" s="125"/>
      <c r="L505" s="16"/>
      <c r="M505" s="7"/>
      <c r="N505" s="16"/>
    </row>
    <row r="506" spans="2:14" s="17" customFormat="1" x14ac:dyDescent="0.15">
      <c r="B506" s="64"/>
      <c r="C506" s="65"/>
      <c r="D506" s="29"/>
      <c r="E506" s="64"/>
      <c r="F506" s="64"/>
      <c r="G506" s="43"/>
      <c r="H506" s="43"/>
      <c r="I506" s="31"/>
      <c r="J506" s="30"/>
      <c r="K506" s="125"/>
      <c r="L506" s="16"/>
      <c r="M506" s="7"/>
      <c r="N506" s="16"/>
    </row>
    <row r="507" spans="2:14" s="17" customFormat="1" x14ac:dyDescent="0.15">
      <c r="B507" s="64"/>
      <c r="C507" s="65"/>
      <c r="D507" s="29"/>
      <c r="E507" s="64"/>
      <c r="F507" s="64"/>
      <c r="G507" s="43"/>
      <c r="H507" s="43"/>
      <c r="I507" s="31"/>
      <c r="J507" s="30"/>
      <c r="K507" s="125"/>
      <c r="L507" s="16"/>
      <c r="M507" s="7"/>
      <c r="N507" s="16"/>
    </row>
    <row r="508" spans="2:14" s="17" customFormat="1" x14ac:dyDescent="0.15">
      <c r="B508" s="64"/>
      <c r="C508" s="65"/>
      <c r="D508" s="29"/>
      <c r="E508" s="64"/>
      <c r="F508" s="64"/>
      <c r="G508" s="43"/>
      <c r="H508" s="43"/>
      <c r="I508" s="31"/>
      <c r="J508" s="30"/>
      <c r="K508" s="125"/>
      <c r="L508" s="16"/>
      <c r="M508" s="7"/>
      <c r="N508" s="16"/>
    </row>
    <row r="509" spans="2:14" s="17" customFormat="1" x14ac:dyDescent="0.15">
      <c r="B509" s="64"/>
      <c r="C509" s="65"/>
      <c r="D509" s="29"/>
      <c r="E509" s="64"/>
      <c r="F509" s="64"/>
      <c r="G509" s="43"/>
      <c r="H509" s="43"/>
      <c r="I509" s="31"/>
      <c r="J509" s="30"/>
      <c r="K509" s="125"/>
      <c r="L509" s="16"/>
      <c r="M509" s="7"/>
      <c r="N509" s="16"/>
    </row>
    <row r="510" spans="2:14" s="17" customFormat="1" x14ac:dyDescent="0.15">
      <c r="B510" s="64"/>
      <c r="C510" s="65"/>
      <c r="D510" s="29"/>
      <c r="E510" s="64"/>
      <c r="F510" s="64"/>
      <c r="G510" s="43"/>
      <c r="H510" s="43"/>
      <c r="I510" s="31"/>
      <c r="J510" s="30"/>
      <c r="K510" s="125"/>
      <c r="L510" s="16"/>
      <c r="M510" s="7"/>
      <c r="N510" s="16"/>
    </row>
    <row r="511" spans="2:14" s="17" customFormat="1" x14ac:dyDescent="0.15">
      <c r="B511" s="64"/>
      <c r="C511" s="65"/>
      <c r="D511" s="29"/>
      <c r="E511" s="64"/>
      <c r="F511" s="64"/>
      <c r="G511" s="43"/>
      <c r="H511" s="43"/>
      <c r="I511" s="31"/>
      <c r="J511" s="30"/>
      <c r="K511" s="125"/>
      <c r="L511" s="16"/>
      <c r="M511" s="7"/>
      <c r="N511" s="16"/>
    </row>
    <row r="512" spans="2:14" s="17" customFormat="1" x14ac:dyDescent="0.15">
      <c r="B512" s="64"/>
      <c r="C512" s="65"/>
      <c r="D512" s="29"/>
      <c r="E512" s="64"/>
      <c r="F512" s="64"/>
      <c r="G512" s="43"/>
      <c r="H512" s="43"/>
      <c r="I512" s="31"/>
      <c r="J512" s="30"/>
      <c r="K512" s="125"/>
      <c r="L512" s="16"/>
      <c r="M512" s="7"/>
      <c r="N512" s="16"/>
    </row>
    <row r="513" spans="2:14" s="17" customFormat="1" x14ac:dyDescent="0.15">
      <c r="B513" s="64"/>
      <c r="C513" s="65"/>
      <c r="D513" s="29"/>
      <c r="E513" s="64"/>
      <c r="F513" s="64"/>
      <c r="G513" s="43"/>
      <c r="H513" s="43"/>
      <c r="I513" s="31"/>
      <c r="J513" s="30"/>
      <c r="K513" s="125"/>
      <c r="L513" s="16"/>
      <c r="M513" s="7"/>
      <c r="N513" s="16"/>
    </row>
    <row r="514" spans="2:14" s="17" customFormat="1" x14ac:dyDescent="0.15">
      <c r="B514" s="64"/>
      <c r="C514" s="65"/>
      <c r="D514" s="29"/>
      <c r="E514" s="64"/>
      <c r="F514" s="64"/>
      <c r="G514" s="43"/>
      <c r="H514" s="43"/>
      <c r="I514" s="31"/>
      <c r="J514" s="30"/>
      <c r="K514" s="125"/>
      <c r="L514" s="16"/>
      <c r="M514" s="7"/>
      <c r="N514" s="16"/>
    </row>
    <row r="515" spans="2:14" s="17" customFormat="1" x14ac:dyDescent="0.15">
      <c r="B515" s="64"/>
      <c r="C515" s="65"/>
      <c r="D515" s="29"/>
      <c r="E515" s="64"/>
      <c r="F515" s="64"/>
      <c r="G515" s="43"/>
      <c r="H515" s="43"/>
      <c r="I515" s="31"/>
      <c r="J515" s="30"/>
      <c r="K515" s="125"/>
      <c r="L515" s="16"/>
      <c r="M515" s="7"/>
      <c r="N515" s="16"/>
    </row>
    <row r="516" spans="2:14" s="17" customFormat="1" x14ac:dyDescent="0.15">
      <c r="B516" s="64"/>
      <c r="C516" s="65"/>
      <c r="D516" s="29"/>
      <c r="E516" s="64"/>
      <c r="F516" s="64"/>
      <c r="G516" s="43"/>
      <c r="H516" s="43"/>
      <c r="I516" s="31"/>
      <c r="J516" s="30"/>
      <c r="K516" s="125"/>
      <c r="L516" s="16"/>
      <c r="M516" s="7"/>
      <c r="N516" s="16"/>
    </row>
    <row r="517" spans="2:14" s="17" customFormat="1" x14ac:dyDescent="0.15">
      <c r="B517" s="64"/>
      <c r="C517" s="65"/>
      <c r="D517" s="29"/>
      <c r="E517" s="64"/>
      <c r="F517" s="64"/>
      <c r="G517" s="43"/>
      <c r="H517" s="43"/>
      <c r="I517" s="31"/>
      <c r="J517" s="30"/>
      <c r="K517" s="125"/>
      <c r="L517" s="16"/>
      <c r="M517" s="7"/>
      <c r="N517" s="16"/>
    </row>
    <row r="518" spans="2:14" s="17" customFormat="1" x14ac:dyDescent="0.15">
      <c r="B518" s="64"/>
      <c r="C518" s="65"/>
      <c r="D518" s="29"/>
      <c r="E518" s="64"/>
      <c r="F518" s="64"/>
      <c r="G518" s="43"/>
      <c r="H518" s="43"/>
      <c r="I518" s="31"/>
      <c r="J518" s="30"/>
      <c r="K518" s="125"/>
      <c r="L518" s="16"/>
      <c r="M518" s="7"/>
      <c r="N518" s="16"/>
    </row>
    <row r="519" spans="2:14" s="17" customFormat="1" x14ac:dyDescent="0.15">
      <c r="B519" s="64"/>
      <c r="C519" s="65"/>
      <c r="D519" s="29"/>
      <c r="E519" s="64"/>
      <c r="F519" s="64"/>
      <c r="G519" s="43"/>
      <c r="H519" s="43"/>
      <c r="I519" s="31"/>
      <c r="J519" s="30"/>
      <c r="K519" s="125"/>
      <c r="L519" s="16"/>
      <c r="M519" s="7"/>
      <c r="N519" s="16"/>
    </row>
    <row r="520" spans="2:14" s="17" customFormat="1" x14ac:dyDescent="0.15">
      <c r="B520" s="64"/>
      <c r="C520" s="65"/>
      <c r="D520" s="29"/>
      <c r="E520" s="64"/>
      <c r="F520" s="64"/>
      <c r="G520" s="43"/>
      <c r="H520" s="43"/>
      <c r="I520" s="31"/>
      <c r="J520" s="30"/>
      <c r="K520" s="125"/>
      <c r="L520" s="16"/>
      <c r="M520" s="7"/>
      <c r="N520" s="16"/>
    </row>
    <row r="521" spans="2:14" s="17" customFormat="1" x14ac:dyDescent="0.15">
      <c r="B521" s="64"/>
      <c r="C521" s="65"/>
      <c r="D521" s="29"/>
      <c r="E521" s="64"/>
      <c r="F521" s="64"/>
      <c r="G521" s="43"/>
      <c r="H521" s="43"/>
      <c r="I521" s="31"/>
      <c r="J521" s="30"/>
      <c r="K521" s="125"/>
      <c r="L521" s="16"/>
      <c r="M521" s="7"/>
      <c r="N521" s="16"/>
    </row>
    <row r="522" spans="2:14" s="17" customFormat="1" x14ac:dyDescent="0.15">
      <c r="B522" s="64"/>
      <c r="C522" s="65"/>
      <c r="D522" s="29"/>
      <c r="E522" s="64"/>
      <c r="F522" s="64"/>
      <c r="G522" s="43"/>
      <c r="H522" s="43"/>
      <c r="I522" s="31"/>
      <c r="J522" s="30"/>
      <c r="K522" s="125"/>
      <c r="L522" s="16"/>
      <c r="M522" s="7"/>
      <c r="N522" s="16"/>
    </row>
    <row r="523" spans="2:14" s="17" customFormat="1" x14ac:dyDescent="0.15">
      <c r="B523" s="64"/>
      <c r="C523" s="65"/>
      <c r="D523" s="29"/>
      <c r="E523" s="64"/>
      <c r="F523" s="64"/>
      <c r="G523" s="43"/>
      <c r="H523" s="43"/>
      <c r="I523" s="31"/>
      <c r="J523" s="30"/>
      <c r="K523" s="125"/>
      <c r="L523" s="16"/>
      <c r="M523" s="7"/>
      <c r="N523" s="16"/>
    </row>
    <row r="524" spans="2:14" s="17" customFormat="1" x14ac:dyDescent="0.15">
      <c r="B524" s="64"/>
      <c r="C524" s="65"/>
      <c r="D524" s="29"/>
      <c r="E524" s="64"/>
      <c r="F524" s="64"/>
      <c r="G524" s="43"/>
      <c r="H524" s="43"/>
      <c r="I524" s="31"/>
      <c r="J524" s="30"/>
      <c r="K524" s="125"/>
      <c r="L524" s="16"/>
      <c r="M524" s="7"/>
      <c r="N524" s="16"/>
    </row>
    <row r="525" spans="2:14" s="17" customFormat="1" x14ac:dyDescent="0.15">
      <c r="B525" s="64"/>
      <c r="C525" s="65"/>
      <c r="D525" s="29"/>
      <c r="E525" s="64"/>
      <c r="F525" s="64"/>
      <c r="G525" s="43"/>
      <c r="H525" s="43"/>
      <c r="I525" s="31"/>
      <c r="J525" s="30"/>
      <c r="K525" s="125"/>
      <c r="L525" s="16"/>
      <c r="M525" s="7"/>
      <c r="N525" s="16"/>
    </row>
    <row r="526" spans="2:14" s="17" customFormat="1" x14ac:dyDescent="0.15">
      <c r="B526" s="64"/>
      <c r="C526" s="65"/>
      <c r="D526" s="29"/>
      <c r="E526" s="64"/>
      <c r="F526" s="64"/>
      <c r="G526" s="43"/>
      <c r="H526" s="43"/>
      <c r="I526" s="31"/>
      <c r="J526" s="30"/>
      <c r="K526" s="125"/>
      <c r="L526" s="16"/>
      <c r="M526" s="7"/>
      <c r="N526" s="16"/>
    </row>
    <row r="527" spans="2:14" s="17" customFormat="1" x14ac:dyDescent="0.15">
      <c r="B527" s="64"/>
      <c r="C527" s="65"/>
      <c r="D527" s="29"/>
      <c r="E527" s="64"/>
      <c r="F527" s="64"/>
      <c r="G527" s="43"/>
      <c r="H527" s="43"/>
      <c r="I527" s="31"/>
      <c r="J527" s="30"/>
      <c r="K527" s="125"/>
      <c r="L527" s="16"/>
      <c r="M527" s="7"/>
      <c r="N527" s="16"/>
    </row>
    <row r="528" spans="2:14" s="17" customFormat="1" x14ac:dyDescent="0.15">
      <c r="B528" s="64"/>
      <c r="C528" s="65"/>
      <c r="D528" s="29"/>
      <c r="E528" s="64"/>
      <c r="F528" s="64"/>
      <c r="G528" s="43"/>
      <c r="H528" s="43"/>
      <c r="I528" s="31"/>
      <c r="J528" s="30"/>
      <c r="K528" s="125"/>
      <c r="L528" s="16"/>
      <c r="M528" s="7"/>
      <c r="N528" s="16"/>
    </row>
    <row r="529" spans="2:14" s="17" customFormat="1" x14ac:dyDescent="0.15">
      <c r="B529" s="64"/>
      <c r="C529" s="65"/>
      <c r="D529" s="29"/>
      <c r="E529" s="64"/>
      <c r="F529" s="64"/>
      <c r="G529" s="43"/>
      <c r="H529" s="43"/>
      <c r="I529" s="31"/>
      <c r="J529" s="30"/>
      <c r="K529" s="125"/>
      <c r="L529" s="16"/>
      <c r="M529" s="7"/>
      <c r="N529" s="16"/>
    </row>
    <row r="530" spans="2:14" s="17" customFormat="1" x14ac:dyDescent="0.15">
      <c r="B530" s="64"/>
      <c r="C530" s="65"/>
      <c r="D530" s="29"/>
      <c r="E530" s="64"/>
      <c r="F530" s="64"/>
      <c r="G530" s="43"/>
      <c r="H530" s="43"/>
      <c r="I530" s="31"/>
      <c r="J530" s="30"/>
      <c r="K530" s="125"/>
      <c r="L530" s="16"/>
      <c r="M530" s="7"/>
      <c r="N530" s="16"/>
    </row>
    <row r="531" spans="2:14" s="17" customFormat="1" x14ac:dyDescent="0.15">
      <c r="B531" s="64"/>
      <c r="C531" s="65"/>
      <c r="D531" s="29"/>
      <c r="E531" s="64"/>
      <c r="F531" s="64"/>
      <c r="G531" s="43"/>
      <c r="H531" s="43"/>
      <c r="I531" s="31"/>
      <c r="J531" s="30"/>
      <c r="K531" s="125"/>
      <c r="L531" s="16"/>
      <c r="M531" s="7"/>
      <c r="N531" s="16"/>
    </row>
    <row r="532" spans="2:14" s="17" customFormat="1" x14ac:dyDescent="0.15">
      <c r="B532" s="64"/>
      <c r="C532" s="65"/>
      <c r="D532" s="29"/>
      <c r="E532" s="64"/>
      <c r="F532" s="64"/>
      <c r="G532" s="43"/>
      <c r="H532" s="43"/>
      <c r="I532" s="31"/>
      <c r="J532" s="30"/>
      <c r="K532" s="125"/>
      <c r="L532" s="16"/>
      <c r="M532" s="7"/>
      <c r="N532" s="16"/>
    </row>
    <row r="533" spans="2:14" s="17" customFormat="1" x14ac:dyDescent="0.15">
      <c r="B533" s="64"/>
      <c r="C533" s="65"/>
      <c r="D533" s="29"/>
      <c r="E533" s="64"/>
      <c r="F533" s="64"/>
      <c r="G533" s="43"/>
      <c r="H533" s="43"/>
      <c r="I533" s="31"/>
      <c r="J533" s="30"/>
      <c r="K533" s="125"/>
      <c r="L533" s="16"/>
      <c r="M533" s="7"/>
      <c r="N533" s="16"/>
    </row>
    <row r="534" spans="2:14" s="17" customFormat="1" x14ac:dyDescent="0.15">
      <c r="B534" s="64"/>
      <c r="C534" s="65"/>
      <c r="D534" s="29"/>
      <c r="E534" s="64"/>
      <c r="F534" s="64"/>
      <c r="G534" s="43"/>
      <c r="H534" s="43"/>
      <c r="I534" s="31"/>
      <c r="J534" s="30"/>
      <c r="K534" s="125"/>
      <c r="L534" s="16"/>
      <c r="M534" s="7"/>
      <c r="N534" s="16"/>
    </row>
    <row r="535" spans="2:14" s="17" customFormat="1" x14ac:dyDescent="0.15">
      <c r="B535" s="64"/>
      <c r="C535" s="65"/>
      <c r="D535" s="29"/>
      <c r="E535" s="64"/>
      <c r="F535" s="64"/>
      <c r="G535" s="43"/>
      <c r="H535" s="43"/>
      <c r="I535" s="31"/>
      <c r="J535" s="30"/>
      <c r="K535" s="125"/>
      <c r="L535" s="16"/>
      <c r="M535" s="7"/>
      <c r="N535" s="16"/>
    </row>
    <row r="536" spans="2:14" s="17" customFormat="1" x14ac:dyDescent="0.15">
      <c r="B536" s="64"/>
      <c r="C536" s="65"/>
      <c r="D536" s="29"/>
      <c r="E536" s="64"/>
      <c r="F536" s="64"/>
      <c r="G536" s="43"/>
      <c r="H536" s="43"/>
      <c r="I536" s="31"/>
      <c r="J536" s="30"/>
      <c r="K536" s="125"/>
      <c r="L536" s="16"/>
      <c r="M536" s="7"/>
      <c r="N536" s="16"/>
    </row>
    <row r="537" spans="2:14" s="17" customFormat="1" x14ac:dyDescent="0.15">
      <c r="B537" s="64"/>
      <c r="C537" s="65"/>
      <c r="D537" s="29"/>
      <c r="E537" s="64"/>
      <c r="F537" s="64"/>
      <c r="G537" s="43"/>
      <c r="H537" s="43"/>
      <c r="I537" s="31"/>
      <c r="J537" s="30"/>
      <c r="K537" s="125"/>
      <c r="L537" s="16"/>
      <c r="M537" s="7"/>
      <c r="N537" s="16"/>
    </row>
    <row r="538" spans="2:14" s="17" customFormat="1" x14ac:dyDescent="0.15">
      <c r="B538" s="64"/>
      <c r="C538" s="65"/>
      <c r="D538" s="29"/>
      <c r="E538" s="64"/>
      <c r="F538" s="64"/>
      <c r="G538" s="43"/>
      <c r="H538" s="43"/>
      <c r="I538" s="31"/>
      <c r="J538" s="30"/>
      <c r="K538" s="125"/>
      <c r="L538" s="16"/>
      <c r="M538" s="7"/>
      <c r="N538" s="16"/>
    </row>
    <row r="539" spans="2:14" s="17" customFormat="1" x14ac:dyDescent="0.15">
      <c r="B539" s="64"/>
      <c r="C539" s="65"/>
      <c r="D539" s="29"/>
      <c r="E539" s="64"/>
      <c r="F539" s="64"/>
      <c r="G539" s="43"/>
      <c r="H539" s="43"/>
      <c r="I539" s="31"/>
      <c r="J539" s="30"/>
      <c r="K539" s="125"/>
      <c r="L539" s="16"/>
      <c r="M539" s="7"/>
      <c r="N539" s="16"/>
    </row>
    <row r="540" spans="2:14" s="17" customFormat="1" x14ac:dyDescent="0.15">
      <c r="B540" s="64"/>
      <c r="C540" s="65"/>
      <c r="D540" s="29"/>
      <c r="E540" s="64"/>
      <c r="F540" s="64"/>
      <c r="G540" s="43"/>
      <c r="H540" s="43"/>
      <c r="I540" s="31"/>
      <c r="J540" s="30"/>
      <c r="K540" s="125"/>
      <c r="L540" s="16"/>
      <c r="M540" s="7"/>
      <c r="N540" s="16"/>
    </row>
    <row r="541" spans="2:14" s="17" customFormat="1" x14ac:dyDescent="0.15">
      <c r="B541" s="64"/>
      <c r="C541" s="65"/>
      <c r="D541" s="29"/>
      <c r="E541" s="64"/>
      <c r="F541" s="64"/>
      <c r="G541" s="43"/>
      <c r="H541" s="43"/>
      <c r="I541" s="31"/>
      <c r="J541" s="30"/>
      <c r="K541" s="125"/>
      <c r="L541" s="16"/>
      <c r="M541" s="7"/>
      <c r="N541" s="16"/>
    </row>
    <row r="542" spans="2:14" s="17" customFormat="1" x14ac:dyDescent="0.15">
      <c r="B542" s="64"/>
      <c r="C542" s="65"/>
      <c r="D542" s="29"/>
      <c r="E542" s="64"/>
      <c r="F542" s="64"/>
      <c r="G542" s="43"/>
      <c r="H542" s="43"/>
      <c r="I542" s="31"/>
      <c r="J542" s="30"/>
      <c r="K542" s="125"/>
      <c r="L542" s="16"/>
      <c r="M542" s="7"/>
      <c r="N542" s="16"/>
    </row>
    <row r="543" spans="2:14" s="17" customFormat="1" x14ac:dyDescent="0.15">
      <c r="B543" s="64"/>
      <c r="C543" s="65"/>
      <c r="D543" s="29"/>
      <c r="E543" s="64"/>
      <c r="F543" s="64"/>
      <c r="G543" s="43"/>
      <c r="H543" s="43"/>
      <c r="I543" s="31"/>
      <c r="J543" s="30"/>
      <c r="K543" s="125"/>
      <c r="L543" s="16"/>
      <c r="M543" s="7"/>
      <c r="N543" s="16"/>
    </row>
    <row r="544" spans="2:14" s="17" customFormat="1" x14ac:dyDescent="0.15">
      <c r="B544" s="64"/>
      <c r="C544" s="65"/>
      <c r="D544" s="29"/>
      <c r="E544" s="64"/>
      <c r="F544" s="64"/>
      <c r="G544" s="43"/>
      <c r="H544" s="43"/>
      <c r="I544" s="31"/>
      <c r="J544" s="30"/>
      <c r="K544" s="125"/>
      <c r="L544" s="16"/>
      <c r="M544" s="7"/>
      <c r="N544" s="16"/>
    </row>
    <row r="545" spans="2:14" s="17" customFormat="1" x14ac:dyDescent="0.15">
      <c r="B545" s="64"/>
      <c r="C545" s="65"/>
      <c r="D545" s="29"/>
      <c r="E545" s="64"/>
      <c r="F545" s="64"/>
      <c r="G545" s="43"/>
      <c r="H545" s="43"/>
      <c r="I545" s="31"/>
      <c r="J545" s="30"/>
      <c r="K545" s="125"/>
      <c r="L545" s="16"/>
      <c r="M545" s="7"/>
      <c r="N545" s="16"/>
    </row>
    <row r="546" spans="2:14" s="17" customFormat="1" x14ac:dyDescent="0.15">
      <c r="B546" s="64"/>
      <c r="C546" s="65"/>
      <c r="D546" s="29"/>
      <c r="E546" s="64"/>
      <c r="F546" s="64"/>
      <c r="G546" s="43"/>
      <c r="H546" s="43"/>
      <c r="I546" s="31"/>
      <c r="J546" s="30"/>
      <c r="K546" s="125"/>
      <c r="L546" s="16"/>
      <c r="M546" s="7"/>
      <c r="N546" s="16"/>
    </row>
    <row r="547" spans="2:14" s="17" customFormat="1" x14ac:dyDescent="0.15">
      <c r="B547" s="64"/>
      <c r="C547" s="65"/>
      <c r="D547" s="29"/>
      <c r="E547" s="64"/>
      <c r="F547" s="64"/>
      <c r="G547" s="43"/>
      <c r="H547" s="43"/>
      <c r="I547" s="31"/>
      <c r="J547" s="30"/>
      <c r="K547" s="125"/>
      <c r="L547" s="16"/>
      <c r="M547" s="7"/>
      <c r="N547" s="16"/>
    </row>
    <row r="548" spans="2:14" s="17" customFormat="1" x14ac:dyDescent="0.15">
      <c r="B548" s="64"/>
      <c r="C548" s="65"/>
      <c r="D548" s="29"/>
      <c r="E548" s="64"/>
      <c r="F548" s="64"/>
      <c r="G548" s="43"/>
      <c r="H548" s="43"/>
      <c r="I548" s="31"/>
      <c r="J548" s="30"/>
      <c r="K548" s="125"/>
      <c r="L548" s="16"/>
      <c r="M548" s="7"/>
      <c r="N548" s="16"/>
    </row>
    <row r="549" spans="2:14" s="17" customFormat="1" x14ac:dyDescent="0.15">
      <c r="B549" s="64"/>
      <c r="C549" s="65"/>
      <c r="D549" s="29"/>
      <c r="E549" s="64"/>
      <c r="F549" s="64"/>
      <c r="G549" s="43"/>
      <c r="H549" s="43"/>
      <c r="I549" s="31"/>
      <c r="J549" s="30"/>
      <c r="K549" s="125"/>
      <c r="L549" s="16"/>
      <c r="M549" s="7"/>
      <c r="N549" s="16"/>
    </row>
    <row r="550" spans="2:14" s="17" customFormat="1" x14ac:dyDescent="0.15">
      <c r="B550" s="64"/>
      <c r="C550" s="65"/>
      <c r="D550" s="29"/>
      <c r="E550" s="64"/>
      <c r="F550" s="64"/>
      <c r="G550" s="43"/>
      <c r="H550" s="43"/>
      <c r="I550" s="31"/>
      <c r="J550" s="30"/>
      <c r="K550" s="125"/>
      <c r="L550" s="16"/>
      <c r="M550" s="7"/>
      <c r="N550" s="16"/>
    </row>
    <row r="551" spans="2:14" s="17" customFormat="1" x14ac:dyDescent="0.15">
      <c r="B551" s="64"/>
      <c r="C551" s="65"/>
      <c r="D551" s="29"/>
      <c r="E551" s="64"/>
      <c r="F551" s="64"/>
      <c r="G551" s="43"/>
      <c r="H551" s="43"/>
      <c r="I551" s="31"/>
      <c r="J551" s="30"/>
      <c r="K551" s="125"/>
      <c r="L551" s="16"/>
      <c r="M551" s="7"/>
      <c r="N551" s="16"/>
    </row>
    <row r="552" spans="2:14" s="17" customFormat="1" x14ac:dyDescent="0.15">
      <c r="B552" s="64"/>
      <c r="C552" s="65"/>
      <c r="D552" s="29"/>
      <c r="E552" s="64"/>
      <c r="F552" s="64"/>
      <c r="G552" s="43"/>
      <c r="H552" s="43"/>
      <c r="I552" s="31"/>
      <c r="J552" s="30"/>
      <c r="K552" s="125"/>
      <c r="L552" s="16"/>
      <c r="M552" s="7"/>
      <c r="N552" s="16"/>
    </row>
    <row r="553" spans="2:14" s="17" customFormat="1" x14ac:dyDescent="0.15">
      <c r="B553" s="64"/>
      <c r="C553" s="65"/>
      <c r="D553" s="29"/>
      <c r="E553" s="64"/>
      <c r="F553" s="64"/>
      <c r="G553" s="43"/>
      <c r="H553" s="43"/>
      <c r="I553" s="31"/>
      <c r="J553" s="30"/>
      <c r="K553" s="125"/>
      <c r="L553" s="16"/>
      <c r="M553" s="7"/>
      <c r="N553" s="16"/>
    </row>
    <row r="554" spans="2:14" s="17" customFormat="1" x14ac:dyDescent="0.15">
      <c r="B554" s="64"/>
      <c r="C554" s="65"/>
      <c r="D554" s="29"/>
      <c r="E554" s="64"/>
      <c r="F554" s="64"/>
      <c r="G554" s="43"/>
      <c r="H554" s="43"/>
      <c r="I554" s="31"/>
      <c r="J554" s="30"/>
      <c r="K554" s="125"/>
      <c r="L554" s="16"/>
      <c r="M554" s="7"/>
      <c r="N554" s="16"/>
    </row>
    <row r="555" spans="2:14" s="17" customFormat="1" x14ac:dyDescent="0.15">
      <c r="B555" s="64"/>
      <c r="C555" s="65"/>
      <c r="D555" s="29"/>
      <c r="E555" s="64"/>
      <c r="F555" s="64"/>
      <c r="G555" s="43"/>
      <c r="H555" s="43"/>
      <c r="I555" s="31"/>
      <c r="J555" s="30"/>
      <c r="K555" s="125"/>
      <c r="L555" s="16"/>
      <c r="M555" s="7"/>
      <c r="N555" s="16"/>
    </row>
    <row r="556" spans="2:14" s="17" customFormat="1" x14ac:dyDescent="0.15">
      <c r="B556" s="64"/>
      <c r="C556" s="65"/>
      <c r="D556" s="29"/>
      <c r="E556" s="64"/>
      <c r="F556" s="64"/>
      <c r="G556" s="43"/>
      <c r="H556" s="43"/>
      <c r="I556" s="31"/>
      <c r="J556" s="30"/>
      <c r="K556" s="125"/>
      <c r="L556" s="16"/>
      <c r="M556" s="7"/>
      <c r="N556" s="16"/>
    </row>
    <row r="557" spans="2:14" s="17" customFormat="1" x14ac:dyDescent="0.15">
      <c r="B557" s="64"/>
      <c r="C557" s="65"/>
      <c r="D557" s="29"/>
      <c r="E557" s="64"/>
      <c r="F557" s="64"/>
      <c r="G557" s="43"/>
      <c r="H557" s="43"/>
      <c r="I557" s="31"/>
      <c r="J557" s="30"/>
      <c r="K557" s="125"/>
      <c r="L557" s="16"/>
      <c r="M557" s="7"/>
      <c r="N557" s="16"/>
    </row>
    <row r="558" spans="2:14" s="17" customFormat="1" x14ac:dyDescent="0.15">
      <c r="B558" s="64"/>
      <c r="C558" s="65"/>
      <c r="D558" s="29"/>
      <c r="E558" s="64"/>
      <c r="F558" s="64"/>
      <c r="G558" s="43"/>
      <c r="H558" s="43"/>
      <c r="I558" s="31"/>
      <c r="J558" s="30"/>
      <c r="K558" s="125"/>
      <c r="L558" s="16"/>
      <c r="M558" s="7"/>
      <c r="N558" s="16"/>
    </row>
    <row r="559" spans="2:14" s="17" customFormat="1" x14ac:dyDescent="0.15">
      <c r="B559" s="64"/>
      <c r="C559" s="65"/>
      <c r="D559" s="29"/>
      <c r="E559" s="64"/>
      <c r="F559" s="64"/>
      <c r="G559" s="43"/>
      <c r="H559" s="43"/>
      <c r="I559" s="31"/>
      <c r="J559" s="30"/>
      <c r="K559" s="125"/>
      <c r="L559" s="16"/>
      <c r="M559" s="7"/>
      <c r="N559" s="16"/>
    </row>
    <row r="560" spans="2:14" s="17" customFormat="1" x14ac:dyDescent="0.15">
      <c r="B560" s="64"/>
      <c r="C560" s="65"/>
      <c r="D560" s="29"/>
      <c r="E560" s="64"/>
      <c r="F560" s="64"/>
      <c r="G560" s="43"/>
      <c r="H560" s="43"/>
      <c r="I560" s="31"/>
      <c r="J560" s="30"/>
      <c r="K560" s="125"/>
      <c r="L560" s="16"/>
      <c r="M560" s="7"/>
      <c r="N560" s="16"/>
    </row>
    <row r="561" spans="2:14" s="17" customFormat="1" x14ac:dyDescent="0.15">
      <c r="B561" s="64"/>
      <c r="C561" s="65"/>
      <c r="D561" s="29"/>
      <c r="E561" s="64"/>
      <c r="F561" s="64"/>
      <c r="G561" s="43"/>
      <c r="H561" s="43"/>
      <c r="I561" s="31"/>
      <c r="J561" s="30"/>
      <c r="K561" s="125"/>
      <c r="L561" s="16"/>
      <c r="M561" s="7"/>
      <c r="N561" s="16"/>
    </row>
    <row r="562" spans="2:14" s="17" customFormat="1" x14ac:dyDescent="0.15">
      <c r="B562" s="64"/>
      <c r="C562" s="65"/>
      <c r="D562" s="29"/>
      <c r="E562" s="64"/>
      <c r="F562" s="64"/>
      <c r="G562" s="43"/>
      <c r="H562" s="43"/>
      <c r="I562" s="31"/>
      <c r="J562" s="30"/>
      <c r="K562" s="125"/>
      <c r="L562" s="16"/>
      <c r="M562" s="7"/>
      <c r="N562" s="16"/>
    </row>
    <row r="563" spans="2:14" s="17" customFormat="1" x14ac:dyDescent="0.15">
      <c r="B563" s="64"/>
      <c r="C563" s="65"/>
      <c r="D563" s="29"/>
      <c r="E563" s="64"/>
      <c r="F563" s="64"/>
      <c r="G563" s="43"/>
      <c r="H563" s="43"/>
      <c r="I563" s="31"/>
      <c r="J563" s="30"/>
      <c r="K563" s="125"/>
      <c r="L563" s="16"/>
      <c r="M563" s="7"/>
      <c r="N563" s="16"/>
    </row>
    <row r="564" spans="2:14" s="17" customFormat="1" x14ac:dyDescent="0.15">
      <c r="B564" s="64"/>
      <c r="C564" s="65"/>
      <c r="D564" s="29"/>
      <c r="E564" s="64"/>
      <c r="F564" s="64"/>
      <c r="G564" s="43"/>
      <c r="H564" s="43"/>
      <c r="I564" s="31"/>
      <c r="J564" s="30"/>
      <c r="K564" s="125"/>
      <c r="L564" s="16"/>
      <c r="M564" s="7"/>
      <c r="N564" s="16"/>
    </row>
    <row r="565" spans="2:14" s="17" customFormat="1" x14ac:dyDescent="0.15">
      <c r="B565" s="64"/>
      <c r="C565" s="65"/>
      <c r="D565" s="29"/>
      <c r="E565" s="64"/>
      <c r="F565" s="64"/>
      <c r="G565" s="43"/>
      <c r="H565" s="43"/>
      <c r="I565" s="31"/>
      <c r="J565" s="30"/>
      <c r="K565" s="125"/>
      <c r="L565" s="16"/>
      <c r="M565" s="7"/>
      <c r="N565" s="16"/>
    </row>
    <row r="566" spans="2:14" s="17" customFormat="1" x14ac:dyDescent="0.15">
      <c r="B566" s="64"/>
      <c r="C566" s="65"/>
      <c r="D566" s="29"/>
      <c r="E566" s="64"/>
      <c r="F566" s="64"/>
      <c r="G566" s="43"/>
      <c r="H566" s="43"/>
      <c r="I566" s="31"/>
      <c r="J566" s="30"/>
      <c r="K566" s="125"/>
      <c r="L566" s="16"/>
      <c r="M566" s="7"/>
      <c r="N566" s="16"/>
    </row>
    <row r="567" spans="2:14" s="17" customFormat="1" x14ac:dyDescent="0.15">
      <c r="B567" s="64"/>
      <c r="C567" s="65"/>
      <c r="D567" s="29"/>
      <c r="E567" s="64"/>
      <c r="F567" s="64"/>
      <c r="G567" s="43"/>
      <c r="H567" s="43"/>
      <c r="I567" s="31"/>
      <c r="J567" s="30"/>
      <c r="K567" s="125"/>
      <c r="L567" s="16"/>
      <c r="M567" s="7"/>
      <c r="N567" s="16"/>
    </row>
    <row r="568" spans="2:14" s="17" customFormat="1" x14ac:dyDescent="0.15">
      <c r="B568" s="64"/>
      <c r="C568" s="65"/>
      <c r="D568" s="29"/>
      <c r="E568" s="64"/>
      <c r="F568" s="64"/>
      <c r="G568" s="43"/>
      <c r="H568" s="43"/>
      <c r="I568" s="31"/>
      <c r="J568" s="30"/>
      <c r="K568" s="125"/>
      <c r="L568" s="16"/>
      <c r="M568" s="7"/>
      <c r="N568" s="16"/>
    </row>
    <row r="569" spans="2:14" s="17" customFormat="1" x14ac:dyDescent="0.15">
      <c r="B569" s="64"/>
      <c r="C569" s="65"/>
      <c r="D569" s="29"/>
      <c r="E569" s="64"/>
      <c r="F569" s="64"/>
      <c r="G569" s="43"/>
      <c r="H569" s="43"/>
      <c r="I569" s="31"/>
      <c r="J569" s="30"/>
      <c r="K569" s="125"/>
      <c r="L569" s="16"/>
      <c r="M569" s="7"/>
      <c r="N569" s="16"/>
    </row>
    <row r="570" spans="2:14" s="17" customFormat="1" x14ac:dyDescent="0.15">
      <c r="B570" s="64"/>
      <c r="C570" s="65"/>
      <c r="D570" s="29"/>
      <c r="E570" s="64"/>
      <c r="F570" s="64"/>
      <c r="G570" s="43"/>
      <c r="H570" s="43"/>
      <c r="I570" s="31"/>
      <c r="J570" s="30"/>
      <c r="K570" s="125"/>
      <c r="L570" s="16"/>
      <c r="M570" s="7"/>
      <c r="N570" s="16"/>
    </row>
    <row r="571" spans="2:14" s="17" customFormat="1" x14ac:dyDescent="0.15">
      <c r="B571" s="64"/>
      <c r="C571" s="65"/>
      <c r="D571" s="29"/>
      <c r="E571" s="64"/>
      <c r="F571" s="64"/>
      <c r="G571" s="43"/>
      <c r="H571" s="43"/>
      <c r="I571" s="31"/>
      <c r="J571" s="30"/>
      <c r="K571" s="125"/>
      <c r="L571" s="16"/>
      <c r="M571" s="7"/>
      <c r="N571" s="16"/>
    </row>
    <row r="572" spans="2:14" s="17" customFormat="1" x14ac:dyDescent="0.15">
      <c r="B572" s="64"/>
      <c r="C572" s="65"/>
      <c r="D572" s="29"/>
      <c r="E572" s="64"/>
      <c r="F572" s="64"/>
      <c r="G572" s="43"/>
      <c r="H572" s="43"/>
      <c r="I572" s="31"/>
      <c r="J572" s="30"/>
      <c r="K572" s="125"/>
      <c r="L572" s="16"/>
      <c r="M572" s="7"/>
      <c r="N572" s="16"/>
    </row>
    <row r="573" spans="2:14" s="17" customFormat="1" x14ac:dyDescent="0.15">
      <c r="B573" s="64"/>
      <c r="C573" s="65"/>
      <c r="D573" s="29"/>
      <c r="E573" s="64"/>
      <c r="F573" s="64"/>
      <c r="G573" s="43"/>
      <c r="H573" s="43"/>
      <c r="I573" s="31"/>
      <c r="J573" s="30"/>
      <c r="K573" s="125"/>
      <c r="L573" s="16"/>
      <c r="M573" s="7"/>
      <c r="N573" s="16"/>
    </row>
    <row r="574" spans="2:14" s="17" customFormat="1" x14ac:dyDescent="0.15">
      <c r="B574" s="64"/>
      <c r="C574" s="65"/>
      <c r="D574" s="29"/>
      <c r="E574" s="64"/>
      <c r="F574" s="64"/>
      <c r="G574" s="43"/>
      <c r="H574" s="43"/>
      <c r="I574" s="31"/>
      <c r="J574" s="30"/>
      <c r="K574" s="125"/>
      <c r="L574" s="16"/>
      <c r="M574" s="7"/>
      <c r="N574" s="16"/>
    </row>
    <row r="575" spans="2:14" s="17" customFormat="1" x14ac:dyDescent="0.15">
      <c r="B575" s="64"/>
      <c r="C575" s="65"/>
      <c r="D575" s="29"/>
      <c r="E575" s="64"/>
      <c r="F575" s="64"/>
      <c r="G575" s="43"/>
      <c r="H575" s="43"/>
      <c r="I575" s="31"/>
      <c r="J575" s="30"/>
      <c r="K575" s="125"/>
      <c r="L575" s="16"/>
      <c r="M575" s="7"/>
      <c r="N575" s="16"/>
    </row>
    <row r="576" spans="2:14" s="17" customFormat="1" x14ac:dyDescent="0.15">
      <c r="B576" s="64"/>
      <c r="C576" s="65"/>
      <c r="D576" s="29"/>
      <c r="E576" s="64"/>
      <c r="F576" s="64"/>
      <c r="G576" s="43"/>
      <c r="H576" s="43"/>
      <c r="I576" s="31"/>
      <c r="J576" s="30"/>
      <c r="K576" s="125"/>
      <c r="L576" s="16"/>
      <c r="M576" s="7"/>
      <c r="N576" s="16"/>
    </row>
    <row r="577" spans="2:14" s="17" customFormat="1" x14ac:dyDescent="0.15">
      <c r="B577" s="64"/>
      <c r="C577" s="65"/>
      <c r="D577" s="29"/>
      <c r="E577" s="64"/>
      <c r="F577" s="64"/>
      <c r="G577" s="43"/>
      <c r="H577" s="43"/>
      <c r="I577" s="31"/>
      <c r="J577" s="30"/>
      <c r="K577" s="125"/>
      <c r="L577" s="16"/>
      <c r="M577" s="7"/>
      <c r="N577" s="16"/>
    </row>
    <row r="578" spans="2:14" s="17" customFormat="1" x14ac:dyDescent="0.15">
      <c r="B578" s="64"/>
      <c r="C578" s="65"/>
      <c r="D578" s="29"/>
      <c r="E578" s="64"/>
      <c r="F578" s="64"/>
      <c r="G578" s="43"/>
      <c r="H578" s="43"/>
      <c r="I578" s="31"/>
      <c r="J578" s="30"/>
      <c r="K578" s="125"/>
      <c r="L578" s="16"/>
      <c r="M578" s="7"/>
      <c r="N578" s="16"/>
    </row>
    <row r="579" spans="2:14" s="17" customFormat="1" x14ac:dyDescent="0.15">
      <c r="B579" s="64"/>
      <c r="C579" s="65"/>
      <c r="D579" s="29"/>
      <c r="E579" s="64"/>
      <c r="F579" s="64"/>
      <c r="G579" s="43"/>
      <c r="H579" s="43"/>
      <c r="I579" s="31"/>
      <c r="J579" s="30"/>
      <c r="K579" s="125"/>
      <c r="L579" s="16"/>
      <c r="M579" s="7"/>
      <c r="N579" s="16"/>
    </row>
    <row r="580" spans="2:14" s="17" customFormat="1" x14ac:dyDescent="0.15">
      <c r="B580" s="64"/>
      <c r="C580" s="65"/>
      <c r="D580" s="29"/>
      <c r="E580" s="64"/>
      <c r="F580" s="64"/>
      <c r="G580" s="43"/>
      <c r="H580" s="43"/>
      <c r="I580" s="31"/>
      <c r="J580" s="30"/>
      <c r="K580" s="125"/>
      <c r="L580" s="16"/>
      <c r="M580" s="7"/>
      <c r="N580" s="16"/>
    </row>
    <row r="581" spans="2:14" s="17" customFormat="1" x14ac:dyDescent="0.15">
      <c r="B581" s="64"/>
      <c r="C581" s="65"/>
      <c r="D581" s="29"/>
      <c r="E581" s="64"/>
      <c r="F581" s="64"/>
      <c r="G581" s="43"/>
      <c r="H581" s="43"/>
      <c r="I581" s="31"/>
      <c r="J581" s="30"/>
      <c r="K581" s="125"/>
      <c r="L581" s="16"/>
      <c r="M581" s="7"/>
      <c r="N581" s="16"/>
    </row>
    <row r="582" spans="2:14" s="17" customFormat="1" x14ac:dyDescent="0.15">
      <c r="B582" s="64"/>
      <c r="C582" s="65"/>
      <c r="D582" s="29"/>
      <c r="E582" s="64"/>
      <c r="F582" s="64"/>
      <c r="G582" s="43"/>
      <c r="H582" s="43"/>
      <c r="I582" s="31"/>
      <c r="J582" s="30"/>
      <c r="K582" s="125"/>
      <c r="L582" s="16"/>
      <c r="M582" s="7"/>
      <c r="N582" s="16"/>
    </row>
    <row r="583" spans="2:14" s="17" customFormat="1" x14ac:dyDescent="0.15">
      <c r="B583" s="64"/>
      <c r="C583" s="65"/>
      <c r="D583" s="29"/>
      <c r="E583" s="64"/>
      <c r="F583" s="64"/>
      <c r="G583" s="43"/>
      <c r="H583" s="43"/>
      <c r="I583" s="31"/>
      <c r="J583" s="30"/>
      <c r="K583" s="125"/>
      <c r="L583" s="16"/>
      <c r="M583" s="7"/>
      <c r="N583" s="16"/>
    </row>
    <row r="584" spans="2:14" s="17" customFormat="1" x14ac:dyDescent="0.15">
      <c r="B584" s="64"/>
      <c r="C584" s="65"/>
      <c r="D584" s="29"/>
      <c r="E584" s="64"/>
      <c r="F584" s="64"/>
      <c r="G584" s="43"/>
      <c r="H584" s="43"/>
      <c r="I584" s="31"/>
      <c r="J584" s="30"/>
      <c r="K584" s="125"/>
      <c r="L584" s="16"/>
      <c r="M584" s="7"/>
      <c r="N584" s="16"/>
    </row>
    <row r="585" spans="2:14" s="17" customFormat="1" x14ac:dyDescent="0.15">
      <c r="B585" s="64"/>
      <c r="C585" s="65"/>
      <c r="D585" s="29"/>
      <c r="E585" s="64"/>
      <c r="F585" s="64"/>
      <c r="G585" s="43"/>
      <c r="H585" s="43"/>
      <c r="I585" s="31"/>
      <c r="J585" s="30"/>
      <c r="K585" s="125"/>
      <c r="L585" s="16"/>
      <c r="M585" s="7"/>
      <c r="N585" s="16"/>
    </row>
    <row r="586" spans="2:14" s="17" customFormat="1" x14ac:dyDescent="0.15">
      <c r="B586" s="64"/>
      <c r="C586" s="65"/>
      <c r="D586" s="29"/>
      <c r="E586" s="64"/>
      <c r="F586" s="64"/>
      <c r="G586" s="43"/>
      <c r="H586" s="43"/>
      <c r="I586" s="31"/>
      <c r="J586" s="30"/>
      <c r="K586" s="125"/>
      <c r="L586" s="16"/>
      <c r="M586" s="7"/>
      <c r="N586" s="16"/>
    </row>
    <row r="587" spans="2:14" s="17" customFormat="1" x14ac:dyDescent="0.15">
      <c r="B587" s="64"/>
      <c r="C587" s="65"/>
      <c r="D587" s="29"/>
      <c r="E587" s="64"/>
      <c r="F587" s="64"/>
      <c r="G587" s="43"/>
      <c r="H587" s="43"/>
      <c r="I587" s="31"/>
      <c r="J587" s="30"/>
      <c r="K587" s="125"/>
      <c r="L587" s="16"/>
      <c r="M587" s="7"/>
      <c r="N587" s="16"/>
    </row>
    <row r="588" spans="2:14" s="17" customFormat="1" x14ac:dyDescent="0.15">
      <c r="B588" s="64"/>
      <c r="C588" s="65"/>
      <c r="D588" s="29"/>
      <c r="E588" s="64"/>
      <c r="F588" s="64"/>
      <c r="G588" s="43"/>
      <c r="H588" s="43"/>
      <c r="I588" s="31"/>
      <c r="J588" s="30"/>
      <c r="K588" s="125"/>
      <c r="L588" s="16"/>
      <c r="M588" s="7"/>
      <c r="N588" s="16"/>
    </row>
    <row r="589" spans="2:14" s="17" customFormat="1" x14ac:dyDescent="0.15">
      <c r="B589" s="64"/>
      <c r="C589" s="65"/>
      <c r="D589" s="29"/>
      <c r="E589" s="64"/>
      <c r="F589" s="64"/>
      <c r="G589" s="43"/>
      <c r="H589" s="43"/>
      <c r="I589" s="31"/>
      <c r="J589" s="30"/>
      <c r="K589" s="125"/>
      <c r="L589" s="16"/>
      <c r="M589" s="7"/>
      <c r="N589" s="16"/>
    </row>
    <row r="590" spans="2:14" s="17" customFormat="1" x14ac:dyDescent="0.15">
      <c r="B590" s="64"/>
      <c r="C590" s="65"/>
      <c r="D590" s="29"/>
      <c r="E590" s="64"/>
      <c r="F590" s="64"/>
      <c r="G590" s="43"/>
      <c r="H590" s="43"/>
      <c r="I590" s="31"/>
      <c r="J590" s="30"/>
      <c r="K590" s="125"/>
      <c r="L590" s="16"/>
      <c r="M590" s="7"/>
      <c r="N590" s="16"/>
    </row>
    <row r="591" spans="2:14" s="17" customFormat="1" x14ac:dyDescent="0.15">
      <c r="B591" s="64"/>
      <c r="C591" s="65"/>
      <c r="D591" s="29"/>
      <c r="E591" s="64"/>
      <c r="F591" s="64"/>
      <c r="G591" s="43"/>
      <c r="H591" s="43"/>
      <c r="I591" s="31"/>
      <c r="J591" s="30"/>
      <c r="K591" s="125"/>
      <c r="L591" s="16"/>
      <c r="M591" s="7"/>
      <c r="N591" s="16"/>
    </row>
    <row r="592" spans="2:14" s="17" customFormat="1" x14ac:dyDescent="0.15">
      <c r="B592" s="64"/>
      <c r="C592" s="65"/>
      <c r="D592" s="29"/>
      <c r="E592" s="64"/>
      <c r="F592" s="64"/>
      <c r="G592" s="43"/>
      <c r="H592" s="43"/>
      <c r="I592" s="31"/>
      <c r="J592" s="30"/>
      <c r="K592" s="125"/>
      <c r="L592" s="16"/>
      <c r="M592" s="7"/>
      <c r="N592" s="16"/>
    </row>
    <row r="593" spans="2:14" s="17" customFormat="1" x14ac:dyDescent="0.15">
      <c r="B593" s="64"/>
      <c r="C593" s="65"/>
      <c r="D593" s="29"/>
      <c r="E593" s="64"/>
      <c r="F593" s="64"/>
      <c r="G593" s="43"/>
      <c r="H593" s="43"/>
      <c r="I593" s="31"/>
      <c r="J593" s="30"/>
      <c r="K593" s="125"/>
      <c r="L593" s="16"/>
      <c r="M593" s="7"/>
      <c r="N593" s="16"/>
    </row>
    <row r="594" spans="2:14" s="17" customFormat="1" x14ac:dyDescent="0.15">
      <c r="B594" s="64"/>
      <c r="C594" s="65"/>
      <c r="D594" s="29"/>
      <c r="E594" s="64"/>
      <c r="F594" s="64"/>
      <c r="G594" s="43"/>
      <c r="H594" s="43"/>
      <c r="I594" s="31"/>
      <c r="J594" s="30"/>
      <c r="K594" s="125"/>
      <c r="L594" s="16"/>
      <c r="M594" s="7"/>
      <c r="N594" s="16"/>
    </row>
    <row r="595" spans="2:14" s="17" customFormat="1" x14ac:dyDescent="0.15">
      <c r="B595" s="64"/>
      <c r="C595" s="65"/>
      <c r="D595" s="29"/>
      <c r="E595" s="64"/>
      <c r="F595" s="64"/>
      <c r="G595" s="43"/>
      <c r="H595" s="43"/>
      <c r="I595" s="31"/>
      <c r="J595" s="30"/>
      <c r="K595" s="125"/>
      <c r="L595" s="16"/>
      <c r="M595" s="7"/>
      <c r="N595" s="16"/>
    </row>
    <row r="596" spans="2:14" s="17" customFormat="1" x14ac:dyDescent="0.15">
      <c r="B596" s="64"/>
      <c r="C596" s="65"/>
      <c r="D596" s="29"/>
      <c r="E596" s="64"/>
      <c r="F596" s="64"/>
      <c r="G596" s="43"/>
      <c r="H596" s="43"/>
      <c r="I596" s="31"/>
      <c r="J596" s="30"/>
      <c r="K596" s="125"/>
      <c r="L596" s="16"/>
      <c r="M596" s="7"/>
      <c r="N596" s="16"/>
    </row>
    <row r="597" spans="2:14" s="17" customFormat="1" x14ac:dyDescent="0.15">
      <c r="B597" s="64"/>
      <c r="C597" s="65"/>
      <c r="D597" s="29"/>
      <c r="E597" s="64"/>
      <c r="F597" s="64"/>
      <c r="G597" s="43"/>
      <c r="H597" s="43"/>
      <c r="I597" s="31"/>
      <c r="J597" s="30"/>
      <c r="K597" s="125"/>
      <c r="L597" s="16"/>
      <c r="M597" s="7"/>
      <c r="N597" s="16"/>
    </row>
    <row r="598" spans="2:14" s="17" customFormat="1" x14ac:dyDescent="0.15">
      <c r="B598" s="64"/>
      <c r="C598" s="65"/>
      <c r="D598" s="29"/>
      <c r="E598" s="64"/>
      <c r="F598" s="64"/>
      <c r="G598" s="43"/>
      <c r="H598" s="43"/>
      <c r="I598" s="31"/>
      <c r="J598" s="30"/>
      <c r="K598" s="125"/>
      <c r="L598" s="16"/>
      <c r="M598" s="7"/>
      <c r="N598" s="16"/>
    </row>
    <row r="599" spans="2:14" s="17" customFormat="1" x14ac:dyDescent="0.15">
      <c r="B599" s="64"/>
      <c r="C599" s="65"/>
      <c r="D599" s="29"/>
      <c r="E599" s="64"/>
      <c r="F599" s="64"/>
      <c r="G599" s="43"/>
      <c r="H599" s="43"/>
      <c r="I599" s="31"/>
      <c r="J599" s="30"/>
      <c r="K599" s="125"/>
      <c r="L599" s="16"/>
      <c r="M599" s="7"/>
      <c r="N599" s="16"/>
    </row>
    <row r="600" spans="2:14" s="17" customFormat="1" x14ac:dyDescent="0.15">
      <c r="B600" s="64"/>
      <c r="C600" s="65"/>
      <c r="D600" s="29"/>
      <c r="E600" s="64"/>
      <c r="F600" s="64"/>
      <c r="G600" s="43"/>
      <c r="H600" s="43"/>
      <c r="I600" s="31"/>
      <c r="J600" s="30"/>
      <c r="K600" s="125"/>
      <c r="L600" s="16"/>
      <c r="M600" s="7"/>
      <c r="N600" s="16"/>
    </row>
    <row r="601" spans="2:14" s="17" customFormat="1" x14ac:dyDescent="0.15">
      <c r="B601" s="64"/>
      <c r="C601" s="65"/>
      <c r="D601" s="29"/>
      <c r="E601" s="64"/>
      <c r="F601" s="64"/>
      <c r="G601" s="43"/>
      <c r="H601" s="43"/>
      <c r="I601" s="31"/>
      <c r="J601" s="30"/>
      <c r="K601" s="125"/>
      <c r="L601" s="16"/>
      <c r="M601" s="7"/>
      <c r="N601" s="16"/>
    </row>
    <row r="602" spans="2:14" s="17" customFormat="1" x14ac:dyDescent="0.15">
      <c r="B602" s="64"/>
      <c r="C602" s="65"/>
      <c r="D602" s="29"/>
      <c r="E602" s="64"/>
      <c r="F602" s="64"/>
      <c r="G602" s="43"/>
      <c r="H602" s="43"/>
      <c r="I602" s="31"/>
      <c r="J602" s="30"/>
      <c r="K602" s="125"/>
      <c r="L602" s="16"/>
      <c r="M602" s="7"/>
      <c r="N602" s="16"/>
    </row>
    <row r="603" spans="2:14" s="17" customFormat="1" x14ac:dyDescent="0.15">
      <c r="B603" s="64"/>
      <c r="C603" s="65"/>
      <c r="D603" s="29"/>
      <c r="E603" s="64"/>
      <c r="F603" s="64"/>
      <c r="G603" s="43"/>
      <c r="H603" s="43"/>
      <c r="I603" s="31"/>
      <c r="J603" s="30"/>
      <c r="K603" s="125"/>
      <c r="L603" s="16"/>
      <c r="M603" s="7"/>
      <c r="N603" s="16"/>
    </row>
    <row r="604" spans="2:14" s="17" customFormat="1" x14ac:dyDescent="0.15">
      <c r="B604" s="64"/>
      <c r="C604" s="65"/>
      <c r="D604" s="29"/>
      <c r="E604" s="64"/>
      <c r="F604" s="64"/>
      <c r="G604" s="43"/>
      <c r="H604" s="43"/>
      <c r="I604" s="31"/>
      <c r="J604" s="30"/>
      <c r="K604" s="125"/>
      <c r="L604" s="16"/>
      <c r="M604" s="7"/>
      <c r="N604" s="16"/>
    </row>
    <row r="605" spans="2:14" s="17" customFormat="1" x14ac:dyDescent="0.15">
      <c r="B605" s="64"/>
      <c r="C605" s="65"/>
      <c r="D605" s="29"/>
      <c r="E605" s="64"/>
      <c r="F605" s="64"/>
      <c r="G605" s="43"/>
      <c r="H605" s="43"/>
      <c r="I605" s="31"/>
      <c r="J605" s="30"/>
      <c r="K605" s="125"/>
      <c r="L605" s="16"/>
      <c r="M605" s="7"/>
      <c r="N605" s="16"/>
    </row>
    <row r="606" spans="2:14" s="17" customFormat="1" x14ac:dyDescent="0.15">
      <c r="B606" s="64"/>
      <c r="C606" s="65"/>
      <c r="D606" s="29"/>
      <c r="E606" s="64"/>
      <c r="F606" s="64"/>
      <c r="G606" s="43"/>
      <c r="H606" s="43"/>
      <c r="I606" s="31"/>
      <c r="J606" s="30"/>
      <c r="K606" s="125"/>
      <c r="L606" s="16"/>
      <c r="M606" s="7"/>
      <c r="N606" s="16"/>
    </row>
    <row r="607" spans="2:14" s="17" customFormat="1" x14ac:dyDescent="0.15">
      <c r="B607" s="64"/>
      <c r="C607" s="65"/>
      <c r="D607" s="29"/>
      <c r="E607" s="64"/>
      <c r="F607" s="64"/>
      <c r="G607" s="43"/>
      <c r="H607" s="43"/>
      <c r="I607" s="31"/>
      <c r="J607" s="30"/>
      <c r="K607" s="125"/>
      <c r="L607" s="16"/>
      <c r="M607" s="7"/>
      <c r="N607" s="16"/>
    </row>
    <row r="608" spans="2:14" s="17" customFormat="1" x14ac:dyDescent="0.15">
      <c r="B608" s="64"/>
      <c r="C608" s="65"/>
      <c r="D608" s="29"/>
      <c r="E608" s="64"/>
      <c r="F608" s="64"/>
      <c r="G608" s="43"/>
      <c r="H608" s="43"/>
      <c r="I608" s="31"/>
      <c r="J608" s="30"/>
      <c r="K608" s="125"/>
      <c r="L608" s="16"/>
      <c r="M608" s="7"/>
      <c r="N608" s="16"/>
    </row>
    <row r="609" spans="2:14" s="17" customFormat="1" x14ac:dyDescent="0.15">
      <c r="B609" s="64"/>
      <c r="C609" s="65"/>
      <c r="D609" s="29"/>
      <c r="E609" s="64"/>
      <c r="F609" s="64"/>
      <c r="G609" s="43"/>
      <c r="H609" s="43"/>
      <c r="I609" s="31"/>
      <c r="J609" s="30"/>
      <c r="K609" s="125"/>
      <c r="L609" s="16"/>
      <c r="M609" s="7"/>
      <c r="N609" s="16"/>
    </row>
    <row r="610" spans="2:14" s="17" customFormat="1" x14ac:dyDescent="0.15">
      <c r="B610" s="64"/>
      <c r="C610" s="65"/>
      <c r="D610" s="29"/>
      <c r="E610" s="64"/>
      <c r="F610" s="64"/>
      <c r="G610" s="43"/>
      <c r="H610" s="43"/>
      <c r="I610" s="31"/>
      <c r="J610" s="30"/>
      <c r="K610" s="125"/>
      <c r="L610" s="16"/>
      <c r="M610" s="7"/>
      <c r="N610" s="16"/>
    </row>
    <row r="611" spans="2:14" s="17" customFormat="1" x14ac:dyDescent="0.15">
      <c r="B611" s="64"/>
      <c r="C611" s="65"/>
      <c r="D611" s="29"/>
      <c r="E611" s="64"/>
      <c r="F611" s="64"/>
      <c r="G611" s="43"/>
      <c r="H611" s="43"/>
      <c r="I611" s="31"/>
      <c r="J611" s="30"/>
      <c r="K611" s="125"/>
      <c r="L611" s="16"/>
      <c r="M611" s="7"/>
      <c r="N611" s="16"/>
    </row>
    <row r="612" spans="2:14" s="17" customFormat="1" x14ac:dyDescent="0.15">
      <c r="B612" s="64"/>
      <c r="C612" s="65"/>
      <c r="D612" s="29"/>
      <c r="E612" s="64"/>
      <c r="F612" s="64"/>
      <c r="G612" s="43"/>
      <c r="H612" s="43"/>
      <c r="I612" s="31"/>
      <c r="J612" s="30"/>
      <c r="K612" s="125"/>
      <c r="L612" s="16"/>
      <c r="M612" s="7"/>
      <c r="N612" s="16"/>
    </row>
    <row r="613" spans="2:14" s="17" customFormat="1" x14ac:dyDescent="0.15">
      <c r="B613" s="64"/>
      <c r="C613" s="65"/>
      <c r="D613" s="29"/>
      <c r="E613" s="64"/>
      <c r="F613" s="64"/>
      <c r="G613" s="43"/>
      <c r="H613" s="43"/>
      <c r="I613" s="31"/>
      <c r="J613" s="30"/>
      <c r="K613" s="125"/>
      <c r="L613" s="16"/>
      <c r="M613" s="7"/>
      <c r="N613" s="16"/>
    </row>
    <row r="614" spans="2:14" s="17" customFormat="1" x14ac:dyDescent="0.15">
      <c r="B614" s="64"/>
      <c r="C614" s="65"/>
      <c r="D614" s="29"/>
      <c r="E614" s="64"/>
      <c r="F614" s="64"/>
      <c r="G614" s="43"/>
      <c r="H614" s="43"/>
      <c r="I614" s="31"/>
      <c r="J614" s="30"/>
      <c r="K614" s="125"/>
      <c r="L614" s="16"/>
      <c r="M614" s="7"/>
      <c r="N614" s="16"/>
    </row>
    <row r="615" spans="2:14" s="17" customFormat="1" x14ac:dyDescent="0.15">
      <c r="B615" s="64"/>
      <c r="C615" s="65"/>
      <c r="D615" s="29"/>
      <c r="E615" s="64"/>
      <c r="F615" s="64"/>
      <c r="G615" s="43"/>
      <c r="H615" s="43"/>
      <c r="I615" s="31"/>
      <c r="J615" s="30"/>
      <c r="K615" s="125"/>
      <c r="L615" s="16"/>
      <c r="M615" s="7"/>
      <c r="N615" s="16"/>
    </row>
    <row r="616" spans="2:14" s="17" customFormat="1" x14ac:dyDescent="0.15">
      <c r="B616" s="64"/>
      <c r="C616" s="65"/>
      <c r="D616" s="29"/>
      <c r="E616" s="64"/>
      <c r="F616" s="64"/>
      <c r="G616" s="43"/>
      <c r="H616" s="43"/>
      <c r="I616" s="31"/>
      <c r="J616" s="30"/>
      <c r="K616" s="125"/>
      <c r="L616" s="16"/>
      <c r="M616" s="7"/>
      <c r="N616" s="16"/>
    </row>
    <row r="617" spans="2:14" s="17" customFormat="1" x14ac:dyDescent="0.15">
      <c r="B617" s="64"/>
      <c r="C617" s="65"/>
      <c r="D617" s="29"/>
      <c r="E617" s="64"/>
      <c r="F617" s="64"/>
      <c r="G617" s="43"/>
      <c r="H617" s="43"/>
      <c r="I617" s="31"/>
      <c r="J617" s="30"/>
      <c r="K617" s="125"/>
      <c r="L617" s="16"/>
      <c r="M617" s="7"/>
      <c r="N617" s="16"/>
    </row>
    <row r="618" spans="2:14" s="17" customFormat="1" x14ac:dyDescent="0.15">
      <c r="B618" s="64"/>
      <c r="C618" s="65"/>
      <c r="D618" s="29"/>
      <c r="E618" s="64"/>
      <c r="F618" s="64"/>
      <c r="G618" s="43"/>
      <c r="H618" s="43"/>
      <c r="I618" s="31"/>
      <c r="J618" s="30"/>
      <c r="K618" s="125"/>
      <c r="L618" s="16"/>
      <c r="M618" s="7"/>
      <c r="N618" s="16"/>
    </row>
    <row r="619" spans="2:14" s="17" customFormat="1" x14ac:dyDescent="0.15">
      <c r="B619" s="64"/>
      <c r="C619" s="65"/>
      <c r="D619" s="29"/>
      <c r="E619" s="64"/>
      <c r="F619" s="64"/>
      <c r="G619" s="43"/>
      <c r="H619" s="43"/>
      <c r="I619" s="31"/>
      <c r="J619" s="30"/>
      <c r="K619" s="125"/>
      <c r="L619" s="16"/>
      <c r="M619" s="7"/>
      <c r="N619" s="16"/>
    </row>
    <row r="620" spans="2:14" s="17" customFormat="1" x14ac:dyDescent="0.15">
      <c r="B620" s="64"/>
      <c r="C620" s="65"/>
      <c r="D620" s="29"/>
      <c r="E620" s="64"/>
      <c r="F620" s="64"/>
      <c r="G620" s="43"/>
      <c r="H620" s="43"/>
      <c r="I620" s="31"/>
      <c r="J620" s="30"/>
      <c r="K620" s="125"/>
      <c r="L620" s="16"/>
      <c r="M620" s="7"/>
      <c r="N620" s="16"/>
    </row>
    <row r="621" spans="2:14" s="17" customFormat="1" x14ac:dyDescent="0.15">
      <c r="B621" s="64"/>
      <c r="C621" s="65"/>
      <c r="D621" s="29"/>
      <c r="E621" s="64"/>
      <c r="F621" s="64"/>
      <c r="G621" s="43"/>
      <c r="H621" s="43"/>
      <c r="I621" s="31"/>
      <c r="J621" s="30"/>
      <c r="K621" s="125"/>
      <c r="L621" s="16"/>
      <c r="M621" s="7"/>
      <c r="N621" s="16"/>
    </row>
    <row r="622" spans="2:14" s="17" customFormat="1" x14ac:dyDescent="0.15">
      <c r="B622" s="64"/>
      <c r="C622" s="65"/>
      <c r="D622" s="29"/>
      <c r="E622" s="64"/>
      <c r="F622" s="64"/>
      <c r="G622" s="43"/>
      <c r="H622" s="43"/>
      <c r="I622" s="31"/>
      <c r="J622" s="30"/>
      <c r="K622" s="125"/>
      <c r="L622" s="16"/>
      <c r="M622" s="7"/>
      <c r="N622" s="16"/>
    </row>
    <row r="623" spans="2:14" s="17" customFormat="1" x14ac:dyDescent="0.15">
      <c r="B623" s="64"/>
      <c r="C623" s="65"/>
      <c r="D623" s="29"/>
      <c r="E623" s="64"/>
      <c r="F623" s="64"/>
      <c r="G623" s="43"/>
      <c r="H623" s="43"/>
      <c r="I623" s="31"/>
      <c r="J623" s="30"/>
      <c r="K623" s="125"/>
      <c r="L623" s="16"/>
      <c r="M623" s="7"/>
      <c r="N623" s="16"/>
    </row>
    <row r="624" spans="2:14" s="17" customFormat="1" x14ac:dyDescent="0.15">
      <c r="B624" s="64"/>
      <c r="C624" s="65"/>
      <c r="D624" s="29"/>
      <c r="E624" s="64"/>
      <c r="F624" s="64"/>
      <c r="G624" s="43"/>
      <c r="H624" s="43"/>
      <c r="I624" s="31"/>
      <c r="J624" s="30"/>
      <c r="K624" s="125"/>
      <c r="L624" s="16"/>
      <c r="M624" s="7"/>
      <c r="N624" s="16"/>
    </row>
    <row r="625" spans="2:14" s="17" customFormat="1" x14ac:dyDescent="0.15">
      <c r="B625" s="64"/>
      <c r="C625" s="65"/>
      <c r="D625" s="29"/>
      <c r="E625" s="64"/>
      <c r="F625" s="64"/>
      <c r="G625" s="43"/>
      <c r="H625" s="43"/>
      <c r="I625" s="31"/>
      <c r="J625" s="30"/>
      <c r="K625" s="125"/>
      <c r="L625" s="16"/>
      <c r="M625" s="7"/>
      <c r="N625" s="16"/>
    </row>
    <row r="626" spans="2:14" s="17" customFormat="1" x14ac:dyDescent="0.15">
      <c r="B626" s="64"/>
      <c r="C626" s="65"/>
      <c r="D626" s="29"/>
      <c r="E626" s="64"/>
      <c r="F626" s="64"/>
      <c r="G626" s="43"/>
      <c r="H626" s="43"/>
      <c r="I626" s="31"/>
      <c r="J626" s="30"/>
      <c r="K626" s="125"/>
      <c r="L626" s="16"/>
      <c r="M626" s="7"/>
      <c r="N626" s="16"/>
    </row>
    <row r="627" spans="2:14" s="17" customFormat="1" x14ac:dyDescent="0.15">
      <c r="B627" s="64"/>
      <c r="C627" s="65"/>
      <c r="D627" s="29"/>
      <c r="E627" s="64"/>
      <c r="F627" s="64"/>
      <c r="G627" s="43"/>
      <c r="H627" s="43"/>
      <c r="I627" s="31"/>
      <c r="J627" s="30"/>
      <c r="K627" s="125"/>
      <c r="L627" s="16"/>
      <c r="M627" s="7"/>
      <c r="N627" s="16"/>
    </row>
    <row r="628" spans="2:14" s="17" customFormat="1" x14ac:dyDescent="0.15">
      <c r="B628" s="64"/>
      <c r="C628" s="65"/>
      <c r="D628" s="29"/>
      <c r="E628" s="64"/>
      <c r="F628" s="64"/>
      <c r="G628" s="43"/>
      <c r="H628" s="43"/>
      <c r="I628" s="31"/>
      <c r="J628" s="30"/>
      <c r="K628" s="125"/>
      <c r="L628" s="16"/>
      <c r="M628" s="7"/>
      <c r="N628" s="16"/>
    </row>
    <row r="629" spans="2:14" s="17" customFormat="1" x14ac:dyDescent="0.15">
      <c r="B629" s="64"/>
      <c r="C629" s="65"/>
      <c r="D629" s="29"/>
      <c r="E629" s="64"/>
      <c r="F629" s="64"/>
      <c r="G629" s="43"/>
      <c r="H629" s="43"/>
      <c r="I629" s="31"/>
      <c r="J629" s="30"/>
      <c r="K629" s="125"/>
      <c r="L629" s="16"/>
      <c r="M629" s="7"/>
      <c r="N629" s="16"/>
    </row>
    <row r="630" spans="2:14" s="17" customFormat="1" x14ac:dyDescent="0.15">
      <c r="B630" s="64"/>
      <c r="C630" s="65"/>
      <c r="D630" s="29"/>
      <c r="E630" s="64"/>
      <c r="F630" s="64"/>
      <c r="G630" s="43"/>
      <c r="H630" s="43"/>
      <c r="I630" s="31"/>
      <c r="J630" s="30"/>
      <c r="K630" s="125"/>
      <c r="L630" s="16"/>
      <c r="M630" s="7"/>
      <c r="N630" s="16"/>
    </row>
    <row r="631" spans="2:14" s="17" customFormat="1" x14ac:dyDescent="0.15">
      <c r="B631" s="64"/>
      <c r="C631" s="65"/>
      <c r="D631" s="29"/>
      <c r="E631" s="64"/>
      <c r="F631" s="64"/>
      <c r="G631" s="43"/>
      <c r="H631" s="43"/>
      <c r="I631" s="31"/>
      <c r="J631" s="30"/>
      <c r="K631" s="125"/>
      <c r="L631" s="16"/>
      <c r="M631" s="7"/>
      <c r="N631" s="16"/>
    </row>
    <row r="632" spans="2:14" s="17" customFormat="1" x14ac:dyDescent="0.15">
      <c r="B632" s="64"/>
      <c r="C632" s="65"/>
      <c r="D632" s="29"/>
      <c r="E632" s="64"/>
      <c r="F632" s="64"/>
      <c r="G632" s="43"/>
      <c r="H632" s="43"/>
      <c r="I632" s="31"/>
      <c r="J632" s="30"/>
      <c r="K632" s="125"/>
      <c r="L632" s="16"/>
      <c r="M632" s="7"/>
      <c r="N632" s="16"/>
    </row>
    <row r="633" spans="2:14" s="17" customFormat="1" x14ac:dyDescent="0.15">
      <c r="B633" s="64"/>
      <c r="C633" s="65"/>
      <c r="D633" s="29"/>
      <c r="E633" s="64"/>
      <c r="F633" s="64"/>
      <c r="G633" s="43"/>
      <c r="H633" s="43"/>
      <c r="I633" s="31"/>
      <c r="J633" s="30"/>
      <c r="K633" s="125"/>
      <c r="L633" s="16"/>
      <c r="M633" s="7"/>
      <c r="N633" s="16"/>
    </row>
    <row r="634" spans="2:14" s="17" customFormat="1" x14ac:dyDescent="0.15">
      <c r="B634" s="64"/>
      <c r="C634" s="65"/>
      <c r="D634" s="29"/>
      <c r="E634" s="64"/>
      <c r="F634" s="64"/>
      <c r="G634" s="43"/>
      <c r="H634" s="43"/>
      <c r="I634" s="31"/>
      <c r="J634" s="30"/>
      <c r="K634" s="125"/>
      <c r="L634" s="16"/>
      <c r="M634" s="7"/>
      <c r="N634" s="16"/>
    </row>
    <row r="635" spans="2:14" s="17" customFormat="1" x14ac:dyDescent="0.15">
      <c r="B635" s="64"/>
      <c r="C635" s="65"/>
      <c r="D635" s="29"/>
      <c r="E635" s="64"/>
      <c r="F635" s="64"/>
      <c r="G635" s="43"/>
      <c r="H635" s="43"/>
      <c r="I635" s="31"/>
      <c r="J635" s="30"/>
      <c r="K635" s="125"/>
      <c r="L635" s="16"/>
      <c r="M635" s="7"/>
      <c r="N635" s="16"/>
    </row>
    <row r="636" spans="2:14" s="17" customFormat="1" x14ac:dyDescent="0.15">
      <c r="B636" s="64"/>
      <c r="C636" s="65"/>
      <c r="D636" s="29"/>
      <c r="E636" s="64"/>
      <c r="F636" s="64"/>
      <c r="G636" s="43"/>
      <c r="H636" s="43"/>
      <c r="I636" s="31"/>
      <c r="J636" s="30"/>
      <c r="K636" s="125"/>
      <c r="L636" s="16"/>
      <c r="M636" s="7"/>
      <c r="N636" s="16"/>
    </row>
    <row r="637" spans="2:14" s="17" customFormat="1" x14ac:dyDescent="0.15">
      <c r="B637" s="64"/>
      <c r="C637" s="65"/>
      <c r="D637" s="29"/>
      <c r="E637" s="64"/>
      <c r="F637" s="64"/>
      <c r="G637" s="43"/>
      <c r="H637" s="43"/>
      <c r="I637" s="31"/>
      <c r="J637" s="30"/>
      <c r="K637" s="125"/>
      <c r="L637" s="16"/>
      <c r="M637" s="7"/>
      <c r="N637" s="16"/>
    </row>
    <row r="638" spans="2:14" s="17" customFormat="1" x14ac:dyDescent="0.15">
      <c r="B638" s="64"/>
      <c r="C638" s="65"/>
      <c r="D638" s="29"/>
      <c r="E638" s="64"/>
      <c r="F638" s="64"/>
      <c r="G638" s="43"/>
      <c r="H638" s="43"/>
      <c r="I638" s="31"/>
      <c r="J638" s="30"/>
      <c r="K638" s="125"/>
      <c r="L638" s="16"/>
      <c r="M638" s="7"/>
      <c r="N638" s="16"/>
    </row>
    <row r="639" spans="2:14" s="17" customFormat="1" x14ac:dyDescent="0.15">
      <c r="B639" s="64"/>
      <c r="C639" s="65"/>
      <c r="D639" s="29"/>
      <c r="E639" s="64"/>
      <c r="F639" s="64"/>
      <c r="G639" s="43"/>
      <c r="H639" s="43"/>
      <c r="I639" s="31"/>
      <c r="J639" s="30"/>
      <c r="K639" s="125"/>
      <c r="L639" s="16"/>
      <c r="M639" s="7"/>
      <c r="N639" s="16"/>
    </row>
    <row r="640" spans="2:14" s="17" customFormat="1" x14ac:dyDescent="0.15">
      <c r="B640" s="64"/>
      <c r="C640" s="65"/>
      <c r="D640" s="29"/>
      <c r="E640" s="64"/>
      <c r="F640" s="64"/>
      <c r="G640" s="43"/>
      <c r="H640" s="43"/>
      <c r="I640" s="31"/>
      <c r="J640" s="30"/>
      <c r="K640" s="125"/>
      <c r="L640" s="16"/>
      <c r="M640" s="7"/>
      <c r="N640" s="16"/>
    </row>
    <row r="641" spans="2:14" s="17" customFormat="1" x14ac:dyDescent="0.15">
      <c r="B641" s="64"/>
      <c r="C641" s="65"/>
      <c r="D641" s="29"/>
      <c r="E641" s="64"/>
      <c r="F641" s="64"/>
      <c r="G641" s="43"/>
      <c r="H641" s="43"/>
      <c r="I641" s="31"/>
      <c r="J641" s="30"/>
      <c r="K641" s="125"/>
      <c r="L641" s="16"/>
      <c r="M641" s="7"/>
      <c r="N641" s="16"/>
    </row>
    <row r="642" spans="2:14" s="17" customFormat="1" x14ac:dyDescent="0.15">
      <c r="B642" s="64"/>
      <c r="C642" s="65"/>
      <c r="D642" s="29"/>
      <c r="E642" s="64"/>
      <c r="F642" s="64"/>
      <c r="G642" s="43"/>
      <c r="H642" s="43"/>
      <c r="I642" s="31"/>
      <c r="J642" s="30"/>
      <c r="K642" s="125"/>
      <c r="L642" s="16"/>
      <c r="M642" s="7"/>
      <c r="N642" s="16"/>
    </row>
    <row r="643" spans="2:14" s="17" customFormat="1" x14ac:dyDescent="0.15">
      <c r="B643" s="64"/>
      <c r="C643" s="65"/>
      <c r="D643" s="29"/>
      <c r="E643" s="64"/>
      <c r="F643" s="64"/>
      <c r="G643" s="43"/>
      <c r="H643" s="43"/>
      <c r="I643" s="31"/>
      <c r="J643" s="30"/>
      <c r="K643" s="125"/>
      <c r="L643" s="16"/>
      <c r="M643" s="7"/>
      <c r="N643" s="16"/>
    </row>
    <row r="644" spans="2:14" s="17" customFormat="1" x14ac:dyDescent="0.15">
      <c r="B644" s="64"/>
      <c r="C644" s="65"/>
      <c r="D644" s="29"/>
      <c r="E644" s="64"/>
      <c r="F644" s="64"/>
      <c r="G644" s="43"/>
      <c r="H644" s="43"/>
      <c r="I644" s="31"/>
      <c r="J644" s="30"/>
      <c r="K644" s="125"/>
      <c r="L644" s="16"/>
      <c r="M644" s="7"/>
      <c r="N644" s="16"/>
    </row>
    <row r="645" spans="2:14" s="17" customFormat="1" x14ac:dyDescent="0.15">
      <c r="B645" s="64"/>
      <c r="C645" s="65"/>
      <c r="D645" s="29"/>
      <c r="E645" s="64"/>
      <c r="F645" s="64"/>
      <c r="G645" s="43"/>
      <c r="H645" s="43"/>
      <c r="I645" s="31"/>
      <c r="J645" s="30"/>
      <c r="K645" s="125"/>
      <c r="L645" s="16"/>
      <c r="M645" s="7"/>
      <c r="N645" s="16"/>
    </row>
    <row r="646" spans="2:14" s="17" customFormat="1" x14ac:dyDescent="0.15">
      <c r="B646" s="64"/>
      <c r="C646" s="65"/>
      <c r="D646" s="29"/>
      <c r="E646" s="64"/>
      <c r="F646" s="64"/>
      <c r="G646" s="43"/>
      <c r="H646" s="43"/>
      <c r="I646" s="31"/>
      <c r="J646" s="30"/>
      <c r="K646" s="125"/>
      <c r="L646" s="16"/>
      <c r="M646" s="7"/>
      <c r="N646" s="16"/>
    </row>
    <row r="647" spans="2:14" s="17" customFormat="1" x14ac:dyDescent="0.15">
      <c r="B647" s="64"/>
      <c r="C647" s="65"/>
      <c r="D647" s="29"/>
      <c r="E647" s="64"/>
      <c r="F647" s="64"/>
      <c r="G647" s="43"/>
      <c r="H647" s="43"/>
      <c r="I647" s="31"/>
      <c r="J647" s="30"/>
      <c r="K647" s="125"/>
      <c r="L647" s="16"/>
      <c r="M647" s="7"/>
      <c r="N647" s="16"/>
    </row>
    <row r="648" spans="2:14" s="17" customFormat="1" x14ac:dyDescent="0.15">
      <c r="B648" s="64"/>
      <c r="C648" s="65"/>
      <c r="D648" s="29"/>
      <c r="E648" s="64"/>
      <c r="F648" s="64"/>
      <c r="G648" s="43"/>
      <c r="H648" s="43"/>
      <c r="I648" s="31"/>
      <c r="J648" s="30"/>
      <c r="K648" s="125"/>
      <c r="L648" s="16"/>
      <c r="M648" s="7"/>
      <c r="N648" s="16"/>
    </row>
    <row r="649" spans="2:14" s="17" customFormat="1" x14ac:dyDescent="0.15">
      <c r="B649" s="64"/>
      <c r="C649" s="65"/>
      <c r="D649" s="29"/>
      <c r="E649" s="64"/>
      <c r="F649" s="64"/>
      <c r="G649" s="43"/>
      <c r="H649" s="43"/>
      <c r="I649" s="31"/>
      <c r="J649" s="30"/>
      <c r="K649" s="125"/>
      <c r="L649" s="16"/>
      <c r="M649" s="7"/>
      <c r="N649" s="16"/>
    </row>
    <row r="650" spans="2:14" s="17" customFormat="1" x14ac:dyDescent="0.15">
      <c r="B650" s="64"/>
      <c r="C650" s="65"/>
      <c r="D650" s="29"/>
      <c r="E650" s="64"/>
      <c r="F650" s="64"/>
      <c r="G650" s="43"/>
      <c r="H650" s="43"/>
      <c r="I650" s="31"/>
      <c r="J650" s="30"/>
      <c r="K650" s="125"/>
      <c r="L650" s="16"/>
      <c r="M650" s="7"/>
      <c r="N650" s="16"/>
    </row>
    <row r="651" spans="2:14" s="17" customFormat="1" x14ac:dyDescent="0.15">
      <c r="B651" s="64"/>
      <c r="C651" s="65"/>
      <c r="D651" s="29"/>
      <c r="E651" s="64"/>
      <c r="F651" s="64"/>
      <c r="G651" s="43"/>
      <c r="H651" s="43"/>
      <c r="I651" s="31"/>
      <c r="J651" s="30"/>
      <c r="K651" s="125"/>
      <c r="L651" s="16"/>
      <c r="M651" s="7"/>
      <c r="N651" s="16"/>
    </row>
    <row r="652" spans="2:14" s="17" customFormat="1" x14ac:dyDescent="0.15">
      <c r="B652" s="64"/>
      <c r="C652" s="65"/>
      <c r="D652" s="29"/>
      <c r="E652" s="64"/>
      <c r="F652" s="64"/>
      <c r="G652" s="43"/>
      <c r="H652" s="43"/>
      <c r="I652" s="31"/>
      <c r="J652" s="30"/>
      <c r="K652" s="125"/>
      <c r="L652" s="16"/>
      <c r="M652" s="7"/>
      <c r="N652" s="16"/>
    </row>
    <row r="653" spans="2:14" s="17" customFormat="1" x14ac:dyDescent="0.15">
      <c r="B653" s="64"/>
      <c r="C653" s="65"/>
      <c r="D653" s="29"/>
      <c r="E653" s="64"/>
      <c r="F653" s="64"/>
      <c r="G653" s="43"/>
      <c r="H653" s="43"/>
      <c r="I653" s="31"/>
      <c r="J653" s="30"/>
      <c r="K653" s="125"/>
      <c r="L653" s="16"/>
      <c r="M653" s="7"/>
      <c r="N653" s="16"/>
    </row>
    <row r="654" spans="2:14" s="17" customFormat="1" x14ac:dyDescent="0.15">
      <c r="B654" s="64"/>
      <c r="C654" s="65"/>
      <c r="D654" s="29"/>
      <c r="E654" s="64"/>
      <c r="F654" s="64"/>
      <c r="G654" s="43"/>
      <c r="H654" s="43"/>
      <c r="I654" s="31"/>
      <c r="J654" s="30"/>
      <c r="K654" s="125"/>
      <c r="L654" s="16"/>
      <c r="M654" s="7"/>
      <c r="N654" s="16"/>
    </row>
    <row r="655" spans="2:14" s="17" customFormat="1" x14ac:dyDescent="0.15">
      <c r="B655" s="64"/>
      <c r="C655" s="65"/>
      <c r="D655" s="29"/>
      <c r="E655" s="64"/>
      <c r="F655" s="64"/>
      <c r="G655" s="43"/>
      <c r="H655" s="43"/>
      <c r="I655" s="31"/>
      <c r="J655" s="30"/>
      <c r="K655" s="125"/>
      <c r="L655" s="16"/>
      <c r="M655" s="7"/>
      <c r="N655" s="16"/>
    </row>
    <row r="656" spans="2:14" s="17" customFormat="1" x14ac:dyDescent="0.15">
      <c r="B656" s="64"/>
      <c r="C656" s="65"/>
      <c r="D656" s="29"/>
      <c r="E656" s="64"/>
      <c r="F656" s="64"/>
      <c r="G656" s="43"/>
      <c r="H656" s="43"/>
      <c r="I656" s="31"/>
      <c r="J656" s="30"/>
      <c r="K656" s="125"/>
      <c r="L656" s="16"/>
      <c r="M656" s="7"/>
      <c r="N656" s="16"/>
    </row>
    <row r="657" spans="2:14" s="17" customFormat="1" x14ac:dyDescent="0.15">
      <c r="B657" s="64"/>
      <c r="C657" s="65"/>
      <c r="D657" s="29"/>
      <c r="E657" s="64"/>
      <c r="F657" s="64"/>
      <c r="G657" s="43"/>
      <c r="H657" s="43"/>
      <c r="I657" s="31"/>
      <c r="J657" s="30"/>
      <c r="K657" s="125"/>
      <c r="L657" s="16"/>
      <c r="M657" s="7"/>
      <c r="N657" s="16"/>
    </row>
    <row r="658" spans="2:14" s="17" customFormat="1" x14ac:dyDescent="0.15">
      <c r="B658" s="64"/>
      <c r="C658" s="65"/>
      <c r="D658" s="29"/>
      <c r="E658" s="64"/>
      <c r="F658" s="64"/>
      <c r="G658" s="43"/>
      <c r="H658" s="43"/>
      <c r="I658" s="31"/>
      <c r="J658" s="30"/>
      <c r="K658" s="125"/>
      <c r="L658" s="16"/>
      <c r="M658" s="7"/>
      <c r="N658" s="16"/>
    </row>
    <row r="659" spans="2:14" s="17" customFormat="1" x14ac:dyDescent="0.15">
      <c r="B659" s="64"/>
      <c r="C659" s="65"/>
      <c r="D659" s="29"/>
      <c r="E659" s="64"/>
      <c r="F659" s="64"/>
      <c r="G659" s="43"/>
      <c r="H659" s="43"/>
      <c r="I659" s="31"/>
      <c r="J659" s="30"/>
      <c r="K659" s="125"/>
      <c r="L659" s="16"/>
      <c r="M659" s="7"/>
      <c r="N659" s="16"/>
    </row>
    <row r="660" spans="2:14" s="17" customFormat="1" x14ac:dyDescent="0.15">
      <c r="B660" s="64"/>
      <c r="C660" s="65"/>
      <c r="D660" s="29"/>
      <c r="E660" s="64"/>
      <c r="F660" s="64"/>
      <c r="G660" s="43"/>
      <c r="H660" s="43"/>
      <c r="I660" s="31"/>
      <c r="J660" s="30"/>
      <c r="K660" s="125"/>
      <c r="L660" s="16"/>
      <c r="M660" s="7"/>
      <c r="N660" s="16"/>
    </row>
    <row r="661" spans="2:14" s="17" customFormat="1" x14ac:dyDescent="0.15">
      <c r="B661" s="64"/>
      <c r="C661" s="65"/>
      <c r="D661" s="29"/>
      <c r="E661" s="64"/>
      <c r="F661" s="64"/>
      <c r="G661" s="43"/>
      <c r="H661" s="43"/>
      <c r="I661" s="31"/>
      <c r="J661" s="30"/>
      <c r="K661" s="125"/>
      <c r="L661" s="16"/>
      <c r="M661" s="7"/>
      <c r="N661" s="16"/>
    </row>
    <row r="662" spans="2:14" s="17" customFormat="1" x14ac:dyDescent="0.15">
      <c r="B662" s="64"/>
      <c r="C662" s="65"/>
      <c r="D662" s="29"/>
      <c r="E662" s="64"/>
      <c r="F662" s="64"/>
      <c r="G662" s="43"/>
      <c r="H662" s="43"/>
      <c r="I662" s="31"/>
      <c r="J662" s="30"/>
      <c r="K662" s="125"/>
      <c r="L662" s="16"/>
      <c r="M662" s="7"/>
      <c r="N662" s="16"/>
    </row>
    <row r="663" spans="2:14" s="17" customFormat="1" x14ac:dyDescent="0.15">
      <c r="B663" s="64"/>
      <c r="C663" s="65"/>
      <c r="D663" s="29"/>
      <c r="E663" s="64"/>
      <c r="F663" s="64"/>
      <c r="G663" s="43"/>
      <c r="H663" s="43"/>
      <c r="I663" s="31"/>
      <c r="J663" s="30"/>
      <c r="K663" s="125"/>
      <c r="L663" s="16"/>
      <c r="M663" s="7"/>
      <c r="N663" s="16"/>
    </row>
    <row r="664" spans="2:14" s="17" customFormat="1" x14ac:dyDescent="0.15">
      <c r="B664" s="64"/>
      <c r="C664" s="65"/>
      <c r="D664" s="29"/>
      <c r="E664" s="64"/>
      <c r="F664" s="64"/>
      <c r="G664" s="43"/>
      <c r="H664" s="43"/>
      <c r="I664" s="31"/>
      <c r="J664" s="30"/>
      <c r="K664" s="125"/>
      <c r="L664" s="16"/>
      <c r="M664" s="7"/>
      <c r="N664" s="16"/>
    </row>
    <row r="665" spans="2:14" s="17" customFormat="1" x14ac:dyDescent="0.15">
      <c r="B665" s="64"/>
      <c r="C665" s="65"/>
      <c r="D665" s="29"/>
      <c r="E665" s="64"/>
      <c r="F665" s="64"/>
      <c r="G665" s="43"/>
      <c r="H665" s="43"/>
      <c r="I665" s="31"/>
      <c r="J665" s="30"/>
      <c r="K665" s="125"/>
      <c r="L665" s="16"/>
      <c r="M665" s="7"/>
      <c r="N665" s="16"/>
    </row>
    <row r="666" spans="2:14" s="17" customFormat="1" x14ac:dyDescent="0.15">
      <c r="B666" s="64"/>
      <c r="C666" s="65"/>
      <c r="D666" s="29"/>
      <c r="E666" s="64"/>
      <c r="F666" s="64"/>
      <c r="G666" s="43"/>
      <c r="H666" s="43"/>
      <c r="I666" s="31"/>
      <c r="J666" s="30"/>
      <c r="K666" s="125"/>
      <c r="L666" s="16"/>
      <c r="M666" s="7"/>
      <c r="N666" s="16"/>
    </row>
    <row r="667" spans="2:14" s="17" customFormat="1" x14ac:dyDescent="0.15">
      <c r="B667" s="64"/>
      <c r="C667" s="65"/>
      <c r="D667" s="29"/>
      <c r="E667" s="64"/>
      <c r="F667" s="64"/>
      <c r="G667" s="43"/>
      <c r="H667" s="43"/>
      <c r="I667" s="31"/>
      <c r="J667" s="30"/>
      <c r="K667" s="125"/>
      <c r="L667" s="16"/>
      <c r="M667" s="7"/>
      <c r="N667" s="16"/>
    </row>
    <row r="668" spans="2:14" s="17" customFormat="1" x14ac:dyDescent="0.15">
      <c r="B668" s="64"/>
      <c r="C668" s="65"/>
      <c r="D668" s="29"/>
      <c r="E668" s="64"/>
      <c r="F668" s="64"/>
      <c r="G668" s="43"/>
      <c r="H668" s="43"/>
      <c r="I668" s="31"/>
      <c r="J668" s="30"/>
      <c r="K668" s="125"/>
      <c r="L668" s="16"/>
      <c r="M668" s="7"/>
      <c r="N668" s="16"/>
    </row>
    <row r="669" spans="2:14" s="17" customFormat="1" x14ac:dyDescent="0.15">
      <c r="B669" s="64"/>
      <c r="C669" s="65"/>
      <c r="D669" s="29"/>
      <c r="E669" s="64"/>
      <c r="F669" s="64"/>
      <c r="G669" s="43"/>
      <c r="H669" s="43"/>
      <c r="I669" s="31"/>
      <c r="J669" s="30"/>
      <c r="K669" s="125"/>
      <c r="L669" s="16"/>
      <c r="M669" s="7"/>
      <c r="N669" s="16"/>
    </row>
    <row r="670" spans="2:14" s="17" customFormat="1" x14ac:dyDescent="0.15">
      <c r="B670" s="64"/>
      <c r="C670" s="65"/>
      <c r="D670" s="29"/>
      <c r="E670" s="64"/>
      <c r="F670" s="64"/>
      <c r="G670" s="43"/>
      <c r="H670" s="43"/>
      <c r="I670" s="31"/>
      <c r="J670" s="30"/>
      <c r="K670" s="125"/>
      <c r="L670" s="16"/>
      <c r="M670" s="7"/>
      <c r="N670" s="16"/>
    </row>
    <row r="671" spans="2:14" s="17" customFormat="1" x14ac:dyDescent="0.15">
      <c r="B671" s="64"/>
      <c r="C671" s="65"/>
      <c r="D671" s="29"/>
      <c r="E671" s="64"/>
      <c r="F671" s="64"/>
      <c r="G671" s="43"/>
      <c r="H671" s="43"/>
      <c r="I671" s="31"/>
      <c r="J671" s="30"/>
      <c r="K671" s="125"/>
      <c r="L671" s="16"/>
      <c r="M671" s="7"/>
      <c r="N671" s="16"/>
    </row>
    <row r="672" spans="2:14" s="17" customFormat="1" x14ac:dyDescent="0.15">
      <c r="B672" s="64"/>
      <c r="C672" s="65"/>
      <c r="D672" s="29"/>
      <c r="E672" s="64"/>
      <c r="F672" s="64"/>
      <c r="G672" s="43"/>
      <c r="H672" s="43"/>
      <c r="I672" s="31"/>
      <c r="J672" s="30"/>
      <c r="K672" s="125"/>
      <c r="L672" s="16"/>
      <c r="M672" s="7"/>
      <c r="N672" s="16"/>
    </row>
    <row r="673" spans="2:14" s="17" customFormat="1" x14ac:dyDescent="0.15">
      <c r="B673" s="64"/>
      <c r="C673" s="65"/>
      <c r="D673" s="29"/>
      <c r="E673" s="64"/>
      <c r="F673" s="64"/>
      <c r="G673" s="43"/>
      <c r="H673" s="43"/>
      <c r="I673" s="31"/>
      <c r="J673" s="30"/>
      <c r="K673" s="125"/>
      <c r="L673" s="16"/>
      <c r="M673" s="7"/>
      <c r="N673" s="16"/>
    </row>
    <row r="674" spans="2:14" s="17" customFormat="1" x14ac:dyDescent="0.15">
      <c r="B674" s="64"/>
      <c r="C674" s="65"/>
      <c r="D674" s="29"/>
      <c r="E674" s="64"/>
      <c r="F674" s="64"/>
      <c r="G674" s="43"/>
      <c r="H674" s="43"/>
      <c r="I674" s="31"/>
      <c r="J674" s="30"/>
      <c r="K674" s="125"/>
      <c r="L674" s="16"/>
      <c r="M674" s="7"/>
      <c r="N674" s="16"/>
    </row>
    <row r="675" spans="2:14" s="17" customFormat="1" x14ac:dyDescent="0.15">
      <c r="B675" s="64"/>
      <c r="C675" s="65"/>
      <c r="D675" s="29"/>
      <c r="E675" s="64"/>
      <c r="F675" s="64"/>
      <c r="G675" s="43"/>
      <c r="H675" s="43"/>
      <c r="I675" s="31"/>
      <c r="J675" s="30"/>
      <c r="K675" s="125"/>
      <c r="L675" s="16"/>
      <c r="M675" s="7"/>
      <c r="N675" s="16"/>
    </row>
    <row r="676" spans="2:14" s="17" customFormat="1" x14ac:dyDescent="0.15">
      <c r="B676" s="64"/>
      <c r="C676" s="65"/>
      <c r="D676" s="29"/>
      <c r="E676" s="64"/>
      <c r="F676" s="64"/>
      <c r="G676" s="43"/>
      <c r="H676" s="43"/>
      <c r="I676" s="31"/>
      <c r="J676" s="30"/>
      <c r="K676" s="125"/>
      <c r="L676" s="16"/>
      <c r="M676" s="7"/>
      <c r="N676" s="16"/>
    </row>
    <row r="677" spans="2:14" s="17" customFormat="1" x14ac:dyDescent="0.15">
      <c r="B677" s="64"/>
      <c r="C677" s="65"/>
      <c r="D677" s="29"/>
      <c r="E677" s="64"/>
      <c r="F677" s="64"/>
      <c r="G677" s="43"/>
      <c r="H677" s="43"/>
      <c r="I677" s="31"/>
      <c r="J677" s="30"/>
      <c r="K677" s="125"/>
      <c r="L677" s="16"/>
      <c r="M677" s="7"/>
      <c r="N677" s="16"/>
    </row>
    <row r="678" spans="2:14" s="17" customFormat="1" x14ac:dyDescent="0.15">
      <c r="B678" s="64"/>
      <c r="C678" s="65"/>
      <c r="D678" s="29"/>
      <c r="E678" s="64"/>
      <c r="F678" s="64"/>
      <c r="G678" s="43"/>
      <c r="H678" s="43"/>
      <c r="I678" s="31"/>
      <c r="J678" s="30"/>
      <c r="K678" s="125"/>
      <c r="L678" s="16"/>
      <c r="M678" s="7"/>
      <c r="N678" s="16"/>
    </row>
    <row r="679" spans="2:14" s="17" customFormat="1" x14ac:dyDescent="0.15">
      <c r="B679" s="64"/>
      <c r="C679" s="65"/>
      <c r="D679" s="29"/>
      <c r="E679" s="64"/>
      <c r="F679" s="64"/>
      <c r="G679" s="43"/>
      <c r="H679" s="43"/>
      <c r="I679" s="31"/>
      <c r="J679" s="30"/>
      <c r="K679" s="125"/>
      <c r="L679" s="16"/>
      <c r="M679" s="7"/>
      <c r="N679" s="16"/>
    </row>
    <row r="680" spans="2:14" s="17" customFormat="1" x14ac:dyDescent="0.15">
      <c r="B680" s="64"/>
      <c r="C680" s="65"/>
      <c r="D680" s="29"/>
      <c r="E680" s="64"/>
      <c r="F680" s="64"/>
      <c r="G680" s="43"/>
      <c r="H680" s="43"/>
      <c r="I680" s="31"/>
      <c r="J680" s="30"/>
      <c r="K680" s="125"/>
      <c r="L680" s="16"/>
      <c r="M680" s="7"/>
      <c r="N680" s="16"/>
    </row>
    <row r="681" spans="2:14" s="17" customFormat="1" x14ac:dyDescent="0.15">
      <c r="B681" s="64"/>
      <c r="C681" s="65"/>
      <c r="D681" s="29"/>
      <c r="E681" s="64"/>
      <c r="F681" s="64"/>
      <c r="G681" s="43"/>
      <c r="H681" s="43"/>
      <c r="I681" s="31"/>
      <c r="J681" s="30"/>
      <c r="K681" s="125"/>
      <c r="L681" s="16"/>
      <c r="M681" s="7"/>
      <c r="N681" s="16"/>
    </row>
    <row r="682" spans="2:14" s="17" customFormat="1" x14ac:dyDescent="0.15">
      <c r="B682" s="64"/>
      <c r="C682" s="65"/>
      <c r="D682" s="29"/>
      <c r="E682" s="64"/>
      <c r="F682" s="64"/>
      <c r="G682" s="43"/>
      <c r="H682" s="43"/>
      <c r="I682" s="31"/>
      <c r="J682" s="30"/>
      <c r="K682" s="125"/>
      <c r="L682" s="16"/>
      <c r="M682" s="7"/>
      <c r="N682" s="16"/>
    </row>
    <row r="683" spans="2:14" s="17" customFormat="1" x14ac:dyDescent="0.15">
      <c r="B683" s="64"/>
      <c r="C683" s="65"/>
      <c r="D683" s="29"/>
      <c r="E683" s="64"/>
      <c r="F683" s="64"/>
      <c r="G683" s="43"/>
      <c r="H683" s="43"/>
      <c r="I683" s="31"/>
      <c r="J683" s="30"/>
      <c r="K683" s="125"/>
      <c r="L683" s="16"/>
      <c r="M683" s="7"/>
      <c r="N683" s="16"/>
    </row>
    <row r="684" spans="2:14" s="17" customFormat="1" x14ac:dyDescent="0.15">
      <c r="B684" s="64"/>
      <c r="C684" s="65"/>
      <c r="D684" s="29"/>
      <c r="E684" s="64"/>
      <c r="F684" s="64"/>
      <c r="G684" s="43"/>
      <c r="H684" s="43"/>
      <c r="I684" s="31"/>
      <c r="J684" s="30"/>
      <c r="K684" s="125"/>
      <c r="L684" s="16"/>
      <c r="M684" s="7"/>
      <c r="N684" s="16"/>
    </row>
    <row r="685" spans="2:14" s="17" customFormat="1" x14ac:dyDescent="0.15">
      <c r="B685" s="64"/>
      <c r="C685" s="65"/>
      <c r="D685" s="29"/>
      <c r="E685" s="64"/>
      <c r="F685" s="64"/>
      <c r="G685" s="43"/>
      <c r="H685" s="43"/>
      <c r="I685" s="31"/>
      <c r="J685" s="30"/>
      <c r="K685" s="125"/>
      <c r="L685" s="16"/>
      <c r="M685" s="7"/>
      <c r="N685" s="16"/>
    </row>
    <row r="686" spans="2:14" s="17" customFormat="1" x14ac:dyDescent="0.15">
      <c r="B686" s="64"/>
      <c r="C686" s="65"/>
      <c r="D686" s="29"/>
      <c r="E686" s="64"/>
      <c r="F686" s="64"/>
      <c r="G686" s="43"/>
      <c r="H686" s="43"/>
      <c r="I686" s="31"/>
      <c r="J686" s="30"/>
      <c r="K686" s="125"/>
      <c r="L686" s="16"/>
      <c r="M686" s="7"/>
      <c r="N686" s="16"/>
    </row>
    <row r="687" spans="2:14" s="17" customFormat="1" x14ac:dyDescent="0.15">
      <c r="B687" s="64"/>
      <c r="C687" s="65"/>
      <c r="D687" s="29"/>
      <c r="E687" s="64"/>
      <c r="F687" s="64"/>
      <c r="G687" s="43"/>
      <c r="H687" s="43"/>
      <c r="I687" s="31"/>
      <c r="J687" s="30"/>
      <c r="K687" s="125"/>
      <c r="L687" s="16"/>
      <c r="M687" s="7"/>
      <c r="N687" s="16"/>
    </row>
    <row r="688" spans="2:14" s="17" customFormat="1" x14ac:dyDescent="0.15">
      <c r="B688" s="64"/>
      <c r="C688" s="65"/>
      <c r="D688" s="29"/>
      <c r="E688" s="64"/>
      <c r="F688" s="64"/>
      <c r="G688" s="43"/>
      <c r="H688" s="43"/>
      <c r="I688" s="31"/>
      <c r="J688" s="30"/>
      <c r="K688" s="125"/>
      <c r="L688" s="16"/>
      <c r="M688" s="7"/>
      <c r="N688" s="16"/>
    </row>
    <row r="689" spans="2:14" s="17" customFormat="1" x14ac:dyDescent="0.15">
      <c r="B689" s="64"/>
      <c r="C689" s="65"/>
      <c r="D689" s="29"/>
      <c r="E689" s="64"/>
      <c r="F689" s="64"/>
      <c r="G689" s="43"/>
      <c r="H689" s="43"/>
      <c r="I689" s="31"/>
      <c r="J689" s="30"/>
      <c r="K689" s="125"/>
      <c r="L689" s="16"/>
      <c r="M689" s="7"/>
      <c r="N689" s="16"/>
    </row>
    <row r="690" spans="2:14" s="17" customFormat="1" x14ac:dyDescent="0.15">
      <c r="B690" s="64"/>
      <c r="C690" s="65"/>
      <c r="D690" s="29"/>
      <c r="E690" s="64"/>
      <c r="F690" s="64"/>
      <c r="G690" s="43"/>
      <c r="H690" s="43"/>
      <c r="I690" s="31"/>
      <c r="J690" s="30"/>
      <c r="K690" s="125"/>
      <c r="L690" s="16"/>
      <c r="M690" s="7"/>
      <c r="N690" s="16"/>
    </row>
    <row r="691" spans="2:14" s="17" customFormat="1" x14ac:dyDescent="0.15">
      <c r="B691" s="64"/>
      <c r="C691" s="65"/>
      <c r="D691" s="29"/>
      <c r="E691" s="64"/>
      <c r="F691" s="64"/>
      <c r="G691" s="43"/>
      <c r="H691" s="43"/>
      <c r="I691" s="31"/>
      <c r="J691" s="30"/>
      <c r="K691" s="125"/>
      <c r="L691" s="16"/>
      <c r="M691" s="7"/>
      <c r="N691" s="16"/>
    </row>
    <row r="692" spans="2:14" s="17" customFormat="1" x14ac:dyDescent="0.15">
      <c r="B692" s="64"/>
      <c r="C692" s="65"/>
      <c r="D692" s="29"/>
      <c r="E692" s="64"/>
      <c r="F692" s="64"/>
      <c r="G692" s="43"/>
      <c r="H692" s="43"/>
      <c r="I692" s="31"/>
      <c r="J692" s="30"/>
      <c r="K692" s="125"/>
      <c r="L692" s="16"/>
      <c r="M692" s="7"/>
      <c r="N692" s="16"/>
    </row>
    <row r="693" spans="2:14" s="17" customFormat="1" x14ac:dyDescent="0.15">
      <c r="B693" s="64"/>
      <c r="C693" s="65"/>
      <c r="D693" s="29"/>
      <c r="E693" s="64"/>
      <c r="F693" s="64"/>
      <c r="G693" s="43"/>
      <c r="H693" s="43"/>
      <c r="I693" s="31"/>
      <c r="J693" s="30"/>
      <c r="K693" s="125"/>
      <c r="L693" s="16"/>
      <c r="M693" s="7"/>
      <c r="N693" s="16"/>
    </row>
    <row r="694" spans="2:14" s="17" customFormat="1" x14ac:dyDescent="0.15">
      <c r="B694" s="64"/>
      <c r="C694" s="65"/>
      <c r="D694" s="29"/>
      <c r="E694" s="64"/>
      <c r="F694" s="64"/>
      <c r="G694" s="43"/>
      <c r="H694" s="43"/>
      <c r="I694" s="31"/>
      <c r="J694" s="30"/>
      <c r="K694" s="125"/>
      <c r="L694" s="16"/>
      <c r="M694" s="7"/>
      <c r="N694" s="16"/>
    </row>
    <row r="695" spans="2:14" s="17" customFormat="1" x14ac:dyDescent="0.15">
      <c r="B695" s="64"/>
      <c r="C695" s="65"/>
      <c r="D695" s="29"/>
      <c r="E695" s="64"/>
      <c r="F695" s="64"/>
      <c r="G695" s="43"/>
      <c r="H695" s="43"/>
      <c r="I695" s="31"/>
      <c r="J695" s="30"/>
      <c r="K695" s="125"/>
      <c r="L695" s="16"/>
      <c r="M695" s="7"/>
      <c r="N695" s="16"/>
    </row>
    <row r="696" spans="2:14" s="17" customFormat="1" x14ac:dyDescent="0.15">
      <c r="B696" s="64"/>
      <c r="C696" s="65"/>
      <c r="D696" s="29"/>
      <c r="E696" s="64"/>
      <c r="F696" s="64"/>
      <c r="G696" s="43"/>
      <c r="H696" s="43"/>
      <c r="I696" s="31"/>
      <c r="J696" s="30"/>
      <c r="K696" s="125"/>
      <c r="L696" s="16"/>
      <c r="M696" s="7"/>
      <c r="N696" s="16"/>
    </row>
    <row r="697" spans="2:14" s="17" customFormat="1" x14ac:dyDescent="0.15">
      <c r="B697" s="64"/>
      <c r="C697" s="65"/>
      <c r="D697" s="29"/>
      <c r="E697" s="64"/>
      <c r="F697" s="64"/>
      <c r="G697" s="43"/>
      <c r="H697" s="43"/>
      <c r="I697" s="31"/>
      <c r="J697" s="30"/>
      <c r="K697" s="125"/>
      <c r="L697" s="16"/>
      <c r="M697" s="7"/>
      <c r="N697" s="16"/>
    </row>
    <row r="698" spans="2:14" s="17" customFormat="1" x14ac:dyDescent="0.15">
      <c r="B698" s="64"/>
      <c r="C698" s="65"/>
      <c r="D698" s="29"/>
      <c r="E698" s="64"/>
      <c r="F698" s="64"/>
      <c r="G698" s="43"/>
      <c r="H698" s="43"/>
      <c r="I698" s="31"/>
      <c r="J698" s="30"/>
      <c r="K698" s="125"/>
      <c r="L698" s="16"/>
      <c r="M698" s="7"/>
      <c r="N698" s="16"/>
    </row>
    <row r="699" spans="2:14" s="17" customFormat="1" x14ac:dyDescent="0.15">
      <c r="B699" s="64"/>
      <c r="C699" s="65"/>
      <c r="D699" s="29"/>
      <c r="E699" s="64"/>
      <c r="F699" s="64"/>
      <c r="G699" s="43"/>
      <c r="H699" s="43"/>
      <c r="I699" s="31"/>
      <c r="J699" s="30"/>
      <c r="K699" s="125"/>
      <c r="L699" s="16"/>
      <c r="M699" s="7"/>
      <c r="N699" s="16"/>
    </row>
    <row r="700" spans="2:14" s="17" customFormat="1" x14ac:dyDescent="0.15">
      <c r="B700" s="64"/>
      <c r="C700" s="65"/>
      <c r="D700" s="29"/>
      <c r="E700" s="64"/>
      <c r="F700" s="64"/>
      <c r="G700" s="43"/>
      <c r="H700" s="43"/>
      <c r="I700" s="31"/>
      <c r="J700" s="30"/>
      <c r="K700" s="125"/>
      <c r="L700" s="16"/>
      <c r="M700" s="7"/>
      <c r="N700" s="16"/>
    </row>
    <row r="701" spans="2:14" s="17" customFormat="1" x14ac:dyDescent="0.15">
      <c r="B701" s="64"/>
      <c r="C701" s="65"/>
      <c r="D701" s="29"/>
      <c r="E701" s="64"/>
      <c r="F701" s="64"/>
      <c r="G701" s="43"/>
      <c r="H701" s="43"/>
      <c r="I701" s="31"/>
      <c r="J701" s="30"/>
      <c r="K701" s="125"/>
      <c r="L701" s="16"/>
      <c r="M701" s="7"/>
      <c r="N701" s="16"/>
    </row>
    <row r="702" spans="2:14" s="17" customFormat="1" x14ac:dyDescent="0.15">
      <c r="B702" s="64"/>
      <c r="C702" s="65"/>
      <c r="D702" s="29"/>
      <c r="E702" s="64"/>
      <c r="F702" s="64"/>
      <c r="G702" s="43"/>
      <c r="H702" s="43"/>
      <c r="I702" s="31"/>
      <c r="J702" s="30"/>
      <c r="K702" s="125"/>
      <c r="L702" s="16"/>
      <c r="M702" s="7"/>
      <c r="N702" s="16"/>
    </row>
    <row r="703" spans="2:14" s="17" customFormat="1" x14ac:dyDescent="0.15">
      <c r="B703" s="64"/>
      <c r="C703" s="65"/>
      <c r="D703" s="29"/>
      <c r="E703" s="64"/>
      <c r="F703" s="64"/>
      <c r="G703" s="43"/>
      <c r="H703" s="43"/>
      <c r="I703" s="31"/>
      <c r="J703" s="30"/>
      <c r="K703" s="125"/>
      <c r="L703" s="16"/>
      <c r="M703" s="7"/>
      <c r="N703" s="16"/>
    </row>
    <row r="704" spans="2:14" s="17" customFormat="1" x14ac:dyDescent="0.15">
      <c r="B704" s="64"/>
      <c r="C704" s="65"/>
      <c r="D704" s="29"/>
      <c r="E704" s="64"/>
      <c r="F704" s="64"/>
      <c r="G704" s="43"/>
      <c r="H704" s="43"/>
      <c r="I704" s="31"/>
      <c r="J704" s="30"/>
      <c r="K704" s="125"/>
      <c r="L704" s="16"/>
      <c r="M704" s="7"/>
      <c r="N704" s="16"/>
    </row>
    <row r="705" spans="2:14" s="17" customFormat="1" x14ac:dyDescent="0.15">
      <c r="B705" s="64"/>
      <c r="C705" s="65"/>
      <c r="D705" s="29"/>
      <c r="E705" s="64"/>
      <c r="F705" s="64"/>
      <c r="G705" s="43"/>
      <c r="H705" s="43"/>
      <c r="I705" s="31"/>
      <c r="J705" s="30"/>
      <c r="K705" s="125"/>
      <c r="L705" s="16"/>
      <c r="M705" s="7"/>
      <c r="N705" s="16"/>
    </row>
    <row r="706" spans="2:14" s="17" customFormat="1" x14ac:dyDescent="0.15">
      <c r="B706" s="64"/>
      <c r="C706" s="65"/>
      <c r="D706" s="29"/>
      <c r="E706" s="64"/>
      <c r="F706" s="64"/>
      <c r="G706" s="43"/>
      <c r="H706" s="43"/>
      <c r="I706" s="31"/>
      <c r="J706" s="30"/>
      <c r="K706" s="125"/>
      <c r="L706" s="16"/>
      <c r="M706" s="7"/>
      <c r="N706" s="16"/>
    </row>
    <row r="707" spans="2:14" s="17" customFormat="1" x14ac:dyDescent="0.15">
      <c r="B707" s="64"/>
      <c r="C707" s="65"/>
      <c r="D707" s="29"/>
      <c r="E707" s="64"/>
      <c r="F707" s="64"/>
      <c r="G707" s="43"/>
      <c r="H707" s="43"/>
      <c r="I707" s="31"/>
      <c r="J707" s="30"/>
      <c r="K707" s="125"/>
      <c r="L707" s="16"/>
      <c r="M707" s="7"/>
      <c r="N707" s="16"/>
    </row>
    <row r="708" spans="2:14" s="17" customFormat="1" x14ac:dyDescent="0.15">
      <c r="B708" s="64"/>
      <c r="C708" s="65"/>
      <c r="D708" s="29"/>
      <c r="E708" s="64"/>
      <c r="F708" s="64"/>
      <c r="G708" s="43"/>
      <c r="H708" s="43"/>
      <c r="I708" s="31"/>
      <c r="J708" s="30"/>
      <c r="K708" s="125"/>
      <c r="L708" s="16"/>
      <c r="M708" s="7"/>
      <c r="N708" s="16"/>
    </row>
    <row r="709" spans="2:14" s="17" customFormat="1" x14ac:dyDescent="0.15">
      <c r="B709" s="64"/>
      <c r="C709" s="65"/>
      <c r="D709" s="29"/>
      <c r="E709" s="64"/>
      <c r="F709" s="64"/>
      <c r="G709" s="43"/>
      <c r="H709" s="43"/>
      <c r="I709" s="31"/>
      <c r="J709" s="30"/>
      <c r="K709" s="125"/>
      <c r="L709" s="16"/>
      <c r="M709" s="7"/>
      <c r="N709" s="16"/>
    </row>
    <row r="710" spans="2:14" s="17" customFormat="1" x14ac:dyDescent="0.15">
      <c r="B710" s="64"/>
      <c r="C710" s="65"/>
      <c r="D710" s="29"/>
      <c r="E710" s="64"/>
      <c r="F710" s="64"/>
      <c r="G710" s="43"/>
      <c r="H710" s="43"/>
      <c r="I710" s="31"/>
      <c r="J710" s="30"/>
      <c r="K710" s="125"/>
      <c r="L710" s="16"/>
      <c r="M710" s="7"/>
      <c r="N710" s="16"/>
    </row>
    <row r="711" spans="2:14" s="17" customFormat="1" x14ac:dyDescent="0.15">
      <c r="B711" s="64"/>
      <c r="C711" s="65"/>
      <c r="D711" s="29"/>
      <c r="E711" s="64"/>
      <c r="F711" s="64"/>
      <c r="G711" s="43"/>
      <c r="H711" s="43"/>
      <c r="I711" s="31"/>
      <c r="J711" s="30"/>
      <c r="K711" s="125"/>
      <c r="L711" s="16"/>
      <c r="M711" s="7"/>
      <c r="N711" s="16"/>
    </row>
    <row r="712" spans="2:14" s="17" customFormat="1" x14ac:dyDescent="0.15">
      <c r="B712" s="64"/>
      <c r="C712" s="65"/>
      <c r="D712" s="29"/>
      <c r="E712" s="64"/>
      <c r="F712" s="64"/>
      <c r="G712" s="43"/>
      <c r="H712" s="43"/>
      <c r="I712" s="31"/>
      <c r="J712" s="30"/>
      <c r="K712" s="125"/>
      <c r="L712" s="16"/>
      <c r="M712" s="7"/>
      <c r="N712" s="16"/>
    </row>
    <row r="713" spans="2:14" s="17" customFormat="1" x14ac:dyDescent="0.15">
      <c r="B713" s="64"/>
      <c r="C713" s="65"/>
      <c r="D713" s="29"/>
      <c r="E713" s="64"/>
      <c r="F713" s="64"/>
      <c r="G713" s="43"/>
      <c r="H713" s="43"/>
      <c r="I713" s="31"/>
      <c r="J713" s="30"/>
      <c r="K713" s="125"/>
      <c r="L713" s="16"/>
      <c r="M713" s="7"/>
      <c r="N713" s="16"/>
    </row>
    <row r="714" spans="2:14" s="17" customFormat="1" x14ac:dyDescent="0.15">
      <c r="B714" s="64"/>
      <c r="C714" s="65"/>
      <c r="D714" s="29"/>
      <c r="E714" s="64"/>
      <c r="F714" s="64"/>
      <c r="G714" s="43"/>
      <c r="H714" s="43"/>
      <c r="I714" s="31"/>
      <c r="J714" s="30"/>
      <c r="K714" s="125"/>
      <c r="L714" s="16"/>
      <c r="M714" s="7"/>
      <c r="N714" s="16"/>
    </row>
    <row r="715" spans="2:14" s="17" customFormat="1" x14ac:dyDescent="0.15">
      <c r="B715" s="64"/>
      <c r="C715" s="65"/>
      <c r="D715" s="29"/>
      <c r="E715" s="64"/>
      <c r="F715" s="64"/>
      <c r="G715" s="43"/>
      <c r="H715" s="43"/>
      <c r="I715" s="31"/>
      <c r="J715" s="30"/>
      <c r="K715" s="125"/>
      <c r="L715" s="16"/>
      <c r="M715" s="7"/>
      <c r="N715" s="16"/>
    </row>
    <row r="716" spans="2:14" s="17" customFormat="1" x14ac:dyDescent="0.15">
      <c r="B716" s="64"/>
      <c r="C716" s="65"/>
      <c r="D716" s="29"/>
      <c r="E716" s="64"/>
      <c r="F716" s="64"/>
      <c r="G716" s="43"/>
      <c r="H716" s="43"/>
      <c r="I716" s="31"/>
      <c r="J716" s="30"/>
      <c r="K716" s="125"/>
      <c r="L716" s="16"/>
      <c r="M716" s="7"/>
      <c r="N716" s="16"/>
    </row>
    <row r="717" spans="2:14" s="17" customFormat="1" x14ac:dyDescent="0.15">
      <c r="B717" s="64"/>
      <c r="C717" s="65"/>
      <c r="D717" s="29"/>
      <c r="E717" s="64"/>
      <c r="F717" s="64"/>
      <c r="G717" s="43"/>
      <c r="H717" s="43"/>
      <c r="I717" s="31"/>
      <c r="J717" s="30"/>
      <c r="K717" s="125"/>
      <c r="L717" s="16"/>
      <c r="M717" s="7"/>
      <c r="N717" s="16"/>
    </row>
    <row r="718" spans="2:14" s="17" customFormat="1" x14ac:dyDescent="0.15">
      <c r="B718" s="64"/>
      <c r="C718" s="65"/>
      <c r="D718" s="29"/>
      <c r="E718" s="64"/>
      <c r="F718" s="64"/>
      <c r="G718" s="43"/>
      <c r="H718" s="43"/>
      <c r="I718" s="31"/>
      <c r="J718" s="30"/>
      <c r="K718" s="125"/>
      <c r="L718" s="16"/>
      <c r="M718" s="7"/>
      <c r="N718" s="16"/>
    </row>
    <row r="719" spans="2:14" s="17" customFormat="1" x14ac:dyDescent="0.15">
      <c r="B719" s="64"/>
      <c r="C719" s="65"/>
      <c r="D719" s="29"/>
      <c r="E719" s="64"/>
      <c r="F719" s="64"/>
      <c r="G719" s="43"/>
      <c r="H719" s="43"/>
      <c r="I719" s="31"/>
      <c r="J719" s="30"/>
      <c r="K719" s="125"/>
      <c r="L719" s="16"/>
      <c r="M719" s="7"/>
      <c r="N719" s="16"/>
    </row>
    <row r="720" spans="2:14" s="17" customFormat="1" x14ac:dyDescent="0.15">
      <c r="B720" s="64"/>
      <c r="C720" s="65"/>
      <c r="D720" s="29"/>
      <c r="E720" s="64"/>
      <c r="F720" s="64"/>
      <c r="G720" s="43"/>
      <c r="H720" s="43"/>
      <c r="I720" s="31"/>
      <c r="J720" s="30"/>
      <c r="K720" s="125"/>
      <c r="L720" s="16"/>
      <c r="M720" s="7"/>
      <c r="N720" s="16"/>
    </row>
    <row r="721" spans="2:14" s="17" customFormat="1" x14ac:dyDescent="0.15">
      <c r="B721" s="64"/>
      <c r="C721" s="65"/>
      <c r="D721" s="29"/>
      <c r="E721" s="64"/>
      <c r="F721" s="64"/>
      <c r="G721" s="43"/>
      <c r="H721" s="43"/>
      <c r="I721" s="31"/>
      <c r="J721" s="30"/>
      <c r="K721" s="125"/>
      <c r="L721" s="16"/>
      <c r="M721" s="7"/>
      <c r="N721" s="16"/>
    </row>
    <row r="722" spans="2:14" s="17" customFormat="1" x14ac:dyDescent="0.15">
      <c r="B722" s="64"/>
      <c r="C722" s="65"/>
      <c r="D722" s="29"/>
      <c r="E722" s="64"/>
      <c r="F722" s="64"/>
      <c r="G722" s="43"/>
      <c r="H722" s="43"/>
      <c r="I722" s="31"/>
      <c r="J722" s="30"/>
      <c r="K722" s="125"/>
      <c r="L722" s="16"/>
      <c r="M722" s="7"/>
      <c r="N722" s="16"/>
    </row>
    <row r="723" spans="2:14" s="17" customFormat="1" x14ac:dyDescent="0.15">
      <c r="B723" s="64"/>
      <c r="C723" s="65"/>
      <c r="D723" s="29"/>
      <c r="E723" s="64"/>
      <c r="F723" s="64"/>
      <c r="G723" s="43"/>
      <c r="H723" s="43"/>
      <c r="I723" s="31"/>
      <c r="J723" s="30"/>
      <c r="K723" s="125"/>
      <c r="L723" s="16"/>
      <c r="M723" s="7"/>
      <c r="N723" s="16"/>
    </row>
    <row r="724" spans="2:14" s="17" customFormat="1" x14ac:dyDescent="0.15">
      <c r="B724" s="64"/>
      <c r="C724" s="65"/>
      <c r="D724" s="29"/>
      <c r="E724" s="64"/>
      <c r="F724" s="64"/>
      <c r="G724" s="43"/>
      <c r="H724" s="43"/>
      <c r="I724" s="31"/>
      <c r="J724" s="30"/>
      <c r="K724" s="125"/>
      <c r="L724" s="16"/>
      <c r="M724" s="7"/>
      <c r="N724" s="16"/>
    </row>
    <row r="725" spans="2:14" s="17" customFormat="1" x14ac:dyDescent="0.15">
      <c r="B725" s="64"/>
      <c r="C725" s="65"/>
      <c r="D725" s="29"/>
      <c r="E725" s="64"/>
      <c r="F725" s="64"/>
      <c r="G725" s="43"/>
      <c r="H725" s="43"/>
      <c r="I725" s="31"/>
      <c r="J725" s="30"/>
      <c r="K725" s="125"/>
      <c r="L725" s="16"/>
      <c r="M725" s="7"/>
      <c r="N725" s="16"/>
    </row>
    <row r="726" spans="2:14" s="17" customFormat="1" x14ac:dyDescent="0.15">
      <c r="B726" s="64"/>
      <c r="C726" s="65"/>
      <c r="D726" s="29"/>
      <c r="E726" s="64"/>
      <c r="F726" s="64"/>
      <c r="G726" s="43"/>
      <c r="H726" s="43"/>
      <c r="I726" s="31"/>
      <c r="J726" s="30"/>
      <c r="K726" s="125"/>
      <c r="L726" s="16"/>
      <c r="M726" s="7"/>
      <c r="N726" s="16"/>
    </row>
    <row r="727" spans="2:14" s="17" customFormat="1" x14ac:dyDescent="0.15">
      <c r="B727" s="64"/>
      <c r="C727" s="65"/>
      <c r="D727" s="29"/>
      <c r="E727" s="64"/>
      <c r="F727" s="64"/>
      <c r="G727" s="43"/>
      <c r="H727" s="43"/>
      <c r="I727" s="31"/>
      <c r="J727" s="30"/>
      <c r="K727" s="125"/>
      <c r="L727" s="16"/>
      <c r="M727" s="7"/>
      <c r="N727" s="16"/>
    </row>
    <row r="728" spans="2:14" s="17" customFormat="1" x14ac:dyDescent="0.15">
      <c r="B728" s="64"/>
      <c r="C728" s="65"/>
      <c r="D728" s="29"/>
      <c r="E728" s="64"/>
      <c r="F728" s="64"/>
      <c r="G728" s="43"/>
      <c r="H728" s="43"/>
      <c r="I728" s="31"/>
      <c r="J728" s="30"/>
      <c r="K728" s="125"/>
      <c r="L728" s="16"/>
      <c r="M728" s="7"/>
      <c r="N728" s="16"/>
    </row>
    <row r="729" spans="2:14" s="17" customFormat="1" x14ac:dyDescent="0.15">
      <c r="B729" s="64"/>
      <c r="C729" s="65"/>
      <c r="D729" s="29"/>
      <c r="E729" s="64"/>
      <c r="F729" s="64"/>
      <c r="G729" s="43"/>
      <c r="H729" s="43"/>
      <c r="I729" s="31"/>
      <c r="J729" s="30"/>
      <c r="K729" s="125"/>
      <c r="L729" s="16"/>
      <c r="M729" s="7"/>
      <c r="N729" s="16"/>
    </row>
    <row r="730" spans="2:14" s="17" customFormat="1" x14ac:dyDescent="0.15">
      <c r="B730" s="64"/>
      <c r="C730" s="65"/>
      <c r="D730" s="29"/>
      <c r="E730" s="64"/>
      <c r="F730" s="64"/>
      <c r="G730" s="43"/>
      <c r="H730" s="43"/>
      <c r="I730" s="31"/>
      <c r="J730" s="30"/>
      <c r="K730" s="125"/>
      <c r="L730" s="16"/>
      <c r="M730" s="7"/>
      <c r="N730" s="16"/>
    </row>
    <row r="731" spans="2:14" s="17" customFormat="1" x14ac:dyDescent="0.15">
      <c r="B731" s="64"/>
      <c r="C731" s="65"/>
      <c r="D731" s="29"/>
      <c r="E731" s="64"/>
      <c r="F731" s="64"/>
      <c r="G731" s="43"/>
      <c r="H731" s="43"/>
      <c r="I731" s="31"/>
      <c r="J731" s="30"/>
      <c r="K731" s="125"/>
      <c r="L731" s="16"/>
      <c r="M731" s="7"/>
      <c r="N731" s="16"/>
    </row>
    <row r="732" spans="2:14" s="17" customFormat="1" x14ac:dyDescent="0.15">
      <c r="B732" s="64"/>
      <c r="C732" s="65"/>
      <c r="D732" s="29"/>
      <c r="E732" s="64"/>
      <c r="F732" s="64"/>
      <c r="G732" s="43"/>
      <c r="H732" s="43"/>
      <c r="I732" s="31"/>
      <c r="J732" s="30"/>
      <c r="K732" s="125"/>
      <c r="L732" s="16"/>
      <c r="M732" s="7"/>
      <c r="N732" s="16"/>
    </row>
    <row r="733" spans="2:14" s="17" customFormat="1" x14ac:dyDescent="0.15">
      <c r="B733" s="64"/>
      <c r="C733" s="65"/>
      <c r="D733" s="29"/>
      <c r="E733" s="64"/>
      <c r="F733" s="64"/>
      <c r="G733" s="43"/>
      <c r="H733" s="43"/>
      <c r="I733" s="31"/>
      <c r="J733" s="30"/>
      <c r="K733" s="125"/>
      <c r="L733" s="16"/>
      <c r="M733" s="7"/>
      <c r="N733" s="16"/>
    </row>
    <row r="734" spans="2:14" s="17" customFormat="1" x14ac:dyDescent="0.15">
      <c r="B734" s="64"/>
      <c r="C734" s="65"/>
      <c r="D734" s="29"/>
      <c r="E734" s="64"/>
      <c r="F734" s="64"/>
      <c r="G734" s="43"/>
      <c r="H734" s="43"/>
      <c r="I734" s="31"/>
      <c r="J734" s="30"/>
      <c r="K734" s="125"/>
      <c r="L734" s="16"/>
      <c r="M734" s="7"/>
      <c r="N734" s="16"/>
    </row>
    <row r="735" spans="2:14" s="17" customFormat="1" x14ac:dyDescent="0.15">
      <c r="B735" s="64"/>
      <c r="C735" s="65"/>
      <c r="D735" s="29"/>
      <c r="E735" s="64"/>
      <c r="F735" s="64"/>
      <c r="G735" s="43"/>
      <c r="H735" s="43"/>
      <c r="I735" s="31"/>
      <c r="J735" s="30"/>
      <c r="K735" s="125"/>
      <c r="L735" s="16"/>
      <c r="M735" s="7"/>
      <c r="N735" s="16"/>
    </row>
    <row r="736" spans="2:14" s="17" customFormat="1" x14ac:dyDescent="0.15">
      <c r="B736" s="64"/>
      <c r="C736" s="65"/>
      <c r="D736" s="29"/>
      <c r="E736" s="64"/>
      <c r="F736" s="64"/>
      <c r="G736" s="43"/>
      <c r="H736" s="43"/>
      <c r="I736" s="31"/>
      <c r="J736" s="30"/>
      <c r="K736" s="125"/>
      <c r="L736" s="16"/>
      <c r="M736" s="7"/>
      <c r="N736" s="16"/>
    </row>
    <row r="737" spans="2:14" s="17" customFormat="1" x14ac:dyDescent="0.15">
      <c r="B737" s="64"/>
      <c r="C737" s="65"/>
      <c r="D737" s="29"/>
      <c r="E737" s="64"/>
      <c r="F737" s="64"/>
      <c r="G737" s="43"/>
      <c r="H737" s="43"/>
      <c r="I737" s="31"/>
      <c r="J737" s="30"/>
      <c r="K737" s="125"/>
      <c r="L737" s="16"/>
      <c r="M737" s="7"/>
      <c r="N737" s="16"/>
    </row>
    <row r="738" spans="2:14" s="17" customFormat="1" x14ac:dyDescent="0.15">
      <c r="B738" s="64"/>
      <c r="C738" s="65"/>
      <c r="D738" s="29"/>
      <c r="E738" s="64"/>
      <c r="F738" s="64"/>
      <c r="G738" s="43"/>
      <c r="H738" s="43"/>
      <c r="I738" s="31"/>
      <c r="J738" s="30"/>
      <c r="K738" s="125"/>
      <c r="L738" s="16"/>
      <c r="M738" s="7"/>
      <c r="N738" s="16"/>
    </row>
    <row r="739" spans="2:14" s="17" customFormat="1" x14ac:dyDescent="0.15">
      <c r="B739" s="64"/>
      <c r="C739" s="65"/>
      <c r="D739" s="29"/>
      <c r="E739" s="64"/>
      <c r="F739" s="64"/>
      <c r="G739" s="43"/>
      <c r="H739" s="43"/>
      <c r="I739" s="31"/>
      <c r="J739" s="30"/>
      <c r="K739" s="125"/>
      <c r="L739" s="16"/>
      <c r="M739" s="7"/>
      <c r="N739" s="16"/>
    </row>
    <row r="740" spans="2:14" s="17" customFormat="1" x14ac:dyDescent="0.15">
      <c r="B740" s="64"/>
      <c r="C740" s="65"/>
      <c r="D740" s="29"/>
      <c r="E740" s="64"/>
      <c r="F740" s="64"/>
      <c r="G740" s="43"/>
      <c r="H740" s="43"/>
      <c r="I740" s="31"/>
      <c r="J740" s="30"/>
      <c r="K740" s="125"/>
      <c r="L740" s="16"/>
      <c r="M740" s="7"/>
      <c r="N740" s="16"/>
    </row>
    <row r="741" spans="2:14" s="17" customFormat="1" x14ac:dyDescent="0.15">
      <c r="B741" s="64"/>
      <c r="C741" s="65"/>
      <c r="D741" s="29"/>
      <c r="E741" s="64"/>
      <c r="F741" s="64"/>
      <c r="G741" s="43"/>
      <c r="H741" s="43"/>
      <c r="I741" s="31"/>
      <c r="J741" s="30"/>
      <c r="K741" s="125"/>
      <c r="L741" s="16"/>
      <c r="M741" s="7"/>
      <c r="N741" s="16"/>
    </row>
    <row r="742" spans="2:14" s="17" customFormat="1" x14ac:dyDescent="0.15">
      <c r="B742" s="64"/>
      <c r="C742" s="65"/>
      <c r="D742" s="29"/>
      <c r="E742" s="64"/>
      <c r="F742" s="64"/>
      <c r="G742" s="43"/>
      <c r="H742" s="43"/>
      <c r="I742" s="31"/>
      <c r="J742" s="30"/>
      <c r="K742" s="125"/>
      <c r="L742" s="16"/>
      <c r="M742" s="7"/>
      <c r="N742" s="16"/>
    </row>
    <row r="743" spans="2:14" s="17" customFormat="1" x14ac:dyDescent="0.15">
      <c r="B743" s="64"/>
      <c r="C743" s="65"/>
      <c r="D743" s="29"/>
      <c r="E743" s="64"/>
      <c r="F743" s="64"/>
      <c r="G743" s="43"/>
      <c r="H743" s="43"/>
      <c r="I743" s="31"/>
      <c r="J743" s="30"/>
      <c r="K743" s="125"/>
      <c r="L743" s="16"/>
      <c r="M743" s="7"/>
      <c r="N743" s="16"/>
    </row>
    <row r="744" spans="2:14" s="17" customFormat="1" x14ac:dyDescent="0.15">
      <c r="B744" s="64"/>
      <c r="C744" s="65"/>
      <c r="D744" s="29"/>
      <c r="E744" s="64"/>
      <c r="F744" s="64"/>
      <c r="G744" s="43"/>
      <c r="H744" s="43"/>
      <c r="I744" s="31"/>
      <c r="J744" s="30"/>
      <c r="K744" s="125"/>
      <c r="L744" s="16"/>
      <c r="M744" s="7"/>
      <c r="N744" s="16"/>
    </row>
    <row r="745" spans="2:14" s="17" customFormat="1" x14ac:dyDescent="0.15">
      <c r="B745" s="64"/>
      <c r="C745" s="65"/>
      <c r="D745" s="29"/>
      <c r="E745" s="64"/>
      <c r="F745" s="64"/>
      <c r="G745" s="43"/>
      <c r="H745" s="43"/>
      <c r="I745" s="31"/>
      <c r="J745" s="30"/>
      <c r="K745" s="125"/>
      <c r="L745" s="16"/>
      <c r="M745" s="7"/>
      <c r="N745" s="16"/>
    </row>
    <row r="746" spans="2:14" s="17" customFormat="1" x14ac:dyDescent="0.15">
      <c r="B746" s="64"/>
      <c r="C746" s="65"/>
      <c r="D746" s="29"/>
      <c r="E746" s="64"/>
      <c r="F746" s="64"/>
      <c r="G746" s="43"/>
      <c r="H746" s="43"/>
      <c r="I746" s="31"/>
      <c r="J746" s="30"/>
      <c r="K746" s="125"/>
      <c r="L746" s="16"/>
      <c r="M746" s="7"/>
      <c r="N746" s="16"/>
    </row>
    <row r="747" spans="2:14" s="17" customFormat="1" x14ac:dyDescent="0.15">
      <c r="B747" s="64"/>
      <c r="C747" s="65"/>
      <c r="D747" s="29"/>
      <c r="E747" s="64"/>
      <c r="F747" s="64"/>
      <c r="G747" s="43"/>
      <c r="H747" s="43"/>
      <c r="I747" s="31"/>
      <c r="J747" s="30"/>
      <c r="K747" s="125"/>
      <c r="L747" s="16"/>
      <c r="M747" s="7"/>
      <c r="N747" s="16"/>
    </row>
    <row r="748" spans="2:14" s="17" customFormat="1" x14ac:dyDescent="0.15">
      <c r="B748" s="64"/>
      <c r="C748" s="65"/>
      <c r="D748" s="29"/>
      <c r="E748" s="64"/>
      <c r="F748" s="64"/>
      <c r="G748" s="43"/>
      <c r="H748" s="43"/>
      <c r="I748" s="31"/>
      <c r="J748" s="30"/>
      <c r="K748" s="125"/>
      <c r="L748" s="16"/>
      <c r="M748" s="7"/>
      <c r="N748" s="16"/>
    </row>
    <row r="749" spans="2:14" s="17" customFormat="1" x14ac:dyDescent="0.15">
      <c r="B749" s="64"/>
      <c r="C749" s="65"/>
      <c r="D749" s="29"/>
      <c r="E749" s="64"/>
      <c r="F749" s="64"/>
      <c r="G749" s="43"/>
      <c r="H749" s="43"/>
      <c r="I749" s="31"/>
      <c r="J749" s="30"/>
      <c r="K749" s="125"/>
      <c r="L749" s="16"/>
      <c r="M749" s="7"/>
      <c r="N749" s="16"/>
    </row>
    <row r="750" spans="2:14" s="17" customFormat="1" x14ac:dyDescent="0.15">
      <c r="B750" s="64"/>
      <c r="C750" s="65"/>
      <c r="D750" s="29"/>
      <c r="E750" s="64"/>
      <c r="F750" s="64"/>
      <c r="G750" s="43"/>
      <c r="H750" s="43"/>
      <c r="I750" s="31"/>
      <c r="J750" s="30"/>
      <c r="K750" s="125"/>
      <c r="L750" s="16"/>
      <c r="M750" s="7"/>
      <c r="N750" s="16"/>
    </row>
    <row r="751" spans="2:14" s="17" customFormat="1" x14ac:dyDescent="0.15">
      <c r="B751" s="64"/>
      <c r="C751" s="65"/>
      <c r="D751" s="29"/>
      <c r="E751" s="64"/>
      <c r="F751" s="64"/>
      <c r="G751" s="43"/>
      <c r="H751" s="43"/>
      <c r="I751" s="31"/>
      <c r="J751" s="30"/>
      <c r="K751" s="125"/>
      <c r="L751" s="16"/>
      <c r="M751" s="7"/>
      <c r="N751" s="16"/>
    </row>
    <row r="752" spans="2:14" s="17" customFormat="1" x14ac:dyDescent="0.15">
      <c r="B752" s="64"/>
      <c r="C752" s="65"/>
      <c r="D752" s="29"/>
      <c r="E752" s="64"/>
      <c r="F752" s="64"/>
      <c r="G752" s="43"/>
      <c r="H752" s="43"/>
      <c r="I752" s="31"/>
      <c r="J752" s="30"/>
      <c r="K752" s="125"/>
      <c r="L752" s="16"/>
      <c r="M752" s="7"/>
      <c r="N752" s="16"/>
    </row>
    <row r="753" spans="2:14" s="17" customFormat="1" x14ac:dyDescent="0.15">
      <c r="B753" s="64"/>
      <c r="C753" s="65"/>
      <c r="D753" s="29"/>
      <c r="E753" s="64"/>
      <c r="F753" s="64"/>
      <c r="G753" s="43"/>
      <c r="H753" s="43"/>
      <c r="I753" s="31"/>
      <c r="J753" s="30"/>
      <c r="K753" s="125"/>
      <c r="L753" s="16"/>
      <c r="M753" s="7"/>
      <c r="N753" s="16"/>
    </row>
    <row r="754" spans="2:14" s="17" customFormat="1" x14ac:dyDescent="0.15">
      <c r="B754" s="64"/>
      <c r="C754" s="65"/>
      <c r="D754" s="29"/>
      <c r="E754" s="64"/>
      <c r="F754" s="64"/>
      <c r="G754" s="43"/>
      <c r="H754" s="43"/>
      <c r="I754" s="31"/>
      <c r="J754" s="30"/>
      <c r="K754" s="125"/>
      <c r="L754" s="16"/>
      <c r="M754" s="7"/>
      <c r="N754" s="16"/>
    </row>
    <row r="755" spans="2:14" s="17" customFormat="1" x14ac:dyDescent="0.15">
      <c r="B755" s="64"/>
      <c r="C755" s="65"/>
      <c r="D755" s="29"/>
      <c r="E755" s="64"/>
      <c r="F755" s="64"/>
      <c r="G755" s="43"/>
      <c r="H755" s="43"/>
      <c r="I755" s="31"/>
      <c r="J755" s="30"/>
      <c r="K755" s="125"/>
      <c r="L755" s="16"/>
      <c r="M755" s="7"/>
      <c r="N755" s="16"/>
    </row>
    <row r="756" spans="2:14" s="17" customFormat="1" x14ac:dyDescent="0.15">
      <c r="B756" s="64"/>
      <c r="C756" s="65"/>
      <c r="D756" s="29"/>
      <c r="E756" s="64"/>
      <c r="F756" s="64"/>
      <c r="G756" s="43"/>
      <c r="H756" s="43"/>
      <c r="I756" s="31"/>
      <c r="J756" s="30"/>
      <c r="K756" s="125"/>
      <c r="L756" s="16"/>
      <c r="M756" s="7"/>
      <c r="N756" s="16"/>
    </row>
    <row r="757" spans="2:14" s="17" customFormat="1" x14ac:dyDescent="0.15">
      <c r="B757" s="64"/>
      <c r="C757" s="65"/>
      <c r="D757" s="29"/>
      <c r="E757" s="64"/>
      <c r="F757" s="64"/>
      <c r="G757" s="43"/>
      <c r="H757" s="43"/>
      <c r="I757" s="31"/>
      <c r="J757" s="30"/>
      <c r="K757" s="125"/>
      <c r="L757" s="16"/>
      <c r="M757" s="7"/>
      <c r="N757" s="16"/>
    </row>
    <row r="758" spans="2:14" s="17" customFormat="1" x14ac:dyDescent="0.15">
      <c r="B758" s="64"/>
      <c r="C758" s="65"/>
      <c r="D758" s="29"/>
      <c r="E758" s="64"/>
      <c r="F758" s="64"/>
      <c r="G758" s="43"/>
      <c r="H758" s="43"/>
      <c r="I758" s="31"/>
      <c r="J758" s="30"/>
      <c r="K758" s="125"/>
      <c r="L758" s="16"/>
      <c r="M758" s="7"/>
      <c r="N758" s="16"/>
    </row>
    <row r="759" spans="2:14" s="17" customFormat="1" x14ac:dyDescent="0.15">
      <c r="B759" s="64"/>
      <c r="C759" s="65"/>
      <c r="D759" s="29"/>
      <c r="E759" s="64"/>
      <c r="F759" s="64"/>
      <c r="G759" s="43"/>
      <c r="H759" s="43"/>
      <c r="I759" s="31"/>
      <c r="J759" s="30"/>
      <c r="K759" s="125"/>
      <c r="L759" s="16"/>
      <c r="M759" s="7"/>
      <c r="N759" s="16"/>
    </row>
    <row r="760" spans="2:14" s="17" customFormat="1" x14ac:dyDescent="0.15">
      <c r="B760" s="64"/>
      <c r="C760" s="65"/>
      <c r="D760" s="29"/>
      <c r="E760" s="64"/>
      <c r="F760" s="64"/>
      <c r="G760" s="43"/>
      <c r="H760" s="43"/>
      <c r="I760" s="31"/>
      <c r="J760" s="30"/>
      <c r="K760" s="125"/>
      <c r="L760" s="16"/>
      <c r="M760" s="7"/>
      <c r="N760" s="16"/>
    </row>
    <row r="761" spans="2:14" s="17" customFormat="1" x14ac:dyDescent="0.15">
      <c r="B761" s="64"/>
      <c r="C761" s="65"/>
      <c r="D761" s="29"/>
      <c r="E761" s="64"/>
      <c r="F761" s="64"/>
      <c r="G761" s="43"/>
      <c r="H761" s="43"/>
      <c r="I761" s="31"/>
      <c r="J761" s="30"/>
      <c r="K761" s="125"/>
      <c r="L761" s="16"/>
      <c r="M761" s="7"/>
      <c r="N761" s="16"/>
    </row>
    <row r="762" spans="2:14" s="17" customFormat="1" x14ac:dyDescent="0.15">
      <c r="B762" s="64"/>
      <c r="C762" s="65"/>
      <c r="D762" s="29"/>
      <c r="E762" s="64"/>
      <c r="F762" s="64"/>
      <c r="G762" s="43"/>
      <c r="H762" s="43"/>
      <c r="I762" s="31"/>
      <c r="J762" s="30"/>
      <c r="K762" s="125"/>
      <c r="L762" s="16"/>
      <c r="M762" s="7"/>
      <c r="N762" s="16"/>
    </row>
    <row r="763" spans="2:14" s="17" customFormat="1" x14ac:dyDescent="0.15">
      <c r="B763" s="64"/>
      <c r="C763" s="65"/>
      <c r="D763" s="29"/>
      <c r="E763" s="64"/>
      <c r="F763" s="64"/>
      <c r="G763" s="43"/>
      <c r="H763" s="43"/>
      <c r="I763" s="31"/>
      <c r="J763" s="30"/>
      <c r="K763" s="125"/>
      <c r="L763" s="16"/>
      <c r="M763" s="7"/>
      <c r="N763" s="16"/>
    </row>
    <row r="764" spans="2:14" s="17" customFormat="1" x14ac:dyDescent="0.15">
      <c r="B764" s="64"/>
      <c r="C764" s="65"/>
      <c r="D764" s="29"/>
      <c r="E764" s="64"/>
      <c r="F764" s="64"/>
      <c r="G764" s="43"/>
      <c r="H764" s="43"/>
      <c r="I764" s="31"/>
      <c r="J764" s="30"/>
      <c r="K764" s="125"/>
      <c r="L764" s="16"/>
      <c r="M764" s="7"/>
      <c r="N764" s="16"/>
    </row>
    <row r="765" spans="2:14" s="17" customFormat="1" x14ac:dyDescent="0.15">
      <c r="B765" s="64"/>
      <c r="C765" s="65"/>
      <c r="D765" s="29"/>
      <c r="E765" s="64"/>
      <c r="F765" s="64"/>
      <c r="G765" s="43"/>
      <c r="H765" s="43"/>
      <c r="I765" s="31"/>
      <c r="J765" s="30"/>
      <c r="K765" s="125"/>
      <c r="L765" s="16"/>
      <c r="M765" s="7"/>
      <c r="N765" s="16"/>
    </row>
    <row r="766" spans="2:14" s="17" customFormat="1" x14ac:dyDescent="0.15">
      <c r="B766" s="64"/>
      <c r="C766" s="65"/>
      <c r="D766" s="29"/>
      <c r="E766" s="64"/>
      <c r="F766" s="64"/>
      <c r="G766" s="43"/>
      <c r="H766" s="43"/>
      <c r="I766" s="31"/>
      <c r="J766" s="30"/>
      <c r="K766" s="125"/>
      <c r="L766" s="16"/>
      <c r="M766" s="7"/>
      <c r="N766" s="16"/>
    </row>
    <row r="767" spans="2:14" s="17" customFormat="1" x14ac:dyDescent="0.15">
      <c r="B767" s="64"/>
      <c r="C767" s="65"/>
      <c r="D767" s="29"/>
      <c r="E767" s="64"/>
      <c r="F767" s="64"/>
      <c r="G767" s="43"/>
      <c r="H767" s="43"/>
      <c r="I767" s="31"/>
      <c r="J767" s="30"/>
      <c r="K767" s="125"/>
      <c r="L767" s="16"/>
      <c r="M767" s="7"/>
      <c r="N767" s="16"/>
    </row>
    <row r="768" spans="2:14" s="17" customFormat="1" x14ac:dyDescent="0.15">
      <c r="B768" s="64"/>
      <c r="C768" s="65"/>
      <c r="D768" s="29"/>
      <c r="E768" s="64"/>
      <c r="F768" s="64"/>
      <c r="G768" s="43"/>
      <c r="H768" s="43"/>
      <c r="I768" s="31"/>
      <c r="J768" s="30"/>
      <c r="K768" s="125"/>
      <c r="L768" s="16"/>
      <c r="M768" s="7"/>
      <c r="N768" s="16"/>
    </row>
    <row r="769" spans="2:14" s="17" customFormat="1" x14ac:dyDescent="0.15">
      <c r="B769" s="64"/>
      <c r="C769" s="65"/>
      <c r="D769" s="29"/>
      <c r="E769" s="64"/>
      <c r="F769" s="64"/>
      <c r="G769" s="43"/>
      <c r="H769" s="43"/>
      <c r="I769" s="31"/>
      <c r="J769" s="30"/>
      <c r="K769" s="125"/>
      <c r="L769" s="16"/>
      <c r="M769" s="7"/>
      <c r="N769" s="16"/>
    </row>
    <row r="770" spans="2:14" s="17" customFormat="1" x14ac:dyDescent="0.15">
      <c r="B770" s="64"/>
      <c r="C770" s="65"/>
      <c r="D770" s="29"/>
      <c r="E770" s="64"/>
      <c r="F770" s="64"/>
      <c r="G770" s="43"/>
      <c r="H770" s="43"/>
      <c r="I770" s="31"/>
      <c r="J770" s="30"/>
      <c r="K770" s="125"/>
      <c r="L770" s="16"/>
      <c r="M770" s="7"/>
      <c r="N770" s="16"/>
    </row>
    <row r="771" spans="2:14" s="17" customFormat="1" x14ac:dyDescent="0.15">
      <c r="B771" s="64"/>
      <c r="C771" s="65"/>
      <c r="D771" s="29"/>
      <c r="E771" s="64"/>
      <c r="F771" s="64"/>
      <c r="G771" s="43"/>
      <c r="H771" s="43"/>
      <c r="I771" s="31"/>
      <c r="J771" s="30"/>
      <c r="K771" s="125"/>
      <c r="L771" s="16"/>
      <c r="M771" s="7"/>
      <c r="N771" s="16"/>
    </row>
    <row r="772" spans="2:14" s="17" customFormat="1" x14ac:dyDescent="0.15">
      <c r="B772" s="64"/>
      <c r="C772" s="65"/>
      <c r="D772" s="29"/>
      <c r="E772" s="64"/>
      <c r="F772" s="64"/>
      <c r="G772" s="43"/>
      <c r="H772" s="43"/>
      <c r="I772" s="31"/>
      <c r="J772" s="30"/>
      <c r="K772" s="125"/>
      <c r="L772" s="16"/>
      <c r="M772" s="7"/>
      <c r="N772" s="16"/>
    </row>
    <row r="773" spans="2:14" s="17" customFormat="1" x14ac:dyDescent="0.15">
      <c r="B773" s="64"/>
      <c r="C773" s="65"/>
      <c r="D773" s="29"/>
      <c r="E773" s="64"/>
      <c r="F773" s="64"/>
      <c r="G773" s="43"/>
      <c r="H773" s="43"/>
      <c r="I773" s="31"/>
      <c r="J773" s="30"/>
      <c r="K773" s="125"/>
      <c r="L773" s="16"/>
      <c r="M773" s="7"/>
      <c r="N773" s="16"/>
    </row>
    <row r="774" spans="2:14" s="17" customFormat="1" x14ac:dyDescent="0.15">
      <c r="B774" s="64"/>
      <c r="C774" s="65"/>
      <c r="D774" s="29"/>
      <c r="E774" s="64"/>
      <c r="F774" s="64"/>
      <c r="G774" s="43"/>
      <c r="H774" s="43"/>
      <c r="I774" s="31"/>
      <c r="J774" s="30"/>
      <c r="K774" s="125"/>
      <c r="L774" s="16"/>
      <c r="M774" s="7"/>
      <c r="N774" s="16"/>
    </row>
    <row r="775" spans="2:14" s="17" customFormat="1" x14ac:dyDescent="0.15">
      <c r="B775" s="64"/>
      <c r="C775" s="65"/>
      <c r="D775" s="29"/>
      <c r="E775" s="64"/>
      <c r="F775" s="64"/>
      <c r="G775" s="43"/>
      <c r="H775" s="43"/>
      <c r="I775" s="31"/>
      <c r="J775" s="30"/>
      <c r="K775" s="125"/>
      <c r="L775" s="16"/>
      <c r="M775" s="7"/>
      <c r="N775" s="16"/>
    </row>
    <row r="776" spans="2:14" s="17" customFormat="1" x14ac:dyDescent="0.15">
      <c r="B776" s="64"/>
      <c r="C776" s="65"/>
      <c r="D776" s="29"/>
      <c r="E776" s="64"/>
      <c r="F776" s="64"/>
      <c r="G776" s="43"/>
      <c r="H776" s="43"/>
      <c r="I776" s="31"/>
      <c r="J776" s="30"/>
      <c r="K776" s="125"/>
      <c r="L776" s="16"/>
      <c r="M776" s="7"/>
      <c r="N776" s="16"/>
    </row>
    <row r="777" spans="2:14" s="17" customFormat="1" x14ac:dyDescent="0.15">
      <c r="B777" s="64"/>
      <c r="C777" s="65"/>
      <c r="D777" s="29"/>
      <c r="E777" s="64"/>
      <c r="F777" s="64"/>
      <c r="G777" s="43"/>
      <c r="H777" s="43"/>
      <c r="I777" s="31"/>
      <c r="J777" s="30"/>
      <c r="K777" s="125"/>
      <c r="L777" s="16"/>
      <c r="M777" s="7"/>
      <c r="N777" s="16"/>
    </row>
    <row r="778" spans="2:14" s="17" customFormat="1" x14ac:dyDescent="0.15">
      <c r="B778" s="64"/>
      <c r="C778" s="65"/>
      <c r="D778" s="29"/>
      <c r="E778" s="64"/>
      <c r="F778" s="64"/>
      <c r="G778" s="43"/>
      <c r="H778" s="43"/>
      <c r="I778" s="31"/>
      <c r="J778" s="30"/>
      <c r="K778" s="125"/>
      <c r="L778" s="16"/>
      <c r="M778" s="7"/>
      <c r="N778" s="16"/>
    </row>
    <row r="779" spans="2:14" s="17" customFormat="1" x14ac:dyDescent="0.15">
      <c r="B779" s="64"/>
      <c r="C779" s="65"/>
      <c r="D779" s="29"/>
      <c r="E779" s="64"/>
      <c r="F779" s="64"/>
      <c r="G779" s="43"/>
      <c r="H779" s="43"/>
      <c r="I779" s="31"/>
      <c r="J779" s="30"/>
      <c r="K779" s="125"/>
      <c r="L779" s="16"/>
      <c r="M779" s="7"/>
      <c r="N779" s="16"/>
    </row>
    <row r="780" spans="2:14" s="17" customFormat="1" x14ac:dyDescent="0.15">
      <c r="B780" s="64"/>
      <c r="C780" s="65"/>
      <c r="D780" s="29"/>
      <c r="E780" s="64"/>
      <c r="F780" s="64"/>
      <c r="G780" s="43"/>
      <c r="H780" s="43"/>
      <c r="I780" s="31"/>
      <c r="J780" s="30"/>
      <c r="K780" s="125"/>
      <c r="L780" s="16"/>
      <c r="M780" s="7"/>
      <c r="N780" s="16"/>
    </row>
    <row r="781" spans="2:14" s="17" customFormat="1" x14ac:dyDescent="0.15">
      <c r="B781" s="64"/>
      <c r="C781" s="65"/>
      <c r="D781" s="29"/>
      <c r="E781" s="64"/>
      <c r="F781" s="64"/>
      <c r="G781" s="43"/>
      <c r="H781" s="43"/>
      <c r="I781" s="31"/>
      <c r="J781" s="30"/>
      <c r="K781" s="125"/>
      <c r="L781" s="16"/>
      <c r="M781" s="7"/>
      <c r="N781" s="16"/>
    </row>
    <row r="782" spans="2:14" s="17" customFormat="1" x14ac:dyDescent="0.15">
      <c r="B782" s="64"/>
      <c r="C782" s="65"/>
      <c r="D782" s="29"/>
      <c r="E782" s="64"/>
      <c r="F782" s="64"/>
      <c r="G782" s="43"/>
      <c r="H782" s="43"/>
      <c r="I782" s="31"/>
      <c r="J782" s="30"/>
      <c r="K782" s="125"/>
      <c r="L782" s="16"/>
      <c r="M782" s="7"/>
      <c r="N782" s="16"/>
    </row>
    <row r="783" spans="2:14" s="17" customFormat="1" x14ac:dyDescent="0.15">
      <c r="B783" s="64"/>
      <c r="C783" s="65"/>
      <c r="D783" s="29"/>
      <c r="E783" s="64"/>
      <c r="F783" s="64"/>
      <c r="G783" s="43"/>
      <c r="H783" s="43"/>
      <c r="I783" s="31"/>
      <c r="J783" s="30"/>
      <c r="K783" s="125"/>
      <c r="L783" s="16"/>
      <c r="M783" s="7"/>
      <c r="N783" s="16"/>
    </row>
    <row r="784" spans="2:14" s="17" customFormat="1" x14ac:dyDescent="0.15">
      <c r="B784" s="64"/>
      <c r="C784" s="65"/>
      <c r="D784" s="29"/>
      <c r="E784" s="64"/>
      <c r="F784" s="64"/>
      <c r="G784" s="43"/>
      <c r="H784" s="43"/>
      <c r="I784" s="31"/>
      <c r="J784" s="30"/>
      <c r="K784" s="125"/>
      <c r="L784" s="16"/>
      <c r="M784" s="7"/>
      <c r="N784" s="16"/>
    </row>
    <row r="785" spans="2:14" s="17" customFormat="1" x14ac:dyDescent="0.15">
      <c r="B785" s="64"/>
      <c r="C785" s="65"/>
      <c r="D785" s="29"/>
      <c r="E785" s="64"/>
      <c r="F785" s="64"/>
      <c r="G785" s="43"/>
      <c r="H785" s="43"/>
      <c r="I785" s="31"/>
      <c r="J785" s="30"/>
      <c r="K785" s="125"/>
      <c r="L785" s="16"/>
      <c r="M785" s="7"/>
      <c r="N785" s="16"/>
    </row>
    <row r="786" spans="2:14" s="17" customFormat="1" x14ac:dyDescent="0.15">
      <c r="B786" s="64"/>
      <c r="C786" s="65"/>
      <c r="D786" s="29"/>
      <c r="E786" s="64"/>
      <c r="F786" s="64"/>
      <c r="G786" s="43"/>
      <c r="H786" s="43"/>
      <c r="I786" s="31"/>
      <c r="J786" s="30"/>
      <c r="K786" s="125"/>
      <c r="L786" s="16"/>
      <c r="M786" s="7"/>
      <c r="N786" s="16"/>
    </row>
    <row r="787" spans="2:14" s="17" customFormat="1" x14ac:dyDescent="0.15">
      <c r="B787" s="64"/>
      <c r="C787" s="65"/>
      <c r="D787" s="29"/>
      <c r="E787" s="64"/>
      <c r="F787" s="64"/>
      <c r="G787" s="43"/>
      <c r="H787" s="43"/>
      <c r="I787" s="31"/>
      <c r="J787" s="30"/>
      <c r="K787" s="125"/>
      <c r="L787" s="16"/>
      <c r="M787" s="7"/>
      <c r="N787" s="16"/>
    </row>
    <row r="788" spans="2:14" s="17" customFormat="1" x14ac:dyDescent="0.15">
      <c r="B788" s="64"/>
      <c r="C788" s="65"/>
      <c r="D788" s="29"/>
      <c r="E788" s="64"/>
      <c r="F788" s="64"/>
      <c r="G788" s="43"/>
      <c r="H788" s="43"/>
      <c r="I788" s="31"/>
      <c r="J788" s="30"/>
      <c r="K788" s="125"/>
      <c r="L788" s="16"/>
      <c r="M788" s="7"/>
      <c r="N788" s="16"/>
    </row>
    <row r="789" spans="2:14" s="17" customFormat="1" x14ac:dyDescent="0.15">
      <c r="B789" s="64"/>
      <c r="C789" s="65"/>
      <c r="D789" s="29"/>
      <c r="E789" s="64"/>
      <c r="F789" s="64"/>
      <c r="G789" s="43"/>
      <c r="H789" s="43"/>
      <c r="I789" s="31"/>
      <c r="J789" s="30"/>
      <c r="K789" s="125"/>
      <c r="L789" s="16"/>
      <c r="M789" s="7"/>
      <c r="N789" s="16"/>
    </row>
    <row r="790" spans="2:14" s="17" customFormat="1" x14ac:dyDescent="0.15">
      <c r="B790" s="64"/>
      <c r="C790" s="65"/>
      <c r="D790" s="29"/>
      <c r="E790" s="64"/>
      <c r="F790" s="64"/>
      <c r="G790" s="43"/>
      <c r="H790" s="43"/>
      <c r="I790" s="31"/>
      <c r="J790" s="30"/>
      <c r="K790" s="125"/>
      <c r="L790" s="16"/>
      <c r="M790" s="7"/>
      <c r="N790" s="16"/>
    </row>
    <row r="791" spans="2:14" s="17" customFormat="1" x14ac:dyDescent="0.15">
      <c r="B791" s="64"/>
      <c r="C791" s="65"/>
      <c r="D791" s="29"/>
      <c r="E791" s="64"/>
      <c r="F791" s="64"/>
      <c r="G791" s="43"/>
      <c r="H791" s="43"/>
      <c r="I791" s="31"/>
      <c r="J791" s="30"/>
      <c r="K791" s="125"/>
      <c r="L791" s="16"/>
      <c r="M791" s="7"/>
      <c r="N791" s="16"/>
    </row>
    <row r="792" spans="2:14" s="17" customFormat="1" x14ac:dyDescent="0.15">
      <c r="B792" s="64"/>
      <c r="C792" s="65"/>
      <c r="D792" s="29"/>
      <c r="E792" s="64"/>
      <c r="F792" s="64"/>
      <c r="G792" s="43"/>
      <c r="H792" s="43"/>
      <c r="I792" s="31"/>
      <c r="J792" s="30"/>
      <c r="K792" s="125"/>
      <c r="L792" s="16"/>
      <c r="M792" s="7"/>
      <c r="N792" s="16"/>
    </row>
    <row r="793" spans="2:14" s="17" customFormat="1" x14ac:dyDescent="0.15">
      <c r="B793" s="64"/>
      <c r="C793" s="65"/>
      <c r="D793" s="29"/>
      <c r="E793" s="64"/>
      <c r="F793" s="64"/>
      <c r="G793" s="43"/>
      <c r="H793" s="43"/>
      <c r="I793" s="31"/>
      <c r="J793" s="30"/>
      <c r="K793" s="125"/>
      <c r="L793" s="16"/>
      <c r="M793" s="7"/>
      <c r="N793" s="16"/>
    </row>
    <row r="794" spans="2:14" s="17" customFormat="1" x14ac:dyDescent="0.15">
      <c r="B794" s="64"/>
      <c r="C794" s="65"/>
      <c r="D794" s="29"/>
      <c r="E794" s="64"/>
      <c r="F794" s="64"/>
      <c r="G794" s="43"/>
      <c r="H794" s="43"/>
      <c r="I794" s="31"/>
      <c r="J794" s="30"/>
      <c r="K794" s="125"/>
      <c r="L794" s="16"/>
      <c r="M794" s="7"/>
      <c r="N794" s="16"/>
    </row>
    <row r="795" spans="2:14" s="17" customFormat="1" x14ac:dyDescent="0.15">
      <c r="B795" s="64"/>
      <c r="C795" s="65"/>
      <c r="D795" s="29"/>
      <c r="E795" s="64"/>
      <c r="F795" s="64"/>
      <c r="G795" s="43"/>
      <c r="H795" s="43"/>
      <c r="I795" s="31"/>
      <c r="J795" s="30"/>
      <c r="K795" s="125"/>
      <c r="L795" s="16"/>
      <c r="M795" s="7"/>
      <c r="N795" s="16"/>
    </row>
    <row r="796" spans="2:14" s="17" customFormat="1" x14ac:dyDescent="0.15">
      <c r="B796" s="64"/>
      <c r="C796" s="65"/>
      <c r="D796" s="29"/>
      <c r="E796" s="64"/>
      <c r="F796" s="64"/>
      <c r="G796" s="43"/>
      <c r="H796" s="43"/>
      <c r="I796" s="31"/>
      <c r="J796" s="30"/>
      <c r="K796" s="125"/>
      <c r="L796" s="16"/>
      <c r="M796" s="7"/>
      <c r="N796" s="16"/>
    </row>
    <row r="797" spans="2:14" s="17" customFormat="1" x14ac:dyDescent="0.15">
      <c r="B797" s="64"/>
      <c r="C797" s="65"/>
      <c r="D797" s="29"/>
      <c r="E797" s="64"/>
      <c r="F797" s="64"/>
      <c r="G797" s="43"/>
      <c r="H797" s="43"/>
      <c r="I797" s="31"/>
      <c r="J797" s="30"/>
      <c r="K797" s="125"/>
      <c r="L797" s="16"/>
      <c r="M797" s="7"/>
      <c r="N797" s="16"/>
    </row>
    <row r="798" spans="2:14" s="17" customFormat="1" x14ac:dyDescent="0.15">
      <c r="B798" s="64"/>
      <c r="C798" s="65"/>
      <c r="D798" s="29"/>
      <c r="E798" s="64"/>
      <c r="F798" s="64"/>
      <c r="G798" s="43"/>
      <c r="H798" s="43"/>
      <c r="I798" s="31"/>
      <c r="J798" s="30"/>
      <c r="K798" s="125"/>
      <c r="L798" s="16"/>
      <c r="M798" s="7"/>
      <c r="N798" s="16"/>
    </row>
    <row r="799" spans="2:14" s="17" customFormat="1" x14ac:dyDescent="0.15">
      <c r="B799" s="64"/>
      <c r="C799" s="65"/>
      <c r="D799" s="29"/>
      <c r="E799" s="64"/>
      <c r="F799" s="64"/>
      <c r="G799" s="43"/>
      <c r="H799" s="43"/>
      <c r="I799" s="31"/>
      <c r="J799" s="30"/>
      <c r="K799" s="125"/>
      <c r="L799" s="16"/>
      <c r="M799" s="7"/>
      <c r="N799" s="16"/>
    </row>
    <row r="800" spans="2:14" s="17" customFormat="1" x14ac:dyDescent="0.15">
      <c r="B800" s="64"/>
      <c r="C800" s="65"/>
      <c r="D800" s="29"/>
      <c r="E800" s="64"/>
      <c r="F800" s="64"/>
      <c r="G800" s="43"/>
      <c r="H800" s="43"/>
      <c r="I800" s="31"/>
      <c r="J800" s="30"/>
      <c r="K800" s="125"/>
      <c r="L800" s="16"/>
      <c r="M800" s="7"/>
      <c r="N800" s="16"/>
    </row>
    <row r="801" spans="2:14" s="17" customFormat="1" x14ac:dyDescent="0.15">
      <c r="B801" s="64"/>
      <c r="C801" s="65"/>
      <c r="D801" s="29"/>
      <c r="E801" s="64"/>
      <c r="F801" s="64"/>
      <c r="G801" s="43"/>
      <c r="H801" s="43"/>
      <c r="I801" s="31"/>
      <c r="J801" s="30"/>
      <c r="K801" s="125"/>
      <c r="L801" s="16"/>
      <c r="M801" s="7"/>
      <c r="N801" s="16"/>
    </row>
    <row r="802" spans="2:14" s="17" customFormat="1" x14ac:dyDescent="0.15">
      <c r="B802" s="64"/>
      <c r="C802" s="65"/>
      <c r="D802" s="29"/>
      <c r="E802" s="64"/>
      <c r="F802" s="64"/>
      <c r="G802" s="43"/>
      <c r="H802" s="43"/>
      <c r="I802" s="31"/>
      <c r="J802" s="30"/>
      <c r="K802" s="125"/>
      <c r="L802" s="16"/>
      <c r="M802" s="7"/>
      <c r="N802" s="16"/>
    </row>
    <row r="803" spans="2:14" s="17" customFormat="1" x14ac:dyDescent="0.15">
      <c r="B803" s="64"/>
      <c r="C803" s="65"/>
      <c r="D803" s="29"/>
      <c r="E803" s="64"/>
      <c r="F803" s="64"/>
      <c r="G803" s="43"/>
      <c r="H803" s="43"/>
      <c r="I803" s="31"/>
      <c r="J803" s="30"/>
      <c r="K803" s="125"/>
      <c r="L803" s="16"/>
      <c r="M803" s="7"/>
      <c r="N803" s="16"/>
    </row>
    <row r="804" spans="2:14" s="17" customFormat="1" x14ac:dyDescent="0.15">
      <c r="B804" s="64"/>
      <c r="C804" s="65"/>
      <c r="D804" s="29"/>
      <c r="E804" s="64"/>
      <c r="F804" s="64"/>
      <c r="G804" s="43"/>
      <c r="H804" s="43"/>
      <c r="I804" s="31"/>
      <c r="J804" s="30"/>
      <c r="K804" s="125"/>
      <c r="L804" s="16"/>
      <c r="M804" s="7"/>
      <c r="N804" s="16"/>
    </row>
    <row r="805" spans="2:14" s="17" customFormat="1" x14ac:dyDescent="0.15">
      <c r="B805" s="64"/>
      <c r="C805" s="65"/>
      <c r="D805" s="29"/>
      <c r="E805" s="64"/>
      <c r="F805" s="64"/>
      <c r="G805" s="43"/>
      <c r="H805" s="43"/>
      <c r="I805" s="31"/>
      <c r="J805" s="30"/>
      <c r="K805" s="125"/>
      <c r="L805" s="16"/>
      <c r="M805" s="7"/>
      <c r="N805" s="16"/>
    </row>
    <row r="806" spans="2:14" s="17" customFormat="1" x14ac:dyDescent="0.15">
      <c r="B806" s="64"/>
      <c r="C806" s="65"/>
      <c r="D806" s="29"/>
      <c r="E806" s="64"/>
      <c r="F806" s="64"/>
      <c r="G806" s="43"/>
      <c r="H806" s="43"/>
      <c r="I806" s="31"/>
      <c r="J806" s="30"/>
      <c r="K806" s="125"/>
      <c r="L806" s="16"/>
      <c r="M806" s="7"/>
      <c r="N806" s="16"/>
    </row>
    <row r="807" spans="2:14" s="17" customFormat="1" x14ac:dyDescent="0.15">
      <c r="B807" s="64"/>
      <c r="C807" s="65"/>
      <c r="D807" s="29"/>
      <c r="E807" s="64"/>
      <c r="F807" s="64"/>
      <c r="G807" s="43"/>
      <c r="H807" s="43"/>
      <c r="I807" s="31"/>
      <c r="J807" s="30"/>
      <c r="K807" s="125"/>
      <c r="L807" s="16"/>
      <c r="M807" s="7"/>
      <c r="N807" s="16"/>
    </row>
    <row r="808" spans="2:14" s="17" customFormat="1" x14ac:dyDescent="0.15">
      <c r="B808" s="64"/>
      <c r="C808" s="65"/>
      <c r="D808" s="29"/>
      <c r="E808" s="64"/>
      <c r="F808" s="64"/>
      <c r="G808" s="43"/>
      <c r="H808" s="43"/>
      <c r="I808" s="31"/>
      <c r="J808" s="30"/>
      <c r="K808" s="125"/>
      <c r="L808" s="16"/>
      <c r="M808" s="7"/>
      <c r="N808" s="16"/>
    </row>
    <row r="809" spans="2:14" s="17" customFormat="1" x14ac:dyDescent="0.15">
      <c r="B809" s="64"/>
      <c r="C809" s="65"/>
      <c r="D809" s="29"/>
      <c r="E809" s="64"/>
      <c r="F809" s="64"/>
      <c r="G809" s="43"/>
      <c r="H809" s="43"/>
      <c r="I809" s="31"/>
      <c r="J809" s="30"/>
      <c r="K809" s="125"/>
      <c r="L809" s="16"/>
      <c r="M809" s="7"/>
      <c r="N809" s="16"/>
    </row>
    <row r="810" spans="2:14" s="17" customFormat="1" x14ac:dyDescent="0.15">
      <c r="B810" s="64"/>
      <c r="C810" s="65"/>
      <c r="D810" s="29"/>
      <c r="E810" s="64"/>
      <c r="F810" s="64"/>
      <c r="G810" s="43"/>
      <c r="H810" s="43"/>
      <c r="I810" s="31"/>
      <c r="J810" s="30"/>
      <c r="K810" s="125"/>
      <c r="L810" s="16"/>
      <c r="M810" s="7"/>
      <c r="N810" s="16"/>
    </row>
    <row r="811" spans="2:14" s="17" customFormat="1" x14ac:dyDescent="0.15">
      <c r="B811" s="64"/>
      <c r="C811" s="65"/>
      <c r="D811" s="29"/>
      <c r="E811" s="64"/>
      <c r="F811" s="64"/>
      <c r="G811" s="43"/>
      <c r="H811" s="43"/>
      <c r="I811" s="31"/>
      <c r="J811" s="30"/>
      <c r="K811" s="125"/>
      <c r="L811" s="16"/>
      <c r="M811" s="7"/>
      <c r="N811" s="16"/>
    </row>
    <row r="812" spans="2:14" s="17" customFormat="1" x14ac:dyDescent="0.15">
      <c r="B812" s="64"/>
      <c r="C812" s="65"/>
      <c r="D812" s="29"/>
      <c r="E812" s="64"/>
      <c r="F812" s="64"/>
      <c r="G812" s="43"/>
      <c r="H812" s="43"/>
      <c r="I812" s="31"/>
      <c r="J812" s="30"/>
      <c r="K812" s="125"/>
      <c r="L812" s="16"/>
      <c r="M812" s="7"/>
      <c r="N812" s="16"/>
    </row>
    <row r="813" spans="2:14" s="17" customFormat="1" x14ac:dyDescent="0.15">
      <c r="B813" s="64"/>
      <c r="C813" s="65"/>
      <c r="D813" s="29"/>
      <c r="E813" s="64"/>
      <c r="F813" s="64"/>
      <c r="G813" s="43"/>
      <c r="H813" s="43"/>
      <c r="I813" s="31"/>
      <c r="J813" s="30"/>
      <c r="K813" s="125"/>
      <c r="L813" s="16"/>
      <c r="M813" s="7"/>
      <c r="N813" s="16"/>
    </row>
    <row r="814" spans="2:14" s="17" customFormat="1" x14ac:dyDescent="0.15">
      <c r="B814" s="64"/>
      <c r="C814" s="65"/>
      <c r="D814" s="29"/>
      <c r="E814" s="64"/>
      <c r="F814" s="64"/>
      <c r="G814" s="43"/>
      <c r="H814" s="43"/>
      <c r="I814" s="31"/>
      <c r="J814" s="30"/>
      <c r="K814" s="125"/>
      <c r="L814" s="16"/>
      <c r="M814" s="7"/>
      <c r="N814" s="16"/>
    </row>
    <row r="815" spans="2:14" s="17" customFormat="1" x14ac:dyDescent="0.15">
      <c r="B815" s="64"/>
      <c r="C815" s="65"/>
      <c r="D815" s="29"/>
      <c r="E815" s="64"/>
      <c r="F815" s="64"/>
      <c r="G815" s="43"/>
      <c r="H815" s="43"/>
      <c r="I815" s="31"/>
      <c r="J815" s="30"/>
      <c r="K815" s="125"/>
      <c r="L815" s="16"/>
      <c r="M815" s="7"/>
      <c r="N815" s="16"/>
    </row>
    <row r="816" spans="2:14" s="17" customFormat="1" x14ac:dyDescent="0.15">
      <c r="B816" s="64"/>
      <c r="C816" s="65"/>
      <c r="D816" s="29"/>
      <c r="E816" s="64"/>
      <c r="F816" s="64"/>
      <c r="G816" s="43"/>
      <c r="H816" s="43"/>
      <c r="I816" s="31"/>
      <c r="J816" s="30"/>
      <c r="K816" s="125"/>
      <c r="L816" s="16"/>
      <c r="M816" s="7"/>
      <c r="N816" s="16"/>
    </row>
    <row r="817" spans="2:14" s="17" customFormat="1" x14ac:dyDescent="0.15">
      <c r="B817" s="64"/>
      <c r="C817" s="65"/>
      <c r="D817" s="29"/>
      <c r="E817" s="64"/>
      <c r="F817" s="64"/>
      <c r="G817" s="43"/>
      <c r="H817" s="43"/>
      <c r="I817" s="31"/>
      <c r="J817" s="30"/>
      <c r="K817" s="125"/>
      <c r="L817" s="16"/>
      <c r="M817" s="7"/>
      <c r="N817" s="16"/>
    </row>
    <row r="818" spans="2:14" s="17" customFormat="1" x14ac:dyDescent="0.15">
      <c r="B818" s="64"/>
      <c r="C818" s="65"/>
      <c r="D818" s="29"/>
      <c r="E818" s="64"/>
      <c r="F818" s="64"/>
      <c r="G818" s="43"/>
      <c r="H818" s="43"/>
      <c r="I818" s="31"/>
      <c r="J818" s="30"/>
      <c r="K818" s="125"/>
      <c r="L818" s="16"/>
      <c r="M818" s="7"/>
      <c r="N818" s="16"/>
    </row>
    <row r="819" spans="2:14" s="17" customFormat="1" x14ac:dyDescent="0.15">
      <c r="B819" s="64"/>
      <c r="C819" s="65"/>
      <c r="D819" s="29"/>
      <c r="E819" s="64"/>
      <c r="F819" s="64"/>
      <c r="G819" s="43"/>
      <c r="H819" s="43"/>
      <c r="I819" s="31"/>
      <c r="J819" s="30"/>
      <c r="K819" s="125"/>
      <c r="L819" s="16"/>
      <c r="M819" s="7"/>
      <c r="N819" s="16"/>
    </row>
    <row r="820" spans="2:14" s="17" customFormat="1" x14ac:dyDescent="0.15">
      <c r="B820" s="64"/>
      <c r="C820" s="65"/>
      <c r="D820" s="29"/>
      <c r="E820" s="64"/>
      <c r="F820" s="64"/>
      <c r="G820" s="43"/>
      <c r="H820" s="43"/>
      <c r="I820" s="31"/>
      <c r="J820" s="30"/>
      <c r="K820" s="125"/>
      <c r="L820" s="16"/>
      <c r="M820" s="7"/>
      <c r="N820" s="16"/>
    </row>
    <row r="821" spans="2:14" s="17" customFormat="1" x14ac:dyDescent="0.15">
      <c r="B821" s="64"/>
      <c r="C821" s="65"/>
      <c r="D821" s="29"/>
      <c r="E821" s="64"/>
      <c r="F821" s="64"/>
      <c r="G821" s="43"/>
      <c r="H821" s="43"/>
      <c r="I821" s="31"/>
      <c r="J821" s="30"/>
      <c r="K821" s="125"/>
      <c r="L821" s="16"/>
      <c r="M821" s="7"/>
      <c r="N821" s="16"/>
    </row>
    <row r="822" spans="2:14" s="17" customFormat="1" x14ac:dyDescent="0.15">
      <c r="B822" s="64"/>
      <c r="C822" s="65"/>
      <c r="D822" s="29"/>
      <c r="E822" s="64"/>
      <c r="F822" s="64"/>
      <c r="G822" s="43"/>
      <c r="H822" s="43"/>
      <c r="I822" s="31"/>
      <c r="J822" s="30"/>
      <c r="K822" s="125"/>
      <c r="L822" s="16"/>
      <c r="M822" s="7"/>
      <c r="N822" s="16"/>
    </row>
    <row r="823" spans="2:14" s="17" customFormat="1" x14ac:dyDescent="0.15">
      <c r="B823" s="64"/>
      <c r="C823" s="65"/>
      <c r="D823" s="29"/>
      <c r="E823" s="64"/>
      <c r="F823" s="64"/>
      <c r="G823" s="43"/>
      <c r="H823" s="43"/>
      <c r="I823" s="31"/>
      <c r="J823" s="30"/>
      <c r="K823" s="125"/>
      <c r="L823" s="16"/>
      <c r="M823" s="7"/>
      <c r="N823" s="16"/>
    </row>
    <row r="824" spans="2:14" s="17" customFormat="1" x14ac:dyDescent="0.15">
      <c r="B824" s="64"/>
      <c r="C824" s="65"/>
      <c r="D824" s="29"/>
      <c r="E824" s="64"/>
      <c r="F824" s="64"/>
      <c r="G824" s="43"/>
      <c r="H824" s="43"/>
      <c r="I824" s="31"/>
      <c r="J824" s="30"/>
      <c r="K824" s="125"/>
      <c r="L824" s="16"/>
      <c r="M824" s="7"/>
      <c r="N824" s="16"/>
    </row>
    <row r="825" spans="2:14" s="17" customFormat="1" x14ac:dyDescent="0.15">
      <c r="B825" s="64"/>
      <c r="C825" s="65"/>
      <c r="D825" s="29"/>
      <c r="E825" s="64"/>
      <c r="F825" s="64"/>
      <c r="G825" s="43"/>
      <c r="H825" s="43"/>
      <c r="I825" s="31"/>
      <c r="J825" s="30"/>
      <c r="K825" s="125"/>
      <c r="L825" s="16"/>
      <c r="M825" s="7"/>
      <c r="N825" s="16"/>
    </row>
    <row r="826" spans="2:14" s="17" customFormat="1" x14ac:dyDescent="0.15">
      <c r="B826" s="64"/>
      <c r="C826" s="65"/>
      <c r="D826" s="29"/>
      <c r="E826" s="64"/>
      <c r="F826" s="64"/>
      <c r="G826" s="43"/>
      <c r="H826" s="43"/>
      <c r="I826" s="31"/>
      <c r="J826" s="30"/>
      <c r="K826" s="125"/>
      <c r="L826" s="16"/>
      <c r="M826" s="7"/>
      <c r="N826" s="16"/>
    </row>
    <row r="827" spans="2:14" s="17" customFormat="1" x14ac:dyDescent="0.15">
      <c r="B827" s="64"/>
      <c r="C827" s="65"/>
      <c r="D827" s="29"/>
      <c r="E827" s="64"/>
      <c r="F827" s="64"/>
      <c r="G827" s="43"/>
      <c r="H827" s="43"/>
      <c r="I827" s="31"/>
      <c r="J827" s="30"/>
      <c r="K827" s="125"/>
      <c r="L827" s="16"/>
      <c r="M827" s="7"/>
      <c r="N827" s="16"/>
    </row>
    <row r="828" spans="2:14" s="17" customFormat="1" x14ac:dyDescent="0.15">
      <c r="B828" s="64"/>
      <c r="C828" s="65"/>
      <c r="D828" s="29"/>
      <c r="E828" s="64"/>
      <c r="F828" s="64"/>
      <c r="G828" s="43"/>
      <c r="H828" s="43"/>
      <c r="I828" s="31"/>
      <c r="J828" s="30"/>
      <c r="K828" s="125"/>
      <c r="L828" s="16"/>
      <c r="M828" s="7"/>
      <c r="N828" s="16"/>
    </row>
    <row r="829" spans="2:14" s="17" customFormat="1" x14ac:dyDescent="0.15">
      <c r="B829" s="64"/>
      <c r="C829" s="65"/>
      <c r="D829" s="29"/>
      <c r="E829" s="64"/>
      <c r="F829" s="64"/>
      <c r="G829" s="43"/>
      <c r="H829" s="43"/>
      <c r="I829" s="31"/>
      <c r="J829" s="30"/>
      <c r="K829" s="125"/>
      <c r="L829" s="16"/>
      <c r="M829" s="7"/>
      <c r="N829" s="16"/>
    </row>
    <row r="830" spans="2:14" s="17" customFormat="1" x14ac:dyDescent="0.15">
      <c r="B830" s="64"/>
      <c r="C830" s="65"/>
      <c r="D830" s="29"/>
      <c r="E830" s="64"/>
      <c r="F830" s="64"/>
      <c r="G830" s="43"/>
      <c r="H830" s="43"/>
      <c r="I830" s="31"/>
      <c r="J830" s="30"/>
      <c r="K830" s="125"/>
      <c r="L830" s="16"/>
      <c r="M830" s="7"/>
      <c r="N830" s="16"/>
    </row>
    <row r="831" spans="2:14" s="17" customFormat="1" x14ac:dyDescent="0.15">
      <c r="B831" s="64"/>
      <c r="C831" s="65"/>
      <c r="D831" s="29"/>
      <c r="E831" s="64"/>
      <c r="F831" s="64"/>
      <c r="G831" s="43"/>
      <c r="H831" s="43"/>
      <c r="I831" s="31"/>
      <c r="J831" s="30"/>
      <c r="K831" s="125"/>
      <c r="L831" s="16"/>
      <c r="M831" s="7"/>
      <c r="N831" s="16"/>
    </row>
    <row r="832" spans="2:14" s="17" customFormat="1" x14ac:dyDescent="0.15">
      <c r="B832" s="64"/>
      <c r="C832" s="65"/>
      <c r="D832" s="29"/>
      <c r="E832" s="64"/>
      <c r="F832" s="64"/>
      <c r="G832" s="43"/>
      <c r="H832" s="43"/>
      <c r="I832" s="31"/>
      <c r="J832" s="30"/>
      <c r="K832" s="125"/>
      <c r="L832" s="16"/>
      <c r="M832" s="7"/>
      <c r="N832" s="16"/>
    </row>
    <row r="833" spans="2:14" s="17" customFormat="1" x14ac:dyDescent="0.15">
      <c r="B833" s="64"/>
      <c r="C833" s="65"/>
      <c r="D833" s="29"/>
      <c r="E833" s="64"/>
      <c r="F833" s="64"/>
      <c r="G833" s="43"/>
      <c r="H833" s="43"/>
      <c r="I833" s="31"/>
      <c r="J833" s="30"/>
      <c r="K833" s="125"/>
      <c r="L833" s="16"/>
      <c r="M833" s="7"/>
      <c r="N833" s="16"/>
    </row>
    <row r="834" spans="2:14" s="17" customFormat="1" x14ac:dyDescent="0.15">
      <c r="B834" s="64"/>
      <c r="C834" s="65"/>
      <c r="D834" s="29"/>
      <c r="E834" s="64"/>
      <c r="F834" s="64"/>
      <c r="G834" s="43"/>
      <c r="H834" s="43"/>
      <c r="I834" s="31"/>
      <c r="J834" s="30"/>
      <c r="K834" s="125"/>
      <c r="L834" s="16"/>
      <c r="M834" s="7"/>
      <c r="N834" s="16"/>
    </row>
    <row r="835" spans="2:14" s="17" customFormat="1" x14ac:dyDescent="0.15">
      <c r="B835" s="64"/>
      <c r="C835" s="65"/>
      <c r="D835" s="29"/>
      <c r="E835" s="64"/>
      <c r="F835" s="64"/>
      <c r="G835" s="43"/>
      <c r="H835" s="43"/>
      <c r="I835" s="31"/>
      <c r="J835" s="30"/>
      <c r="K835" s="125"/>
      <c r="L835" s="16"/>
      <c r="M835" s="7"/>
      <c r="N835" s="16"/>
    </row>
    <row r="836" spans="2:14" s="17" customFormat="1" x14ac:dyDescent="0.15">
      <c r="B836" s="64"/>
      <c r="C836" s="65"/>
      <c r="D836" s="29"/>
      <c r="E836" s="64"/>
      <c r="F836" s="64"/>
      <c r="G836" s="43"/>
      <c r="H836" s="43"/>
      <c r="I836" s="31"/>
      <c r="J836" s="30"/>
      <c r="K836" s="125"/>
      <c r="L836" s="16"/>
      <c r="M836" s="7"/>
      <c r="N836" s="16"/>
    </row>
    <row r="837" spans="2:14" s="17" customFormat="1" x14ac:dyDescent="0.15">
      <c r="B837" s="64"/>
      <c r="C837" s="65"/>
      <c r="D837" s="29"/>
      <c r="E837" s="64"/>
      <c r="F837" s="64"/>
      <c r="G837" s="43"/>
      <c r="H837" s="43"/>
      <c r="I837" s="31"/>
      <c r="J837" s="30"/>
      <c r="K837" s="125"/>
      <c r="L837" s="16"/>
      <c r="M837" s="7"/>
      <c r="N837" s="16"/>
    </row>
    <row r="838" spans="2:14" s="17" customFormat="1" x14ac:dyDescent="0.15">
      <c r="B838" s="64"/>
      <c r="C838" s="65"/>
      <c r="D838" s="29"/>
      <c r="E838" s="64"/>
      <c r="F838" s="64"/>
      <c r="G838" s="43"/>
      <c r="H838" s="43"/>
      <c r="I838" s="31"/>
      <c r="J838" s="30"/>
      <c r="K838" s="125"/>
      <c r="L838" s="16"/>
      <c r="M838" s="7"/>
      <c r="N838" s="16"/>
    </row>
    <row r="839" spans="2:14" s="17" customFormat="1" x14ac:dyDescent="0.15">
      <c r="B839" s="64"/>
      <c r="C839" s="65"/>
      <c r="D839" s="29"/>
      <c r="E839" s="64"/>
      <c r="F839" s="64"/>
      <c r="G839" s="43"/>
      <c r="H839" s="43"/>
      <c r="I839" s="31"/>
      <c r="J839" s="30"/>
      <c r="K839" s="125"/>
      <c r="L839" s="16"/>
      <c r="M839" s="7"/>
      <c r="N839" s="16"/>
    </row>
    <row r="840" spans="2:14" s="17" customFormat="1" x14ac:dyDescent="0.15">
      <c r="B840" s="64"/>
      <c r="C840" s="65"/>
      <c r="D840" s="29"/>
      <c r="E840" s="64"/>
      <c r="F840" s="64"/>
      <c r="G840" s="43"/>
      <c r="H840" s="43"/>
      <c r="I840" s="31"/>
      <c r="J840" s="30"/>
      <c r="K840" s="125"/>
      <c r="L840" s="16"/>
      <c r="M840" s="7"/>
      <c r="N840" s="16"/>
    </row>
    <row r="841" spans="2:14" s="17" customFormat="1" x14ac:dyDescent="0.15">
      <c r="B841" s="64"/>
      <c r="C841" s="65"/>
      <c r="D841" s="29"/>
      <c r="E841" s="64"/>
      <c r="F841" s="64"/>
      <c r="G841" s="43"/>
      <c r="H841" s="43"/>
      <c r="I841" s="31"/>
      <c r="J841" s="30"/>
      <c r="K841" s="125"/>
      <c r="L841" s="16"/>
      <c r="M841" s="7"/>
      <c r="N841" s="16"/>
    </row>
    <row r="842" spans="2:14" s="17" customFormat="1" x14ac:dyDescent="0.15">
      <c r="B842" s="64"/>
      <c r="C842" s="65"/>
      <c r="D842" s="29"/>
      <c r="E842" s="64"/>
      <c r="F842" s="64"/>
      <c r="G842" s="43"/>
      <c r="H842" s="43"/>
      <c r="I842" s="31"/>
      <c r="J842" s="30"/>
      <c r="K842" s="125"/>
      <c r="L842" s="16"/>
      <c r="M842" s="7"/>
      <c r="N842" s="16"/>
    </row>
    <row r="843" spans="2:14" s="17" customFormat="1" x14ac:dyDescent="0.15">
      <c r="B843" s="64"/>
      <c r="C843" s="65"/>
      <c r="D843" s="29"/>
      <c r="E843" s="64"/>
      <c r="F843" s="64"/>
      <c r="G843" s="43"/>
      <c r="H843" s="43"/>
      <c r="I843" s="31"/>
      <c r="J843" s="30"/>
      <c r="K843" s="125"/>
      <c r="L843" s="16"/>
      <c r="M843" s="7"/>
      <c r="N843" s="16"/>
    </row>
    <row r="844" spans="2:14" s="17" customFormat="1" x14ac:dyDescent="0.15">
      <c r="B844" s="64"/>
      <c r="C844" s="65"/>
      <c r="D844" s="29"/>
      <c r="E844" s="64"/>
      <c r="F844" s="64"/>
      <c r="G844" s="43"/>
      <c r="H844" s="43"/>
      <c r="I844" s="31"/>
      <c r="J844" s="30"/>
      <c r="K844" s="125"/>
      <c r="L844" s="16"/>
      <c r="M844" s="7"/>
      <c r="N844" s="16"/>
    </row>
    <row r="845" spans="2:14" s="17" customFormat="1" x14ac:dyDescent="0.15">
      <c r="B845" s="64"/>
      <c r="C845" s="65"/>
      <c r="D845" s="29"/>
      <c r="E845" s="64"/>
      <c r="F845" s="64"/>
      <c r="G845" s="43"/>
      <c r="H845" s="43"/>
      <c r="I845" s="31"/>
      <c r="J845" s="30"/>
      <c r="K845" s="125"/>
      <c r="L845" s="16"/>
      <c r="M845" s="7"/>
      <c r="N845" s="16"/>
    </row>
    <row r="846" spans="2:14" s="17" customFormat="1" x14ac:dyDescent="0.15">
      <c r="B846" s="64"/>
      <c r="C846" s="65"/>
      <c r="D846" s="29"/>
      <c r="E846" s="64"/>
      <c r="F846" s="64"/>
      <c r="G846" s="43"/>
      <c r="H846" s="43"/>
      <c r="I846" s="31"/>
      <c r="J846" s="30"/>
      <c r="K846" s="125"/>
      <c r="L846" s="16"/>
      <c r="M846" s="7"/>
      <c r="N846" s="16"/>
    </row>
    <row r="847" spans="2:14" s="17" customFormat="1" x14ac:dyDescent="0.15">
      <c r="B847" s="64"/>
      <c r="C847" s="65"/>
      <c r="D847" s="29"/>
      <c r="E847" s="64"/>
      <c r="F847" s="64"/>
      <c r="G847" s="43"/>
      <c r="H847" s="43"/>
      <c r="I847" s="31"/>
      <c r="J847" s="30"/>
      <c r="K847" s="125"/>
      <c r="L847" s="16"/>
      <c r="M847" s="7"/>
      <c r="N847" s="16"/>
    </row>
    <row r="848" spans="2:14" s="17" customFormat="1" x14ac:dyDescent="0.15">
      <c r="B848" s="64"/>
      <c r="C848" s="65"/>
      <c r="D848" s="29"/>
      <c r="E848" s="64"/>
      <c r="F848" s="64"/>
      <c r="G848" s="43"/>
      <c r="H848" s="43"/>
      <c r="I848" s="31"/>
      <c r="J848" s="30"/>
      <c r="K848" s="125"/>
      <c r="L848" s="16"/>
      <c r="M848" s="7"/>
      <c r="N848" s="16"/>
    </row>
    <row r="849" spans="2:14" s="17" customFormat="1" x14ac:dyDescent="0.15">
      <c r="B849" s="64"/>
      <c r="C849" s="65"/>
      <c r="D849" s="29"/>
      <c r="E849" s="64"/>
      <c r="F849" s="64"/>
      <c r="G849" s="43"/>
      <c r="H849" s="43"/>
      <c r="I849" s="31"/>
      <c r="J849" s="30"/>
      <c r="K849" s="125"/>
      <c r="L849" s="16"/>
      <c r="M849" s="7"/>
      <c r="N849" s="16"/>
    </row>
    <row r="850" spans="2:14" s="17" customFormat="1" x14ac:dyDescent="0.15">
      <c r="B850" s="64"/>
      <c r="C850" s="65"/>
      <c r="D850" s="29"/>
      <c r="E850" s="64"/>
      <c r="F850" s="64"/>
      <c r="G850" s="43"/>
      <c r="H850" s="43"/>
      <c r="I850" s="31"/>
      <c r="J850" s="30"/>
      <c r="K850" s="125"/>
      <c r="L850" s="16"/>
      <c r="M850" s="7"/>
      <c r="N850" s="16"/>
    </row>
    <row r="851" spans="2:14" s="17" customFormat="1" x14ac:dyDescent="0.15">
      <c r="B851" s="64"/>
      <c r="C851" s="65"/>
      <c r="D851" s="29"/>
      <c r="E851" s="64"/>
      <c r="F851" s="64"/>
      <c r="G851" s="43"/>
      <c r="H851" s="43"/>
      <c r="I851" s="31"/>
      <c r="J851" s="30"/>
      <c r="K851" s="125"/>
      <c r="L851" s="16"/>
      <c r="M851" s="7"/>
      <c r="N851" s="16"/>
    </row>
    <row r="852" spans="2:14" s="17" customFormat="1" x14ac:dyDescent="0.15">
      <c r="B852" s="64"/>
      <c r="C852" s="65"/>
      <c r="D852" s="29"/>
      <c r="E852" s="64"/>
      <c r="F852" s="64"/>
      <c r="G852" s="43"/>
      <c r="H852" s="43"/>
      <c r="I852" s="31"/>
      <c r="J852" s="30"/>
      <c r="K852" s="125"/>
      <c r="L852" s="16"/>
      <c r="M852" s="7"/>
      <c r="N852" s="16"/>
    </row>
    <row r="853" spans="2:14" s="17" customFormat="1" x14ac:dyDescent="0.15">
      <c r="B853" s="64"/>
      <c r="C853" s="65"/>
      <c r="D853" s="29"/>
      <c r="E853" s="64"/>
      <c r="F853" s="64"/>
      <c r="G853" s="43"/>
      <c r="H853" s="43"/>
      <c r="I853" s="31"/>
      <c r="J853" s="30"/>
      <c r="K853" s="125"/>
      <c r="L853" s="16"/>
      <c r="M853" s="7"/>
      <c r="N853" s="16"/>
    </row>
    <row r="854" spans="2:14" s="17" customFormat="1" x14ac:dyDescent="0.15">
      <c r="B854" s="64"/>
      <c r="C854" s="65"/>
      <c r="D854" s="29"/>
      <c r="E854" s="64"/>
      <c r="F854" s="64"/>
      <c r="G854" s="43"/>
      <c r="H854" s="43"/>
      <c r="I854" s="31"/>
      <c r="J854" s="30"/>
      <c r="K854" s="125"/>
      <c r="L854" s="16"/>
      <c r="M854" s="7"/>
      <c r="N854" s="16"/>
    </row>
    <row r="855" spans="2:14" s="17" customFormat="1" x14ac:dyDescent="0.15">
      <c r="B855" s="64"/>
      <c r="C855" s="65"/>
      <c r="D855" s="29"/>
      <c r="E855" s="64"/>
      <c r="F855" s="64"/>
      <c r="G855" s="43"/>
      <c r="H855" s="43"/>
      <c r="I855" s="31"/>
      <c r="J855" s="30"/>
      <c r="K855" s="125"/>
      <c r="L855" s="16"/>
      <c r="M855" s="7"/>
      <c r="N855" s="16"/>
    </row>
    <row r="856" spans="2:14" s="17" customFormat="1" x14ac:dyDescent="0.15">
      <c r="B856" s="64"/>
      <c r="C856" s="65"/>
      <c r="D856" s="29"/>
      <c r="E856" s="64"/>
      <c r="F856" s="64"/>
      <c r="G856" s="43"/>
      <c r="H856" s="43"/>
      <c r="I856" s="31"/>
      <c r="J856" s="30"/>
      <c r="K856" s="125"/>
      <c r="L856" s="16"/>
      <c r="M856" s="7"/>
      <c r="N856" s="16"/>
    </row>
    <row r="857" spans="2:14" s="17" customFormat="1" x14ac:dyDescent="0.15">
      <c r="B857" s="64"/>
      <c r="C857" s="65"/>
      <c r="D857" s="29"/>
      <c r="E857" s="64"/>
      <c r="F857" s="64"/>
      <c r="G857" s="43"/>
      <c r="H857" s="43"/>
      <c r="I857" s="31"/>
      <c r="J857" s="30"/>
      <c r="K857" s="125"/>
      <c r="L857" s="16"/>
      <c r="M857" s="7"/>
      <c r="N857" s="16"/>
    </row>
    <row r="858" spans="2:14" s="17" customFormat="1" x14ac:dyDescent="0.15">
      <c r="B858" s="64"/>
      <c r="C858" s="65"/>
      <c r="D858" s="29"/>
      <c r="E858" s="64"/>
      <c r="F858" s="64"/>
      <c r="G858" s="43"/>
      <c r="H858" s="43"/>
      <c r="I858" s="31"/>
      <c r="J858" s="30"/>
      <c r="K858" s="125"/>
      <c r="L858" s="16"/>
      <c r="M858" s="7"/>
      <c r="N858" s="16"/>
    </row>
    <row r="859" spans="2:14" s="17" customFormat="1" x14ac:dyDescent="0.15">
      <c r="B859" s="64"/>
      <c r="C859" s="65"/>
      <c r="D859" s="29"/>
      <c r="E859" s="64"/>
      <c r="F859" s="64"/>
      <c r="G859" s="43"/>
      <c r="H859" s="43"/>
      <c r="I859" s="31"/>
      <c r="J859" s="30"/>
      <c r="K859" s="125"/>
      <c r="L859" s="16"/>
      <c r="M859" s="7"/>
      <c r="N859" s="16"/>
    </row>
    <row r="860" spans="2:14" s="17" customFormat="1" x14ac:dyDescent="0.15">
      <c r="B860" s="64"/>
      <c r="C860" s="65"/>
      <c r="D860" s="29"/>
      <c r="E860" s="64"/>
      <c r="F860" s="64"/>
      <c r="G860" s="43"/>
      <c r="H860" s="43"/>
      <c r="I860" s="31"/>
      <c r="J860" s="30"/>
      <c r="K860" s="125"/>
      <c r="L860" s="16"/>
      <c r="M860" s="7"/>
      <c r="N860" s="16"/>
    </row>
    <row r="861" spans="2:14" s="17" customFormat="1" x14ac:dyDescent="0.15">
      <c r="B861" s="64"/>
      <c r="C861" s="65"/>
      <c r="D861" s="29"/>
      <c r="E861" s="64"/>
      <c r="F861" s="64"/>
      <c r="G861" s="43"/>
      <c r="H861" s="43"/>
      <c r="I861" s="31"/>
      <c r="J861" s="30"/>
      <c r="K861" s="125"/>
      <c r="L861" s="16"/>
      <c r="M861" s="7"/>
      <c r="N861" s="16"/>
    </row>
    <row r="862" spans="2:14" s="17" customFormat="1" x14ac:dyDescent="0.15">
      <c r="B862" s="64"/>
      <c r="C862" s="65"/>
      <c r="D862" s="29"/>
      <c r="E862" s="64"/>
      <c r="F862" s="64"/>
      <c r="G862" s="43"/>
      <c r="H862" s="43"/>
      <c r="I862" s="31"/>
      <c r="J862" s="30"/>
      <c r="K862" s="125"/>
      <c r="L862" s="16"/>
      <c r="M862" s="7"/>
      <c r="N862" s="16"/>
    </row>
    <row r="863" spans="2:14" s="17" customFormat="1" x14ac:dyDescent="0.15">
      <c r="B863" s="64"/>
      <c r="C863" s="65"/>
      <c r="D863" s="29"/>
      <c r="E863" s="64"/>
      <c r="F863" s="64"/>
      <c r="G863" s="43"/>
      <c r="H863" s="43"/>
      <c r="I863" s="31"/>
      <c r="J863" s="30"/>
      <c r="K863" s="125"/>
      <c r="L863" s="16"/>
      <c r="M863" s="7"/>
      <c r="N863" s="16"/>
    </row>
    <row r="864" spans="2:14" s="17" customFormat="1" x14ac:dyDescent="0.15">
      <c r="B864" s="64"/>
      <c r="C864" s="65"/>
      <c r="D864" s="29"/>
      <c r="E864" s="64"/>
      <c r="F864" s="64"/>
      <c r="G864" s="43"/>
      <c r="H864" s="43"/>
      <c r="I864" s="31"/>
      <c r="J864" s="30"/>
      <c r="K864" s="125"/>
      <c r="L864" s="16"/>
      <c r="M864" s="7"/>
      <c r="N864" s="16"/>
    </row>
    <row r="865" spans="2:14" s="17" customFormat="1" x14ac:dyDescent="0.15">
      <c r="B865" s="64"/>
      <c r="C865" s="65"/>
      <c r="D865" s="29"/>
      <c r="E865" s="64"/>
      <c r="F865" s="64"/>
      <c r="G865" s="43"/>
      <c r="H865" s="43"/>
      <c r="I865" s="31"/>
      <c r="J865" s="30"/>
      <c r="K865" s="125"/>
      <c r="L865" s="16"/>
      <c r="M865" s="7"/>
      <c r="N865" s="16"/>
    </row>
    <row r="866" spans="2:14" s="17" customFormat="1" x14ac:dyDescent="0.15">
      <c r="B866" s="64"/>
      <c r="C866" s="65"/>
      <c r="D866" s="29"/>
      <c r="E866" s="64"/>
      <c r="F866" s="64"/>
      <c r="G866" s="43"/>
      <c r="H866" s="43"/>
      <c r="I866" s="31"/>
      <c r="J866" s="30"/>
      <c r="K866" s="125"/>
      <c r="L866" s="16"/>
      <c r="M866" s="7"/>
      <c r="N866" s="16"/>
    </row>
    <row r="867" spans="2:14" s="17" customFormat="1" x14ac:dyDescent="0.15">
      <c r="B867" s="64"/>
      <c r="C867" s="65"/>
      <c r="D867" s="29"/>
      <c r="E867" s="64"/>
      <c r="F867" s="64"/>
      <c r="G867" s="43"/>
      <c r="H867" s="43"/>
      <c r="I867" s="31"/>
      <c r="J867" s="30"/>
      <c r="K867" s="125"/>
      <c r="L867" s="16"/>
      <c r="M867" s="7"/>
      <c r="N867" s="16"/>
    </row>
    <row r="868" spans="2:14" s="17" customFormat="1" x14ac:dyDescent="0.15">
      <c r="B868" s="64"/>
      <c r="C868" s="65"/>
      <c r="D868" s="29"/>
      <c r="E868" s="64"/>
      <c r="F868" s="64"/>
      <c r="G868" s="43"/>
      <c r="H868" s="43"/>
      <c r="I868" s="31"/>
      <c r="J868" s="30"/>
      <c r="K868" s="125"/>
      <c r="L868" s="16"/>
      <c r="M868" s="7"/>
      <c r="N868" s="16"/>
    </row>
    <row r="869" spans="2:14" s="17" customFormat="1" x14ac:dyDescent="0.15">
      <c r="B869" s="64"/>
      <c r="C869" s="65"/>
      <c r="D869" s="29"/>
      <c r="E869" s="64"/>
      <c r="F869" s="64"/>
      <c r="G869" s="43"/>
      <c r="H869" s="43"/>
      <c r="I869" s="31"/>
      <c r="J869" s="30"/>
      <c r="K869" s="125"/>
      <c r="L869" s="16"/>
      <c r="M869" s="7"/>
      <c r="N869" s="16"/>
    </row>
    <row r="870" spans="2:14" s="17" customFormat="1" x14ac:dyDescent="0.15">
      <c r="B870" s="64"/>
      <c r="C870" s="65"/>
      <c r="D870" s="29"/>
      <c r="E870" s="64"/>
      <c r="F870" s="64"/>
      <c r="G870" s="43"/>
      <c r="H870" s="43"/>
      <c r="I870" s="31"/>
      <c r="J870" s="30"/>
      <c r="K870" s="125"/>
      <c r="L870" s="16"/>
      <c r="M870" s="7"/>
      <c r="N870" s="16"/>
    </row>
    <row r="871" spans="2:14" s="17" customFormat="1" x14ac:dyDescent="0.15">
      <c r="B871" s="64"/>
      <c r="C871" s="65"/>
      <c r="D871" s="29"/>
      <c r="E871" s="64"/>
      <c r="F871" s="64"/>
      <c r="G871" s="43"/>
      <c r="H871" s="43"/>
      <c r="I871" s="31"/>
      <c r="J871" s="30"/>
      <c r="K871" s="125"/>
      <c r="L871" s="16"/>
      <c r="M871" s="7"/>
      <c r="N871" s="16"/>
    </row>
    <row r="872" spans="2:14" s="17" customFormat="1" x14ac:dyDescent="0.15">
      <c r="B872" s="64"/>
      <c r="C872" s="65"/>
      <c r="D872" s="29"/>
      <c r="E872" s="64"/>
      <c r="F872" s="64"/>
      <c r="G872" s="43"/>
      <c r="H872" s="43"/>
      <c r="I872" s="31"/>
      <c r="J872" s="30"/>
      <c r="K872" s="125"/>
      <c r="L872" s="16"/>
      <c r="M872" s="7"/>
      <c r="N872" s="16"/>
    </row>
    <row r="873" spans="2:14" s="17" customFormat="1" x14ac:dyDescent="0.15">
      <c r="B873" s="64"/>
      <c r="C873" s="65"/>
      <c r="D873" s="29"/>
      <c r="E873" s="64"/>
      <c r="F873" s="64"/>
      <c r="G873" s="43"/>
      <c r="H873" s="43"/>
      <c r="I873" s="31"/>
      <c r="J873" s="30"/>
      <c r="K873" s="125"/>
      <c r="L873" s="16"/>
      <c r="M873" s="7"/>
      <c r="N873" s="16"/>
    </row>
    <row r="874" spans="2:14" s="17" customFormat="1" x14ac:dyDescent="0.15">
      <c r="B874" s="64"/>
      <c r="C874" s="65"/>
      <c r="D874" s="29"/>
      <c r="E874" s="64"/>
      <c r="F874" s="64"/>
      <c r="G874" s="43"/>
      <c r="H874" s="43"/>
      <c r="I874" s="31"/>
      <c r="J874" s="30"/>
      <c r="K874" s="125"/>
      <c r="L874" s="16"/>
      <c r="M874" s="7"/>
      <c r="N874" s="16"/>
    </row>
    <row r="875" spans="2:14" s="17" customFormat="1" x14ac:dyDescent="0.15">
      <c r="B875" s="64"/>
      <c r="C875" s="65"/>
      <c r="D875" s="29"/>
      <c r="E875" s="64"/>
      <c r="F875" s="64"/>
      <c r="G875" s="43"/>
      <c r="H875" s="43"/>
      <c r="I875" s="31"/>
      <c r="J875" s="30"/>
      <c r="K875" s="125"/>
      <c r="L875" s="16"/>
      <c r="M875" s="7"/>
      <c r="N875" s="16"/>
    </row>
    <row r="876" spans="2:14" s="17" customFormat="1" x14ac:dyDescent="0.15">
      <c r="B876" s="64"/>
      <c r="C876" s="65"/>
      <c r="D876" s="29"/>
      <c r="E876" s="64"/>
      <c r="F876" s="64"/>
      <c r="G876" s="43"/>
      <c r="H876" s="43"/>
      <c r="I876" s="31"/>
      <c r="J876" s="30"/>
      <c r="K876" s="125"/>
      <c r="L876" s="16"/>
      <c r="M876" s="7"/>
      <c r="N876" s="16"/>
    </row>
    <row r="877" spans="2:14" s="17" customFormat="1" x14ac:dyDescent="0.15">
      <c r="B877" s="64"/>
      <c r="C877" s="65"/>
      <c r="D877" s="29"/>
      <c r="E877" s="64"/>
      <c r="F877" s="64"/>
      <c r="G877" s="43"/>
      <c r="H877" s="43"/>
      <c r="I877" s="31"/>
      <c r="J877" s="30"/>
      <c r="K877" s="125"/>
      <c r="L877" s="16"/>
      <c r="M877" s="7"/>
      <c r="N877" s="16"/>
    </row>
    <row r="878" spans="2:14" s="17" customFormat="1" x14ac:dyDescent="0.15">
      <c r="B878" s="64"/>
      <c r="C878" s="65"/>
      <c r="D878" s="29"/>
      <c r="E878" s="64"/>
      <c r="F878" s="64"/>
      <c r="G878" s="43"/>
      <c r="H878" s="43"/>
      <c r="I878" s="31"/>
      <c r="J878" s="30"/>
      <c r="K878" s="125"/>
      <c r="L878" s="16"/>
      <c r="M878" s="7"/>
      <c r="N878" s="16"/>
    </row>
    <row r="879" spans="2:14" s="17" customFormat="1" x14ac:dyDescent="0.15">
      <c r="B879" s="64"/>
      <c r="C879" s="65"/>
      <c r="D879" s="29"/>
      <c r="E879" s="64"/>
      <c r="F879" s="64"/>
      <c r="G879" s="43"/>
      <c r="H879" s="43"/>
      <c r="I879" s="31"/>
      <c r="J879" s="30"/>
      <c r="K879" s="125"/>
      <c r="L879" s="16"/>
      <c r="M879" s="7"/>
      <c r="N879" s="16"/>
    </row>
    <row r="880" spans="2:14" s="17" customFormat="1" x14ac:dyDescent="0.15">
      <c r="B880" s="64"/>
      <c r="C880" s="65"/>
      <c r="D880" s="29"/>
      <c r="E880" s="64"/>
      <c r="F880" s="64"/>
      <c r="G880" s="43"/>
      <c r="H880" s="43"/>
      <c r="I880" s="31"/>
      <c r="J880" s="30"/>
      <c r="K880" s="125"/>
      <c r="L880" s="16"/>
      <c r="M880" s="7"/>
      <c r="N880" s="16"/>
    </row>
    <row r="881" spans="2:14" s="17" customFormat="1" x14ac:dyDescent="0.15">
      <c r="B881" s="64"/>
      <c r="C881" s="65"/>
      <c r="D881" s="29"/>
      <c r="E881" s="64"/>
      <c r="F881" s="64"/>
      <c r="G881" s="43"/>
      <c r="H881" s="43"/>
      <c r="I881" s="31"/>
      <c r="J881" s="30"/>
      <c r="K881" s="125"/>
      <c r="L881" s="16"/>
      <c r="M881" s="7"/>
      <c r="N881" s="16"/>
    </row>
    <row r="882" spans="2:14" s="17" customFormat="1" x14ac:dyDescent="0.15">
      <c r="B882" s="64"/>
      <c r="C882" s="65"/>
      <c r="D882" s="29"/>
      <c r="E882" s="64"/>
      <c r="F882" s="64"/>
      <c r="G882" s="43"/>
      <c r="H882" s="43"/>
      <c r="I882" s="31"/>
      <c r="J882" s="30"/>
      <c r="K882" s="125"/>
      <c r="L882" s="16"/>
      <c r="M882" s="7"/>
      <c r="N882" s="16"/>
    </row>
    <row r="883" spans="2:14" s="17" customFormat="1" x14ac:dyDescent="0.15">
      <c r="B883" s="64"/>
      <c r="C883" s="65"/>
      <c r="D883" s="29"/>
      <c r="E883" s="64"/>
      <c r="F883" s="64"/>
      <c r="G883" s="43"/>
      <c r="H883" s="43"/>
      <c r="I883" s="31"/>
      <c r="J883" s="30"/>
      <c r="K883" s="125"/>
      <c r="L883" s="16"/>
      <c r="M883" s="7"/>
      <c r="N883" s="16"/>
    </row>
    <row r="884" spans="2:14" s="17" customFormat="1" x14ac:dyDescent="0.15">
      <c r="B884" s="64"/>
      <c r="C884" s="65"/>
      <c r="D884" s="29"/>
      <c r="E884" s="64"/>
      <c r="F884" s="64"/>
      <c r="G884" s="43"/>
      <c r="H884" s="43"/>
      <c r="I884" s="31"/>
      <c r="J884" s="30"/>
      <c r="K884" s="125"/>
      <c r="L884" s="16"/>
      <c r="M884" s="7"/>
      <c r="N884" s="16"/>
    </row>
    <row r="885" spans="2:14" s="17" customFormat="1" x14ac:dyDescent="0.15">
      <c r="B885" s="64"/>
      <c r="C885" s="65"/>
      <c r="D885" s="29"/>
      <c r="E885" s="64"/>
      <c r="F885" s="64"/>
      <c r="G885" s="43"/>
      <c r="H885" s="43"/>
      <c r="I885" s="31"/>
      <c r="J885" s="30"/>
      <c r="K885" s="125"/>
      <c r="L885" s="16"/>
      <c r="M885" s="7"/>
      <c r="N885" s="16"/>
    </row>
    <row r="886" spans="2:14" s="17" customFormat="1" x14ac:dyDescent="0.15">
      <c r="B886" s="64"/>
      <c r="C886" s="65"/>
      <c r="D886" s="29"/>
      <c r="E886" s="64"/>
      <c r="F886" s="64"/>
      <c r="G886" s="43"/>
      <c r="H886" s="43"/>
      <c r="I886" s="31"/>
      <c r="J886" s="30"/>
      <c r="K886" s="125"/>
      <c r="L886" s="16"/>
      <c r="M886" s="7"/>
      <c r="N886" s="16"/>
    </row>
    <row r="887" spans="2:14" s="17" customFormat="1" x14ac:dyDescent="0.15">
      <c r="B887" s="64"/>
      <c r="C887" s="65"/>
      <c r="D887" s="29"/>
      <c r="E887" s="64"/>
      <c r="F887" s="64"/>
      <c r="G887" s="43"/>
      <c r="H887" s="43"/>
      <c r="I887" s="31"/>
      <c r="J887" s="30"/>
      <c r="K887" s="125"/>
      <c r="L887" s="16"/>
      <c r="M887" s="7"/>
      <c r="N887" s="16"/>
    </row>
    <row r="888" spans="2:14" s="17" customFormat="1" x14ac:dyDescent="0.15">
      <c r="B888" s="64"/>
      <c r="C888" s="65"/>
      <c r="D888" s="29"/>
      <c r="E888" s="64"/>
      <c r="F888" s="64"/>
      <c r="G888" s="43"/>
      <c r="H888" s="43"/>
      <c r="I888" s="31"/>
      <c r="J888" s="30"/>
      <c r="K888" s="125"/>
      <c r="L888" s="16"/>
      <c r="M888" s="7"/>
      <c r="N888" s="16"/>
    </row>
    <row r="889" spans="2:14" s="17" customFormat="1" x14ac:dyDescent="0.15">
      <c r="B889" s="64"/>
      <c r="C889" s="65"/>
      <c r="D889" s="29"/>
      <c r="E889" s="64"/>
      <c r="F889" s="64"/>
      <c r="G889" s="43"/>
      <c r="H889" s="43"/>
      <c r="I889" s="31"/>
      <c r="J889" s="30"/>
      <c r="K889" s="125"/>
      <c r="L889" s="16"/>
      <c r="M889" s="7"/>
      <c r="N889" s="16"/>
    </row>
    <row r="890" spans="2:14" s="17" customFormat="1" x14ac:dyDescent="0.15">
      <c r="B890" s="64"/>
      <c r="C890" s="65"/>
      <c r="D890" s="29"/>
      <c r="E890" s="64"/>
      <c r="F890" s="64"/>
      <c r="G890" s="43"/>
      <c r="H890" s="43"/>
      <c r="I890" s="31"/>
      <c r="J890" s="30"/>
      <c r="K890" s="125"/>
      <c r="L890" s="16"/>
      <c r="M890" s="7"/>
      <c r="N890" s="16"/>
    </row>
    <row r="891" spans="2:14" s="17" customFormat="1" x14ac:dyDescent="0.15">
      <c r="B891" s="64"/>
      <c r="C891" s="65"/>
      <c r="D891" s="29"/>
      <c r="E891" s="64"/>
      <c r="F891" s="64"/>
      <c r="G891" s="43"/>
      <c r="H891" s="43"/>
      <c r="I891" s="31"/>
      <c r="J891" s="30"/>
      <c r="K891" s="125"/>
      <c r="L891" s="16"/>
      <c r="M891" s="7"/>
      <c r="N891" s="16"/>
    </row>
    <row r="892" spans="2:14" s="17" customFormat="1" x14ac:dyDescent="0.15">
      <c r="B892" s="64"/>
      <c r="C892" s="65"/>
      <c r="D892" s="29"/>
      <c r="E892" s="64"/>
      <c r="F892" s="64"/>
      <c r="G892" s="43"/>
      <c r="H892" s="43"/>
      <c r="I892" s="31"/>
      <c r="J892" s="30"/>
      <c r="K892" s="125"/>
      <c r="L892" s="16"/>
      <c r="M892" s="7"/>
      <c r="N892" s="16"/>
    </row>
    <row r="893" spans="2:14" s="17" customFormat="1" x14ac:dyDescent="0.15">
      <c r="B893" s="64"/>
      <c r="C893" s="65"/>
      <c r="D893" s="29"/>
      <c r="E893" s="64"/>
      <c r="F893" s="64"/>
      <c r="G893" s="43"/>
      <c r="H893" s="43"/>
      <c r="I893" s="31"/>
      <c r="J893" s="30"/>
      <c r="K893" s="125"/>
      <c r="L893" s="16"/>
      <c r="M893" s="7"/>
      <c r="N893" s="16"/>
    </row>
    <row r="894" spans="2:14" s="17" customFormat="1" x14ac:dyDescent="0.15">
      <c r="B894" s="64"/>
      <c r="C894" s="65"/>
      <c r="D894" s="29"/>
      <c r="E894" s="64"/>
      <c r="F894" s="64"/>
      <c r="G894" s="43"/>
      <c r="H894" s="43"/>
      <c r="I894" s="31"/>
      <c r="J894" s="30"/>
      <c r="K894" s="125"/>
      <c r="L894" s="16"/>
      <c r="M894" s="7"/>
      <c r="N894" s="16"/>
    </row>
    <row r="895" spans="2:14" s="17" customFormat="1" x14ac:dyDescent="0.15">
      <c r="B895" s="64"/>
      <c r="C895" s="65"/>
      <c r="D895" s="29"/>
      <c r="E895" s="64"/>
      <c r="F895" s="64"/>
      <c r="G895" s="43"/>
      <c r="H895" s="43"/>
      <c r="I895" s="31"/>
      <c r="J895" s="30"/>
      <c r="K895" s="125"/>
      <c r="L895" s="16"/>
      <c r="M895" s="7"/>
      <c r="N895" s="16"/>
    </row>
    <row r="896" spans="2:14" s="17" customFormat="1" x14ac:dyDescent="0.15">
      <c r="B896" s="64"/>
      <c r="C896" s="65"/>
      <c r="D896" s="29"/>
      <c r="E896" s="64"/>
      <c r="F896" s="64"/>
      <c r="G896" s="43"/>
      <c r="H896" s="43"/>
      <c r="I896" s="31"/>
      <c r="J896" s="30"/>
      <c r="K896" s="125"/>
      <c r="L896" s="16"/>
      <c r="M896" s="7"/>
      <c r="N896" s="16"/>
    </row>
    <row r="897" spans="2:14" s="17" customFormat="1" x14ac:dyDescent="0.15">
      <c r="B897" s="64"/>
      <c r="C897" s="65"/>
      <c r="D897" s="29"/>
      <c r="E897" s="64"/>
      <c r="F897" s="64"/>
      <c r="G897" s="43"/>
      <c r="H897" s="43"/>
      <c r="I897" s="31"/>
      <c r="J897" s="30"/>
      <c r="K897" s="125"/>
      <c r="L897" s="16"/>
      <c r="M897" s="7"/>
      <c r="N897" s="16"/>
    </row>
    <row r="898" spans="2:14" s="17" customFormat="1" x14ac:dyDescent="0.15">
      <c r="B898" s="64"/>
      <c r="C898" s="65"/>
      <c r="D898" s="29"/>
      <c r="E898" s="64"/>
      <c r="F898" s="64"/>
      <c r="G898" s="43"/>
      <c r="H898" s="43"/>
      <c r="I898" s="31"/>
      <c r="J898" s="30"/>
      <c r="K898" s="125"/>
      <c r="L898" s="16"/>
      <c r="M898" s="7"/>
      <c r="N898" s="16"/>
    </row>
    <row r="899" spans="2:14" s="17" customFormat="1" x14ac:dyDescent="0.15">
      <c r="B899" s="64"/>
      <c r="C899" s="65"/>
      <c r="D899" s="29"/>
      <c r="E899" s="64"/>
      <c r="F899" s="64"/>
      <c r="G899" s="43"/>
      <c r="H899" s="43"/>
      <c r="I899" s="31"/>
      <c r="J899" s="30"/>
      <c r="K899" s="125"/>
      <c r="L899" s="16"/>
      <c r="M899" s="7"/>
      <c r="N899" s="16"/>
    </row>
    <row r="900" spans="2:14" s="17" customFormat="1" x14ac:dyDescent="0.15">
      <c r="B900" s="64"/>
      <c r="C900" s="65"/>
      <c r="D900" s="29"/>
      <c r="E900" s="64"/>
      <c r="F900" s="64"/>
      <c r="G900" s="43"/>
      <c r="H900" s="43"/>
      <c r="I900" s="31"/>
      <c r="J900" s="30"/>
      <c r="K900" s="125"/>
      <c r="L900" s="16"/>
      <c r="M900" s="7"/>
      <c r="N900" s="16"/>
    </row>
    <row r="901" spans="2:14" s="17" customFormat="1" x14ac:dyDescent="0.15">
      <c r="B901" s="64"/>
      <c r="C901" s="65"/>
      <c r="D901" s="29"/>
      <c r="E901" s="64"/>
      <c r="F901" s="64"/>
      <c r="G901" s="43"/>
      <c r="H901" s="43"/>
      <c r="I901" s="31"/>
      <c r="J901" s="30"/>
      <c r="K901" s="125"/>
      <c r="L901" s="16"/>
      <c r="M901" s="7"/>
      <c r="N901" s="16"/>
    </row>
    <row r="902" spans="2:14" s="17" customFormat="1" x14ac:dyDescent="0.15">
      <c r="B902" s="64"/>
      <c r="C902" s="65"/>
      <c r="D902" s="29"/>
      <c r="E902" s="64"/>
      <c r="F902" s="64"/>
      <c r="G902" s="43"/>
      <c r="H902" s="43"/>
      <c r="I902" s="31"/>
      <c r="J902" s="30"/>
      <c r="K902" s="125"/>
      <c r="L902" s="16"/>
      <c r="M902" s="7"/>
      <c r="N902" s="16"/>
    </row>
    <row r="903" spans="2:14" s="17" customFormat="1" x14ac:dyDescent="0.15">
      <c r="B903" s="64"/>
      <c r="C903" s="65"/>
      <c r="D903" s="29"/>
      <c r="E903" s="64"/>
      <c r="F903" s="64"/>
      <c r="G903" s="43"/>
      <c r="H903" s="43"/>
      <c r="I903" s="31"/>
      <c r="J903" s="30"/>
      <c r="K903" s="125"/>
      <c r="L903" s="16"/>
      <c r="M903" s="7"/>
      <c r="N903" s="16"/>
    </row>
    <row r="904" spans="2:14" s="17" customFormat="1" x14ac:dyDescent="0.15">
      <c r="B904" s="64"/>
      <c r="C904" s="65"/>
      <c r="D904" s="29"/>
      <c r="E904" s="64"/>
      <c r="F904" s="64"/>
      <c r="G904" s="43"/>
      <c r="H904" s="43"/>
      <c r="I904" s="31"/>
      <c r="J904" s="30"/>
      <c r="K904" s="125"/>
      <c r="L904" s="16"/>
      <c r="M904" s="7"/>
      <c r="N904" s="16"/>
    </row>
    <row r="905" spans="2:14" s="17" customFormat="1" x14ac:dyDescent="0.15">
      <c r="B905" s="64"/>
      <c r="C905" s="65"/>
      <c r="D905" s="29"/>
      <c r="E905" s="64"/>
      <c r="F905" s="64"/>
      <c r="G905" s="43"/>
      <c r="H905" s="43"/>
      <c r="I905" s="31"/>
      <c r="J905" s="30"/>
      <c r="K905" s="125"/>
      <c r="L905" s="16"/>
      <c r="M905" s="7"/>
      <c r="N905" s="16"/>
    </row>
    <row r="906" spans="2:14" s="17" customFormat="1" x14ac:dyDescent="0.15">
      <c r="B906" s="64"/>
      <c r="C906" s="65"/>
      <c r="D906" s="29"/>
      <c r="E906" s="64"/>
      <c r="F906" s="64"/>
      <c r="G906" s="43"/>
      <c r="H906" s="43"/>
      <c r="I906" s="31"/>
      <c r="J906" s="30"/>
      <c r="K906" s="125"/>
      <c r="L906" s="16"/>
      <c r="M906" s="7"/>
      <c r="N906" s="16"/>
    </row>
    <row r="907" spans="2:14" s="17" customFormat="1" x14ac:dyDescent="0.15">
      <c r="B907" s="64"/>
      <c r="C907" s="65"/>
      <c r="D907" s="29"/>
      <c r="E907" s="64"/>
      <c r="F907" s="64"/>
      <c r="G907" s="43"/>
      <c r="H907" s="43"/>
      <c r="I907" s="31"/>
      <c r="J907" s="30"/>
      <c r="K907" s="125"/>
      <c r="L907" s="16"/>
      <c r="M907" s="7"/>
      <c r="N907" s="16"/>
    </row>
    <row r="908" spans="2:14" s="17" customFormat="1" x14ac:dyDescent="0.15">
      <c r="B908" s="64"/>
      <c r="C908" s="65"/>
      <c r="D908" s="29"/>
      <c r="E908" s="64"/>
      <c r="F908" s="64"/>
      <c r="G908" s="43"/>
      <c r="H908" s="43"/>
      <c r="I908" s="31"/>
      <c r="J908" s="30"/>
      <c r="K908" s="125"/>
      <c r="L908" s="16"/>
      <c r="M908" s="7"/>
      <c r="N908" s="16"/>
    </row>
    <row r="909" spans="2:14" s="17" customFormat="1" x14ac:dyDescent="0.15">
      <c r="B909" s="64"/>
      <c r="C909" s="65"/>
      <c r="D909" s="29"/>
      <c r="E909" s="64"/>
      <c r="F909" s="64"/>
      <c r="G909" s="43"/>
      <c r="H909" s="43"/>
      <c r="I909" s="31"/>
      <c r="J909" s="30"/>
      <c r="K909" s="125"/>
      <c r="L909" s="16"/>
      <c r="M909" s="7"/>
      <c r="N909" s="16"/>
    </row>
    <row r="910" spans="2:14" s="17" customFormat="1" x14ac:dyDescent="0.15">
      <c r="B910" s="64"/>
      <c r="C910" s="65"/>
      <c r="D910" s="29"/>
      <c r="E910" s="64"/>
      <c r="F910" s="64"/>
      <c r="G910" s="43"/>
      <c r="H910" s="43"/>
      <c r="I910" s="31"/>
      <c r="J910" s="30"/>
      <c r="K910" s="125"/>
      <c r="L910" s="16"/>
      <c r="M910" s="7"/>
      <c r="N910" s="16"/>
    </row>
    <row r="911" spans="2:14" s="17" customFormat="1" x14ac:dyDescent="0.15">
      <c r="B911" s="64"/>
      <c r="C911" s="65"/>
      <c r="D911" s="29"/>
      <c r="E911" s="64"/>
      <c r="F911" s="64"/>
      <c r="G911" s="43"/>
      <c r="H911" s="43"/>
      <c r="I911" s="31"/>
      <c r="J911" s="30"/>
      <c r="K911" s="125"/>
      <c r="L911" s="16"/>
      <c r="M911" s="7"/>
      <c r="N911" s="16"/>
    </row>
    <row r="912" spans="2:14" s="17" customFormat="1" x14ac:dyDescent="0.15">
      <c r="B912" s="64"/>
      <c r="C912" s="65"/>
      <c r="D912" s="29"/>
      <c r="E912" s="64"/>
      <c r="F912" s="64"/>
      <c r="G912" s="43"/>
      <c r="H912" s="43"/>
      <c r="I912" s="31"/>
      <c r="J912" s="30"/>
      <c r="K912" s="125"/>
      <c r="L912" s="16"/>
      <c r="M912" s="7"/>
      <c r="N912" s="16"/>
    </row>
    <row r="913" spans="2:14" s="17" customFormat="1" x14ac:dyDescent="0.15">
      <c r="B913" s="64"/>
      <c r="C913" s="65"/>
      <c r="D913" s="29"/>
      <c r="E913" s="64"/>
      <c r="F913" s="64"/>
      <c r="G913" s="43"/>
      <c r="H913" s="43"/>
      <c r="I913" s="31"/>
      <c r="J913" s="30"/>
      <c r="K913" s="125"/>
      <c r="L913" s="16"/>
      <c r="M913" s="7"/>
      <c r="N913" s="16"/>
    </row>
    <row r="914" spans="2:14" s="17" customFormat="1" x14ac:dyDescent="0.15">
      <c r="B914" s="64"/>
      <c r="C914" s="65"/>
      <c r="D914" s="29"/>
      <c r="E914" s="64"/>
      <c r="F914" s="64"/>
      <c r="G914" s="43"/>
      <c r="H914" s="43"/>
      <c r="I914" s="31"/>
      <c r="J914" s="30"/>
      <c r="K914" s="125"/>
      <c r="L914" s="16"/>
      <c r="M914" s="7"/>
      <c r="N914" s="16"/>
    </row>
    <row r="915" spans="2:14" s="17" customFormat="1" x14ac:dyDescent="0.15">
      <c r="B915" s="64"/>
      <c r="C915" s="65"/>
      <c r="D915" s="29"/>
      <c r="E915" s="64"/>
      <c r="F915" s="64"/>
      <c r="G915" s="43"/>
      <c r="H915" s="43"/>
      <c r="I915" s="31"/>
      <c r="J915" s="30"/>
      <c r="K915" s="125"/>
      <c r="L915" s="16"/>
      <c r="M915" s="7"/>
      <c r="N915" s="16"/>
    </row>
    <row r="916" spans="2:14" s="17" customFormat="1" x14ac:dyDescent="0.15">
      <c r="B916" s="64"/>
      <c r="C916" s="65"/>
      <c r="D916" s="29"/>
      <c r="E916" s="64"/>
      <c r="F916" s="64"/>
      <c r="G916" s="43"/>
      <c r="H916" s="43"/>
      <c r="I916" s="31"/>
      <c r="J916" s="30"/>
      <c r="K916" s="125"/>
      <c r="L916" s="16"/>
      <c r="M916" s="7"/>
      <c r="N916" s="16"/>
    </row>
    <row r="917" spans="2:14" s="17" customFormat="1" x14ac:dyDescent="0.15">
      <c r="B917" s="64"/>
      <c r="C917" s="65"/>
      <c r="D917" s="29"/>
      <c r="E917" s="64"/>
      <c r="F917" s="64"/>
      <c r="G917" s="43"/>
      <c r="H917" s="43"/>
      <c r="I917" s="31"/>
      <c r="J917" s="30"/>
      <c r="K917" s="125"/>
      <c r="L917" s="16"/>
      <c r="M917" s="7"/>
      <c r="N917" s="16"/>
    </row>
    <row r="918" spans="2:14" s="17" customFormat="1" x14ac:dyDescent="0.15">
      <c r="B918" s="64"/>
      <c r="C918" s="65"/>
      <c r="D918" s="29"/>
      <c r="E918" s="64"/>
      <c r="F918" s="64"/>
      <c r="G918" s="43"/>
      <c r="H918" s="43"/>
      <c r="I918" s="31"/>
      <c r="J918" s="30"/>
      <c r="K918" s="125"/>
      <c r="L918" s="16"/>
      <c r="M918" s="7"/>
      <c r="N918" s="16"/>
    </row>
    <row r="919" spans="2:14" s="17" customFormat="1" x14ac:dyDescent="0.15">
      <c r="B919" s="64"/>
      <c r="C919" s="65"/>
      <c r="D919" s="29"/>
      <c r="E919" s="64"/>
      <c r="F919" s="64"/>
      <c r="G919" s="43"/>
      <c r="H919" s="43"/>
      <c r="I919" s="31"/>
      <c r="J919" s="30"/>
      <c r="K919" s="125"/>
      <c r="L919" s="16"/>
      <c r="M919" s="7"/>
      <c r="N919" s="16"/>
    </row>
    <row r="920" spans="2:14" s="17" customFormat="1" x14ac:dyDescent="0.15">
      <c r="B920" s="64"/>
      <c r="C920" s="65"/>
      <c r="D920" s="29"/>
      <c r="E920" s="64"/>
      <c r="F920" s="64"/>
      <c r="G920" s="43"/>
      <c r="H920" s="43"/>
      <c r="I920" s="31"/>
      <c r="J920" s="30"/>
      <c r="K920" s="125"/>
      <c r="L920" s="16"/>
      <c r="M920" s="7"/>
      <c r="N920" s="16"/>
    </row>
    <row r="921" spans="2:14" s="17" customFormat="1" x14ac:dyDescent="0.15">
      <c r="B921" s="64"/>
      <c r="C921" s="65"/>
      <c r="D921" s="29"/>
      <c r="E921" s="64"/>
      <c r="F921" s="64"/>
      <c r="G921" s="43"/>
      <c r="H921" s="43"/>
      <c r="I921" s="31"/>
      <c r="J921" s="30"/>
      <c r="K921" s="125"/>
      <c r="L921" s="16"/>
      <c r="M921" s="7"/>
      <c r="N921" s="16"/>
    </row>
    <row r="922" spans="2:14" s="17" customFormat="1" x14ac:dyDescent="0.15">
      <c r="B922" s="64"/>
      <c r="C922" s="65"/>
      <c r="D922" s="29"/>
      <c r="E922" s="64"/>
      <c r="F922" s="64"/>
      <c r="G922" s="43"/>
      <c r="H922" s="43"/>
      <c r="I922" s="31"/>
      <c r="J922" s="30"/>
      <c r="K922" s="125"/>
      <c r="L922" s="16"/>
      <c r="M922" s="7"/>
      <c r="N922" s="16"/>
    </row>
    <row r="923" spans="2:14" s="17" customFormat="1" x14ac:dyDescent="0.15">
      <c r="B923" s="64"/>
      <c r="C923" s="65"/>
      <c r="D923" s="29"/>
      <c r="E923" s="64"/>
      <c r="F923" s="64"/>
      <c r="G923" s="43"/>
      <c r="H923" s="43"/>
      <c r="I923" s="31"/>
      <c r="J923" s="30"/>
      <c r="K923" s="125"/>
      <c r="L923" s="16"/>
      <c r="M923" s="7"/>
      <c r="N923" s="16"/>
    </row>
    <row r="924" spans="2:14" s="17" customFormat="1" x14ac:dyDescent="0.15">
      <c r="B924" s="64"/>
      <c r="C924" s="65"/>
      <c r="D924" s="29"/>
      <c r="E924" s="64"/>
      <c r="F924" s="64"/>
      <c r="G924" s="43"/>
      <c r="H924" s="43"/>
      <c r="I924" s="31"/>
      <c r="J924" s="30"/>
      <c r="K924" s="125"/>
      <c r="L924" s="16"/>
      <c r="M924" s="7"/>
      <c r="N924" s="16"/>
    </row>
    <row r="925" spans="2:14" s="17" customFormat="1" x14ac:dyDescent="0.15">
      <c r="B925" s="64"/>
      <c r="C925" s="65"/>
      <c r="D925" s="29"/>
      <c r="E925" s="64"/>
      <c r="F925" s="64"/>
      <c r="G925" s="43"/>
      <c r="H925" s="43"/>
      <c r="I925" s="31"/>
      <c r="J925" s="30"/>
      <c r="K925" s="125"/>
      <c r="L925" s="16"/>
      <c r="M925" s="7"/>
      <c r="N925" s="16"/>
    </row>
    <row r="926" spans="2:14" s="17" customFormat="1" x14ac:dyDescent="0.15">
      <c r="B926" s="64"/>
      <c r="C926" s="65"/>
      <c r="D926" s="29"/>
      <c r="E926" s="64"/>
      <c r="F926" s="64"/>
      <c r="G926" s="43"/>
      <c r="H926" s="43"/>
      <c r="I926" s="31"/>
      <c r="J926" s="30"/>
      <c r="K926" s="125"/>
      <c r="L926" s="16"/>
      <c r="M926" s="7"/>
      <c r="N926" s="16"/>
    </row>
    <row r="927" spans="2:14" s="17" customFormat="1" x14ac:dyDescent="0.15">
      <c r="B927" s="64"/>
      <c r="C927" s="65"/>
      <c r="D927" s="29"/>
      <c r="E927" s="64"/>
      <c r="F927" s="64"/>
      <c r="G927" s="43"/>
      <c r="H927" s="43"/>
      <c r="I927" s="31"/>
      <c r="J927" s="30"/>
      <c r="K927" s="125"/>
      <c r="L927" s="16"/>
      <c r="M927" s="7"/>
      <c r="N927" s="16"/>
    </row>
    <row r="928" spans="2:14" s="17" customFormat="1" x14ac:dyDescent="0.15">
      <c r="B928" s="64"/>
      <c r="C928" s="65"/>
      <c r="D928" s="29"/>
      <c r="E928" s="64"/>
      <c r="F928" s="64"/>
      <c r="G928" s="43"/>
      <c r="H928" s="43"/>
      <c r="I928" s="31"/>
      <c r="J928" s="30"/>
      <c r="K928" s="125"/>
      <c r="L928" s="16"/>
      <c r="M928" s="7"/>
      <c r="N928" s="16"/>
    </row>
    <row r="929" spans="2:14" s="17" customFormat="1" x14ac:dyDescent="0.15">
      <c r="B929" s="64"/>
      <c r="C929" s="65"/>
      <c r="D929" s="29"/>
      <c r="E929" s="64"/>
      <c r="F929" s="64"/>
      <c r="G929" s="43"/>
      <c r="H929" s="43"/>
      <c r="I929" s="31"/>
      <c r="J929" s="30"/>
      <c r="K929" s="125"/>
      <c r="L929" s="16"/>
      <c r="M929" s="7"/>
      <c r="N929" s="16"/>
    </row>
    <row r="930" spans="2:14" s="17" customFormat="1" x14ac:dyDescent="0.15">
      <c r="B930" s="64"/>
      <c r="C930" s="65"/>
      <c r="D930" s="29"/>
      <c r="E930" s="64"/>
      <c r="F930" s="64"/>
      <c r="G930" s="43"/>
      <c r="H930" s="43"/>
      <c r="I930" s="31"/>
      <c r="J930" s="30"/>
      <c r="K930" s="125"/>
      <c r="L930" s="16"/>
      <c r="M930" s="7"/>
      <c r="N930" s="16"/>
    </row>
    <row r="931" spans="2:14" s="17" customFormat="1" x14ac:dyDescent="0.15">
      <c r="B931" s="64"/>
      <c r="C931" s="65"/>
      <c r="D931" s="29"/>
      <c r="E931" s="64"/>
      <c r="F931" s="64"/>
      <c r="G931" s="43"/>
      <c r="H931" s="43"/>
      <c r="I931" s="31"/>
      <c r="J931" s="30"/>
      <c r="K931" s="125"/>
      <c r="L931" s="16"/>
      <c r="M931" s="7"/>
      <c r="N931" s="16"/>
    </row>
    <row r="932" spans="2:14" s="17" customFormat="1" x14ac:dyDescent="0.15">
      <c r="B932" s="64"/>
      <c r="C932" s="65"/>
      <c r="D932" s="29"/>
      <c r="E932" s="64"/>
      <c r="F932" s="64"/>
      <c r="G932" s="43"/>
      <c r="H932" s="43"/>
      <c r="I932" s="31"/>
      <c r="J932" s="30"/>
      <c r="K932" s="125"/>
      <c r="L932" s="16"/>
      <c r="M932" s="7"/>
      <c r="N932" s="16"/>
    </row>
    <row r="933" spans="2:14" s="17" customFormat="1" x14ac:dyDescent="0.15">
      <c r="B933" s="64"/>
      <c r="C933" s="65"/>
      <c r="D933" s="29"/>
      <c r="E933" s="64"/>
      <c r="F933" s="64"/>
      <c r="G933" s="43"/>
      <c r="H933" s="43"/>
      <c r="I933" s="31"/>
      <c r="J933" s="30"/>
      <c r="K933" s="125"/>
      <c r="L933" s="16"/>
      <c r="M933" s="7"/>
      <c r="N933" s="16"/>
    </row>
    <row r="934" spans="2:14" s="17" customFormat="1" x14ac:dyDescent="0.15">
      <c r="B934" s="64"/>
      <c r="C934" s="65"/>
      <c r="D934" s="29"/>
      <c r="E934" s="64"/>
      <c r="F934" s="64"/>
      <c r="G934" s="43"/>
      <c r="H934" s="43"/>
      <c r="I934" s="31"/>
      <c r="J934" s="30"/>
      <c r="K934" s="125"/>
      <c r="L934" s="16"/>
      <c r="M934" s="7"/>
      <c r="N934" s="16"/>
    </row>
    <row r="935" spans="2:14" s="17" customFormat="1" x14ac:dyDescent="0.15">
      <c r="B935" s="64"/>
      <c r="C935" s="65"/>
      <c r="D935" s="29"/>
      <c r="E935" s="64"/>
      <c r="F935" s="64"/>
      <c r="G935" s="43"/>
      <c r="H935" s="43"/>
      <c r="I935" s="31"/>
      <c r="J935" s="30"/>
      <c r="K935" s="125"/>
      <c r="L935" s="16"/>
      <c r="M935" s="7"/>
      <c r="N935" s="16"/>
    </row>
    <row r="936" spans="2:14" s="17" customFormat="1" x14ac:dyDescent="0.15">
      <c r="B936" s="64"/>
      <c r="C936" s="65"/>
      <c r="D936" s="29"/>
      <c r="E936" s="64"/>
      <c r="F936" s="64"/>
      <c r="G936" s="43"/>
      <c r="H936" s="43"/>
      <c r="I936" s="31"/>
      <c r="J936" s="30"/>
      <c r="K936" s="125"/>
      <c r="L936" s="16"/>
      <c r="M936" s="7"/>
      <c r="N936" s="16"/>
    </row>
    <row r="937" spans="2:14" s="17" customFormat="1" x14ac:dyDescent="0.15">
      <c r="B937" s="64"/>
      <c r="C937" s="65"/>
      <c r="D937" s="29"/>
      <c r="E937" s="64"/>
      <c r="F937" s="64"/>
      <c r="G937" s="43"/>
      <c r="H937" s="43"/>
      <c r="I937" s="31"/>
      <c r="J937" s="30"/>
      <c r="K937" s="125"/>
      <c r="L937" s="16"/>
      <c r="M937" s="7"/>
      <c r="N937" s="16"/>
    </row>
    <row r="938" spans="2:14" s="17" customFormat="1" x14ac:dyDescent="0.15">
      <c r="B938" s="64"/>
      <c r="C938" s="65"/>
      <c r="D938" s="29"/>
      <c r="E938" s="64"/>
      <c r="F938" s="64"/>
      <c r="G938" s="43"/>
      <c r="H938" s="43"/>
      <c r="I938" s="31"/>
      <c r="J938" s="30"/>
      <c r="K938" s="125"/>
      <c r="L938" s="16"/>
      <c r="M938" s="7"/>
      <c r="N938" s="16"/>
    </row>
    <row r="939" spans="2:14" s="17" customFormat="1" x14ac:dyDescent="0.15">
      <c r="B939" s="64"/>
      <c r="C939" s="65"/>
      <c r="D939" s="29"/>
      <c r="E939" s="64"/>
      <c r="F939" s="64"/>
      <c r="G939" s="43"/>
      <c r="H939" s="43"/>
      <c r="I939" s="31"/>
      <c r="J939" s="30"/>
      <c r="K939" s="125"/>
      <c r="L939" s="16"/>
      <c r="M939" s="7"/>
      <c r="N939" s="16"/>
    </row>
    <row r="940" spans="2:14" s="17" customFormat="1" x14ac:dyDescent="0.15">
      <c r="B940" s="64"/>
      <c r="C940" s="65"/>
      <c r="D940" s="29"/>
      <c r="E940" s="64"/>
      <c r="F940" s="64"/>
      <c r="G940" s="43"/>
      <c r="H940" s="43"/>
      <c r="I940" s="31"/>
      <c r="J940" s="30"/>
      <c r="K940" s="125"/>
      <c r="L940" s="16"/>
      <c r="M940" s="7"/>
      <c r="N940" s="16"/>
    </row>
    <row r="941" spans="2:14" s="17" customFormat="1" x14ac:dyDescent="0.15">
      <c r="B941" s="64"/>
      <c r="C941" s="65"/>
      <c r="D941" s="29"/>
      <c r="E941" s="64"/>
      <c r="F941" s="64"/>
      <c r="G941" s="43"/>
      <c r="H941" s="43"/>
      <c r="I941" s="31"/>
      <c r="J941" s="30"/>
      <c r="K941" s="125"/>
      <c r="L941" s="16"/>
      <c r="M941" s="7"/>
      <c r="N941" s="16"/>
    </row>
    <row r="942" spans="2:14" s="17" customFormat="1" x14ac:dyDescent="0.15">
      <c r="B942" s="64"/>
      <c r="C942" s="65"/>
      <c r="D942" s="29"/>
      <c r="E942" s="64"/>
      <c r="F942" s="64"/>
      <c r="G942" s="43"/>
      <c r="H942" s="43"/>
      <c r="I942" s="31"/>
      <c r="J942" s="30"/>
      <c r="K942" s="125"/>
      <c r="L942" s="16"/>
      <c r="M942" s="7"/>
      <c r="N942" s="16"/>
    </row>
    <row r="943" spans="2:14" s="17" customFormat="1" x14ac:dyDescent="0.15">
      <c r="B943" s="64"/>
      <c r="C943" s="65"/>
      <c r="D943" s="29"/>
      <c r="E943" s="64"/>
      <c r="F943" s="64"/>
      <c r="G943" s="43"/>
      <c r="H943" s="43"/>
      <c r="I943" s="31"/>
      <c r="J943" s="30"/>
      <c r="K943" s="125"/>
      <c r="L943" s="16"/>
      <c r="M943" s="7"/>
      <c r="N943" s="16"/>
    </row>
    <row r="944" spans="2:14" s="17" customFormat="1" x14ac:dyDescent="0.15">
      <c r="B944" s="64"/>
      <c r="C944" s="65"/>
      <c r="D944" s="29"/>
      <c r="E944" s="64"/>
      <c r="F944" s="64"/>
      <c r="G944" s="43"/>
      <c r="H944" s="43"/>
      <c r="I944" s="31"/>
      <c r="J944" s="30"/>
      <c r="K944" s="125"/>
      <c r="L944" s="16"/>
      <c r="M944" s="7"/>
      <c r="N944" s="16"/>
    </row>
    <row r="945" spans="2:14" s="17" customFormat="1" x14ac:dyDescent="0.15">
      <c r="B945" s="64"/>
      <c r="C945" s="65"/>
      <c r="D945" s="29"/>
      <c r="E945" s="64"/>
      <c r="F945" s="64"/>
      <c r="G945" s="43"/>
      <c r="H945" s="43"/>
      <c r="I945" s="31"/>
      <c r="J945" s="30"/>
      <c r="K945" s="125"/>
      <c r="L945" s="16"/>
      <c r="M945" s="7"/>
      <c r="N945" s="16"/>
    </row>
    <row r="946" spans="2:14" s="17" customFormat="1" x14ac:dyDescent="0.15">
      <c r="B946" s="64"/>
      <c r="C946" s="65"/>
      <c r="D946" s="29"/>
      <c r="E946" s="64"/>
      <c r="F946" s="64"/>
      <c r="G946" s="43"/>
      <c r="H946" s="43"/>
      <c r="I946" s="31"/>
      <c r="J946" s="30"/>
      <c r="K946" s="125"/>
      <c r="L946" s="16"/>
      <c r="M946" s="7"/>
      <c r="N946" s="16"/>
    </row>
    <row r="947" spans="2:14" s="17" customFormat="1" x14ac:dyDescent="0.15">
      <c r="B947" s="64"/>
      <c r="C947" s="65"/>
      <c r="D947" s="29"/>
      <c r="E947" s="64"/>
      <c r="F947" s="64"/>
      <c r="G947" s="43"/>
      <c r="H947" s="43"/>
      <c r="I947" s="31"/>
      <c r="J947" s="30"/>
      <c r="K947" s="125"/>
      <c r="L947" s="16"/>
      <c r="M947" s="7"/>
      <c r="N947" s="16"/>
    </row>
    <row r="948" spans="2:14" s="17" customFormat="1" x14ac:dyDescent="0.15">
      <c r="B948" s="64"/>
      <c r="C948" s="65"/>
      <c r="D948" s="29"/>
      <c r="E948" s="64"/>
      <c r="F948" s="64"/>
      <c r="G948" s="43"/>
      <c r="H948" s="43"/>
      <c r="I948" s="31"/>
      <c r="J948" s="30"/>
      <c r="K948" s="125"/>
      <c r="L948" s="16"/>
      <c r="M948" s="7"/>
      <c r="N948" s="16"/>
    </row>
    <row r="949" spans="2:14" s="17" customFormat="1" x14ac:dyDescent="0.15">
      <c r="B949" s="64"/>
      <c r="C949" s="65"/>
      <c r="D949" s="29"/>
      <c r="E949" s="64"/>
      <c r="F949" s="64"/>
      <c r="G949" s="43"/>
      <c r="H949" s="43"/>
      <c r="I949" s="31"/>
      <c r="J949" s="30"/>
      <c r="K949" s="125"/>
      <c r="L949" s="16"/>
      <c r="M949" s="7"/>
      <c r="N949" s="16"/>
    </row>
    <row r="950" spans="2:14" s="17" customFormat="1" x14ac:dyDescent="0.15">
      <c r="B950" s="64"/>
      <c r="C950" s="65"/>
      <c r="D950" s="29"/>
      <c r="E950" s="64"/>
      <c r="F950" s="64"/>
      <c r="G950" s="43"/>
      <c r="H950" s="43"/>
      <c r="I950" s="31"/>
      <c r="J950" s="30"/>
      <c r="K950" s="125"/>
      <c r="L950" s="16"/>
      <c r="M950" s="7"/>
      <c r="N950" s="16"/>
    </row>
    <row r="951" spans="2:14" s="17" customFormat="1" x14ac:dyDescent="0.15">
      <c r="B951" s="64"/>
      <c r="C951" s="65"/>
      <c r="D951" s="29"/>
      <c r="E951" s="64"/>
      <c r="F951" s="64"/>
      <c r="G951" s="43"/>
      <c r="H951" s="43"/>
      <c r="I951" s="31"/>
      <c r="J951" s="30"/>
      <c r="K951" s="125"/>
      <c r="L951" s="16"/>
      <c r="M951" s="7"/>
      <c r="N951" s="16"/>
    </row>
    <row r="952" spans="2:14" s="17" customFormat="1" x14ac:dyDescent="0.15">
      <c r="B952" s="64"/>
      <c r="C952" s="65"/>
      <c r="D952" s="29"/>
      <c r="E952" s="64"/>
      <c r="F952" s="64"/>
      <c r="G952" s="43"/>
      <c r="H952" s="43"/>
      <c r="I952" s="31"/>
      <c r="J952" s="30"/>
      <c r="K952" s="125"/>
      <c r="L952" s="16"/>
      <c r="M952" s="7"/>
      <c r="N952" s="16"/>
    </row>
    <row r="953" spans="2:14" s="17" customFormat="1" x14ac:dyDescent="0.15">
      <c r="B953" s="64"/>
      <c r="C953" s="65"/>
      <c r="D953" s="29"/>
      <c r="E953" s="64"/>
      <c r="F953" s="64"/>
      <c r="G953" s="43"/>
      <c r="H953" s="43"/>
      <c r="I953" s="31"/>
      <c r="J953" s="30"/>
      <c r="K953" s="125"/>
      <c r="L953" s="16"/>
      <c r="M953" s="7"/>
      <c r="N953" s="16"/>
    </row>
    <row r="954" spans="2:14" s="17" customFormat="1" x14ac:dyDescent="0.15">
      <c r="B954" s="64"/>
      <c r="C954" s="65"/>
      <c r="D954" s="29"/>
      <c r="E954" s="64"/>
      <c r="F954" s="64"/>
      <c r="G954" s="43"/>
      <c r="H954" s="43"/>
      <c r="I954" s="31"/>
      <c r="J954" s="30"/>
      <c r="K954" s="125"/>
      <c r="L954" s="16"/>
      <c r="M954" s="7"/>
      <c r="N954" s="16"/>
    </row>
    <row r="955" spans="2:14" s="17" customFormat="1" x14ac:dyDescent="0.15">
      <c r="B955" s="64"/>
      <c r="C955" s="65"/>
      <c r="D955" s="29"/>
      <c r="E955" s="64"/>
      <c r="F955" s="64"/>
      <c r="G955" s="43"/>
      <c r="H955" s="43"/>
      <c r="I955" s="31"/>
      <c r="J955" s="30"/>
      <c r="K955" s="125"/>
      <c r="L955" s="16"/>
      <c r="M955" s="7"/>
      <c r="N955" s="16"/>
    </row>
    <row r="956" spans="2:14" s="17" customFormat="1" x14ac:dyDescent="0.15">
      <c r="B956" s="64"/>
      <c r="C956" s="65"/>
      <c r="D956" s="29"/>
      <c r="E956" s="64"/>
      <c r="F956" s="64"/>
      <c r="G956" s="43"/>
      <c r="H956" s="43"/>
      <c r="I956" s="31"/>
      <c r="J956" s="30"/>
      <c r="K956" s="125"/>
      <c r="L956" s="16"/>
      <c r="M956" s="7"/>
      <c r="N956" s="16"/>
    </row>
    <row r="957" spans="2:14" s="17" customFormat="1" x14ac:dyDescent="0.15">
      <c r="B957" s="64"/>
      <c r="C957" s="65"/>
      <c r="D957" s="29"/>
      <c r="E957" s="64"/>
      <c r="F957" s="64"/>
      <c r="G957" s="43"/>
      <c r="H957" s="43"/>
      <c r="I957" s="31"/>
      <c r="J957" s="30"/>
      <c r="K957" s="125"/>
      <c r="L957" s="16"/>
      <c r="M957" s="7"/>
      <c r="N957" s="16"/>
    </row>
    <row r="958" spans="2:14" s="17" customFormat="1" x14ac:dyDescent="0.15">
      <c r="B958" s="64"/>
      <c r="C958" s="65"/>
      <c r="D958" s="29"/>
      <c r="E958" s="64"/>
      <c r="F958" s="64"/>
      <c r="G958" s="43"/>
      <c r="H958" s="43"/>
      <c r="I958" s="31"/>
      <c r="J958" s="30"/>
      <c r="K958" s="125"/>
      <c r="L958" s="16"/>
      <c r="M958" s="7"/>
      <c r="N958" s="16"/>
    </row>
    <row r="959" spans="2:14" s="17" customFormat="1" x14ac:dyDescent="0.15">
      <c r="B959" s="64"/>
      <c r="C959" s="65"/>
      <c r="D959" s="29"/>
      <c r="E959" s="64"/>
      <c r="F959" s="64"/>
      <c r="G959" s="43"/>
      <c r="H959" s="43"/>
      <c r="I959" s="31"/>
      <c r="J959" s="30"/>
      <c r="K959" s="125"/>
      <c r="L959" s="16"/>
      <c r="M959" s="7"/>
      <c r="N959" s="16"/>
    </row>
    <row r="960" spans="2:14" s="17" customFormat="1" x14ac:dyDescent="0.15">
      <c r="B960" s="64"/>
      <c r="C960" s="65"/>
      <c r="D960" s="29"/>
      <c r="E960" s="64"/>
      <c r="F960" s="64"/>
      <c r="G960" s="43"/>
      <c r="H960" s="43"/>
      <c r="I960" s="31"/>
      <c r="J960" s="30"/>
      <c r="K960" s="125"/>
      <c r="L960" s="16"/>
      <c r="M960" s="7"/>
      <c r="N960" s="16"/>
    </row>
    <row r="961" spans="2:14" s="17" customFormat="1" x14ac:dyDescent="0.15">
      <c r="B961" s="64"/>
      <c r="C961" s="65"/>
      <c r="D961" s="29"/>
      <c r="E961" s="64"/>
      <c r="F961" s="64"/>
      <c r="G961" s="43"/>
      <c r="H961" s="43"/>
      <c r="I961" s="31"/>
      <c r="J961" s="30"/>
      <c r="K961" s="125"/>
      <c r="L961" s="16"/>
      <c r="M961" s="7"/>
      <c r="N961" s="16"/>
    </row>
    <row r="962" spans="2:14" s="17" customFormat="1" x14ac:dyDescent="0.15">
      <c r="B962" s="64"/>
      <c r="C962" s="65"/>
      <c r="D962" s="29"/>
      <c r="E962" s="64"/>
      <c r="F962" s="64"/>
      <c r="G962" s="43"/>
      <c r="H962" s="43"/>
      <c r="I962" s="31"/>
      <c r="J962" s="30"/>
      <c r="K962" s="125"/>
      <c r="L962" s="16"/>
      <c r="M962" s="7"/>
      <c r="N962" s="16"/>
    </row>
    <row r="963" spans="2:14" s="17" customFormat="1" x14ac:dyDescent="0.15">
      <c r="B963" s="64"/>
      <c r="C963" s="65"/>
      <c r="D963" s="29"/>
      <c r="E963" s="64"/>
      <c r="F963" s="64"/>
      <c r="G963" s="43"/>
      <c r="H963" s="43"/>
      <c r="I963" s="31"/>
      <c r="J963" s="30"/>
      <c r="K963" s="125"/>
      <c r="L963" s="16"/>
      <c r="M963" s="7"/>
      <c r="N963" s="16"/>
    </row>
    <row r="964" spans="2:14" s="17" customFormat="1" x14ac:dyDescent="0.15">
      <c r="B964" s="64"/>
      <c r="C964" s="65"/>
      <c r="D964" s="29"/>
      <c r="E964" s="64"/>
      <c r="F964" s="64"/>
      <c r="G964" s="43"/>
      <c r="H964" s="43"/>
      <c r="I964" s="31"/>
      <c r="J964" s="30"/>
      <c r="K964" s="125"/>
      <c r="L964" s="16"/>
      <c r="M964" s="7"/>
      <c r="N964" s="16"/>
    </row>
    <row r="965" spans="2:14" s="17" customFormat="1" x14ac:dyDescent="0.15">
      <c r="B965" s="64"/>
      <c r="C965" s="65"/>
      <c r="D965" s="29"/>
      <c r="E965" s="64"/>
      <c r="F965" s="64"/>
      <c r="G965" s="43"/>
      <c r="H965" s="43"/>
      <c r="I965" s="31"/>
      <c r="J965" s="30"/>
      <c r="K965" s="125"/>
      <c r="L965" s="16"/>
      <c r="M965" s="7"/>
      <c r="N965" s="16"/>
    </row>
    <row r="966" spans="2:14" s="17" customFormat="1" x14ac:dyDescent="0.15">
      <c r="B966" s="64"/>
      <c r="C966" s="65"/>
      <c r="D966" s="29"/>
      <c r="E966" s="64"/>
      <c r="F966" s="64"/>
      <c r="G966" s="43"/>
      <c r="H966" s="43"/>
      <c r="I966" s="31"/>
      <c r="J966" s="30"/>
      <c r="K966" s="125"/>
      <c r="L966" s="16"/>
      <c r="M966" s="7"/>
      <c r="N966" s="16"/>
    </row>
    <row r="967" spans="2:14" s="17" customFormat="1" x14ac:dyDescent="0.15">
      <c r="B967" s="64"/>
      <c r="C967" s="65"/>
      <c r="D967" s="29"/>
      <c r="E967" s="64"/>
      <c r="F967" s="64"/>
      <c r="G967" s="43"/>
      <c r="H967" s="43"/>
      <c r="I967" s="31"/>
      <c r="J967" s="30"/>
      <c r="K967" s="125"/>
      <c r="L967" s="16"/>
      <c r="M967" s="7"/>
      <c r="N967" s="16"/>
    </row>
    <row r="968" spans="2:14" s="17" customFormat="1" x14ac:dyDescent="0.15">
      <c r="B968" s="64"/>
      <c r="C968" s="65"/>
      <c r="D968" s="29"/>
      <c r="E968" s="64"/>
      <c r="F968" s="64"/>
      <c r="G968" s="43"/>
      <c r="H968" s="43"/>
      <c r="I968" s="31"/>
      <c r="J968" s="30"/>
      <c r="K968" s="125"/>
      <c r="L968" s="16"/>
      <c r="M968" s="7"/>
      <c r="N968" s="16"/>
    </row>
    <row r="969" spans="2:14" s="17" customFormat="1" x14ac:dyDescent="0.15">
      <c r="B969" s="64"/>
      <c r="C969" s="65"/>
      <c r="D969" s="29"/>
      <c r="E969" s="64"/>
      <c r="F969" s="64"/>
      <c r="G969" s="43"/>
      <c r="H969" s="43"/>
      <c r="I969" s="31"/>
      <c r="J969" s="30"/>
      <c r="K969" s="125"/>
      <c r="L969" s="16"/>
      <c r="M969" s="7"/>
      <c r="N969" s="16"/>
    </row>
    <row r="970" spans="2:14" s="17" customFormat="1" x14ac:dyDescent="0.15">
      <c r="B970" s="64"/>
      <c r="C970" s="65"/>
      <c r="D970" s="29"/>
      <c r="E970" s="64"/>
      <c r="F970" s="64"/>
      <c r="G970" s="43"/>
      <c r="H970" s="43"/>
      <c r="I970" s="31"/>
      <c r="J970" s="30"/>
      <c r="K970" s="125"/>
      <c r="L970" s="16"/>
      <c r="M970" s="7"/>
      <c r="N970" s="16"/>
    </row>
    <row r="971" spans="2:14" s="17" customFormat="1" x14ac:dyDescent="0.15">
      <c r="B971" s="64"/>
      <c r="C971" s="65"/>
      <c r="D971" s="29"/>
      <c r="E971" s="64"/>
      <c r="F971" s="64"/>
      <c r="G971" s="43"/>
      <c r="H971" s="43"/>
      <c r="I971" s="31"/>
      <c r="J971" s="30"/>
      <c r="K971" s="125"/>
      <c r="L971" s="16"/>
      <c r="M971" s="7"/>
      <c r="N971" s="16"/>
    </row>
    <row r="972" spans="2:14" s="17" customFormat="1" x14ac:dyDescent="0.15">
      <c r="B972" s="64"/>
      <c r="C972" s="65"/>
      <c r="D972" s="29"/>
      <c r="E972" s="64"/>
      <c r="F972" s="64"/>
      <c r="G972" s="43"/>
      <c r="H972" s="43"/>
      <c r="I972" s="31"/>
      <c r="J972" s="30"/>
      <c r="K972" s="125"/>
      <c r="L972" s="16"/>
      <c r="M972" s="7"/>
      <c r="N972" s="16"/>
    </row>
    <row r="973" spans="2:14" s="17" customFormat="1" x14ac:dyDescent="0.15">
      <c r="B973" s="64"/>
      <c r="C973" s="65"/>
      <c r="D973" s="29"/>
      <c r="E973" s="64"/>
      <c r="F973" s="64"/>
      <c r="G973" s="43"/>
      <c r="H973" s="43"/>
      <c r="I973" s="31"/>
      <c r="J973" s="30"/>
      <c r="K973" s="125"/>
      <c r="L973" s="16"/>
      <c r="M973" s="7"/>
      <c r="N973" s="16"/>
    </row>
    <row r="974" spans="2:14" s="17" customFormat="1" x14ac:dyDescent="0.15">
      <c r="B974" s="64"/>
      <c r="C974" s="65"/>
      <c r="D974" s="29"/>
      <c r="E974" s="64"/>
      <c r="F974" s="64"/>
      <c r="G974" s="43"/>
      <c r="H974" s="43"/>
      <c r="I974" s="31"/>
      <c r="J974" s="30"/>
      <c r="K974" s="125"/>
      <c r="L974" s="16"/>
      <c r="M974" s="7"/>
      <c r="N974" s="16"/>
    </row>
    <row r="975" spans="2:14" s="17" customFormat="1" x14ac:dyDescent="0.15">
      <c r="B975" s="64"/>
      <c r="C975" s="65"/>
      <c r="D975" s="29"/>
      <c r="E975" s="64"/>
      <c r="F975" s="64"/>
      <c r="G975" s="43"/>
      <c r="H975" s="43"/>
      <c r="I975" s="31"/>
      <c r="J975" s="30"/>
      <c r="K975" s="125"/>
      <c r="L975" s="16"/>
      <c r="M975" s="7"/>
      <c r="N975" s="16"/>
    </row>
    <row r="976" spans="2:14" s="17" customFormat="1" x14ac:dyDescent="0.15">
      <c r="B976" s="64"/>
      <c r="C976" s="65"/>
      <c r="D976" s="29"/>
      <c r="E976" s="64"/>
      <c r="F976" s="64"/>
      <c r="G976" s="43"/>
      <c r="H976" s="43"/>
      <c r="I976" s="31"/>
      <c r="J976" s="30"/>
      <c r="K976" s="125"/>
      <c r="L976" s="16"/>
      <c r="M976" s="7"/>
      <c r="N976" s="16"/>
    </row>
    <row r="977" spans="2:14" s="17" customFormat="1" x14ac:dyDescent="0.15">
      <c r="B977" s="64"/>
      <c r="C977" s="65"/>
      <c r="D977" s="29"/>
      <c r="E977" s="64"/>
      <c r="F977" s="64"/>
      <c r="G977" s="43"/>
      <c r="H977" s="43"/>
      <c r="I977" s="31"/>
      <c r="J977" s="30"/>
      <c r="K977" s="125"/>
      <c r="L977" s="16"/>
      <c r="M977" s="7"/>
      <c r="N977" s="16"/>
    </row>
    <row r="978" spans="2:14" s="17" customFormat="1" x14ac:dyDescent="0.15">
      <c r="B978" s="64"/>
      <c r="C978" s="65"/>
      <c r="D978" s="29"/>
      <c r="E978" s="64"/>
      <c r="F978" s="64"/>
      <c r="G978" s="43"/>
      <c r="H978" s="43"/>
      <c r="I978" s="31"/>
      <c r="J978" s="30"/>
      <c r="K978" s="125"/>
      <c r="L978" s="16"/>
      <c r="M978" s="7"/>
      <c r="N978" s="16"/>
    </row>
    <row r="979" spans="2:14" s="17" customFormat="1" x14ac:dyDescent="0.15">
      <c r="B979" s="64"/>
      <c r="C979" s="65"/>
      <c r="D979" s="29"/>
      <c r="E979" s="64"/>
      <c r="F979" s="64"/>
      <c r="G979" s="43"/>
      <c r="H979" s="43"/>
      <c r="I979" s="31"/>
      <c r="J979" s="30"/>
      <c r="K979" s="125"/>
      <c r="L979" s="16"/>
      <c r="M979" s="7"/>
      <c r="N979" s="16"/>
    </row>
    <row r="980" spans="2:14" s="17" customFormat="1" x14ac:dyDescent="0.15">
      <c r="B980" s="64"/>
      <c r="C980" s="65"/>
      <c r="D980" s="29"/>
      <c r="E980" s="64"/>
      <c r="F980" s="64"/>
      <c r="G980" s="43"/>
      <c r="H980" s="43"/>
      <c r="I980" s="31"/>
      <c r="J980" s="30"/>
      <c r="K980" s="125"/>
      <c r="L980" s="16"/>
      <c r="M980" s="7"/>
      <c r="N980" s="16"/>
    </row>
    <row r="981" spans="2:14" s="17" customFormat="1" x14ac:dyDescent="0.15">
      <c r="B981" s="64"/>
      <c r="C981" s="65"/>
      <c r="D981" s="29"/>
      <c r="E981" s="64"/>
      <c r="F981" s="64"/>
      <c r="G981" s="43"/>
      <c r="H981" s="43"/>
      <c r="I981" s="31"/>
      <c r="J981" s="30"/>
      <c r="K981" s="125"/>
      <c r="L981" s="16"/>
      <c r="M981" s="7"/>
      <c r="N981" s="16"/>
    </row>
    <row r="982" spans="2:14" s="17" customFormat="1" x14ac:dyDescent="0.15">
      <c r="B982" s="64"/>
      <c r="C982" s="65"/>
      <c r="D982" s="29"/>
      <c r="E982" s="64"/>
      <c r="F982" s="64"/>
      <c r="G982" s="43"/>
      <c r="H982" s="43"/>
      <c r="I982" s="31"/>
      <c r="J982" s="30"/>
      <c r="K982" s="125"/>
      <c r="L982" s="16"/>
      <c r="M982" s="7"/>
      <c r="N982" s="16"/>
    </row>
    <row r="983" spans="2:14" s="17" customFormat="1" x14ac:dyDescent="0.15">
      <c r="B983" s="64"/>
      <c r="C983" s="65"/>
      <c r="D983" s="29"/>
      <c r="E983" s="64"/>
      <c r="F983" s="64"/>
      <c r="G983" s="43"/>
      <c r="H983" s="43"/>
      <c r="I983" s="31"/>
      <c r="J983" s="30"/>
      <c r="K983" s="125"/>
      <c r="L983" s="16"/>
      <c r="M983" s="7"/>
      <c r="N983" s="16"/>
    </row>
    <row r="984" spans="2:14" s="17" customFormat="1" x14ac:dyDescent="0.15">
      <c r="B984" s="64"/>
      <c r="C984" s="65"/>
      <c r="D984" s="29"/>
      <c r="E984" s="64"/>
      <c r="F984" s="64"/>
      <c r="G984" s="43"/>
      <c r="H984" s="43"/>
      <c r="I984" s="31"/>
      <c r="J984" s="30"/>
      <c r="K984" s="125"/>
      <c r="L984" s="16"/>
      <c r="M984" s="7"/>
      <c r="N984" s="16"/>
    </row>
    <row r="985" spans="2:14" s="17" customFormat="1" x14ac:dyDescent="0.15">
      <c r="B985" s="64"/>
      <c r="C985" s="65"/>
      <c r="D985" s="29"/>
      <c r="E985" s="64"/>
      <c r="F985" s="64"/>
      <c r="G985" s="43"/>
      <c r="H985" s="43"/>
      <c r="I985" s="31"/>
      <c r="J985" s="30"/>
      <c r="K985" s="125"/>
      <c r="L985" s="16"/>
      <c r="M985" s="7"/>
      <c r="N985" s="16"/>
    </row>
    <row r="986" spans="2:14" s="17" customFormat="1" x14ac:dyDescent="0.15">
      <c r="B986" s="64"/>
      <c r="C986" s="65"/>
      <c r="D986" s="29"/>
      <c r="E986" s="64"/>
      <c r="F986" s="64"/>
      <c r="G986" s="43"/>
      <c r="H986" s="43"/>
      <c r="I986" s="31"/>
      <c r="J986" s="30"/>
      <c r="K986" s="125"/>
      <c r="L986" s="16"/>
      <c r="M986" s="7"/>
      <c r="N986" s="16"/>
    </row>
    <row r="987" spans="2:14" s="17" customFormat="1" x14ac:dyDescent="0.15">
      <c r="B987" s="64"/>
      <c r="C987" s="65"/>
      <c r="D987" s="29"/>
      <c r="E987" s="64"/>
      <c r="F987" s="64"/>
      <c r="G987" s="43"/>
      <c r="H987" s="43"/>
      <c r="I987" s="31"/>
      <c r="J987" s="30"/>
      <c r="K987" s="125"/>
      <c r="L987" s="16"/>
      <c r="M987" s="7"/>
      <c r="N987" s="16"/>
    </row>
    <row r="988" spans="2:14" s="17" customFormat="1" x14ac:dyDescent="0.15">
      <c r="B988" s="64"/>
      <c r="C988" s="65"/>
      <c r="D988" s="29"/>
      <c r="E988" s="64"/>
      <c r="F988" s="64"/>
      <c r="G988" s="43"/>
      <c r="H988" s="43"/>
      <c r="I988" s="31"/>
      <c r="J988" s="30"/>
      <c r="K988" s="125"/>
      <c r="L988" s="16"/>
      <c r="M988" s="7"/>
      <c r="N988" s="16"/>
    </row>
    <row r="989" spans="2:14" s="17" customFormat="1" x14ac:dyDescent="0.15">
      <c r="B989" s="64"/>
      <c r="C989" s="65"/>
      <c r="D989" s="29"/>
      <c r="E989" s="64"/>
      <c r="F989" s="64"/>
      <c r="G989" s="43"/>
      <c r="H989" s="43"/>
      <c r="I989" s="31"/>
      <c r="J989" s="30"/>
      <c r="K989" s="125"/>
      <c r="L989" s="16"/>
      <c r="M989" s="7"/>
      <c r="N989" s="16"/>
    </row>
    <row r="990" spans="2:14" s="17" customFormat="1" x14ac:dyDescent="0.15">
      <c r="B990" s="64"/>
      <c r="C990" s="65"/>
      <c r="D990" s="29"/>
      <c r="E990" s="64"/>
      <c r="F990" s="64"/>
      <c r="G990" s="43"/>
      <c r="H990" s="43"/>
      <c r="I990" s="31"/>
      <c r="J990" s="30"/>
      <c r="K990" s="125"/>
      <c r="L990" s="16"/>
      <c r="M990" s="7"/>
      <c r="N990" s="16"/>
    </row>
    <row r="991" spans="2:14" s="17" customFormat="1" x14ac:dyDescent="0.15">
      <c r="B991" s="64"/>
      <c r="C991" s="65"/>
      <c r="D991" s="29"/>
      <c r="E991" s="64"/>
      <c r="F991" s="64"/>
      <c r="G991" s="43"/>
      <c r="H991" s="43"/>
      <c r="I991" s="31"/>
      <c r="J991" s="30"/>
      <c r="K991" s="125"/>
      <c r="L991" s="16"/>
      <c r="M991" s="7"/>
      <c r="N991" s="16"/>
    </row>
    <row r="992" spans="2:14" s="17" customFormat="1" x14ac:dyDescent="0.15">
      <c r="B992" s="64"/>
      <c r="C992" s="65"/>
      <c r="D992" s="29"/>
      <c r="E992" s="64"/>
      <c r="F992" s="64"/>
      <c r="G992" s="43"/>
      <c r="H992" s="43"/>
      <c r="I992" s="31"/>
      <c r="J992" s="30"/>
      <c r="K992" s="125"/>
      <c r="L992" s="16"/>
      <c r="M992" s="7"/>
      <c r="N992" s="16"/>
    </row>
    <row r="993" spans="2:14" s="17" customFormat="1" x14ac:dyDescent="0.15">
      <c r="B993" s="64"/>
      <c r="C993" s="65"/>
      <c r="D993" s="29"/>
      <c r="E993" s="64"/>
      <c r="F993" s="64"/>
      <c r="G993" s="43"/>
      <c r="H993" s="43"/>
      <c r="I993" s="31"/>
      <c r="J993" s="30"/>
      <c r="K993" s="125"/>
      <c r="L993" s="16"/>
      <c r="M993" s="7"/>
      <c r="N993" s="16"/>
    </row>
    <row r="994" spans="2:14" s="17" customFormat="1" x14ac:dyDescent="0.15">
      <c r="B994" s="64"/>
      <c r="C994" s="65"/>
      <c r="D994" s="29"/>
      <c r="E994" s="64"/>
      <c r="F994" s="64"/>
      <c r="G994" s="43"/>
      <c r="H994" s="43"/>
      <c r="I994" s="31"/>
      <c r="J994" s="30"/>
      <c r="K994" s="125"/>
      <c r="L994" s="16"/>
      <c r="M994" s="7"/>
      <c r="N994" s="16"/>
    </row>
    <row r="995" spans="2:14" s="17" customFormat="1" x14ac:dyDescent="0.15">
      <c r="B995" s="64"/>
      <c r="C995" s="65"/>
      <c r="D995" s="29"/>
      <c r="E995" s="64"/>
      <c r="F995" s="64"/>
      <c r="G995" s="43"/>
      <c r="H995" s="43"/>
      <c r="I995" s="31"/>
      <c r="J995" s="30"/>
      <c r="K995" s="125"/>
      <c r="L995" s="16"/>
      <c r="M995" s="7"/>
      <c r="N995" s="16"/>
    </row>
    <row r="996" spans="2:14" s="17" customFormat="1" x14ac:dyDescent="0.15">
      <c r="B996" s="64"/>
      <c r="C996" s="65"/>
      <c r="D996" s="29"/>
      <c r="E996" s="64"/>
      <c r="F996" s="64"/>
      <c r="G996" s="43"/>
      <c r="H996" s="43"/>
      <c r="I996" s="31"/>
      <c r="J996" s="30"/>
      <c r="K996" s="125"/>
      <c r="L996" s="16"/>
      <c r="M996" s="7"/>
      <c r="N996" s="16"/>
    </row>
    <row r="997" spans="2:14" s="17" customFormat="1" x14ac:dyDescent="0.15">
      <c r="B997" s="64"/>
      <c r="C997" s="65"/>
      <c r="D997" s="29"/>
      <c r="E997" s="64"/>
      <c r="F997" s="64"/>
      <c r="G997" s="43"/>
      <c r="H997" s="43"/>
      <c r="I997" s="31"/>
      <c r="J997" s="30"/>
      <c r="K997" s="125"/>
      <c r="L997" s="16"/>
      <c r="M997" s="7"/>
      <c r="N997" s="16"/>
    </row>
    <row r="998" spans="2:14" s="17" customFormat="1" x14ac:dyDescent="0.15">
      <c r="B998" s="64"/>
      <c r="C998" s="65"/>
      <c r="D998" s="29"/>
      <c r="E998" s="64"/>
      <c r="F998" s="64"/>
      <c r="G998" s="43"/>
      <c r="H998" s="43"/>
      <c r="I998" s="31"/>
      <c r="J998" s="30"/>
      <c r="K998" s="125"/>
      <c r="L998" s="16"/>
      <c r="M998" s="7"/>
      <c r="N998" s="16"/>
    </row>
    <row r="999" spans="2:14" s="17" customFormat="1" x14ac:dyDescent="0.15">
      <c r="B999" s="64"/>
      <c r="C999" s="65"/>
      <c r="D999" s="29"/>
      <c r="E999" s="64"/>
      <c r="F999" s="64"/>
      <c r="G999" s="43"/>
      <c r="H999" s="43"/>
      <c r="I999" s="31"/>
      <c r="J999" s="30"/>
      <c r="K999" s="125"/>
      <c r="L999" s="16"/>
      <c r="M999" s="7"/>
      <c r="N999" s="16"/>
    </row>
    <row r="1000" spans="2:14" s="17" customFormat="1" x14ac:dyDescent="0.15">
      <c r="B1000" s="64"/>
      <c r="C1000" s="65"/>
      <c r="D1000" s="29"/>
      <c r="E1000" s="64"/>
      <c r="F1000" s="64"/>
      <c r="G1000" s="43"/>
      <c r="H1000" s="43"/>
      <c r="I1000" s="31"/>
      <c r="J1000" s="30"/>
      <c r="K1000" s="125"/>
      <c r="L1000" s="16"/>
      <c r="M1000" s="7"/>
      <c r="N1000" s="16"/>
    </row>
    <row r="1001" spans="2:14" s="17" customFormat="1" x14ac:dyDescent="0.15">
      <c r="B1001" s="64"/>
      <c r="C1001" s="65"/>
      <c r="D1001" s="29"/>
      <c r="E1001" s="64"/>
      <c r="F1001" s="64"/>
      <c r="G1001" s="43"/>
      <c r="H1001" s="43"/>
      <c r="I1001" s="31"/>
      <c r="J1001" s="30"/>
      <c r="K1001" s="125"/>
      <c r="L1001" s="16"/>
      <c r="M1001" s="7"/>
      <c r="N1001" s="16"/>
    </row>
    <row r="1002" spans="2:14" s="17" customFormat="1" x14ac:dyDescent="0.15">
      <c r="B1002" s="64"/>
      <c r="C1002" s="65"/>
      <c r="D1002" s="29"/>
      <c r="E1002" s="64"/>
      <c r="F1002" s="64"/>
      <c r="G1002" s="43"/>
      <c r="H1002" s="43"/>
      <c r="I1002" s="31"/>
      <c r="J1002" s="30"/>
      <c r="K1002" s="125"/>
      <c r="L1002" s="16"/>
      <c r="M1002" s="7"/>
      <c r="N1002" s="16"/>
    </row>
    <row r="1003" spans="2:14" s="17" customFormat="1" x14ac:dyDescent="0.15">
      <c r="B1003" s="64"/>
      <c r="C1003" s="65"/>
      <c r="D1003" s="29"/>
      <c r="E1003" s="64"/>
      <c r="F1003" s="64"/>
      <c r="G1003" s="43"/>
      <c r="H1003" s="43"/>
      <c r="I1003" s="31"/>
      <c r="J1003" s="30"/>
      <c r="K1003" s="125"/>
      <c r="L1003" s="16"/>
      <c r="M1003" s="7"/>
      <c r="N1003" s="16"/>
    </row>
    <row r="1004" spans="2:14" s="17" customFormat="1" x14ac:dyDescent="0.15">
      <c r="B1004" s="64"/>
      <c r="C1004" s="65"/>
      <c r="D1004" s="29"/>
      <c r="E1004" s="64"/>
      <c r="F1004" s="64"/>
      <c r="G1004" s="43"/>
      <c r="H1004" s="43"/>
      <c r="I1004" s="31"/>
      <c r="J1004" s="30"/>
      <c r="K1004" s="125"/>
      <c r="L1004" s="16"/>
      <c r="M1004" s="7"/>
      <c r="N1004" s="16"/>
    </row>
    <row r="1005" spans="2:14" s="17" customFormat="1" x14ac:dyDescent="0.15">
      <c r="B1005" s="64"/>
      <c r="C1005" s="65"/>
      <c r="D1005" s="29"/>
      <c r="E1005" s="64"/>
      <c r="F1005" s="64"/>
      <c r="G1005" s="43"/>
      <c r="H1005" s="43"/>
      <c r="I1005" s="31"/>
      <c r="J1005" s="30"/>
      <c r="K1005" s="125"/>
      <c r="L1005" s="16"/>
      <c r="M1005" s="7"/>
      <c r="N1005" s="16"/>
    </row>
    <row r="1006" spans="2:14" s="17" customFormat="1" x14ac:dyDescent="0.15">
      <c r="B1006" s="64"/>
      <c r="C1006" s="65"/>
      <c r="D1006" s="29"/>
      <c r="E1006" s="64"/>
      <c r="F1006" s="64"/>
      <c r="G1006" s="43"/>
      <c r="H1006" s="43"/>
      <c r="I1006" s="31"/>
      <c r="J1006" s="30"/>
      <c r="K1006" s="125"/>
      <c r="L1006" s="16"/>
      <c r="M1006" s="7"/>
      <c r="N1006" s="16"/>
    </row>
    <row r="1007" spans="2:14" s="17" customFormat="1" x14ac:dyDescent="0.15">
      <c r="B1007" s="64"/>
      <c r="C1007" s="65"/>
      <c r="D1007" s="29"/>
      <c r="E1007" s="64"/>
      <c r="F1007" s="64"/>
      <c r="G1007" s="43"/>
      <c r="H1007" s="43"/>
      <c r="I1007" s="31"/>
      <c r="J1007" s="30"/>
      <c r="K1007" s="125"/>
      <c r="L1007" s="16"/>
      <c r="M1007" s="7"/>
      <c r="N1007" s="16"/>
    </row>
    <row r="1008" spans="2:14" s="17" customFormat="1" x14ac:dyDescent="0.15">
      <c r="B1008" s="64"/>
      <c r="C1008" s="65"/>
      <c r="D1008" s="29"/>
      <c r="E1008" s="64"/>
      <c r="F1008" s="64"/>
      <c r="G1008" s="43"/>
      <c r="H1008" s="43"/>
      <c r="I1008" s="31"/>
      <c r="J1008" s="30"/>
      <c r="K1008" s="125"/>
      <c r="L1008" s="16"/>
      <c r="M1008" s="7"/>
      <c r="N1008" s="16"/>
    </row>
    <row r="1009" spans="2:14" s="17" customFormat="1" x14ac:dyDescent="0.15">
      <c r="B1009" s="64"/>
      <c r="C1009" s="65"/>
      <c r="D1009" s="29"/>
      <c r="E1009" s="64"/>
      <c r="F1009" s="64"/>
      <c r="G1009" s="43"/>
      <c r="H1009" s="43"/>
      <c r="I1009" s="31"/>
      <c r="J1009" s="30"/>
      <c r="K1009" s="125"/>
      <c r="L1009" s="16"/>
      <c r="M1009" s="7"/>
      <c r="N1009" s="16"/>
    </row>
    <row r="1010" spans="2:14" s="17" customFormat="1" x14ac:dyDescent="0.15">
      <c r="B1010" s="64"/>
      <c r="C1010" s="65"/>
      <c r="D1010" s="29"/>
      <c r="E1010" s="64"/>
      <c r="F1010" s="64"/>
      <c r="G1010" s="43"/>
      <c r="H1010" s="43"/>
      <c r="I1010" s="31"/>
      <c r="J1010" s="30"/>
      <c r="K1010" s="125"/>
      <c r="L1010" s="16"/>
      <c r="M1010" s="7"/>
      <c r="N1010" s="16"/>
    </row>
    <row r="1011" spans="2:14" s="17" customFormat="1" x14ac:dyDescent="0.15">
      <c r="B1011" s="64"/>
      <c r="C1011" s="65"/>
      <c r="D1011" s="29"/>
      <c r="E1011" s="64"/>
      <c r="F1011" s="64"/>
      <c r="G1011" s="43"/>
      <c r="H1011" s="43"/>
      <c r="I1011" s="31"/>
      <c r="J1011" s="30"/>
      <c r="K1011" s="125"/>
      <c r="L1011" s="16"/>
      <c r="M1011" s="7"/>
      <c r="N1011" s="16"/>
    </row>
    <row r="1012" spans="2:14" s="17" customFormat="1" x14ac:dyDescent="0.15">
      <c r="B1012" s="64"/>
      <c r="C1012" s="65"/>
      <c r="D1012" s="29"/>
      <c r="E1012" s="64"/>
      <c r="F1012" s="64"/>
      <c r="G1012" s="43"/>
      <c r="H1012" s="43"/>
      <c r="I1012" s="31"/>
      <c r="J1012" s="30"/>
      <c r="K1012" s="125"/>
      <c r="L1012" s="16"/>
      <c r="M1012" s="7"/>
      <c r="N1012" s="16"/>
    </row>
    <row r="1013" spans="2:14" s="17" customFormat="1" x14ac:dyDescent="0.15">
      <c r="B1013" s="64"/>
      <c r="C1013" s="65"/>
      <c r="D1013" s="29"/>
      <c r="E1013" s="64"/>
      <c r="F1013" s="64"/>
      <c r="G1013" s="43"/>
      <c r="H1013" s="43"/>
      <c r="I1013" s="31"/>
      <c r="J1013" s="30"/>
      <c r="K1013" s="125"/>
      <c r="L1013" s="16"/>
      <c r="M1013" s="7"/>
      <c r="N1013" s="16"/>
    </row>
    <row r="1014" spans="2:14" s="17" customFormat="1" x14ac:dyDescent="0.15">
      <c r="B1014" s="64"/>
      <c r="C1014" s="65"/>
      <c r="D1014" s="29"/>
      <c r="E1014" s="64"/>
      <c r="F1014" s="64"/>
      <c r="G1014" s="43"/>
      <c r="H1014" s="43"/>
      <c r="I1014" s="31"/>
      <c r="J1014" s="30"/>
      <c r="K1014" s="125"/>
      <c r="L1014" s="16"/>
      <c r="M1014" s="7"/>
      <c r="N1014" s="16"/>
    </row>
    <row r="1015" spans="2:14" s="17" customFormat="1" x14ac:dyDescent="0.15">
      <c r="B1015" s="64"/>
      <c r="C1015" s="65"/>
      <c r="D1015" s="29"/>
      <c r="E1015" s="64"/>
      <c r="F1015" s="64"/>
      <c r="G1015" s="43"/>
      <c r="H1015" s="43"/>
      <c r="I1015" s="31"/>
      <c r="J1015" s="30"/>
      <c r="K1015" s="125"/>
      <c r="L1015" s="16"/>
      <c r="M1015" s="7"/>
      <c r="N1015" s="16"/>
    </row>
    <row r="1016" spans="2:14" s="17" customFormat="1" x14ac:dyDescent="0.15">
      <c r="B1016" s="64"/>
      <c r="C1016" s="65"/>
      <c r="D1016" s="29"/>
      <c r="E1016" s="64"/>
      <c r="F1016" s="64"/>
      <c r="G1016" s="43"/>
      <c r="H1016" s="43"/>
      <c r="I1016" s="31"/>
      <c r="J1016" s="30"/>
      <c r="K1016" s="125"/>
      <c r="L1016" s="16"/>
      <c r="M1016" s="7"/>
      <c r="N1016" s="16"/>
    </row>
    <row r="1017" spans="2:14" s="17" customFormat="1" x14ac:dyDescent="0.15">
      <c r="B1017" s="64"/>
      <c r="C1017" s="65"/>
      <c r="D1017" s="29"/>
      <c r="E1017" s="64"/>
      <c r="F1017" s="64"/>
      <c r="G1017" s="43"/>
      <c r="H1017" s="43"/>
      <c r="I1017" s="31"/>
      <c r="J1017" s="30"/>
      <c r="K1017" s="125"/>
      <c r="L1017" s="16"/>
      <c r="M1017" s="7"/>
      <c r="N1017" s="16"/>
    </row>
    <row r="1018" spans="2:14" s="17" customFormat="1" x14ac:dyDescent="0.15">
      <c r="B1018" s="64"/>
      <c r="C1018" s="65"/>
      <c r="D1018" s="29"/>
      <c r="E1018" s="64"/>
      <c r="F1018" s="64"/>
      <c r="G1018" s="43"/>
      <c r="H1018" s="43"/>
      <c r="I1018" s="31"/>
      <c r="J1018" s="30"/>
      <c r="K1018" s="125"/>
      <c r="L1018" s="16"/>
      <c r="M1018" s="7"/>
      <c r="N1018" s="16"/>
    </row>
    <row r="1019" spans="2:14" s="17" customFormat="1" x14ac:dyDescent="0.15">
      <c r="B1019" s="64"/>
      <c r="C1019" s="65"/>
      <c r="D1019" s="29"/>
      <c r="E1019" s="64"/>
      <c r="F1019" s="64"/>
      <c r="G1019" s="43"/>
      <c r="H1019" s="43"/>
      <c r="I1019" s="31"/>
      <c r="J1019" s="30"/>
      <c r="K1019" s="125"/>
      <c r="L1019" s="16"/>
      <c r="M1019" s="7"/>
      <c r="N1019" s="16"/>
    </row>
    <row r="1020" spans="2:14" s="17" customFormat="1" x14ac:dyDescent="0.15">
      <c r="B1020" s="64"/>
      <c r="C1020" s="65"/>
      <c r="D1020" s="29"/>
      <c r="E1020" s="64"/>
      <c r="F1020" s="64"/>
      <c r="G1020" s="43"/>
      <c r="H1020" s="43"/>
      <c r="I1020" s="31"/>
      <c r="J1020" s="30"/>
      <c r="K1020" s="125"/>
      <c r="L1020" s="16"/>
      <c r="M1020" s="7"/>
      <c r="N1020" s="16"/>
    </row>
    <row r="1021" spans="2:14" s="17" customFormat="1" x14ac:dyDescent="0.15">
      <c r="B1021" s="64"/>
      <c r="C1021" s="65"/>
      <c r="D1021" s="29"/>
      <c r="E1021" s="64"/>
      <c r="F1021" s="64"/>
      <c r="G1021" s="43"/>
      <c r="H1021" s="43"/>
      <c r="I1021" s="31"/>
      <c r="J1021" s="30"/>
      <c r="K1021" s="125"/>
      <c r="L1021" s="16"/>
      <c r="M1021" s="7"/>
      <c r="N1021" s="16"/>
    </row>
    <row r="1022" spans="2:14" s="17" customFormat="1" x14ac:dyDescent="0.15">
      <c r="B1022" s="64"/>
      <c r="C1022" s="65"/>
      <c r="D1022" s="29"/>
      <c r="E1022" s="64"/>
      <c r="F1022" s="64"/>
      <c r="G1022" s="43"/>
      <c r="H1022" s="43"/>
      <c r="I1022" s="31"/>
      <c r="J1022" s="30"/>
      <c r="K1022" s="125"/>
      <c r="L1022" s="16"/>
      <c r="M1022" s="7"/>
      <c r="N1022" s="16"/>
    </row>
    <row r="1023" spans="2:14" s="17" customFormat="1" x14ac:dyDescent="0.15">
      <c r="B1023" s="64"/>
      <c r="C1023" s="65"/>
      <c r="D1023" s="29"/>
      <c r="E1023" s="64"/>
      <c r="F1023" s="64"/>
      <c r="G1023" s="43"/>
      <c r="H1023" s="43"/>
      <c r="I1023" s="31"/>
      <c r="J1023" s="30"/>
      <c r="K1023" s="125"/>
      <c r="L1023" s="16"/>
      <c r="M1023" s="7"/>
      <c r="N1023" s="16"/>
    </row>
    <row r="1024" spans="2:14" s="17" customFormat="1" x14ac:dyDescent="0.15">
      <c r="B1024" s="64"/>
      <c r="C1024" s="65"/>
      <c r="D1024" s="29"/>
      <c r="E1024" s="64"/>
      <c r="F1024" s="64"/>
      <c r="G1024" s="43"/>
      <c r="H1024" s="43"/>
      <c r="I1024" s="31"/>
      <c r="J1024" s="30"/>
      <c r="K1024" s="125"/>
      <c r="L1024" s="16"/>
      <c r="M1024" s="7"/>
      <c r="N1024" s="16"/>
    </row>
    <row r="1025" spans="2:15" s="17" customFormat="1" x14ac:dyDescent="0.15">
      <c r="B1025" s="64"/>
      <c r="C1025" s="65"/>
      <c r="D1025" s="29"/>
      <c r="E1025" s="64"/>
      <c r="F1025" s="64"/>
      <c r="G1025" s="43"/>
      <c r="H1025" s="43"/>
      <c r="I1025" s="31"/>
      <c r="J1025" s="30"/>
      <c r="K1025" s="125"/>
      <c r="L1025" s="16"/>
      <c r="M1025" s="7"/>
      <c r="N1025" s="16"/>
    </row>
    <row r="1026" spans="2:15" s="17" customFormat="1" x14ac:dyDescent="0.15">
      <c r="B1026" s="64"/>
      <c r="C1026" s="65"/>
      <c r="D1026" s="29"/>
      <c r="E1026" s="64"/>
      <c r="F1026" s="64"/>
      <c r="G1026" s="43"/>
      <c r="H1026" s="43"/>
      <c r="I1026" s="31"/>
      <c r="J1026" s="30"/>
      <c r="K1026" s="125"/>
      <c r="L1026" s="16"/>
      <c r="M1026" s="7"/>
      <c r="N1026" s="16"/>
    </row>
    <row r="1027" spans="2:15" s="17" customFormat="1" x14ac:dyDescent="0.15">
      <c r="B1027" s="64"/>
      <c r="C1027" s="65"/>
      <c r="D1027" s="29"/>
      <c r="E1027" s="64"/>
      <c r="F1027" s="64"/>
      <c r="G1027" s="43"/>
      <c r="H1027" s="43"/>
      <c r="I1027" s="31"/>
      <c r="J1027" s="30"/>
      <c r="K1027" s="125"/>
      <c r="L1027" s="16"/>
      <c r="M1027" s="7"/>
      <c r="N1027" s="16"/>
    </row>
    <row r="1028" spans="2:15" s="17" customFormat="1" x14ac:dyDescent="0.15">
      <c r="B1028" s="64"/>
      <c r="C1028" s="65"/>
      <c r="D1028" s="29"/>
      <c r="E1028" s="64"/>
      <c r="F1028" s="64"/>
      <c r="G1028" s="43"/>
      <c r="H1028" s="43"/>
      <c r="I1028" s="31"/>
      <c r="J1028" s="30"/>
      <c r="K1028" s="125"/>
      <c r="L1028" s="16"/>
      <c r="M1028" s="7"/>
      <c r="N1028" s="16"/>
    </row>
    <row r="1029" spans="2:15" s="17" customFormat="1" x14ac:dyDescent="0.15">
      <c r="B1029" s="64"/>
      <c r="C1029" s="65"/>
      <c r="D1029" s="29"/>
      <c r="E1029" s="64"/>
      <c r="F1029" s="64"/>
      <c r="G1029" s="43"/>
      <c r="H1029" s="43"/>
      <c r="I1029" s="31"/>
      <c r="J1029" s="30"/>
      <c r="K1029" s="125"/>
      <c r="L1029" s="16"/>
      <c r="M1029" s="7"/>
      <c r="N1029" s="16"/>
    </row>
    <row r="1030" spans="2:15" s="17" customFormat="1" x14ac:dyDescent="0.15">
      <c r="B1030" s="64"/>
      <c r="C1030" s="65"/>
      <c r="D1030" s="29"/>
      <c r="E1030" s="64"/>
      <c r="F1030" s="64"/>
      <c r="G1030" s="43"/>
      <c r="H1030" s="43"/>
      <c r="I1030" s="31"/>
      <c r="J1030" s="30"/>
      <c r="K1030" s="125"/>
      <c r="L1030" s="16"/>
      <c r="M1030" s="7"/>
      <c r="N1030" s="16"/>
    </row>
    <row r="1031" spans="2:15" s="17" customFormat="1" x14ac:dyDescent="0.15">
      <c r="B1031" s="64"/>
      <c r="C1031" s="65"/>
      <c r="D1031" s="29"/>
      <c r="E1031" s="64"/>
      <c r="F1031" s="64"/>
      <c r="G1031" s="43"/>
      <c r="H1031" s="43"/>
      <c r="I1031" s="31"/>
      <c r="J1031" s="30"/>
      <c r="K1031" s="125"/>
      <c r="L1031" s="16"/>
      <c r="M1031" s="7"/>
      <c r="N1031" s="16"/>
    </row>
    <row r="1032" spans="2:15" s="17" customFormat="1" x14ac:dyDescent="0.15">
      <c r="B1032" s="64"/>
      <c r="C1032" s="65"/>
      <c r="D1032" s="29"/>
      <c r="E1032" s="64"/>
      <c r="F1032" s="64"/>
      <c r="G1032" s="43"/>
      <c r="H1032" s="43"/>
      <c r="I1032" s="31"/>
      <c r="J1032" s="30"/>
      <c r="K1032" s="125"/>
      <c r="L1032" s="16"/>
      <c r="M1032" s="7"/>
      <c r="N1032" s="16"/>
    </row>
    <row r="1033" spans="2:15" s="17" customFormat="1" x14ac:dyDescent="0.15">
      <c r="B1033" s="64"/>
      <c r="C1033" s="65"/>
      <c r="D1033" s="29"/>
      <c r="E1033" s="64"/>
      <c r="F1033" s="64"/>
      <c r="G1033" s="43"/>
      <c r="H1033" s="43"/>
      <c r="I1033" s="31"/>
      <c r="J1033" s="30"/>
      <c r="K1033" s="125"/>
      <c r="L1033" s="16"/>
      <c r="M1033" s="7"/>
      <c r="N1033" s="16"/>
    </row>
    <row r="1034" spans="2:15" s="17" customFormat="1" x14ac:dyDescent="0.15">
      <c r="B1034" s="64"/>
      <c r="C1034" s="65"/>
      <c r="D1034" s="29"/>
      <c r="E1034" s="64"/>
      <c r="F1034" s="64"/>
      <c r="G1034" s="43"/>
      <c r="H1034" s="43"/>
      <c r="I1034" s="31"/>
      <c r="J1034" s="30"/>
      <c r="K1034" s="125"/>
      <c r="L1034" s="16"/>
      <c r="M1034" s="7"/>
      <c r="N1034" s="16"/>
    </row>
    <row r="1035" spans="2:15" s="17" customFormat="1" x14ac:dyDescent="0.15">
      <c r="B1035" s="64"/>
      <c r="C1035" s="65"/>
      <c r="D1035" s="29"/>
      <c r="E1035" s="64"/>
      <c r="F1035" s="64"/>
      <c r="G1035" s="43"/>
      <c r="H1035" s="43"/>
      <c r="I1035" s="31"/>
      <c r="J1035" s="30"/>
      <c r="K1035" s="125"/>
      <c r="L1035" s="16"/>
      <c r="M1035" s="7"/>
      <c r="N1035" s="16"/>
    </row>
    <row r="1036" spans="2:15" s="17" customFormat="1" x14ac:dyDescent="0.15">
      <c r="B1036" s="64"/>
      <c r="C1036" s="65"/>
      <c r="D1036" s="29"/>
      <c r="E1036" s="64"/>
      <c r="F1036" s="64"/>
      <c r="G1036" s="43"/>
      <c r="H1036" s="43"/>
      <c r="I1036" s="31"/>
      <c r="J1036" s="30"/>
      <c r="K1036" s="125"/>
      <c r="L1036" s="16"/>
      <c r="M1036" s="7"/>
      <c r="N1036" s="16"/>
    </row>
    <row r="1037" spans="2:15" s="17" customFormat="1" x14ac:dyDescent="0.15">
      <c r="B1037" s="64"/>
      <c r="C1037" s="65"/>
      <c r="D1037" s="29"/>
      <c r="E1037" s="64"/>
      <c r="F1037" s="64"/>
      <c r="G1037" s="43"/>
      <c r="H1037" s="43"/>
      <c r="I1037" s="31"/>
      <c r="J1037" s="30"/>
      <c r="K1037" s="125"/>
      <c r="L1037" s="16"/>
      <c r="M1037" s="7"/>
      <c r="N1037" s="16"/>
    </row>
    <row r="1038" spans="2:15" s="17" customFormat="1" ht="24" customHeight="1" x14ac:dyDescent="0.15">
      <c r="B1038" s="485"/>
      <c r="C1038" s="485"/>
      <c r="D1038" s="485"/>
      <c r="E1038" s="485"/>
      <c r="F1038" s="486"/>
      <c r="G1038" s="485"/>
      <c r="H1038" s="123"/>
      <c r="I1038" s="123"/>
      <c r="J1038" s="66"/>
      <c r="K1038" s="128"/>
      <c r="M1038" s="7"/>
      <c r="O1038" s="33"/>
    </row>
    <row r="1039" spans="2:15" s="17" customFormat="1" x14ac:dyDescent="0.15">
      <c r="B1039" s="67"/>
      <c r="C1039" s="68"/>
      <c r="D1039" s="69"/>
      <c r="E1039" s="70"/>
      <c r="F1039" s="71"/>
      <c r="G1039" s="72"/>
      <c r="H1039" s="72"/>
      <c r="I1039" s="23"/>
      <c r="J1039" s="66"/>
      <c r="K1039" s="128"/>
      <c r="M1039" s="7"/>
    </row>
    <row r="1040" spans="2:15" s="17" customFormat="1" x14ac:dyDescent="0.15">
      <c r="B1040" s="67"/>
      <c r="C1040" s="68"/>
      <c r="D1040" s="69"/>
      <c r="E1040" s="70"/>
      <c r="F1040" s="71"/>
      <c r="G1040" s="72"/>
      <c r="H1040" s="72"/>
      <c r="I1040" s="23"/>
      <c r="J1040" s="66"/>
      <c r="K1040" s="128"/>
      <c r="M1040" s="7"/>
    </row>
    <row r="1041" spans="2:2" x14ac:dyDescent="0.15">
      <c r="B1041" s="6"/>
    </row>
  </sheetData>
  <sheetProtection sheet="1" objects="1" scenarios="1" formatCells="0" formatColumns="0" formatRows="0" insertHyperlinks="0" sort="0" autoFilter="0" pivotTables="0"/>
  <mergeCells count="25">
    <mergeCell ref="B36:B37"/>
    <mergeCell ref="C36:C37"/>
    <mergeCell ref="D36:D37"/>
    <mergeCell ref="E36:G37"/>
    <mergeCell ref="A1:E1"/>
    <mergeCell ref="A30:E30"/>
    <mergeCell ref="B32:I32"/>
    <mergeCell ref="H7:I8"/>
    <mergeCell ref="B3:I3"/>
    <mergeCell ref="B1038:G1038"/>
    <mergeCell ref="G4:J4"/>
    <mergeCell ref="G6:J6"/>
    <mergeCell ref="B7:B8"/>
    <mergeCell ref="C7:C8"/>
    <mergeCell ref="D7:D8"/>
    <mergeCell ref="E7:G8"/>
    <mergeCell ref="J7:K8"/>
    <mergeCell ref="G33:J33"/>
    <mergeCell ref="G35:J35"/>
    <mergeCell ref="H36:I37"/>
    <mergeCell ref="J36:K37"/>
    <mergeCell ref="A28:K28"/>
    <mergeCell ref="A57:K57"/>
    <mergeCell ref="A7:A8"/>
    <mergeCell ref="A36:A37"/>
  </mergeCells>
  <phoneticPr fontId="2"/>
  <conditionalFormatting sqref="B38:E53">
    <cfRule type="cellIs" dxfId="8" priority="3" operator="equal">
      <formula>""</formula>
    </cfRule>
  </conditionalFormatting>
  <conditionalFormatting sqref="G38:H53">
    <cfRule type="cellIs" dxfId="7" priority="2" operator="equal">
      <formula>""</formula>
    </cfRule>
  </conditionalFormatting>
  <printOptions horizontalCentered="1"/>
  <pageMargins left="0.39370078740157483" right="0.39370078740157483" top="0.31496062992125984" bottom="0.31496062992125984" header="0.31496062992125984" footer="0.31496062992125984"/>
  <pageSetup paperSize="9" scale="81" fitToHeight="0"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1"/>
  <sheetViews>
    <sheetView view="pageBreakPreview" zoomScaleNormal="100" zoomScaleSheetLayoutView="100" workbookViewId="0">
      <selection activeCell="H3" sqref="H3"/>
    </sheetView>
  </sheetViews>
  <sheetFormatPr defaultColWidth="9.125" defaultRowHeight="13.5" x14ac:dyDescent="0.15"/>
  <cols>
    <col min="1" max="1" width="9.125" style="27"/>
    <col min="2" max="2" width="11.625" style="27" customWidth="1"/>
    <col min="3" max="3" width="10.375" style="27" customWidth="1"/>
    <col min="4" max="4" width="4" style="27" customWidth="1"/>
    <col min="5" max="5" width="12.75" style="27" bestFit="1" customWidth="1"/>
    <col min="6" max="6" width="2.875" style="27" customWidth="1"/>
    <col min="7" max="7" width="4" style="27" customWidth="1"/>
    <col min="8" max="8" width="11.25" style="27" customWidth="1"/>
    <col min="9" max="9" width="11.125" style="27" customWidth="1"/>
    <col min="10" max="10" width="3.875" style="27" bestFit="1" customWidth="1"/>
    <col min="11" max="16384" width="9.125" style="27"/>
  </cols>
  <sheetData>
    <row r="1" spans="1:10" ht="16.5" customHeight="1" x14ac:dyDescent="0.15">
      <c r="A1" s="136"/>
      <c r="B1" s="136"/>
      <c r="C1" s="136"/>
      <c r="D1" s="136"/>
      <c r="E1" s="136"/>
      <c r="F1" s="136"/>
      <c r="G1" s="136"/>
      <c r="H1" s="136"/>
      <c r="I1" s="136"/>
      <c r="J1" s="136"/>
    </row>
    <row r="2" spans="1:10" ht="16.5" customHeight="1" x14ac:dyDescent="0.15">
      <c r="A2" s="136" t="s">
        <v>7</v>
      </c>
      <c r="B2" s="136"/>
      <c r="C2" s="136"/>
      <c r="D2" s="136"/>
      <c r="E2" s="136"/>
      <c r="F2" s="136"/>
      <c r="G2" s="136"/>
      <c r="H2" s="136"/>
      <c r="I2" s="136"/>
      <c r="J2" s="136"/>
    </row>
    <row r="3" spans="1:10" ht="16.5" customHeight="1" x14ac:dyDescent="0.15">
      <c r="A3" s="136"/>
      <c r="B3" s="136"/>
      <c r="C3" s="136"/>
      <c r="D3" s="136"/>
      <c r="E3" s="136"/>
      <c r="F3" s="136"/>
      <c r="G3" s="136"/>
      <c r="H3" s="136"/>
      <c r="I3" s="136"/>
      <c r="J3" s="136"/>
    </row>
    <row r="4" spans="1:10" ht="16.5" customHeight="1" x14ac:dyDescent="0.15">
      <c r="A4" s="136"/>
      <c r="B4" s="136"/>
      <c r="C4" s="136"/>
      <c r="D4" s="136"/>
      <c r="E4" s="136"/>
      <c r="F4" s="136"/>
      <c r="G4" s="136"/>
      <c r="H4" s="509" t="str">
        <f>IF(入力シート!C5=0,"令和　年　月　日",入力シート!C5)</f>
        <v>令和　年　月　日</v>
      </c>
      <c r="I4" s="509"/>
      <c r="J4" s="509"/>
    </row>
    <row r="5" spans="1:10" ht="16.5" customHeight="1" x14ac:dyDescent="0.15">
      <c r="A5" s="136"/>
      <c r="B5" s="136"/>
      <c r="C5" s="136"/>
      <c r="D5" s="136"/>
      <c r="E5" s="136"/>
      <c r="F5" s="136"/>
      <c r="G5" s="136"/>
      <c r="H5" s="136"/>
      <c r="I5" s="136"/>
      <c r="J5" s="136"/>
    </row>
    <row r="6" spans="1:10" ht="16.5" customHeight="1" x14ac:dyDescent="0.15">
      <c r="A6" s="136" t="s">
        <v>8</v>
      </c>
      <c r="B6" s="136"/>
      <c r="C6" s="136"/>
      <c r="D6" s="136"/>
      <c r="E6" s="136"/>
      <c r="F6" s="136"/>
      <c r="G6" s="136"/>
      <c r="H6" s="136"/>
      <c r="I6" s="136"/>
      <c r="J6" s="136"/>
    </row>
    <row r="7" spans="1:10" ht="16.5" customHeight="1" x14ac:dyDescent="0.15">
      <c r="A7" s="136"/>
      <c r="B7" s="136"/>
      <c r="C7" s="136"/>
      <c r="D7" s="136"/>
      <c r="E7" s="136"/>
      <c r="F7" s="136"/>
      <c r="G7" s="136"/>
      <c r="H7" s="136"/>
      <c r="I7" s="136"/>
      <c r="J7" s="136"/>
    </row>
    <row r="8" spans="1:10" ht="16.5" customHeight="1" x14ac:dyDescent="0.15">
      <c r="A8" s="136"/>
      <c r="B8" s="136"/>
      <c r="C8" s="136"/>
      <c r="D8" s="136"/>
      <c r="E8" s="143" t="s">
        <v>9</v>
      </c>
      <c r="F8" s="136"/>
      <c r="G8" s="508" t="str">
        <f>IF(入力シート!C8=0,"",入力シート!C8)</f>
        <v/>
      </c>
      <c r="H8" s="508"/>
      <c r="I8" s="508"/>
      <c r="J8" s="508"/>
    </row>
    <row r="9" spans="1:10" ht="16.5" customHeight="1" x14ac:dyDescent="0.15">
      <c r="A9" s="136"/>
      <c r="B9" s="136"/>
      <c r="C9" s="136"/>
      <c r="D9" s="136"/>
      <c r="E9" s="143"/>
      <c r="F9" s="136"/>
      <c r="G9" s="508"/>
      <c r="H9" s="508"/>
      <c r="I9" s="508"/>
      <c r="J9" s="508"/>
    </row>
    <row r="10" spans="1:10" ht="16.5" customHeight="1" x14ac:dyDescent="0.15">
      <c r="A10" s="136"/>
      <c r="B10" s="136"/>
      <c r="C10" s="136"/>
      <c r="D10" s="136"/>
      <c r="E10" s="143" t="s">
        <v>10</v>
      </c>
      <c r="F10" s="136"/>
      <c r="G10" s="508" t="str">
        <f>IF(入力シート!C6=0,"",入力シート!C6)</f>
        <v/>
      </c>
      <c r="H10" s="508"/>
      <c r="I10" s="508"/>
      <c r="J10" s="136" t="s">
        <v>12</v>
      </c>
    </row>
    <row r="11" spans="1:10" ht="16.5" customHeight="1" x14ac:dyDescent="0.15">
      <c r="A11" s="136"/>
      <c r="B11" s="136"/>
      <c r="C11" s="136"/>
      <c r="D11" s="136"/>
      <c r="E11" s="143"/>
      <c r="F11" s="136"/>
      <c r="G11" s="508"/>
      <c r="H11" s="508"/>
      <c r="I11" s="508"/>
      <c r="J11" s="136"/>
    </row>
    <row r="12" spans="1:10" ht="16.5" customHeight="1" x14ac:dyDescent="0.15">
      <c r="A12" s="136"/>
      <c r="B12" s="136"/>
      <c r="C12" s="136"/>
      <c r="D12" s="136"/>
      <c r="E12" s="143" t="s">
        <v>11</v>
      </c>
      <c r="F12" s="136"/>
      <c r="G12" s="508" t="str">
        <f>IF(入力シート!C7=0,"",入力シート!C7)</f>
        <v/>
      </c>
      <c r="H12" s="508"/>
      <c r="I12" s="508"/>
      <c r="J12" s="508"/>
    </row>
    <row r="13" spans="1:10" ht="16.5" customHeight="1" x14ac:dyDescent="0.15">
      <c r="A13" s="136"/>
      <c r="B13" s="136"/>
      <c r="C13" s="136"/>
      <c r="D13" s="136"/>
      <c r="E13" s="136"/>
      <c r="F13" s="136"/>
      <c r="G13" s="508"/>
      <c r="H13" s="508"/>
      <c r="I13" s="508"/>
      <c r="J13" s="508"/>
    </row>
    <row r="14" spans="1:10" ht="16.5" customHeight="1" x14ac:dyDescent="0.15">
      <c r="A14" s="136"/>
      <c r="B14" s="136"/>
      <c r="C14" s="136"/>
      <c r="D14" s="136"/>
      <c r="E14" s="136"/>
      <c r="F14" s="136"/>
      <c r="G14" s="136"/>
      <c r="H14" s="136"/>
      <c r="I14" s="136"/>
      <c r="J14" s="136"/>
    </row>
    <row r="15" spans="1:10" ht="16.5" customHeight="1" x14ac:dyDescent="0.15">
      <c r="A15" s="506" t="s">
        <v>13</v>
      </c>
      <c r="B15" s="506"/>
      <c r="C15" s="506"/>
      <c r="D15" s="506"/>
      <c r="E15" s="506"/>
      <c r="F15" s="506"/>
      <c r="G15" s="506"/>
      <c r="H15" s="506"/>
      <c r="I15" s="506"/>
      <c r="J15" s="506"/>
    </row>
    <row r="16" spans="1:10" ht="16.5" customHeight="1" x14ac:dyDescent="0.15">
      <c r="A16" s="136"/>
      <c r="B16" s="136"/>
      <c r="C16" s="136"/>
      <c r="D16" s="136"/>
      <c r="E16" s="136"/>
      <c r="F16" s="136"/>
      <c r="G16" s="136"/>
      <c r="H16" s="136"/>
      <c r="I16" s="136"/>
      <c r="J16" s="136"/>
    </row>
    <row r="17" spans="1:10" ht="16.5" customHeight="1" x14ac:dyDescent="0.15">
      <c r="A17" s="508" t="s">
        <v>14</v>
      </c>
      <c r="B17" s="508"/>
      <c r="C17" s="508"/>
      <c r="D17" s="508"/>
      <c r="E17" s="508"/>
      <c r="F17" s="508"/>
      <c r="G17" s="508"/>
      <c r="H17" s="508"/>
      <c r="I17" s="508"/>
      <c r="J17" s="508"/>
    </row>
    <row r="18" spans="1:10" ht="16.5" customHeight="1" x14ac:dyDescent="0.15">
      <c r="A18" s="508"/>
      <c r="B18" s="508"/>
      <c r="C18" s="508"/>
      <c r="D18" s="508"/>
      <c r="E18" s="508"/>
      <c r="F18" s="508"/>
      <c r="G18" s="508"/>
      <c r="H18" s="508"/>
      <c r="I18" s="508"/>
      <c r="J18" s="508"/>
    </row>
    <row r="19" spans="1:10" ht="16.5" customHeight="1" x14ac:dyDescent="0.15">
      <c r="A19" s="136"/>
      <c r="B19" s="136"/>
      <c r="C19" s="136"/>
      <c r="D19" s="136"/>
      <c r="E19" s="136"/>
      <c r="F19" s="136"/>
      <c r="G19" s="136"/>
      <c r="H19" s="136"/>
      <c r="I19" s="136"/>
      <c r="J19" s="136"/>
    </row>
    <row r="20" spans="1:10" ht="16.5" customHeight="1" x14ac:dyDescent="0.15">
      <c r="A20" s="136"/>
      <c r="B20" s="136"/>
      <c r="C20" s="136"/>
      <c r="D20" s="136"/>
      <c r="E20" s="136"/>
      <c r="F20" s="136"/>
      <c r="G20" s="136"/>
      <c r="H20" s="136"/>
      <c r="I20" s="136"/>
      <c r="J20" s="136"/>
    </row>
    <row r="21" spans="1:10" ht="16.5" customHeight="1" x14ac:dyDescent="0.15">
      <c r="A21" s="506" t="s">
        <v>15</v>
      </c>
      <c r="B21" s="506"/>
      <c r="C21" s="506"/>
      <c r="D21" s="506"/>
      <c r="E21" s="506"/>
      <c r="F21" s="506"/>
      <c r="G21" s="506"/>
      <c r="H21" s="506"/>
      <c r="I21" s="506"/>
      <c r="J21" s="506"/>
    </row>
    <row r="22" spans="1:10" ht="16.5" customHeight="1" x14ac:dyDescent="0.15">
      <c r="A22" s="136"/>
      <c r="B22" s="136"/>
      <c r="C22" s="136"/>
      <c r="D22" s="136"/>
      <c r="E22" s="136"/>
      <c r="F22" s="136"/>
      <c r="G22" s="136"/>
      <c r="H22" s="136"/>
      <c r="I22" s="136"/>
      <c r="J22" s="136"/>
    </row>
    <row r="23" spans="1:10" ht="16.5" customHeight="1" x14ac:dyDescent="0.15">
      <c r="A23" s="136"/>
      <c r="B23" s="136"/>
      <c r="C23" s="136"/>
      <c r="D23" s="136"/>
      <c r="E23" s="136"/>
      <c r="F23" s="136"/>
      <c r="G23" s="136"/>
      <c r="H23" s="136"/>
      <c r="I23" s="136"/>
      <c r="J23" s="136"/>
    </row>
    <row r="24" spans="1:10" ht="16.5" customHeight="1" x14ac:dyDescent="0.15">
      <c r="A24" s="144" t="s">
        <v>16</v>
      </c>
      <c r="B24" s="144"/>
      <c r="C24" s="144"/>
      <c r="D24" s="145" t="s">
        <v>17</v>
      </c>
      <c r="E24" s="507" t="str">
        <f>①所要額調書!J25</f>
        <v/>
      </c>
      <c r="F24" s="507"/>
      <c r="G24" s="142" t="s">
        <v>1</v>
      </c>
      <c r="H24" s="136"/>
      <c r="I24" s="136"/>
      <c r="J24" s="136"/>
    </row>
    <row r="25" spans="1:10" ht="16.5" customHeight="1" x14ac:dyDescent="0.15">
      <c r="A25" s="136"/>
      <c r="B25" s="136"/>
      <c r="C25" s="136"/>
      <c r="D25" s="136"/>
      <c r="E25" s="136"/>
      <c r="F25" s="136"/>
      <c r="G25" s="136"/>
      <c r="H25" s="136"/>
      <c r="I25" s="136"/>
      <c r="J25" s="136"/>
    </row>
    <row r="26" spans="1:10" ht="16.5" customHeight="1" x14ac:dyDescent="0.15">
      <c r="A26" s="136" t="s">
        <v>18</v>
      </c>
      <c r="B26" s="136"/>
      <c r="C26" s="136"/>
      <c r="D26" s="136"/>
      <c r="E26" s="136"/>
      <c r="F26" s="136"/>
      <c r="G26" s="136"/>
      <c r="H26" s="136"/>
      <c r="I26" s="136"/>
      <c r="J26" s="136"/>
    </row>
    <row r="27" spans="1:10" ht="16.5" customHeight="1" x14ac:dyDescent="0.15">
      <c r="A27" s="136"/>
      <c r="B27" s="136"/>
      <c r="C27" s="136"/>
      <c r="D27" s="136"/>
      <c r="E27" s="136"/>
      <c r="F27" s="136"/>
      <c r="G27" s="136"/>
      <c r="H27" s="136"/>
      <c r="I27" s="136"/>
      <c r="J27" s="136"/>
    </row>
    <row r="28" spans="1:10" ht="16.5" customHeight="1" x14ac:dyDescent="0.15">
      <c r="A28" s="136" t="s">
        <v>19</v>
      </c>
      <c r="B28" s="136"/>
      <c r="C28" s="136"/>
      <c r="D28" s="136"/>
      <c r="E28" s="136"/>
      <c r="F28" s="136"/>
      <c r="G28" s="136"/>
      <c r="H28" s="136"/>
      <c r="I28" s="136"/>
      <c r="J28" s="136"/>
    </row>
    <row r="29" spans="1:10" ht="9" customHeight="1" x14ac:dyDescent="0.15">
      <c r="A29" s="136"/>
      <c r="B29" s="136"/>
      <c r="C29" s="136"/>
      <c r="D29" s="136"/>
      <c r="E29" s="136"/>
      <c r="F29" s="136"/>
      <c r="G29" s="136"/>
      <c r="H29" s="136"/>
      <c r="I29" s="136"/>
      <c r="J29" s="136"/>
    </row>
    <row r="30" spans="1:10" ht="16.5" customHeight="1" x14ac:dyDescent="0.15">
      <c r="A30" s="136" t="s">
        <v>20</v>
      </c>
      <c r="B30" s="136"/>
      <c r="C30" s="136"/>
      <c r="D30" s="136"/>
      <c r="E30" s="136"/>
      <c r="F30" s="136"/>
      <c r="G30" s="136"/>
      <c r="H30" s="136"/>
      <c r="I30" s="136"/>
      <c r="J30" s="136"/>
    </row>
    <row r="31" spans="1:10" ht="16.5" customHeight="1" x14ac:dyDescent="0.15">
      <c r="A31" s="136"/>
      <c r="B31" s="136"/>
      <c r="C31" s="136"/>
      <c r="D31" s="136"/>
      <c r="E31" s="136"/>
      <c r="F31" s="136"/>
      <c r="G31" s="136"/>
      <c r="H31" s="136"/>
      <c r="I31" s="136"/>
      <c r="J31" s="136"/>
    </row>
    <row r="32" spans="1:10" ht="16.5" customHeight="1" x14ac:dyDescent="0.15">
      <c r="A32" s="136"/>
      <c r="B32" s="136"/>
      <c r="C32" s="136"/>
      <c r="D32" s="136"/>
      <c r="E32" s="136"/>
      <c r="F32" s="136"/>
      <c r="G32" s="136"/>
      <c r="H32" s="136"/>
      <c r="I32" s="136"/>
      <c r="J32" s="136"/>
    </row>
    <row r="33" spans="1:10" ht="16.5" customHeight="1" x14ac:dyDescent="0.15">
      <c r="A33" s="136"/>
      <c r="B33" s="136"/>
      <c r="C33" s="136"/>
      <c r="D33" s="136"/>
      <c r="E33" s="136"/>
      <c r="F33" s="136"/>
      <c r="G33" s="136"/>
      <c r="H33" s="136"/>
      <c r="I33" s="136"/>
      <c r="J33" s="136"/>
    </row>
    <row r="34" spans="1:10" ht="16.5" customHeight="1" x14ac:dyDescent="0.15">
      <c r="A34" s="136"/>
      <c r="B34" s="136"/>
      <c r="C34" s="136"/>
      <c r="D34" s="136"/>
      <c r="E34" s="136"/>
      <c r="F34" s="136"/>
      <c r="G34" s="136"/>
      <c r="H34" s="136"/>
      <c r="I34" s="136"/>
      <c r="J34" s="136"/>
    </row>
    <row r="35" spans="1:10" ht="16.5" customHeight="1" x14ac:dyDescent="0.15">
      <c r="A35" s="136"/>
      <c r="B35" s="136"/>
      <c r="C35" s="136"/>
      <c r="D35" s="136"/>
      <c r="E35" s="136"/>
      <c r="F35" s="136"/>
      <c r="G35" s="136"/>
      <c r="H35" s="136"/>
      <c r="I35" s="136"/>
      <c r="J35" s="136"/>
    </row>
    <row r="36" spans="1:10" ht="16.5" customHeight="1" x14ac:dyDescent="0.15">
      <c r="A36" s="136"/>
      <c r="B36" s="136"/>
      <c r="C36" s="136"/>
      <c r="D36" s="136"/>
      <c r="E36" s="136"/>
      <c r="F36" s="136"/>
      <c r="G36" s="136"/>
      <c r="H36" s="136"/>
      <c r="I36" s="136"/>
      <c r="J36" s="136"/>
    </row>
    <row r="37" spans="1:10" ht="16.5" customHeight="1" x14ac:dyDescent="0.15">
      <c r="A37" s="136"/>
      <c r="B37" s="136"/>
      <c r="C37" s="136"/>
      <c r="D37" s="136"/>
      <c r="E37" s="136"/>
      <c r="F37" s="136"/>
      <c r="G37" s="136"/>
      <c r="H37" s="136"/>
      <c r="I37" s="136"/>
      <c r="J37" s="136"/>
    </row>
    <row r="38" spans="1:10" ht="16.5" customHeight="1" x14ac:dyDescent="0.15">
      <c r="A38" s="136"/>
      <c r="B38" s="136"/>
      <c r="C38" s="136"/>
      <c r="D38" s="136"/>
      <c r="E38" s="136"/>
      <c r="F38" s="136"/>
      <c r="G38" s="136"/>
      <c r="H38" s="136"/>
      <c r="I38" s="136"/>
      <c r="J38" s="136"/>
    </row>
    <row r="39" spans="1:10" ht="16.5" customHeight="1" x14ac:dyDescent="0.15">
      <c r="A39" s="136"/>
      <c r="B39" s="136"/>
      <c r="C39" s="136"/>
      <c r="D39" s="136"/>
      <c r="E39" s="136"/>
      <c r="F39" s="136"/>
      <c r="G39" s="136"/>
      <c r="H39" s="136"/>
      <c r="I39" s="136"/>
      <c r="J39" s="136"/>
    </row>
    <row r="40" spans="1:10" ht="16.5" customHeight="1" x14ac:dyDescent="0.15">
      <c r="A40" s="136"/>
      <c r="B40" s="136"/>
      <c r="C40" s="136"/>
      <c r="D40" s="136"/>
      <c r="E40" s="136"/>
      <c r="F40" s="136"/>
      <c r="G40" s="136"/>
      <c r="H40" s="136"/>
      <c r="I40" s="136"/>
      <c r="J40" s="136"/>
    </row>
    <row r="41" spans="1:10" ht="16.5" customHeight="1" x14ac:dyDescent="0.15">
      <c r="A41" s="136"/>
      <c r="B41" s="136"/>
      <c r="C41" s="136"/>
      <c r="D41" s="136"/>
      <c r="E41" s="136"/>
      <c r="F41" s="136"/>
      <c r="G41" s="136"/>
      <c r="H41" s="136"/>
      <c r="I41" s="136"/>
      <c r="J41" s="136"/>
    </row>
    <row r="42" spans="1:10" ht="16.5" customHeight="1" x14ac:dyDescent="0.15">
      <c r="A42" s="136"/>
      <c r="B42" s="136"/>
      <c r="C42" s="136"/>
      <c r="D42" s="136"/>
      <c r="E42" s="136"/>
      <c r="F42" s="136"/>
      <c r="G42" s="136"/>
      <c r="H42" s="136"/>
      <c r="I42" s="136"/>
      <c r="J42" s="136"/>
    </row>
    <row r="43" spans="1:10" ht="16.5" customHeight="1" x14ac:dyDescent="0.15">
      <c r="A43" s="136"/>
      <c r="B43" s="136"/>
      <c r="C43" s="136"/>
      <c r="D43" s="136"/>
      <c r="E43" s="136"/>
      <c r="F43" s="136"/>
      <c r="G43" s="136"/>
      <c r="H43" s="136"/>
      <c r="I43" s="136"/>
      <c r="J43" s="136"/>
    </row>
    <row r="44" spans="1:10" ht="16.5" customHeight="1" x14ac:dyDescent="0.15">
      <c r="A44" s="136"/>
      <c r="B44" s="136"/>
      <c r="C44" s="136"/>
      <c r="D44" s="136"/>
      <c r="E44" s="136"/>
      <c r="F44" s="136"/>
      <c r="G44" s="136"/>
      <c r="H44" s="136"/>
      <c r="I44" s="136"/>
      <c r="J44" s="136"/>
    </row>
    <row r="45" spans="1:10" ht="16.5" customHeight="1" x14ac:dyDescent="0.15">
      <c r="A45" s="136"/>
      <c r="B45" s="136"/>
      <c r="C45" s="136"/>
      <c r="D45" s="136"/>
      <c r="E45" s="136"/>
      <c r="F45" s="136"/>
      <c r="G45" s="136"/>
      <c r="H45" s="136"/>
      <c r="I45" s="136"/>
      <c r="J45" s="136"/>
    </row>
    <row r="46" spans="1:10" ht="16.5" customHeight="1" x14ac:dyDescent="0.15">
      <c r="A46" s="136"/>
      <c r="B46" s="136"/>
      <c r="C46" s="136"/>
      <c r="D46" s="136"/>
      <c r="E46" s="136"/>
      <c r="F46" s="136"/>
      <c r="G46" s="136"/>
      <c r="H46" s="136"/>
      <c r="I46" s="136"/>
      <c r="J46" s="136"/>
    </row>
    <row r="47" spans="1:10" ht="16.5" customHeight="1" x14ac:dyDescent="0.15">
      <c r="A47" s="136"/>
      <c r="B47" s="136"/>
      <c r="C47" s="136"/>
      <c r="D47" s="136"/>
      <c r="E47" s="136"/>
      <c r="F47" s="136"/>
      <c r="G47" s="136"/>
      <c r="H47" s="136"/>
      <c r="I47" s="136"/>
      <c r="J47" s="136"/>
    </row>
    <row r="48" spans="1:10" ht="16.5" customHeight="1" x14ac:dyDescent="0.15">
      <c r="A48" s="136"/>
      <c r="B48" s="136"/>
      <c r="C48" s="136"/>
      <c r="D48" s="136"/>
      <c r="E48" s="136"/>
      <c r="F48" s="136"/>
      <c r="G48" s="136"/>
      <c r="H48" s="136"/>
      <c r="I48" s="136"/>
      <c r="J48" s="136"/>
    </row>
    <row r="49" spans="1:10" ht="16.5" customHeight="1" x14ac:dyDescent="0.15">
      <c r="A49" s="136"/>
      <c r="B49" s="136"/>
      <c r="C49" s="136"/>
      <c r="D49" s="136"/>
      <c r="E49" s="136"/>
      <c r="F49" s="136"/>
      <c r="G49" s="136"/>
      <c r="H49" s="136"/>
      <c r="I49" s="136"/>
      <c r="J49" s="136"/>
    </row>
    <row r="50" spans="1:10" ht="16.5" customHeight="1" x14ac:dyDescent="0.15">
      <c r="A50" s="136"/>
      <c r="B50" s="136"/>
      <c r="C50" s="136"/>
      <c r="D50" s="136"/>
      <c r="E50" s="136"/>
      <c r="F50" s="136"/>
      <c r="G50" s="136"/>
      <c r="H50" s="136"/>
      <c r="I50" s="136"/>
      <c r="J50" s="136"/>
    </row>
    <row r="51" spans="1:10" ht="16.5" customHeight="1" x14ac:dyDescent="0.15">
      <c r="A51" s="136"/>
      <c r="B51" s="136"/>
      <c r="C51" s="136"/>
      <c r="D51" s="136"/>
      <c r="E51" s="136"/>
      <c r="F51" s="136"/>
      <c r="G51" s="136"/>
      <c r="H51" s="136"/>
      <c r="I51" s="136"/>
      <c r="J51" s="136"/>
    </row>
    <row r="52" spans="1:10" ht="16.5" customHeight="1" x14ac:dyDescent="0.15">
      <c r="A52" s="26"/>
      <c r="B52" s="26"/>
      <c r="C52" s="26"/>
      <c r="D52" s="26"/>
      <c r="E52" s="26"/>
      <c r="F52" s="26"/>
      <c r="G52" s="26"/>
      <c r="H52" s="26"/>
      <c r="I52" s="26"/>
      <c r="J52" s="26"/>
    </row>
    <row r="53" spans="1:10" ht="16.5" customHeight="1" x14ac:dyDescent="0.15">
      <c r="A53" s="26"/>
      <c r="B53" s="26"/>
      <c r="C53" s="26"/>
      <c r="D53" s="26"/>
      <c r="E53" s="26"/>
      <c r="F53" s="26"/>
      <c r="G53" s="26"/>
      <c r="H53" s="26"/>
      <c r="I53" s="26"/>
      <c r="J53" s="26"/>
    </row>
    <row r="54" spans="1:10" ht="16.5" customHeight="1" x14ac:dyDescent="0.15">
      <c r="A54" s="26"/>
      <c r="B54" s="26"/>
      <c r="C54" s="26"/>
      <c r="D54" s="26"/>
      <c r="E54" s="26"/>
      <c r="F54" s="26"/>
      <c r="G54" s="26"/>
      <c r="H54" s="26"/>
      <c r="I54" s="26"/>
      <c r="J54" s="26"/>
    </row>
    <row r="55" spans="1:10" ht="16.5" customHeight="1" x14ac:dyDescent="0.15">
      <c r="A55" s="26"/>
      <c r="B55" s="26"/>
      <c r="C55" s="26"/>
      <c r="D55" s="26"/>
      <c r="E55" s="26"/>
      <c r="F55" s="26"/>
      <c r="G55" s="26"/>
      <c r="H55" s="26"/>
      <c r="I55" s="26"/>
      <c r="J55" s="26"/>
    </row>
    <row r="56" spans="1:10" ht="16.5" customHeight="1" x14ac:dyDescent="0.15">
      <c r="A56" s="26"/>
      <c r="B56" s="26"/>
      <c r="C56" s="26"/>
      <c r="D56" s="26"/>
      <c r="E56" s="26"/>
      <c r="F56" s="26"/>
      <c r="G56" s="26"/>
      <c r="H56" s="26"/>
      <c r="I56" s="26"/>
      <c r="J56" s="26"/>
    </row>
    <row r="57" spans="1:10" ht="16.5" customHeight="1" x14ac:dyDescent="0.15">
      <c r="A57" s="26"/>
      <c r="B57" s="26"/>
      <c r="C57" s="26"/>
      <c r="D57" s="26"/>
      <c r="E57" s="26"/>
      <c r="F57" s="26"/>
      <c r="G57" s="26"/>
      <c r="H57" s="26"/>
      <c r="I57" s="26"/>
      <c r="J57" s="26"/>
    </row>
    <row r="58" spans="1:10" ht="16.5" customHeight="1" x14ac:dyDescent="0.15">
      <c r="A58" s="26"/>
      <c r="B58" s="26"/>
      <c r="C58" s="26"/>
      <c r="D58" s="26"/>
      <c r="E58" s="26"/>
      <c r="F58" s="26"/>
      <c r="G58" s="26"/>
      <c r="H58" s="26"/>
      <c r="I58" s="26"/>
      <c r="J58" s="26"/>
    </row>
    <row r="59" spans="1:10" ht="16.5" customHeight="1" x14ac:dyDescent="0.15">
      <c r="A59" s="26"/>
      <c r="B59" s="26"/>
      <c r="C59" s="26"/>
      <c r="D59" s="26"/>
      <c r="E59" s="26"/>
      <c r="F59" s="26"/>
      <c r="G59" s="26"/>
      <c r="H59" s="26"/>
      <c r="I59" s="26"/>
      <c r="J59" s="26"/>
    </row>
    <row r="60" spans="1:10" ht="14.25" x14ac:dyDescent="0.15">
      <c r="A60" s="26"/>
      <c r="B60" s="26"/>
      <c r="C60" s="26"/>
      <c r="D60" s="26"/>
      <c r="E60" s="26"/>
      <c r="F60" s="26"/>
      <c r="G60" s="26"/>
      <c r="H60" s="26"/>
      <c r="I60" s="26"/>
      <c r="J60" s="26"/>
    </row>
    <row r="61" spans="1:10" ht="14.25" x14ac:dyDescent="0.15">
      <c r="A61" s="26"/>
      <c r="B61" s="26"/>
      <c r="C61" s="26"/>
      <c r="D61" s="26"/>
      <c r="E61" s="26"/>
      <c r="F61" s="26"/>
      <c r="G61" s="26"/>
      <c r="H61" s="26"/>
      <c r="I61" s="26"/>
      <c r="J61" s="26"/>
    </row>
  </sheetData>
  <sheetProtection sheet="1" objects="1" scenarios="1" formatCells="0" formatColumns="0" formatRows="0" insertHyperlinks="0" sort="0" autoFilter="0" pivotTables="0"/>
  <mergeCells count="8">
    <mergeCell ref="A21:J21"/>
    <mergeCell ref="E24:F24"/>
    <mergeCell ref="G10:I11"/>
    <mergeCell ref="H4:J4"/>
    <mergeCell ref="A15:J15"/>
    <mergeCell ref="A17:J18"/>
    <mergeCell ref="G8:J9"/>
    <mergeCell ref="G12:J13"/>
  </mergeCells>
  <phoneticPr fontId="2"/>
  <printOptions horizontalCentered="1"/>
  <pageMargins left="0.70866141732283472" right="0.70866141732283472" top="0.74803149606299213" bottom="0.74803149606299213" header="0.31496062992125984" footer="0.31496062992125984"/>
  <pageSetup paperSize="9" scale="97"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M63"/>
  <sheetViews>
    <sheetView view="pageBreakPreview" zoomScaleNormal="100" zoomScaleSheetLayoutView="100" workbookViewId="0">
      <selection activeCell="G3" sqref="G3:L3"/>
    </sheetView>
  </sheetViews>
  <sheetFormatPr defaultRowHeight="13.5" x14ac:dyDescent="0.15"/>
  <cols>
    <col min="4" max="4" width="4" customWidth="1"/>
    <col min="5" max="5" width="13.625" bestFit="1" customWidth="1"/>
    <col min="6" max="6" width="1.375" customWidth="1"/>
    <col min="7" max="7" width="6.875" customWidth="1"/>
    <col min="8" max="8" width="1.125" customWidth="1"/>
    <col min="9" max="9" width="4" customWidth="1"/>
    <col min="10" max="10" width="9.75" customWidth="1"/>
    <col min="11" max="11" width="5.75" customWidth="1"/>
    <col min="12" max="12" width="4" customWidth="1"/>
  </cols>
  <sheetData>
    <row r="1" spans="1:12" ht="15.75" customHeight="1" x14ac:dyDescent="0.15">
      <c r="A1" s="136" t="s">
        <v>21</v>
      </c>
      <c r="B1" s="136"/>
      <c r="C1" s="136"/>
      <c r="D1" s="136"/>
      <c r="E1" s="136"/>
      <c r="F1" s="136"/>
      <c r="G1" s="136"/>
      <c r="H1" s="136"/>
      <c r="I1" s="136"/>
      <c r="J1" s="136"/>
      <c r="K1" s="136"/>
      <c r="L1" s="136"/>
    </row>
    <row r="2" spans="1:12" ht="15.75" customHeight="1" x14ac:dyDescent="0.15">
      <c r="A2" s="136"/>
      <c r="B2" s="136"/>
      <c r="C2" s="136"/>
      <c r="D2" s="136"/>
      <c r="E2" s="136"/>
      <c r="F2" s="136"/>
      <c r="G2" s="136"/>
      <c r="H2" s="136"/>
      <c r="I2" s="136"/>
      <c r="J2" s="136"/>
      <c r="K2" s="136"/>
      <c r="L2" s="136"/>
    </row>
    <row r="3" spans="1:12" ht="15.75" customHeight="1" x14ac:dyDescent="0.15">
      <c r="A3" s="136"/>
      <c r="B3" s="136"/>
      <c r="C3" s="136"/>
      <c r="D3" s="136"/>
      <c r="E3" s="136"/>
      <c r="F3" s="136"/>
      <c r="G3" s="510" t="s">
        <v>31</v>
      </c>
      <c r="H3" s="510"/>
      <c r="I3" s="510"/>
      <c r="J3" s="510"/>
      <c r="K3" s="510"/>
      <c r="L3" s="510"/>
    </row>
    <row r="4" spans="1:12" ht="15.75" customHeight="1" x14ac:dyDescent="0.15">
      <c r="A4" s="136"/>
      <c r="B4" s="136"/>
      <c r="C4" s="136"/>
      <c r="D4" s="136"/>
      <c r="E4" s="136"/>
      <c r="F4" s="136"/>
      <c r="G4" s="136"/>
      <c r="H4" s="136"/>
      <c r="I4" s="136"/>
      <c r="J4" s="136"/>
      <c r="K4" s="136"/>
      <c r="L4" s="136"/>
    </row>
    <row r="5" spans="1:12" ht="15.75" customHeight="1" x14ac:dyDescent="0.15">
      <c r="A5" s="136" t="s">
        <v>22</v>
      </c>
      <c r="B5" s="136"/>
      <c r="C5" s="136"/>
      <c r="D5" s="136"/>
      <c r="E5" s="136"/>
      <c r="F5" s="136"/>
      <c r="G5" s="136"/>
      <c r="H5" s="136"/>
      <c r="I5" s="136"/>
      <c r="J5" s="136"/>
      <c r="K5" s="136"/>
      <c r="L5" s="136"/>
    </row>
    <row r="6" spans="1:12" ht="15.75" customHeight="1" x14ac:dyDescent="0.15">
      <c r="A6" s="136"/>
      <c r="B6" s="136"/>
      <c r="C6" s="136"/>
      <c r="D6" s="136"/>
      <c r="E6" s="136"/>
      <c r="F6" s="136"/>
      <c r="G6" s="136"/>
      <c r="H6" s="136"/>
      <c r="I6" s="136"/>
      <c r="J6" s="136"/>
      <c r="K6" s="136"/>
      <c r="L6" s="136"/>
    </row>
    <row r="7" spans="1:12" ht="15.75" customHeight="1" x14ac:dyDescent="0.15">
      <c r="A7" s="136"/>
      <c r="B7" s="136"/>
      <c r="C7" s="136"/>
      <c r="D7" s="136"/>
      <c r="E7" s="137" t="s">
        <v>32</v>
      </c>
      <c r="F7" s="138"/>
      <c r="G7" s="508" t="str">
        <f>IF(②申請書!G8=0,"",②申請書!G8)</f>
        <v/>
      </c>
      <c r="H7" s="508"/>
      <c r="I7" s="508"/>
      <c r="J7" s="508"/>
      <c r="K7" s="508"/>
      <c r="L7" s="508"/>
    </row>
    <row r="8" spans="1:12" ht="15.75" customHeight="1" x14ac:dyDescent="0.15">
      <c r="A8" s="136"/>
      <c r="B8" s="136"/>
      <c r="C8" s="136"/>
      <c r="D8" s="136"/>
      <c r="E8" s="137"/>
      <c r="F8" s="137"/>
      <c r="G8" s="508"/>
      <c r="H8" s="508"/>
      <c r="I8" s="508"/>
      <c r="J8" s="508"/>
      <c r="K8" s="508"/>
      <c r="L8" s="508"/>
    </row>
    <row r="9" spans="1:12" ht="15.75" customHeight="1" x14ac:dyDescent="0.15">
      <c r="A9" s="136"/>
      <c r="B9" s="136"/>
      <c r="C9" s="136"/>
      <c r="D9" s="136"/>
      <c r="E9" s="137" t="s">
        <v>33</v>
      </c>
      <c r="F9" s="138"/>
      <c r="G9" s="508" t="str">
        <f>IF(②申請書!G10=0,"",②申請書!G10)</f>
        <v/>
      </c>
      <c r="H9" s="508"/>
      <c r="I9" s="508"/>
      <c r="J9" s="508"/>
      <c r="K9" s="508"/>
      <c r="L9" s="139" t="s">
        <v>12</v>
      </c>
    </row>
    <row r="10" spans="1:12" ht="15.75" customHeight="1" x14ac:dyDescent="0.15">
      <c r="A10" s="136"/>
      <c r="B10" s="136"/>
      <c r="C10" s="136"/>
      <c r="D10" s="136"/>
      <c r="E10" s="137"/>
      <c r="F10" s="137"/>
      <c r="G10" s="508"/>
      <c r="H10" s="508"/>
      <c r="I10" s="508"/>
      <c r="J10" s="508"/>
      <c r="K10" s="508"/>
      <c r="L10" s="139"/>
    </row>
    <row r="11" spans="1:12" ht="15.75" customHeight="1" x14ac:dyDescent="0.15">
      <c r="A11" s="136"/>
      <c r="B11" s="136"/>
      <c r="C11" s="136"/>
      <c r="D11" s="136"/>
      <c r="E11" s="137" t="s">
        <v>34</v>
      </c>
      <c r="F11" s="138"/>
      <c r="G11" s="508" t="str">
        <f>IF(②申請書!G12=0,"",②申請書!G12)</f>
        <v/>
      </c>
      <c r="H11" s="508"/>
      <c r="I11" s="508"/>
      <c r="J11" s="508"/>
      <c r="K11" s="508"/>
      <c r="L11" s="508"/>
    </row>
    <row r="12" spans="1:12" ht="15.75" customHeight="1" x14ac:dyDescent="0.15">
      <c r="A12" s="136"/>
      <c r="B12" s="136"/>
      <c r="C12" s="136"/>
      <c r="D12" s="136"/>
      <c r="E12" s="136"/>
      <c r="F12" s="136"/>
      <c r="G12" s="508"/>
      <c r="H12" s="508"/>
      <c r="I12" s="508"/>
      <c r="J12" s="508"/>
      <c r="K12" s="508"/>
      <c r="L12" s="508"/>
    </row>
    <row r="13" spans="1:12" ht="15.75" customHeight="1" x14ac:dyDescent="0.15">
      <c r="A13" s="136"/>
      <c r="B13" s="136"/>
      <c r="C13" s="136"/>
      <c r="D13" s="136"/>
      <c r="E13" s="136"/>
      <c r="F13" s="136"/>
      <c r="G13" s="136"/>
      <c r="H13" s="136"/>
      <c r="I13" s="136"/>
      <c r="J13" s="136"/>
      <c r="K13" s="136"/>
      <c r="L13" s="136"/>
    </row>
    <row r="14" spans="1:12" ht="15.75" customHeight="1" x14ac:dyDescent="0.15">
      <c r="A14" s="136"/>
      <c r="B14" s="136"/>
      <c r="C14" s="136"/>
      <c r="D14" s="136"/>
      <c r="E14" s="136"/>
      <c r="F14" s="136"/>
      <c r="G14" s="136"/>
      <c r="H14" s="136"/>
      <c r="I14" s="136"/>
      <c r="J14" s="136"/>
      <c r="K14" s="136"/>
      <c r="L14" s="136"/>
    </row>
    <row r="15" spans="1:12" ht="15.75" customHeight="1" x14ac:dyDescent="0.15">
      <c r="A15" s="506" t="s">
        <v>23</v>
      </c>
      <c r="B15" s="506"/>
      <c r="C15" s="506"/>
      <c r="D15" s="506"/>
      <c r="E15" s="506"/>
      <c r="F15" s="506"/>
      <c r="G15" s="506"/>
      <c r="H15" s="506"/>
      <c r="I15" s="506"/>
      <c r="J15" s="506"/>
      <c r="K15" s="506"/>
      <c r="L15" s="506"/>
    </row>
    <row r="16" spans="1:12" ht="15.75" customHeight="1" x14ac:dyDescent="0.15">
      <c r="A16" s="140"/>
      <c r="B16" s="140"/>
      <c r="C16" s="140"/>
      <c r="D16" s="140"/>
      <c r="E16" s="140"/>
      <c r="F16" s="140"/>
      <c r="G16" s="140"/>
      <c r="H16" s="140"/>
      <c r="I16" s="140"/>
      <c r="J16" s="140"/>
      <c r="K16" s="140"/>
      <c r="L16" s="140"/>
    </row>
    <row r="17" spans="1:13" ht="15.75" customHeight="1" x14ac:dyDescent="0.15">
      <c r="A17" s="136"/>
      <c r="B17" s="136"/>
      <c r="C17" s="136"/>
      <c r="D17" s="136"/>
      <c r="E17" s="136"/>
      <c r="F17" s="136"/>
      <c r="G17" s="136"/>
      <c r="H17" s="136"/>
      <c r="I17" s="136"/>
      <c r="J17" s="136"/>
      <c r="K17" s="136"/>
      <c r="L17" s="136"/>
    </row>
    <row r="18" spans="1:13" ht="15.75" customHeight="1" x14ac:dyDescent="0.15">
      <c r="A18" s="508" t="str">
        <f>" "&amp;入力シート!C4&amp;"うるま市指令　　　　号にて通知のあったうるま認可外保育施設職員健康診断助成事業助成金について、うるま認可外保育施設職員健康診断助成事業助成金交付要綱第７条の規定により、下記のとおり請求します。"</f>
        <v xml:space="preserve"> うるま市指令　　　　号にて通知のあったうるま認可外保育施設職員健康診断助成事業助成金について、うるま認可外保育施設職員健康診断助成事業助成金交付要綱第７条の規定により、下記のとおり請求します。</v>
      </c>
      <c r="B18" s="508"/>
      <c r="C18" s="508"/>
      <c r="D18" s="508"/>
      <c r="E18" s="508"/>
      <c r="F18" s="508"/>
      <c r="G18" s="508"/>
      <c r="H18" s="508"/>
      <c r="I18" s="508"/>
      <c r="J18" s="508"/>
      <c r="K18" s="508"/>
      <c r="L18" s="508"/>
    </row>
    <row r="19" spans="1:13" ht="15.75" customHeight="1" x14ac:dyDescent="0.15">
      <c r="A19" s="508"/>
      <c r="B19" s="508"/>
      <c r="C19" s="508"/>
      <c r="D19" s="508"/>
      <c r="E19" s="508"/>
      <c r="F19" s="508"/>
      <c r="G19" s="508"/>
      <c r="H19" s="508"/>
      <c r="I19" s="508"/>
      <c r="J19" s="508"/>
      <c r="K19" s="508"/>
      <c r="L19" s="508"/>
    </row>
    <row r="20" spans="1:13" ht="15.75" customHeight="1" x14ac:dyDescent="0.15">
      <c r="A20" s="508"/>
      <c r="B20" s="508"/>
      <c r="C20" s="508"/>
      <c r="D20" s="508"/>
      <c r="E20" s="508"/>
      <c r="F20" s="508"/>
      <c r="G20" s="508"/>
      <c r="H20" s="508"/>
      <c r="I20" s="508"/>
      <c r="J20" s="508"/>
      <c r="K20" s="508"/>
      <c r="L20" s="508"/>
    </row>
    <row r="21" spans="1:13" ht="15.75" customHeight="1" x14ac:dyDescent="0.15">
      <c r="A21" s="508"/>
      <c r="B21" s="508"/>
      <c r="C21" s="508"/>
      <c r="D21" s="508"/>
      <c r="E21" s="508"/>
      <c r="F21" s="508"/>
      <c r="G21" s="508"/>
      <c r="H21" s="508"/>
      <c r="I21" s="508"/>
      <c r="J21" s="508"/>
      <c r="K21" s="508"/>
      <c r="L21" s="508"/>
    </row>
    <row r="22" spans="1:13" ht="15.75" customHeight="1" x14ac:dyDescent="0.15">
      <c r="A22" s="141"/>
      <c r="B22" s="141"/>
      <c r="C22" s="141"/>
      <c r="D22" s="141"/>
      <c r="E22" s="141"/>
      <c r="F22" s="141"/>
      <c r="G22" s="141"/>
      <c r="H22" s="141"/>
      <c r="I22" s="141"/>
      <c r="J22" s="141"/>
      <c r="K22" s="141"/>
      <c r="L22" s="141"/>
    </row>
    <row r="23" spans="1:13" ht="15.75" customHeight="1" x14ac:dyDescent="0.15">
      <c r="A23" s="506" t="s">
        <v>15</v>
      </c>
      <c r="B23" s="506"/>
      <c r="C23" s="506"/>
      <c r="D23" s="506"/>
      <c r="E23" s="506"/>
      <c r="F23" s="506"/>
      <c r="G23" s="506"/>
      <c r="H23" s="506"/>
      <c r="I23" s="506"/>
      <c r="J23" s="506"/>
      <c r="K23" s="506"/>
      <c r="L23" s="506"/>
    </row>
    <row r="24" spans="1:13" ht="15.75" customHeight="1" x14ac:dyDescent="0.15">
      <c r="A24" s="136"/>
      <c r="B24" s="136"/>
      <c r="C24" s="136"/>
      <c r="D24" s="136"/>
      <c r="E24" s="136"/>
      <c r="F24" s="136"/>
      <c r="G24" s="136"/>
      <c r="H24" s="136"/>
      <c r="I24" s="136"/>
      <c r="J24" s="136"/>
      <c r="K24" s="136"/>
      <c r="L24" s="136"/>
    </row>
    <row r="25" spans="1:13" ht="15.75" customHeight="1" x14ac:dyDescent="0.15">
      <c r="A25" s="136"/>
      <c r="B25" s="136"/>
      <c r="C25" s="136" t="s">
        <v>24</v>
      </c>
      <c r="D25" s="142" t="s">
        <v>17</v>
      </c>
      <c r="E25" s="507" t="str">
        <f>②申請書!E24</f>
        <v/>
      </c>
      <c r="F25" s="524"/>
      <c r="G25" s="524"/>
      <c r="H25" s="524"/>
      <c r="I25" s="142" t="s">
        <v>1</v>
      </c>
      <c r="J25" s="136"/>
      <c r="K25" s="136"/>
      <c r="L25" s="136"/>
    </row>
    <row r="26" spans="1:13" ht="15.75" customHeight="1" x14ac:dyDescent="0.15">
      <c r="A26" s="136"/>
      <c r="B26" s="136"/>
      <c r="C26" s="136"/>
      <c r="D26" s="136"/>
      <c r="E26" s="136"/>
      <c r="F26" s="136"/>
      <c r="G26" s="136"/>
      <c r="H26" s="136"/>
      <c r="I26" s="136"/>
      <c r="J26" s="136"/>
      <c r="K26" s="136"/>
      <c r="L26" s="136"/>
    </row>
    <row r="27" spans="1:13" ht="15.75" customHeight="1" x14ac:dyDescent="0.15">
      <c r="A27" s="136"/>
      <c r="B27" s="136" t="s">
        <v>30</v>
      </c>
      <c r="C27" s="136"/>
      <c r="D27" s="136"/>
      <c r="E27" s="136"/>
      <c r="F27" s="136"/>
      <c r="G27" s="136"/>
      <c r="H27" s="136"/>
      <c r="I27" s="136"/>
      <c r="J27" s="136"/>
      <c r="K27" s="136"/>
      <c r="L27" s="136"/>
    </row>
    <row r="28" spans="1:13" ht="22.5" customHeight="1" x14ac:dyDescent="0.15">
      <c r="A28" s="517" t="s">
        <v>25</v>
      </c>
      <c r="B28" s="517"/>
      <c r="C28" s="517"/>
      <c r="D28" s="517"/>
      <c r="E28" s="517"/>
      <c r="F28" s="517"/>
      <c r="G28" s="517"/>
      <c r="H28" s="517"/>
      <c r="I28" s="517"/>
      <c r="J28" s="517"/>
      <c r="K28" s="517"/>
      <c r="L28" s="517"/>
    </row>
    <row r="29" spans="1:13" ht="22.5" customHeight="1" x14ac:dyDescent="0.15">
      <c r="A29" s="517" t="s">
        <v>26</v>
      </c>
      <c r="B29" s="517"/>
      <c r="C29" s="518" t="str">
        <f>IF(入力シート!C11=0,"銀行",入力シート!C11)</f>
        <v>銀行</v>
      </c>
      <c r="D29" s="512"/>
      <c r="E29" s="512"/>
      <c r="F29" s="512"/>
      <c r="G29" s="511" t="str">
        <f>IF(入力シート!C12=0,"",入力シート!C12)</f>
        <v/>
      </c>
      <c r="H29" s="512"/>
      <c r="I29" s="512"/>
      <c r="J29" s="512"/>
      <c r="K29" s="512"/>
      <c r="L29" s="513"/>
      <c r="M29" s="28"/>
    </row>
    <row r="30" spans="1:13" ht="22.5" customHeight="1" x14ac:dyDescent="0.15">
      <c r="A30" s="517"/>
      <c r="B30" s="517"/>
      <c r="C30" s="519"/>
      <c r="D30" s="515"/>
      <c r="E30" s="515"/>
      <c r="F30" s="515"/>
      <c r="G30" s="514"/>
      <c r="H30" s="515"/>
      <c r="I30" s="515"/>
      <c r="J30" s="515"/>
      <c r="K30" s="515"/>
      <c r="L30" s="516"/>
      <c r="M30" s="28"/>
    </row>
    <row r="31" spans="1:13" ht="22.5" customHeight="1" x14ac:dyDescent="0.15">
      <c r="A31" s="517" t="s">
        <v>27</v>
      </c>
      <c r="B31" s="517"/>
      <c r="C31" s="517" t="s">
        <v>35</v>
      </c>
      <c r="D31" s="517"/>
      <c r="E31" s="517"/>
      <c r="F31" s="517"/>
      <c r="G31" s="517"/>
      <c r="H31" s="517"/>
      <c r="I31" s="517"/>
      <c r="J31" s="517"/>
      <c r="K31" s="517"/>
      <c r="L31" s="517"/>
      <c r="M31" s="28"/>
    </row>
    <row r="32" spans="1:13" ht="22.5" customHeight="1" x14ac:dyDescent="0.15">
      <c r="A32" s="517"/>
      <c r="B32" s="517"/>
      <c r="C32" s="517"/>
      <c r="D32" s="517"/>
      <c r="E32" s="517"/>
      <c r="F32" s="517"/>
      <c r="G32" s="517"/>
      <c r="H32" s="517"/>
      <c r="I32" s="517"/>
      <c r="J32" s="517"/>
      <c r="K32" s="517"/>
      <c r="L32" s="517"/>
      <c r="M32" s="28"/>
    </row>
    <row r="33" spans="1:12" ht="22.5" customHeight="1" x14ac:dyDescent="0.15">
      <c r="A33" s="517" t="s">
        <v>28</v>
      </c>
      <c r="B33" s="517"/>
      <c r="C33" s="520" t="str">
        <f>IF(入力シート!C13=0,"",入力シート!C13)</f>
        <v/>
      </c>
      <c r="D33" s="521"/>
      <c r="E33" s="521"/>
      <c r="F33" s="521"/>
      <c r="G33" s="521"/>
      <c r="H33" s="521"/>
      <c r="I33" s="521"/>
      <c r="J33" s="521"/>
      <c r="K33" s="521"/>
      <c r="L33" s="522"/>
    </row>
    <row r="34" spans="1:12" ht="22.5" customHeight="1" x14ac:dyDescent="0.15">
      <c r="A34" s="517"/>
      <c r="B34" s="517"/>
      <c r="C34" s="523"/>
      <c r="D34" s="524"/>
      <c r="E34" s="524"/>
      <c r="F34" s="524"/>
      <c r="G34" s="524"/>
      <c r="H34" s="524"/>
      <c r="I34" s="524"/>
      <c r="J34" s="524"/>
      <c r="K34" s="524"/>
      <c r="L34" s="525"/>
    </row>
    <row r="35" spans="1:12" ht="22.5" customHeight="1" x14ac:dyDescent="0.15">
      <c r="A35" s="517" t="s">
        <v>29</v>
      </c>
      <c r="B35" s="517"/>
      <c r="C35" s="520" t="str">
        <f>IF(入力シート!C15=0,"",入力シート!C15)</f>
        <v/>
      </c>
      <c r="D35" s="521"/>
      <c r="E35" s="521"/>
      <c r="F35" s="521"/>
      <c r="G35" s="521"/>
      <c r="H35" s="521"/>
      <c r="I35" s="521"/>
      <c r="J35" s="521"/>
      <c r="K35" s="521"/>
      <c r="L35" s="522"/>
    </row>
    <row r="36" spans="1:12" ht="22.5" customHeight="1" x14ac:dyDescent="0.15">
      <c r="A36" s="517"/>
      <c r="B36" s="517"/>
      <c r="C36" s="523"/>
      <c r="D36" s="524"/>
      <c r="E36" s="524"/>
      <c r="F36" s="524"/>
      <c r="G36" s="524"/>
      <c r="H36" s="524"/>
      <c r="I36" s="524"/>
      <c r="J36" s="524"/>
      <c r="K36" s="524"/>
      <c r="L36" s="525"/>
    </row>
    <row r="37" spans="1:12" ht="14.25" x14ac:dyDescent="0.15">
      <c r="A37" s="26"/>
      <c r="B37" s="26"/>
      <c r="C37" s="26"/>
      <c r="D37" s="26"/>
      <c r="E37" s="26"/>
      <c r="F37" s="26"/>
      <c r="G37" s="26"/>
      <c r="H37" s="26"/>
      <c r="I37" s="26"/>
      <c r="J37" s="26"/>
      <c r="K37" s="26"/>
      <c r="L37" s="26"/>
    </row>
    <row r="38" spans="1:12" ht="14.25" x14ac:dyDescent="0.15">
      <c r="A38" s="26"/>
      <c r="B38" s="26"/>
      <c r="C38" s="26"/>
      <c r="D38" s="26"/>
      <c r="E38" s="26"/>
      <c r="F38" s="26"/>
      <c r="G38" s="26"/>
      <c r="H38" s="26"/>
      <c r="I38" s="26"/>
      <c r="J38" s="26"/>
      <c r="K38" s="26"/>
      <c r="L38" s="26"/>
    </row>
    <row r="39" spans="1:12" ht="14.25" x14ac:dyDescent="0.15">
      <c r="A39" s="26"/>
      <c r="B39" s="26"/>
      <c r="C39" s="26"/>
      <c r="D39" s="26"/>
      <c r="E39" s="26"/>
      <c r="F39" s="26"/>
      <c r="G39" s="26"/>
      <c r="H39" s="26"/>
      <c r="I39" s="26"/>
      <c r="J39" s="26"/>
      <c r="K39" s="26"/>
      <c r="L39" s="26"/>
    </row>
    <row r="40" spans="1:12" ht="14.25" x14ac:dyDescent="0.15">
      <c r="A40" s="26"/>
      <c r="B40" s="26"/>
      <c r="C40" s="26"/>
      <c r="D40" s="26"/>
      <c r="E40" s="26"/>
      <c r="F40" s="26"/>
      <c r="G40" s="26"/>
      <c r="H40" s="26"/>
      <c r="I40" s="26"/>
      <c r="J40" s="26"/>
      <c r="K40" s="26"/>
      <c r="L40" s="26"/>
    </row>
    <row r="41" spans="1:12" ht="14.25" x14ac:dyDescent="0.15">
      <c r="A41" s="26"/>
      <c r="B41" s="26"/>
      <c r="C41" s="26"/>
      <c r="D41" s="26"/>
      <c r="E41" s="26"/>
      <c r="F41" s="26"/>
      <c r="G41" s="26"/>
      <c r="H41" s="26"/>
      <c r="I41" s="26"/>
      <c r="J41" s="26"/>
      <c r="K41" s="26"/>
      <c r="L41" s="26"/>
    </row>
    <row r="42" spans="1:12" ht="14.25" x14ac:dyDescent="0.15">
      <c r="A42" s="26"/>
      <c r="B42" s="26"/>
      <c r="C42" s="26"/>
      <c r="D42" s="26"/>
      <c r="E42" s="26"/>
      <c r="F42" s="26"/>
      <c r="G42" s="26"/>
      <c r="H42" s="26"/>
      <c r="I42" s="26"/>
      <c r="J42" s="26"/>
      <c r="K42" s="26"/>
      <c r="L42" s="26"/>
    </row>
    <row r="43" spans="1:12" ht="14.25" x14ac:dyDescent="0.15">
      <c r="A43" s="26"/>
      <c r="B43" s="26"/>
      <c r="C43" s="26"/>
      <c r="D43" s="26"/>
      <c r="E43" s="26"/>
      <c r="F43" s="26"/>
      <c r="G43" s="26"/>
      <c r="H43" s="26"/>
      <c r="I43" s="26"/>
      <c r="J43" s="26"/>
      <c r="K43" s="26"/>
      <c r="L43" s="26"/>
    </row>
    <row r="44" spans="1:12" ht="14.25" x14ac:dyDescent="0.15">
      <c r="A44" s="26"/>
      <c r="B44" s="26"/>
      <c r="C44" s="26"/>
      <c r="D44" s="26"/>
      <c r="E44" s="26"/>
      <c r="F44" s="26"/>
      <c r="G44" s="26"/>
      <c r="H44" s="26"/>
      <c r="I44" s="26"/>
      <c r="J44" s="26"/>
      <c r="K44" s="26"/>
      <c r="L44" s="26"/>
    </row>
    <row r="45" spans="1:12" ht="14.25" x14ac:dyDescent="0.15">
      <c r="A45" s="26"/>
      <c r="B45" s="26"/>
      <c r="C45" s="26"/>
      <c r="D45" s="26"/>
      <c r="E45" s="26"/>
      <c r="F45" s="26"/>
      <c r="G45" s="26"/>
      <c r="H45" s="26"/>
      <c r="I45" s="26"/>
      <c r="J45" s="26"/>
      <c r="K45" s="26"/>
      <c r="L45" s="26"/>
    </row>
    <row r="46" spans="1:12" ht="14.25" x14ac:dyDescent="0.15">
      <c r="A46" s="26"/>
      <c r="B46" s="26"/>
      <c r="C46" s="26"/>
      <c r="D46" s="26"/>
      <c r="E46" s="26"/>
      <c r="F46" s="26"/>
      <c r="G46" s="26"/>
      <c r="H46" s="26"/>
      <c r="I46" s="26"/>
      <c r="J46" s="26"/>
      <c r="K46" s="26"/>
      <c r="L46" s="26"/>
    </row>
    <row r="47" spans="1:12" ht="14.25" x14ac:dyDescent="0.15">
      <c r="A47" s="26"/>
      <c r="B47" s="26"/>
      <c r="C47" s="26"/>
      <c r="D47" s="26"/>
      <c r="E47" s="26"/>
      <c r="F47" s="26"/>
      <c r="G47" s="26"/>
      <c r="H47" s="26"/>
      <c r="I47" s="26"/>
      <c r="J47" s="26"/>
      <c r="K47" s="26"/>
      <c r="L47" s="26"/>
    </row>
    <row r="48" spans="1:12" ht="14.25" x14ac:dyDescent="0.15">
      <c r="A48" s="26"/>
      <c r="B48" s="26"/>
      <c r="C48" s="26"/>
      <c r="D48" s="26"/>
      <c r="E48" s="26"/>
      <c r="F48" s="26"/>
      <c r="G48" s="26"/>
      <c r="H48" s="26"/>
      <c r="I48" s="26"/>
      <c r="J48" s="26"/>
      <c r="K48" s="26"/>
      <c r="L48" s="26"/>
    </row>
    <row r="49" spans="1:12" ht="14.25" x14ac:dyDescent="0.15">
      <c r="A49" s="26"/>
      <c r="B49" s="26"/>
      <c r="C49" s="26"/>
      <c r="D49" s="26"/>
      <c r="E49" s="26"/>
      <c r="F49" s="26"/>
      <c r="G49" s="26"/>
      <c r="H49" s="26"/>
      <c r="I49" s="26"/>
      <c r="J49" s="26"/>
      <c r="K49" s="26"/>
      <c r="L49" s="26"/>
    </row>
    <row r="50" spans="1:12" ht="14.25" x14ac:dyDescent="0.15">
      <c r="A50" s="26"/>
      <c r="B50" s="26"/>
      <c r="C50" s="26"/>
      <c r="D50" s="26"/>
      <c r="E50" s="26"/>
      <c r="F50" s="26"/>
      <c r="G50" s="26"/>
      <c r="H50" s="26"/>
      <c r="I50" s="26"/>
      <c r="J50" s="26"/>
      <c r="K50" s="26"/>
      <c r="L50" s="26"/>
    </row>
    <row r="51" spans="1:12" ht="14.25" x14ac:dyDescent="0.15">
      <c r="A51" s="26"/>
      <c r="B51" s="26"/>
      <c r="C51" s="26"/>
      <c r="D51" s="26"/>
      <c r="E51" s="26"/>
      <c r="F51" s="26"/>
      <c r="G51" s="26"/>
      <c r="H51" s="26"/>
      <c r="I51" s="26"/>
      <c r="J51" s="26"/>
      <c r="K51" s="26"/>
      <c r="L51" s="26"/>
    </row>
    <row r="52" spans="1:12" ht="14.25" x14ac:dyDescent="0.15">
      <c r="A52" s="26"/>
      <c r="B52" s="26"/>
      <c r="C52" s="26"/>
      <c r="D52" s="26"/>
      <c r="E52" s="26"/>
      <c r="F52" s="26"/>
      <c r="G52" s="26"/>
      <c r="H52" s="26"/>
      <c r="I52" s="26"/>
      <c r="J52" s="26"/>
      <c r="K52" s="26"/>
      <c r="L52" s="26"/>
    </row>
    <row r="53" spans="1:12" ht="14.25" x14ac:dyDescent="0.15">
      <c r="A53" s="26"/>
      <c r="B53" s="26"/>
      <c r="C53" s="26"/>
      <c r="D53" s="26"/>
      <c r="E53" s="26"/>
      <c r="F53" s="26"/>
      <c r="G53" s="26"/>
      <c r="H53" s="26"/>
      <c r="I53" s="26"/>
      <c r="J53" s="26"/>
      <c r="K53" s="26"/>
      <c r="L53" s="26"/>
    </row>
    <row r="54" spans="1:12" ht="14.25" x14ac:dyDescent="0.15">
      <c r="A54" s="26"/>
      <c r="B54" s="26"/>
      <c r="C54" s="26"/>
      <c r="D54" s="26"/>
      <c r="E54" s="26"/>
      <c r="F54" s="26"/>
      <c r="G54" s="26"/>
      <c r="H54" s="26"/>
      <c r="I54" s="26"/>
      <c r="J54" s="26"/>
      <c r="K54" s="26"/>
      <c r="L54" s="26"/>
    </row>
    <row r="55" spans="1:12" ht="14.25" x14ac:dyDescent="0.15">
      <c r="A55" s="26"/>
      <c r="B55" s="26"/>
      <c r="C55" s="26"/>
      <c r="D55" s="26"/>
      <c r="E55" s="26"/>
      <c r="F55" s="26"/>
      <c r="G55" s="26"/>
      <c r="H55" s="26"/>
      <c r="I55" s="26"/>
      <c r="J55" s="26"/>
      <c r="K55" s="26"/>
      <c r="L55" s="26"/>
    </row>
    <row r="56" spans="1:12" ht="14.25" x14ac:dyDescent="0.15">
      <c r="A56" s="26"/>
      <c r="B56" s="26"/>
      <c r="C56" s="26"/>
      <c r="D56" s="26"/>
      <c r="E56" s="26"/>
      <c r="F56" s="26"/>
      <c r="G56" s="26"/>
      <c r="H56" s="26"/>
      <c r="I56" s="26"/>
      <c r="J56" s="26"/>
      <c r="K56" s="26"/>
      <c r="L56" s="26"/>
    </row>
    <row r="57" spans="1:12" ht="14.25" x14ac:dyDescent="0.15">
      <c r="A57" s="26"/>
      <c r="B57" s="26"/>
      <c r="C57" s="26"/>
      <c r="D57" s="26"/>
      <c r="E57" s="26"/>
      <c r="F57" s="26"/>
      <c r="G57" s="26"/>
      <c r="H57" s="26"/>
      <c r="I57" s="26"/>
      <c r="J57" s="26"/>
      <c r="K57" s="26"/>
      <c r="L57" s="26"/>
    </row>
    <row r="58" spans="1:12" ht="14.25" x14ac:dyDescent="0.15">
      <c r="A58" s="26"/>
      <c r="B58" s="26"/>
      <c r="C58" s="26"/>
      <c r="D58" s="26"/>
      <c r="E58" s="26"/>
      <c r="F58" s="26"/>
      <c r="G58" s="26"/>
      <c r="H58" s="26"/>
      <c r="I58" s="26"/>
      <c r="J58" s="26"/>
      <c r="K58" s="26"/>
      <c r="L58" s="26"/>
    </row>
    <row r="59" spans="1:12" ht="14.25" x14ac:dyDescent="0.15">
      <c r="A59" s="26"/>
      <c r="B59" s="26"/>
      <c r="C59" s="26"/>
      <c r="D59" s="26"/>
      <c r="E59" s="26"/>
      <c r="F59" s="26"/>
      <c r="G59" s="26"/>
      <c r="H59" s="26"/>
      <c r="I59" s="26"/>
      <c r="J59" s="26"/>
      <c r="K59" s="26"/>
      <c r="L59" s="26"/>
    </row>
    <row r="60" spans="1:12" ht="14.25" x14ac:dyDescent="0.15">
      <c r="A60" s="26"/>
      <c r="B60" s="26"/>
      <c r="C60" s="26"/>
      <c r="D60" s="26"/>
      <c r="E60" s="26"/>
      <c r="F60" s="26"/>
      <c r="G60" s="26"/>
      <c r="H60" s="26"/>
      <c r="I60" s="26"/>
      <c r="J60" s="26"/>
      <c r="K60" s="26"/>
      <c r="L60" s="26"/>
    </row>
    <row r="61" spans="1:12" ht="14.25" x14ac:dyDescent="0.15">
      <c r="A61" s="26"/>
      <c r="B61" s="26"/>
      <c r="C61" s="26"/>
      <c r="D61" s="26"/>
      <c r="E61" s="26"/>
      <c r="F61" s="26"/>
      <c r="G61" s="26"/>
      <c r="H61" s="26"/>
      <c r="I61" s="26"/>
      <c r="J61" s="26"/>
      <c r="K61" s="26"/>
      <c r="L61" s="26"/>
    </row>
    <row r="62" spans="1:12" ht="14.25" x14ac:dyDescent="0.15">
      <c r="A62" s="26"/>
      <c r="B62" s="26"/>
      <c r="C62" s="26"/>
      <c r="D62" s="26"/>
      <c r="E62" s="26"/>
      <c r="F62" s="26"/>
      <c r="G62" s="26"/>
      <c r="H62" s="26"/>
      <c r="I62" s="26"/>
      <c r="J62" s="26"/>
      <c r="K62" s="26"/>
      <c r="L62" s="26"/>
    </row>
    <row r="63" spans="1:12" ht="14.25" x14ac:dyDescent="0.15">
      <c r="A63" s="26"/>
      <c r="B63" s="26"/>
      <c r="C63" s="26"/>
      <c r="D63" s="26"/>
      <c r="E63" s="26"/>
      <c r="F63" s="26"/>
      <c r="G63" s="26"/>
      <c r="H63" s="26"/>
      <c r="I63" s="26"/>
      <c r="J63" s="26"/>
      <c r="K63" s="26"/>
      <c r="L63" s="26"/>
    </row>
  </sheetData>
  <sheetProtection sheet="1" objects="1" scenarios="1" formatCells="0" formatColumns="0" formatRows="0" insertHyperlinks="0" sort="0" autoFilter="0" pivotTables="0"/>
  <mergeCells count="18">
    <mergeCell ref="C33:L34"/>
    <mergeCell ref="C35:L36"/>
    <mergeCell ref="A23:L23"/>
    <mergeCell ref="A35:B36"/>
    <mergeCell ref="C31:L32"/>
    <mergeCell ref="A29:B30"/>
    <mergeCell ref="A31:B32"/>
    <mergeCell ref="A33:B34"/>
    <mergeCell ref="E25:H25"/>
    <mergeCell ref="G9:K10"/>
    <mergeCell ref="G3:L3"/>
    <mergeCell ref="A18:L21"/>
    <mergeCell ref="A15:L15"/>
    <mergeCell ref="G29:L30"/>
    <mergeCell ref="G7:L8"/>
    <mergeCell ref="G11:L12"/>
    <mergeCell ref="A28:L28"/>
    <mergeCell ref="C29:F30"/>
  </mergeCells>
  <phoneticPr fontId="2"/>
  <printOptions horizontalCentered="1"/>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38"/>
  <sheetViews>
    <sheetView view="pageBreakPreview" zoomScaleNormal="100" zoomScaleSheetLayoutView="100" workbookViewId="0">
      <selection activeCell="A13" sqref="A13:H15"/>
    </sheetView>
  </sheetViews>
  <sheetFormatPr defaultRowHeight="13.5" x14ac:dyDescent="0.15"/>
  <cols>
    <col min="1" max="1" width="13.625" bestFit="1" customWidth="1"/>
  </cols>
  <sheetData>
    <row r="1" spans="1:8" ht="30" customHeight="1" x14ac:dyDescent="0.15">
      <c r="A1" s="347" t="s">
        <v>137</v>
      </c>
    </row>
    <row r="2" spans="1:8" ht="18.75" customHeight="1" x14ac:dyDescent="0.15">
      <c r="A2" s="27"/>
      <c r="B2" s="27"/>
      <c r="C2" s="27"/>
      <c r="D2" s="27"/>
      <c r="E2" s="27"/>
      <c r="F2" s="27"/>
      <c r="G2" s="27"/>
      <c r="H2" s="27"/>
    </row>
    <row r="3" spans="1:8" ht="32.25" x14ac:dyDescent="0.15">
      <c r="A3" s="526" t="s">
        <v>138</v>
      </c>
      <c r="B3" s="526"/>
      <c r="C3" s="526"/>
      <c r="D3" s="526"/>
      <c r="E3" s="526"/>
      <c r="F3" s="526"/>
      <c r="G3" s="526"/>
      <c r="H3" s="526"/>
    </row>
    <row r="4" spans="1:8" ht="18.75" customHeight="1" x14ac:dyDescent="0.15">
      <c r="A4" s="27"/>
      <c r="B4" s="27"/>
      <c r="C4" s="27"/>
      <c r="D4" s="27"/>
      <c r="E4" s="27"/>
      <c r="F4" s="27"/>
      <c r="G4" s="27"/>
      <c r="H4" s="27"/>
    </row>
    <row r="5" spans="1:8" ht="18.75" customHeight="1" x14ac:dyDescent="0.15">
      <c r="A5" s="26" t="s">
        <v>139</v>
      </c>
      <c r="B5" s="26"/>
      <c r="C5" s="26"/>
      <c r="D5" s="26"/>
      <c r="E5" s="26"/>
      <c r="F5" s="26"/>
      <c r="G5" s="26"/>
      <c r="H5" s="26"/>
    </row>
    <row r="6" spans="1:8" ht="18.75" customHeight="1" x14ac:dyDescent="0.15">
      <c r="A6" s="26"/>
      <c r="B6" s="26"/>
      <c r="C6" s="26"/>
      <c r="D6" s="26"/>
      <c r="E6" s="26"/>
      <c r="F6" s="26"/>
      <c r="G6" s="26"/>
      <c r="H6" s="26"/>
    </row>
    <row r="7" spans="1:8" ht="18.75" customHeight="1" x14ac:dyDescent="0.15">
      <c r="A7" s="26" t="s">
        <v>140</v>
      </c>
      <c r="B7" s="26"/>
      <c r="C7" s="26"/>
      <c r="D7" s="26"/>
      <c r="E7" s="26"/>
      <c r="F7" s="26"/>
      <c r="G7" s="26"/>
      <c r="H7" s="26"/>
    </row>
    <row r="8" spans="1:8" ht="18.75" customHeight="1" x14ac:dyDescent="0.15">
      <c r="A8" s="348"/>
      <c r="B8" s="534"/>
      <c r="C8" s="534"/>
      <c r="D8" s="534"/>
      <c r="E8" s="534"/>
      <c r="F8" s="534"/>
      <c r="G8" s="534"/>
      <c r="H8" s="361"/>
    </row>
    <row r="9" spans="1:8" ht="18.75" customHeight="1" x14ac:dyDescent="0.15">
      <c r="A9" s="349" t="s">
        <v>141</v>
      </c>
      <c r="B9" s="535"/>
      <c r="C9" s="535"/>
      <c r="D9" s="535"/>
      <c r="E9" s="535"/>
      <c r="F9" s="535"/>
      <c r="G9" s="535"/>
      <c r="H9" s="362"/>
    </row>
    <row r="10" spans="1:8" ht="18.75" customHeight="1" x14ac:dyDescent="0.15">
      <c r="A10" s="348"/>
      <c r="B10" s="536" t="str">
        <f>IF(入力シート!C15=0,"",入力シート!C15)</f>
        <v/>
      </c>
      <c r="C10" s="536"/>
      <c r="D10" s="536"/>
      <c r="E10" s="536"/>
      <c r="F10" s="536"/>
      <c r="G10" s="536"/>
      <c r="H10" s="363"/>
    </row>
    <row r="11" spans="1:8" ht="18.75" customHeight="1" x14ac:dyDescent="0.15">
      <c r="A11" s="349" t="s">
        <v>142</v>
      </c>
      <c r="B11" s="535"/>
      <c r="C11" s="535"/>
      <c r="D11" s="535"/>
      <c r="E11" s="535"/>
      <c r="F11" s="535"/>
      <c r="G11" s="535"/>
      <c r="H11" s="362"/>
    </row>
    <row r="12" spans="1:8" ht="18.75" customHeight="1" x14ac:dyDescent="0.15">
      <c r="A12" s="26"/>
      <c r="B12" s="26"/>
      <c r="C12" s="26"/>
      <c r="D12" s="26"/>
      <c r="E12" s="26"/>
      <c r="F12" s="26"/>
      <c r="G12" s="26"/>
      <c r="H12" s="26"/>
    </row>
    <row r="13" spans="1:8" ht="18.75" customHeight="1" x14ac:dyDescent="0.15">
      <c r="A13" s="527" t="s">
        <v>219</v>
      </c>
      <c r="B13" s="527"/>
      <c r="C13" s="527"/>
      <c r="D13" s="527"/>
      <c r="E13" s="527"/>
      <c r="F13" s="527"/>
      <c r="G13" s="527"/>
      <c r="H13" s="527"/>
    </row>
    <row r="14" spans="1:8" ht="18.75" customHeight="1" x14ac:dyDescent="0.15">
      <c r="A14" s="527"/>
      <c r="B14" s="527"/>
      <c r="C14" s="527"/>
      <c r="D14" s="527"/>
      <c r="E14" s="527"/>
      <c r="F14" s="527"/>
      <c r="G14" s="527"/>
      <c r="H14" s="527"/>
    </row>
    <row r="15" spans="1:8" ht="18.75" customHeight="1" x14ac:dyDescent="0.15">
      <c r="A15" s="527"/>
      <c r="B15" s="527"/>
      <c r="C15" s="527"/>
      <c r="D15" s="527"/>
      <c r="E15" s="527"/>
      <c r="F15" s="527"/>
      <c r="G15" s="527"/>
      <c r="H15" s="527"/>
    </row>
    <row r="16" spans="1:8" ht="18.75" customHeight="1" x14ac:dyDescent="0.15">
      <c r="A16" s="26"/>
      <c r="B16" s="26"/>
      <c r="C16" s="26"/>
      <c r="D16" s="26"/>
      <c r="E16" s="26"/>
      <c r="F16" s="26"/>
      <c r="G16" s="26"/>
      <c r="H16" s="26"/>
    </row>
    <row r="17" spans="1:8" ht="18.75" customHeight="1" x14ac:dyDescent="0.15">
      <c r="A17" s="26"/>
      <c r="B17" s="26"/>
      <c r="C17" s="26"/>
      <c r="D17" s="26"/>
      <c r="E17" s="26"/>
      <c r="F17" s="26"/>
      <c r="G17" s="26"/>
      <c r="H17" s="26"/>
    </row>
    <row r="18" spans="1:8" ht="18.75" customHeight="1" x14ac:dyDescent="0.15">
      <c r="A18" s="528" t="s">
        <v>15</v>
      </c>
      <c r="B18" s="528"/>
      <c r="C18" s="528"/>
      <c r="D18" s="528"/>
      <c r="E18" s="528"/>
      <c r="F18" s="528"/>
      <c r="G18" s="528"/>
      <c r="H18" s="528"/>
    </row>
    <row r="19" spans="1:8" ht="18.75" customHeight="1" x14ac:dyDescent="0.15">
      <c r="A19" s="350"/>
      <c r="B19" s="350"/>
      <c r="C19" s="350"/>
      <c r="D19" s="350"/>
      <c r="E19" s="350"/>
      <c r="F19" s="350"/>
      <c r="G19" s="350"/>
      <c r="H19" s="350"/>
    </row>
    <row r="20" spans="1:8" ht="18.75" customHeight="1" x14ac:dyDescent="0.15">
      <c r="A20" s="348"/>
      <c r="B20" s="531" t="str">
        <f>IF(入力シート!C15=0,"",入力シート!C15)</f>
        <v/>
      </c>
      <c r="C20" s="531"/>
      <c r="D20" s="531"/>
      <c r="E20" s="531"/>
      <c r="F20" s="531"/>
      <c r="G20" s="531"/>
      <c r="H20" s="351"/>
    </row>
    <row r="21" spans="1:8" ht="18.75" customHeight="1" x14ac:dyDescent="0.15">
      <c r="A21" s="349" t="s">
        <v>143</v>
      </c>
      <c r="B21" s="530"/>
      <c r="C21" s="530"/>
      <c r="D21" s="530"/>
      <c r="E21" s="530"/>
      <c r="F21" s="530"/>
      <c r="G21" s="530"/>
      <c r="H21" s="352"/>
    </row>
    <row r="22" spans="1:8" ht="18.75" customHeight="1" x14ac:dyDescent="0.15">
      <c r="A22" s="348"/>
      <c r="B22" s="529" t="str">
        <f>IF(入力シート!C11=0,"",入力シート!C11)</f>
        <v/>
      </c>
      <c r="C22" s="529"/>
      <c r="D22" s="529"/>
      <c r="E22" s="529"/>
      <c r="F22" s="529"/>
      <c r="G22" s="529"/>
      <c r="H22" s="364"/>
    </row>
    <row r="23" spans="1:8" ht="18.75" customHeight="1" x14ac:dyDescent="0.15">
      <c r="A23" s="349" t="s">
        <v>144</v>
      </c>
      <c r="B23" s="530"/>
      <c r="C23" s="530"/>
      <c r="D23" s="530"/>
      <c r="E23" s="530"/>
      <c r="F23" s="530"/>
      <c r="G23" s="530"/>
      <c r="H23" s="352"/>
    </row>
    <row r="24" spans="1:8" ht="18.75" customHeight="1" x14ac:dyDescent="0.15">
      <c r="A24" s="356"/>
      <c r="B24" s="529" t="str">
        <f>IF(入力シート!C12=0,"",入力シート!C12)</f>
        <v/>
      </c>
      <c r="C24" s="529"/>
      <c r="D24" s="529"/>
      <c r="E24" s="529"/>
      <c r="F24" s="529"/>
      <c r="G24" s="529"/>
      <c r="H24" s="357"/>
    </row>
    <row r="25" spans="1:8" ht="18.75" customHeight="1" x14ac:dyDescent="0.15">
      <c r="A25" s="358" t="s">
        <v>153</v>
      </c>
      <c r="B25" s="530"/>
      <c r="C25" s="530"/>
      <c r="D25" s="530"/>
      <c r="E25" s="530"/>
      <c r="F25" s="530"/>
      <c r="G25" s="530"/>
      <c r="H25" s="359"/>
    </row>
    <row r="26" spans="1:8" ht="18.75" customHeight="1" x14ac:dyDescent="0.15">
      <c r="A26" s="348"/>
      <c r="B26" s="532" t="s">
        <v>35</v>
      </c>
      <c r="C26" s="532"/>
      <c r="D26" s="532"/>
      <c r="E26" s="532"/>
      <c r="F26" s="532"/>
      <c r="G26" s="532"/>
      <c r="H26" s="354"/>
    </row>
    <row r="27" spans="1:8" ht="18.75" customHeight="1" x14ac:dyDescent="0.15">
      <c r="A27" s="349" t="s">
        <v>145</v>
      </c>
      <c r="B27" s="533"/>
      <c r="C27" s="533"/>
      <c r="D27" s="533"/>
      <c r="E27" s="533"/>
      <c r="F27" s="533"/>
      <c r="G27" s="533"/>
      <c r="H27" s="355"/>
    </row>
    <row r="28" spans="1:8" ht="18.75" customHeight="1" x14ac:dyDescent="0.15">
      <c r="A28" s="348"/>
      <c r="B28" s="532" t="str">
        <f>IF(入力シート!C13=0,"",入力シート!C13)</f>
        <v/>
      </c>
      <c r="C28" s="532"/>
      <c r="D28" s="532"/>
      <c r="E28" s="532"/>
      <c r="F28" s="532"/>
      <c r="G28" s="532"/>
      <c r="H28" s="354"/>
    </row>
    <row r="29" spans="1:8" ht="18.75" customHeight="1" x14ac:dyDescent="0.15">
      <c r="A29" s="349" t="s">
        <v>146</v>
      </c>
      <c r="B29" s="533"/>
      <c r="C29" s="533"/>
      <c r="D29" s="533"/>
      <c r="E29" s="533"/>
      <c r="F29" s="533"/>
      <c r="G29" s="533"/>
      <c r="H29" s="355"/>
    </row>
    <row r="30" spans="1:8" ht="18.75" customHeight="1" x14ac:dyDescent="0.15">
      <c r="A30" s="26"/>
      <c r="B30" s="26"/>
      <c r="C30" s="26"/>
      <c r="D30" s="26"/>
      <c r="E30" s="26"/>
      <c r="F30" s="26"/>
      <c r="G30" s="26"/>
      <c r="H30" s="26"/>
    </row>
    <row r="31" spans="1:8" ht="18.75" customHeight="1" x14ac:dyDescent="0.15">
      <c r="A31" s="26" t="s">
        <v>147</v>
      </c>
      <c r="B31" s="26"/>
      <c r="C31" s="26"/>
      <c r="D31" s="26"/>
      <c r="E31" s="26"/>
      <c r="F31" s="26"/>
      <c r="G31" s="26"/>
      <c r="H31" s="26"/>
    </row>
    <row r="32" spans="1:8" ht="18.75" customHeight="1" x14ac:dyDescent="0.15">
      <c r="A32" s="26"/>
      <c r="B32" s="26"/>
      <c r="C32" s="26"/>
      <c r="D32" s="26"/>
      <c r="E32" s="26"/>
      <c r="F32" s="26"/>
      <c r="G32" s="26"/>
      <c r="H32" s="26"/>
    </row>
    <row r="33" spans="1:8" ht="18.75" customHeight="1" x14ac:dyDescent="0.15">
      <c r="A33" s="26"/>
      <c r="B33" s="26"/>
      <c r="C33" s="26"/>
      <c r="D33" s="26"/>
      <c r="E33" s="26"/>
      <c r="F33" s="26"/>
      <c r="G33" s="26"/>
      <c r="H33" s="26"/>
    </row>
    <row r="34" spans="1:8" ht="18.75" customHeight="1" x14ac:dyDescent="0.15">
      <c r="A34" s="26" t="s">
        <v>148</v>
      </c>
      <c r="B34" s="26"/>
      <c r="C34" s="26"/>
      <c r="D34" s="26"/>
      <c r="E34" s="26"/>
      <c r="F34" s="26"/>
      <c r="G34" s="26"/>
      <c r="H34" s="26"/>
    </row>
    <row r="35" spans="1:8" ht="18.75" customHeight="1" x14ac:dyDescent="0.15">
      <c r="A35" s="348"/>
      <c r="B35" s="531" t="str">
        <f>IF(入力シート!C8=0,"",入力シート!C8)</f>
        <v/>
      </c>
      <c r="C35" s="531"/>
      <c r="D35" s="531"/>
      <c r="E35" s="531"/>
      <c r="F35" s="531"/>
      <c r="G35" s="531"/>
      <c r="H35" s="353"/>
    </row>
    <row r="36" spans="1:8" ht="18.75" customHeight="1" x14ac:dyDescent="0.15">
      <c r="A36" s="349" t="s">
        <v>149</v>
      </c>
      <c r="B36" s="530"/>
      <c r="C36" s="530"/>
      <c r="D36" s="530"/>
      <c r="E36" s="530"/>
      <c r="F36" s="530"/>
      <c r="G36" s="530"/>
      <c r="H36" s="352"/>
    </row>
    <row r="37" spans="1:8" ht="18.75" customHeight="1" x14ac:dyDescent="0.15">
      <c r="A37" s="360"/>
      <c r="B37" s="529" t="str">
        <f>IF(入力シート!C6=0,"",入力シート!C6&amp;"　"&amp;入力シート!C7)</f>
        <v/>
      </c>
      <c r="C37" s="529"/>
      <c r="D37" s="529"/>
      <c r="E37" s="529"/>
      <c r="F37" s="529"/>
      <c r="G37" s="529"/>
      <c r="H37" s="351"/>
    </row>
    <row r="38" spans="1:8" ht="18.75" customHeight="1" x14ac:dyDescent="0.15">
      <c r="A38" s="349" t="s">
        <v>150</v>
      </c>
      <c r="B38" s="530"/>
      <c r="C38" s="530"/>
      <c r="D38" s="530"/>
      <c r="E38" s="530"/>
      <c r="F38" s="530"/>
      <c r="G38" s="530"/>
      <c r="H38" s="352" t="s">
        <v>154</v>
      </c>
    </row>
  </sheetData>
  <mergeCells count="12">
    <mergeCell ref="A3:H3"/>
    <mergeCell ref="A13:H15"/>
    <mergeCell ref="A18:H18"/>
    <mergeCell ref="B37:G38"/>
    <mergeCell ref="B35:G36"/>
    <mergeCell ref="B28:G29"/>
    <mergeCell ref="B26:G27"/>
    <mergeCell ref="B24:G25"/>
    <mergeCell ref="B8:G9"/>
    <mergeCell ref="B10:G11"/>
    <mergeCell ref="B20:G21"/>
    <mergeCell ref="B22:G23"/>
  </mergeCells>
  <phoneticPr fontId="2"/>
  <conditionalFormatting sqref="B8 B10">
    <cfRule type="cellIs" dxfId="6" priority="1" operator="equal">
      <formula>""</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pageSetUpPr fitToPage="1"/>
  </sheetPr>
  <dimension ref="A1:AR69"/>
  <sheetViews>
    <sheetView view="pageBreakPreview" zoomScaleNormal="100" zoomScaleSheetLayoutView="100" workbookViewId="0">
      <selection activeCell="J54" sqref="J54:AP56"/>
    </sheetView>
  </sheetViews>
  <sheetFormatPr defaultColWidth="2.125" defaultRowHeight="18.75" customHeight="1" x14ac:dyDescent="0.15"/>
  <cols>
    <col min="1" max="1" width="2.375" style="225" customWidth="1"/>
    <col min="2" max="25" width="2.125" style="224"/>
    <col min="26" max="26" width="3" style="224" bestFit="1" customWidth="1"/>
    <col min="27" max="28" width="2.125" style="224"/>
    <col min="29" max="42" width="2.25" style="224" customWidth="1"/>
    <col min="43" max="43" width="1.75" style="224" customWidth="1"/>
    <col min="44" max="256" width="2.125" style="224"/>
    <col min="257" max="257" width="2.375" style="224" customWidth="1"/>
    <col min="258" max="281" width="2.125" style="224"/>
    <col min="282" max="282" width="3" style="224" bestFit="1" customWidth="1"/>
    <col min="283" max="284" width="2.125" style="224"/>
    <col min="285" max="298" width="2.25" style="224" customWidth="1"/>
    <col min="299" max="299" width="1.75" style="224" customWidth="1"/>
    <col min="300" max="512" width="2.125" style="224"/>
    <col min="513" max="513" width="2.375" style="224" customWidth="1"/>
    <col min="514" max="537" width="2.125" style="224"/>
    <col min="538" max="538" width="3" style="224" bestFit="1" customWidth="1"/>
    <col min="539" max="540" width="2.125" style="224"/>
    <col min="541" max="554" width="2.25" style="224" customWidth="1"/>
    <col min="555" max="555" width="1.75" style="224" customWidth="1"/>
    <col min="556" max="768" width="2.125" style="224"/>
    <col min="769" max="769" width="2.375" style="224" customWidth="1"/>
    <col min="770" max="793" width="2.125" style="224"/>
    <col min="794" max="794" width="3" style="224" bestFit="1" customWidth="1"/>
    <col min="795" max="796" width="2.125" style="224"/>
    <col min="797" max="810" width="2.25" style="224" customWidth="1"/>
    <col min="811" max="811" width="1.75" style="224" customWidth="1"/>
    <col min="812" max="1024" width="2.125" style="224"/>
    <col min="1025" max="1025" width="2.375" style="224" customWidth="1"/>
    <col min="1026" max="1049" width="2.125" style="224"/>
    <col min="1050" max="1050" width="3" style="224" bestFit="1" customWidth="1"/>
    <col min="1051" max="1052" width="2.125" style="224"/>
    <col min="1053" max="1066" width="2.25" style="224" customWidth="1"/>
    <col min="1067" max="1067" width="1.75" style="224" customWidth="1"/>
    <col min="1068" max="1280" width="2.125" style="224"/>
    <col min="1281" max="1281" width="2.375" style="224" customWidth="1"/>
    <col min="1282" max="1305" width="2.125" style="224"/>
    <col min="1306" max="1306" width="3" style="224" bestFit="1" customWidth="1"/>
    <col min="1307" max="1308" width="2.125" style="224"/>
    <col min="1309" max="1322" width="2.25" style="224" customWidth="1"/>
    <col min="1323" max="1323" width="1.75" style="224" customWidth="1"/>
    <col min="1324" max="1536" width="2.125" style="224"/>
    <col min="1537" max="1537" width="2.375" style="224" customWidth="1"/>
    <col min="1538" max="1561" width="2.125" style="224"/>
    <col min="1562" max="1562" width="3" style="224" bestFit="1" customWidth="1"/>
    <col min="1563" max="1564" width="2.125" style="224"/>
    <col min="1565" max="1578" width="2.25" style="224" customWidth="1"/>
    <col min="1579" max="1579" width="1.75" style="224" customWidth="1"/>
    <col min="1580" max="1792" width="2.125" style="224"/>
    <col min="1793" max="1793" width="2.375" style="224" customWidth="1"/>
    <col min="1794" max="1817" width="2.125" style="224"/>
    <col min="1818" max="1818" width="3" style="224" bestFit="1" customWidth="1"/>
    <col min="1819" max="1820" width="2.125" style="224"/>
    <col min="1821" max="1834" width="2.25" style="224" customWidth="1"/>
    <col min="1835" max="1835" width="1.75" style="224" customWidth="1"/>
    <col min="1836" max="2048" width="2.125" style="224"/>
    <col min="2049" max="2049" width="2.375" style="224" customWidth="1"/>
    <col min="2050" max="2073" width="2.125" style="224"/>
    <col min="2074" max="2074" width="3" style="224" bestFit="1" customWidth="1"/>
    <col min="2075" max="2076" width="2.125" style="224"/>
    <col min="2077" max="2090" width="2.25" style="224" customWidth="1"/>
    <col min="2091" max="2091" width="1.75" style="224" customWidth="1"/>
    <col min="2092" max="2304" width="2.125" style="224"/>
    <col min="2305" max="2305" width="2.375" style="224" customWidth="1"/>
    <col min="2306" max="2329" width="2.125" style="224"/>
    <col min="2330" max="2330" width="3" style="224" bestFit="1" customWidth="1"/>
    <col min="2331" max="2332" width="2.125" style="224"/>
    <col min="2333" max="2346" width="2.25" style="224" customWidth="1"/>
    <col min="2347" max="2347" width="1.75" style="224" customWidth="1"/>
    <col min="2348" max="2560" width="2.125" style="224"/>
    <col min="2561" max="2561" width="2.375" style="224" customWidth="1"/>
    <col min="2562" max="2585" width="2.125" style="224"/>
    <col min="2586" max="2586" width="3" style="224" bestFit="1" customWidth="1"/>
    <col min="2587" max="2588" width="2.125" style="224"/>
    <col min="2589" max="2602" width="2.25" style="224" customWidth="1"/>
    <col min="2603" max="2603" width="1.75" style="224" customWidth="1"/>
    <col min="2604" max="2816" width="2.125" style="224"/>
    <col min="2817" max="2817" width="2.375" style="224" customWidth="1"/>
    <col min="2818" max="2841" width="2.125" style="224"/>
    <col min="2842" max="2842" width="3" style="224" bestFit="1" customWidth="1"/>
    <col min="2843" max="2844" width="2.125" style="224"/>
    <col min="2845" max="2858" width="2.25" style="224" customWidth="1"/>
    <col min="2859" max="2859" width="1.75" style="224" customWidth="1"/>
    <col min="2860" max="3072" width="2.125" style="224"/>
    <col min="3073" max="3073" width="2.375" style="224" customWidth="1"/>
    <col min="3074" max="3097" width="2.125" style="224"/>
    <col min="3098" max="3098" width="3" style="224" bestFit="1" customWidth="1"/>
    <col min="3099" max="3100" width="2.125" style="224"/>
    <col min="3101" max="3114" width="2.25" style="224" customWidth="1"/>
    <col min="3115" max="3115" width="1.75" style="224" customWidth="1"/>
    <col min="3116" max="3328" width="2.125" style="224"/>
    <col min="3329" max="3329" width="2.375" style="224" customWidth="1"/>
    <col min="3330" max="3353" width="2.125" style="224"/>
    <col min="3354" max="3354" width="3" style="224" bestFit="1" customWidth="1"/>
    <col min="3355" max="3356" width="2.125" style="224"/>
    <col min="3357" max="3370" width="2.25" style="224" customWidth="1"/>
    <col min="3371" max="3371" width="1.75" style="224" customWidth="1"/>
    <col min="3372" max="3584" width="2.125" style="224"/>
    <col min="3585" max="3585" width="2.375" style="224" customWidth="1"/>
    <col min="3586" max="3609" width="2.125" style="224"/>
    <col min="3610" max="3610" width="3" style="224" bestFit="1" customWidth="1"/>
    <col min="3611" max="3612" width="2.125" style="224"/>
    <col min="3613" max="3626" width="2.25" style="224" customWidth="1"/>
    <col min="3627" max="3627" width="1.75" style="224" customWidth="1"/>
    <col min="3628" max="3840" width="2.125" style="224"/>
    <col min="3841" max="3841" width="2.375" style="224" customWidth="1"/>
    <col min="3842" max="3865" width="2.125" style="224"/>
    <col min="3866" max="3866" width="3" style="224" bestFit="1" customWidth="1"/>
    <col min="3867" max="3868" width="2.125" style="224"/>
    <col min="3869" max="3882" width="2.25" style="224" customWidth="1"/>
    <col min="3883" max="3883" width="1.75" style="224" customWidth="1"/>
    <col min="3884" max="4096" width="2.125" style="224"/>
    <col min="4097" max="4097" width="2.375" style="224" customWidth="1"/>
    <col min="4098" max="4121" width="2.125" style="224"/>
    <col min="4122" max="4122" width="3" style="224" bestFit="1" customWidth="1"/>
    <col min="4123" max="4124" width="2.125" style="224"/>
    <col min="4125" max="4138" width="2.25" style="224" customWidth="1"/>
    <col min="4139" max="4139" width="1.75" style="224" customWidth="1"/>
    <col min="4140" max="4352" width="2.125" style="224"/>
    <col min="4353" max="4353" width="2.375" style="224" customWidth="1"/>
    <col min="4354" max="4377" width="2.125" style="224"/>
    <col min="4378" max="4378" width="3" style="224" bestFit="1" customWidth="1"/>
    <col min="4379" max="4380" width="2.125" style="224"/>
    <col min="4381" max="4394" width="2.25" style="224" customWidth="1"/>
    <col min="4395" max="4395" width="1.75" style="224" customWidth="1"/>
    <col min="4396" max="4608" width="2.125" style="224"/>
    <col min="4609" max="4609" width="2.375" style="224" customWidth="1"/>
    <col min="4610" max="4633" width="2.125" style="224"/>
    <col min="4634" max="4634" width="3" style="224" bestFit="1" customWidth="1"/>
    <col min="4635" max="4636" width="2.125" style="224"/>
    <col min="4637" max="4650" width="2.25" style="224" customWidth="1"/>
    <col min="4651" max="4651" width="1.75" style="224" customWidth="1"/>
    <col min="4652" max="4864" width="2.125" style="224"/>
    <col min="4865" max="4865" width="2.375" style="224" customWidth="1"/>
    <col min="4866" max="4889" width="2.125" style="224"/>
    <col min="4890" max="4890" width="3" style="224" bestFit="1" customWidth="1"/>
    <col min="4891" max="4892" width="2.125" style="224"/>
    <col min="4893" max="4906" width="2.25" style="224" customWidth="1"/>
    <col min="4907" max="4907" width="1.75" style="224" customWidth="1"/>
    <col min="4908" max="5120" width="2.125" style="224"/>
    <col min="5121" max="5121" width="2.375" style="224" customWidth="1"/>
    <col min="5122" max="5145" width="2.125" style="224"/>
    <col min="5146" max="5146" width="3" style="224" bestFit="1" customWidth="1"/>
    <col min="5147" max="5148" width="2.125" style="224"/>
    <col min="5149" max="5162" width="2.25" style="224" customWidth="1"/>
    <col min="5163" max="5163" width="1.75" style="224" customWidth="1"/>
    <col min="5164" max="5376" width="2.125" style="224"/>
    <col min="5377" max="5377" width="2.375" style="224" customWidth="1"/>
    <col min="5378" max="5401" width="2.125" style="224"/>
    <col min="5402" max="5402" width="3" style="224" bestFit="1" customWidth="1"/>
    <col min="5403" max="5404" width="2.125" style="224"/>
    <col min="5405" max="5418" width="2.25" style="224" customWidth="1"/>
    <col min="5419" max="5419" width="1.75" style="224" customWidth="1"/>
    <col min="5420" max="5632" width="2.125" style="224"/>
    <col min="5633" max="5633" width="2.375" style="224" customWidth="1"/>
    <col min="5634" max="5657" width="2.125" style="224"/>
    <col min="5658" max="5658" width="3" style="224" bestFit="1" customWidth="1"/>
    <col min="5659" max="5660" width="2.125" style="224"/>
    <col min="5661" max="5674" width="2.25" style="224" customWidth="1"/>
    <col min="5675" max="5675" width="1.75" style="224" customWidth="1"/>
    <col min="5676" max="5888" width="2.125" style="224"/>
    <col min="5889" max="5889" width="2.375" style="224" customWidth="1"/>
    <col min="5890" max="5913" width="2.125" style="224"/>
    <col min="5914" max="5914" width="3" style="224" bestFit="1" customWidth="1"/>
    <col min="5915" max="5916" width="2.125" style="224"/>
    <col min="5917" max="5930" width="2.25" style="224" customWidth="1"/>
    <col min="5931" max="5931" width="1.75" style="224" customWidth="1"/>
    <col min="5932" max="6144" width="2.125" style="224"/>
    <col min="6145" max="6145" width="2.375" style="224" customWidth="1"/>
    <col min="6146" max="6169" width="2.125" style="224"/>
    <col min="6170" max="6170" width="3" style="224" bestFit="1" customWidth="1"/>
    <col min="6171" max="6172" width="2.125" style="224"/>
    <col min="6173" max="6186" width="2.25" style="224" customWidth="1"/>
    <col min="6187" max="6187" width="1.75" style="224" customWidth="1"/>
    <col min="6188" max="6400" width="2.125" style="224"/>
    <col min="6401" max="6401" width="2.375" style="224" customWidth="1"/>
    <col min="6402" max="6425" width="2.125" style="224"/>
    <col min="6426" max="6426" width="3" style="224" bestFit="1" customWidth="1"/>
    <col min="6427" max="6428" width="2.125" style="224"/>
    <col min="6429" max="6442" width="2.25" style="224" customWidth="1"/>
    <col min="6443" max="6443" width="1.75" style="224" customWidth="1"/>
    <col min="6444" max="6656" width="2.125" style="224"/>
    <col min="6657" max="6657" width="2.375" style="224" customWidth="1"/>
    <col min="6658" max="6681" width="2.125" style="224"/>
    <col min="6682" max="6682" width="3" style="224" bestFit="1" customWidth="1"/>
    <col min="6683" max="6684" width="2.125" style="224"/>
    <col min="6685" max="6698" width="2.25" style="224" customWidth="1"/>
    <col min="6699" max="6699" width="1.75" style="224" customWidth="1"/>
    <col min="6700" max="6912" width="2.125" style="224"/>
    <col min="6913" max="6913" width="2.375" style="224" customWidth="1"/>
    <col min="6914" max="6937" width="2.125" style="224"/>
    <col min="6938" max="6938" width="3" style="224" bestFit="1" customWidth="1"/>
    <col min="6939" max="6940" width="2.125" style="224"/>
    <col min="6941" max="6954" width="2.25" style="224" customWidth="1"/>
    <col min="6955" max="6955" width="1.75" style="224" customWidth="1"/>
    <col min="6956" max="7168" width="2.125" style="224"/>
    <col min="7169" max="7169" width="2.375" style="224" customWidth="1"/>
    <col min="7170" max="7193" width="2.125" style="224"/>
    <col min="7194" max="7194" width="3" style="224" bestFit="1" customWidth="1"/>
    <col min="7195" max="7196" width="2.125" style="224"/>
    <col min="7197" max="7210" width="2.25" style="224" customWidth="1"/>
    <col min="7211" max="7211" width="1.75" style="224" customWidth="1"/>
    <col min="7212" max="7424" width="2.125" style="224"/>
    <col min="7425" max="7425" width="2.375" style="224" customWidth="1"/>
    <col min="7426" max="7449" width="2.125" style="224"/>
    <col min="7450" max="7450" width="3" style="224" bestFit="1" customWidth="1"/>
    <col min="7451" max="7452" width="2.125" style="224"/>
    <col min="7453" max="7466" width="2.25" style="224" customWidth="1"/>
    <col min="7467" max="7467" width="1.75" style="224" customWidth="1"/>
    <col min="7468" max="7680" width="2.125" style="224"/>
    <col min="7681" max="7681" width="2.375" style="224" customWidth="1"/>
    <col min="7682" max="7705" width="2.125" style="224"/>
    <col min="7706" max="7706" width="3" style="224" bestFit="1" customWidth="1"/>
    <col min="7707" max="7708" width="2.125" style="224"/>
    <col min="7709" max="7722" width="2.25" style="224" customWidth="1"/>
    <col min="7723" max="7723" width="1.75" style="224" customWidth="1"/>
    <col min="7724" max="7936" width="2.125" style="224"/>
    <col min="7937" max="7937" width="2.375" style="224" customWidth="1"/>
    <col min="7938" max="7961" width="2.125" style="224"/>
    <col min="7962" max="7962" width="3" style="224" bestFit="1" customWidth="1"/>
    <col min="7963" max="7964" width="2.125" style="224"/>
    <col min="7965" max="7978" width="2.25" style="224" customWidth="1"/>
    <col min="7979" max="7979" width="1.75" style="224" customWidth="1"/>
    <col min="7980" max="8192" width="2.125" style="224"/>
    <col min="8193" max="8193" width="2.375" style="224" customWidth="1"/>
    <col min="8194" max="8217" width="2.125" style="224"/>
    <col min="8218" max="8218" width="3" style="224" bestFit="1" customWidth="1"/>
    <col min="8219" max="8220" width="2.125" style="224"/>
    <col min="8221" max="8234" width="2.25" style="224" customWidth="1"/>
    <col min="8235" max="8235" width="1.75" style="224" customWidth="1"/>
    <col min="8236" max="8448" width="2.125" style="224"/>
    <col min="8449" max="8449" width="2.375" style="224" customWidth="1"/>
    <col min="8450" max="8473" width="2.125" style="224"/>
    <col min="8474" max="8474" width="3" style="224" bestFit="1" customWidth="1"/>
    <col min="8475" max="8476" width="2.125" style="224"/>
    <col min="8477" max="8490" width="2.25" style="224" customWidth="1"/>
    <col min="8491" max="8491" width="1.75" style="224" customWidth="1"/>
    <col min="8492" max="8704" width="2.125" style="224"/>
    <col min="8705" max="8705" width="2.375" style="224" customWidth="1"/>
    <col min="8706" max="8729" width="2.125" style="224"/>
    <col min="8730" max="8730" width="3" style="224" bestFit="1" customWidth="1"/>
    <col min="8731" max="8732" width="2.125" style="224"/>
    <col min="8733" max="8746" width="2.25" style="224" customWidth="1"/>
    <col min="8747" max="8747" width="1.75" style="224" customWidth="1"/>
    <col min="8748" max="8960" width="2.125" style="224"/>
    <col min="8961" max="8961" width="2.375" style="224" customWidth="1"/>
    <col min="8962" max="8985" width="2.125" style="224"/>
    <col min="8986" max="8986" width="3" style="224" bestFit="1" customWidth="1"/>
    <col min="8987" max="8988" width="2.125" style="224"/>
    <col min="8989" max="9002" width="2.25" style="224" customWidth="1"/>
    <col min="9003" max="9003" width="1.75" style="224" customWidth="1"/>
    <col min="9004" max="9216" width="2.125" style="224"/>
    <col min="9217" max="9217" width="2.375" style="224" customWidth="1"/>
    <col min="9218" max="9241" width="2.125" style="224"/>
    <col min="9242" max="9242" width="3" style="224" bestFit="1" customWidth="1"/>
    <col min="9243" max="9244" width="2.125" style="224"/>
    <col min="9245" max="9258" width="2.25" style="224" customWidth="1"/>
    <col min="9259" max="9259" width="1.75" style="224" customWidth="1"/>
    <col min="9260" max="9472" width="2.125" style="224"/>
    <col min="9473" max="9473" width="2.375" style="224" customWidth="1"/>
    <col min="9474" max="9497" width="2.125" style="224"/>
    <col min="9498" max="9498" width="3" style="224" bestFit="1" customWidth="1"/>
    <col min="9499" max="9500" width="2.125" style="224"/>
    <col min="9501" max="9514" width="2.25" style="224" customWidth="1"/>
    <col min="9515" max="9515" width="1.75" style="224" customWidth="1"/>
    <col min="9516" max="9728" width="2.125" style="224"/>
    <col min="9729" max="9729" width="2.375" style="224" customWidth="1"/>
    <col min="9730" max="9753" width="2.125" style="224"/>
    <col min="9754" max="9754" width="3" style="224" bestFit="1" customWidth="1"/>
    <col min="9755" max="9756" width="2.125" style="224"/>
    <col min="9757" max="9770" width="2.25" style="224" customWidth="1"/>
    <col min="9771" max="9771" width="1.75" style="224" customWidth="1"/>
    <col min="9772" max="9984" width="2.125" style="224"/>
    <col min="9985" max="9985" width="2.375" style="224" customWidth="1"/>
    <col min="9986" max="10009" width="2.125" style="224"/>
    <col min="10010" max="10010" width="3" style="224" bestFit="1" customWidth="1"/>
    <col min="10011" max="10012" width="2.125" style="224"/>
    <col min="10013" max="10026" width="2.25" style="224" customWidth="1"/>
    <col min="10027" max="10027" width="1.75" style="224" customWidth="1"/>
    <col min="10028" max="10240" width="2.125" style="224"/>
    <col min="10241" max="10241" width="2.375" style="224" customWidth="1"/>
    <col min="10242" max="10265" width="2.125" style="224"/>
    <col min="10266" max="10266" width="3" style="224" bestFit="1" customWidth="1"/>
    <col min="10267" max="10268" width="2.125" style="224"/>
    <col min="10269" max="10282" width="2.25" style="224" customWidth="1"/>
    <col min="10283" max="10283" width="1.75" style="224" customWidth="1"/>
    <col min="10284" max="10496" width="2.125" style="224"/>
    <col min="10497" max="10497" width="2.375" style="224" customWidth="1"/>
    <col min="10498" max="10521" width="2.125" style="224"/>
    <col min="10522" max="10522" width="3" style="224" bestFit="1" customWidth="1"/>
    <col min="10523" max="10524" width="2.125" style="224"/>
    <col min="10525" max="10538" width="2.25" style="224" customWidth="1"/>
    <col min="10539" max="10539" width="1.75" style="224" customWidth="1"/>
    <col min="10540" max="10752" width="2.125" style="224"/>
    <col min="10753" max="10753" width="2.375" style="224" customWidth="1"/>
    <col min="10754" max="10777" width="2.125" style="224"/>
    <col min="10778" max="10778" width="3" style="224" bestFit="1" customWidth="1"/>
    <col min="10779" max="10780" width="2.125" style="224"/>
    <col min="10781" max="10794" width="2.25" style="224" customWidth="1"/>
    <col min="10795" max="10795" width="1.75" style="224" customWidth="1"/>
    <col min="10796" max="11008" width="2.125" style="224"/>
    <col min="11009" max="11009" width="2.375" style="224" customWidth="1"/>
    <col min="11010" max="11033" width="2.125" style="224"/>
    <col min="11034" max="11034" width="3" style="224" bestFit="1" customWidth="1"/>
    <col min="11035" max="11036" width="2.125" style="224"/>
    <col min="11037" max="11050" width="2.25" style="224" customWidth="1"/>
    <col min="11051" max="11051" width="1.75" style="224" customWidth="1"/>
    <col min="11052" max="11264" width="2.125" style="224"/>
    <col min="11265" max="11265" width="2.375" style="224" customWidth="1"/>
    <col min="11266" max="11289" width="2.125" style="224"/>
    <col min="11290" max="11290" width="3" style="224" bestFit="1" customWidth="1"/>
    <col min="11291" max="11292" width="2.125" style="224"/>
    <col min="11293" max="11306" width="2.25" style="224" customWidth="1"/>
    <col min="11307" max="11307" width="1.75" style="224" customWidth="1"/>
    <col min="11308" max="11520" width="2.125" style="224"/>
    <col min="11521" max="11521" width="2.375" style="224" customWidth="1"/>
    <col min="11522" max="11545" width="2.125" style="224"/>
    <col min="11546" max="11546" width="3" style="224" bestFit="1" customWidth="1"/>
    <col min="11547" max="11548" width="2.125" style="224"/>
    <col min="11549" max="11562" width="2.25" style="224" customWidth="1"/>
    <col min="11563" max="11563" width="1.75" style="224" customWidth="1"/>
    <col min="11564" max="11776" width="2.125" style="224"/>
    <col min="11777" max="11777" width="2.375" style="224" customWidth="1"/>
    <col min="11778" max="11801" width="2.125" style="224"/>
    <col min="11802" max="11802" width="3" style="224" bestFit="1" customWidth="1"/>
    <col min="11803" max="11804" width="2.125" style="224"/>
    <col min="11805" max="11818" width="2.25" style="224" customWidth="1"/>
    <col min="11819" max="11819" width="1.75" style="224" customWidth="1"/>
    <col min="11820" max="12032" width="2.125" style="224"/>
    <col min="12033" max="12033" width="2.375" style="224" customWidth="1"/>
    <col min="12034" max="12057" width="2.125" style="224"/>
    <col min="12058" max="12058" width="3" style="224" bestFit="1" customWidth="1"/>
    <col min="12059" max="12060" width="2.125" style="224"/>
    <col min="12061" max="12074" width="2.25" style="224" customWidth="1"/>
    <col min="12075" max="12075" width="1.75" style="224" customWidth="1"/>
    <col min="12076" max="12288" width="2.125" style="224"/>
    <col min="12289" max="12289" width="2.375" style="224" customWidth="1"/>
    <col min="12290" max="12313" width="2.125" style="224"/>
    <col min="12314" max="12314" width="3" style="224" bestFit="1" customWidth="1"/>
    <col min="12315" max="12316" width="2.125" style="224"/>
    <col min="12317" max="12330" width="2.25" style="224" customWidth="1"/>
    <col min="12331" max="12331" width="1.75" style="224" customWidth="1"/>
    <col min="12332" max="12544" width="2.125" style="224"/>
    <col min="12545" max="12545" width="2.375" style="224" customWidth="1"/>
    <col min="12546" max="12569" width="2.125" style="224"/>
    <col min="12570" max="12570" width="3" style="224" bestFit="1" customWidth="1"/>
    <col min="12571" max="12572" width="2.125" style="224"/>
    <col min="12573" max="12586" width="2.25" style="224" customWidth="1"/>
    <col min="12587" max="12587" width="1.75" style="224" customWidth="1"/>
    <col min="12588" max="12800" width="2.125" style="224"/>
    <col min="12801" max="12801" width="2.375" style="224" customWidth="1"/>
    <col min="12802" max="12825" width="2.125" style="224"/>
    <col min="12826" max="12826" width="3" style="224" bestFit="1" customWidth="1"/>
    <col min="12827" max="12828" width="2.125" style="224"/>
    <col min="12829" max="12842" width="2.25" style="224" customWidth="1"/>
    <col min="12843" max="12843" width="1.75" style="224" customWidth="1"/>
    <col min="12844" max="13056" width="2.125" style="224"/>
    <col min="13057" max="13057" width="2.375" style="224" customWidth="1"/>
    <col min="13058" max="13081" width="2.125" style="224"/>
    <col min="13082" max="13082" width="3" style="224" bestFit="1" customWidth="1"/>
    <col min="13083" max="13084" width="2.125" style="224"/>
    <col min="13085" max="13098" width="2.25" style="224" customWidth="1"/>
    <col min="13099" max="13099" width="1.75" style="224" customWidth="1"/>
    <col min="13100" max="13312" width="2.125" style="224"/>
    <col min="13313" max="13313" width="2.375" style="224" customWidth="1"/>
    <col min="13314" max="13337" width="2.125" style="224"/>
    <col min="13338" max="13338" width="3" style="224" bestFit="1" customWidth="1"/>
    <col min="13339" max="13340" width="2.125" style="224"/>
    <col min="13341" max="13354" width="2.25" style="224" customWidth="1"/>
    <col min="13355" max="13355" width="1.75" style="224" customWidth="1"/>
    <col min="13356" max="13568" width="2.125" style="224"/>
    <col min="13569" max="13569" width="2.375" style="224" customWidth="1"/>
    <col min="13570" max="13593" width="2.125" style="224"/>
    <col min="13594" max="13594" width="3" style="224" bestFit="1" customWidth="1"/>
    <col min="13595" max="13596" width="2.125" style="224"/>
    <col min="13597" max="13610" width="2.25" style="224" customWidth="1"/>
    <col min="13611" max="13611" width="1.75" style="224" customWidth="1"/>
    <col min="13612" max="13824" width="2.125" style="224"/>
    <col min="13825" max="13825" width="2.375" style="224" customWidth="1"/>
    <col min="13826" max="13849" width="2.125" style="224"/>
    <col min="13850" max="13850" width="3" style="224" bestFit="1" customWidth="1"/>
    <col min="13851" max="13852" width="2.125" style="224"/>
    <col min="13853" max="13866" width="2.25" style="224" customWidth="1"/>
    <col min="13867" max="13867" width="1.75" style="224" customWidth="1"/>
    <col min="13868" max="14080" width="2.125" style="224"/>
    <col min="14081" max="14081" width="2.375" style="224" customWidth="1"/>
    <col min="14082" max="14105" width="2.125" style="224"/>
    <col min="14106" max="14106" width="3" style="224" bestFit="1" customWidth="1"/>
    <col min="14107" max="14108" width="2.125" style="224"/>
    <col min="14109" max="14122" width="2.25" style="224" customWidth="1"/>
    <col min="14123" max="14123" width="1.75" style="224" customWidth="1"/>
    <col min="14124" max="14336" width="2.125" style="224"/>
    <col min="14337" max="14337" width="2.375" style="224" customWidth="1"/>
    <col min="14338" max="14361" width="2.125" style="224"/>
    <col min="14362" max="14362" width="3" style="224" bestFit="1" customWidth="1"/>
    <col min="14363" max="14364" width="2.125" style="224"/>
    <col min="14365" max="14378" width="2.25" style="224" customWidth="1"/>
    <col min="14379" max="14379" width="1.75" style="224" customWidth="1"/>
    <col min="14380" max="14592" width="2.125" style="224"/>
    <col min="14593" max="14593" width="2.375" style="224" customWidth="1"/>
    <col min="14594" max="14617" width="2.125" style="224"/>
    <col min="14618" max="14618" width="3" style="224" bestFit="1" customWidth="1"/>
    <col min="14619" max="14620" width="2.125" style="224"/>
    <col min="14621" max="14634" width="2.25" style="224" customWidth="1"/>
    <col min="14635" max="14635" width="1.75" style="224" customWidth="1"/>
    <col min="14636" max="14848" width="2.125" style="224"/>
    <col min="14849" max="14849" width="2.375" style="224" customWidth="1"/>
    <col min="14850" max="14873" width="2.125" style="224"/>
    <col min="14874" max="14874" width="3" style="224" bestFit="1" customWidth="1"/>
    <col min="14875" max="14876" width="2.125" style="224"/>
    <col min="14877" max="14890" width="2.25" style="224" customWidth="1"/>
    <col min="14891" max="14891" width="1.75" style="224" customWidth="1"/>
    <col min="14892" max="15104" width="2.125" style="224"/>
    <col min="15105" max="15105" width="2.375" style="224" customWidth="1"/>
    <col min="15106" max="15129" width="2.125" style="224"/>
    <col min="15130" max="15130" width="3" style="224" bestFit="1" customWidth="1"/>
    <col min="15131" max="15132" width="2.125" style="224"/>
    <col min="15133" max="15146" width="2.25" style="224" customWidth="1"/>
    <col min="15147" max="15147" width="1.75" style="224" customWidth="1"/>
    <col min="15148" max="15360" width="2.125" style="224"/>
    <col min="15361" max="15361" width="2.375" style="224" customWidth="1"/>
    <col min="15362" max="15385" width="2.125" style="224"/>
    <col min="15386" max="15386" width="3" style="224" bestFit="1" customWidth="1"/>
    <col min="15387" max="15388" width="2.125" style="224"/>
    <col min="15389" max="15402" width="2.25" style="224" customWidth="1"/>
    <col min="15403" max="15403" width="1.75" style="224" customWidth="1"/>
    <col min="15404" max="15616" width="2.125" style="224"/>
    <col min="15617" max="15617" width="2.375" style="224" customWidth="1"/>
    <col min="15618" max="15641" width="2.125" style="224"/>
    <col min="15642" max="15642" width="3" style="224" bestFit="1" customWidth="1"/>
    <col min="15643" max="15644" width="2.125" style="224"/>
    <col min="15645" max="15658" width="2.25" style="224" customWidth="1"/>
    <col min="15659" max="15659" width="1.75" style="224" customWidth="1"/>
    <col min="15660" max="15872" width="2.125" style="224"/>
    <col min="15873" max="15873" width="2.375" style="224" customWidth="1"/>
    <col min="15874" max="15897" width="2.125" style="224"/>
    <col min="15898" max="15898" width="3" style="224" bestFit="1" customWidth="1"/>
    <col min="15899" max="15900" width="2.125" style="224"/>
    <col min="15901" max="15914" width="2.25" style="224" customWidth="1"/>
    <col min="15915" max="15915" width="1.75" style="224" customWidth="1"/>
    <col min="15916" max="16128" width="2.125" style="224"/>
    <col min="16129" max="16129" width="2.375" style="224" customWidth="1"/>
    <col min="16130" max="16153" width="2.125" style="224"/>
    <col min="16154" max="16154" width="3" style="224" bestFit="1" customWidth="1"/>
    <col min="16155" max="16156" width="2.125" style="224"/>
    <col min="16157" max="16170" width="2.25" style="224" customWidth="1"/>
    <col min="16171" max="16171" width="1.75" style="224" customWidth="1"/>
    <col min="16172" max="16384" width="2.125" style="224"/>
  </cols>
  <sheetData>
    <row r="1" spans="1:43" ht="18.75" customHeight="1" x14ac:dyDescent="0.15">
      <c r="A1" s="365" t="s">
        <v>213</v>
      </c>
    </row>
    <row r="3" spans="1:43" ht="11.1" customHeight="1" x14ac:dyDescent="0.15">
      <c r="AC3" s="241"/>
      <c r="AE3" s="337" t="s">
        <v>136</v>
      </c>
      <c r="AF3" s="336"/>
      <c r="AG3" s="336"/>
      <c r="AH3" s="336"/>
      <c r="AI3" s="336"/>
      <c r="AJ3" s="336"/>
      <c r="AK3" s="336"/>
      <c r="AL3" s="336"/>
      <c r="AM3" s="336"/>
      <c r="AN3" s="336"/>
      <c r="AO3" s="336"/>
      <c r="AP3" s="336"/>
      <c r="AQ3" s="336"/>
    </row>
    <row r="4" spans="1:43" ht="13.5" customHeight="1" x14ac:dyDescent="0.15">
      <c r="A4" s="627" t="s">
        <v>135</v>
      </c>
      <c r="B4" s="628"/>
      <c r="C4" s="628"/>
      <c r="D4" s="628"/>
      <c r="E4" s="628"/>
      <c r="F4" s="628"/>
      <c r="G4" s="628"/>
      <c r="H4" s="628"/>
      <c r="I4" s="629"/>
      <c r="K4" s="633" t="s">
        <v>134</v>
      </c>
      <c r="L4" s="634"/>
      <c r="M4" s="634"/>
      <c r="N4" s="634"/>
      <c r="O4" s="634"/>
      <c r="P4" s="634"/>
      <c r="Q4" s="634"/>
      <c r="R4" s="634"/>
      <c r="S4" s="634"/>
      <c r="T4" s="634"/>
      <c r="U4" s="634"/>
      <c r="V4" s="634"/>
      <c r="W4" s="634"/>
      <c r="X4" s="634"/>
      <c r="Y4" s="634"/>
      <c r="Z4" s="634"/>
      <c r="AA4" s="634"/>
      <c r="AB4" s="634"/>
      <c r="AC4" s="305"/>
      <c r="AD4" s="537" t="s">
        <v>133</v>
      </c>
      <c r="AE4" s="540" t="s">
        <v>132</v>
      </c>
      <c r="AF4" s="541"/>
      <c r="AG4" s="541"/>
      <c r="AH4" s="541" t="s">
        <v>131</v>
      </c>
      <c r="AI4" s="541"/>
      <c r="AJ4" s="541"/>
      <c r="AK4" s="541" t="s">
        <v>130</v>
      </c>
      <c r="AL4" s="541"/>
      <c r="AM4" s="541"/>
      <c r="AN4" s="590" t="s">
        <v>129</v>
      </c>
      <c r="AO4" s="590"/>
      <c r="AP4" s="590"/>
      <c r="AQ4" s="335"/>
    </row>
    <row r="5" spans="1:43" ht="13.5" customHeight="1" x14ac:dyDescent="0.15">
      <c r="A5" s="630"/>
      <c r="B5" s="631"/>
      <c r="C5" s="631"/>
      <c r="D5" s="631"/>
      <c r="E5" s="631"/>
      <c r="F5" s="631"/>
      <c r="G5" s="631"/>
      <c r="H5" s="631"/>
      <c r="I5" s="632"/>
      <c r="K5" s="634"/>
      <c r="L5" s="634"/>
      <c r="M5" s="634"/>
      <c r="N5" s="634"/>
      <c r="O5" s="634"/>
      <c r="P5" s="634"/>
      <c r="Q5" s="634"/>
      <c r="R5" s="634"/>
      <c r="S5" s="634"/>
      <c r="T5" s="634"/>
      <c r="U5" s="634"/>
      <c r="V5" s="634"/>
      <c r="W5" s="634"/>
      <c r="X5" s="634"/>
      <c r="Y5" s="634"/>
      <c r="Z5" s="634"/>
      <c r="AA5" s="634"/>
      <c r="AB5" s="634"/>
      <c r="AC5" s="305"/>
      <c r="AD5" s="538"/>
      <c r="AE5" s="616" t="s">
        <v>128</v>
      </c>
      <c r="AF5" s="617"/>
      <c r="AG5" s="617"/>
      <c r="AH5" s="617"/>
      <c r="AI5" s="617"/>
      <c r="AJ5" s="617"/>
      <c r="AK5" s="617"/>
      <c r="AL5" s="617"/>
      <c r="AM5" s="617"/>
      <c r="AN5" s="617"/>
      <c r="AO5" s="617"/>
      <c r="AP5" s="617"/>
      <c r="AQ5" s="334"/>
    </row>
    <row r="6" spans="1:43" ht="13.5" customHeight="1" x14ac:dyDescent="0.15">
      <c r="K6" s="634"/>
      <c r="L6" s="634"/>
      <c r="M6" s="634"/>
      <c r="N6" s="634"/>
      <c r="O6" s="634"/>
      <c r="P6" s="634"/>
      <c r="Q6" s="634"/>
      <c r="R6" s="634"/>
      <c r="S6" s="634"/>
      <c r="T6" s="634"/>
      <c r="U6" s="634"/>
      <c r="V6" s="634"/>
      <c r="W6" s="634"/>
      <c r="X6" s="634"/>
      <c r="Y6" s="634"/>
      <c r="Z6" s="634"/>
      <c r="AA6" s="634"/>
      <c r="AB6" s="634"/>
      <c r="AD6" s="538"/>
      <c r="AE6" s="618">
        <v>1</v>
      </c>
      <c r="AF6" s="305" t="str">
        <f>IF(A4="個　人　・　個人事業所等","・個人","・法人")</f>
        <v>・個人</v>
      </c>
      <c r="AG6" s="305"/>
      <c r="AH6" s="305"/>
      <c r="AI6" s="305"/>
      <c r="AJ6" s="305"/>
      <c r="AK6" s="248"/>
      <c r="AL6" s="248"/>
      <c r="AM6" s="305"/>
      <c r="AN6" s="305"/>
      <c r="AO6" s="305"/>
      <c r="AP6" s="305"/>
      <c r="AQ6" s="320"/>
    </row>
    <row r="7" spans="1:43" ht="13.5" customHeight="1" x14ac:dyDescent="0.15">
      <c r="K7" s="330"/>
      <c r="L7" s="330"/>
      <c r="M7" s="330"/>
      <c r="N7" s="330"/>
      <c r="O7" s="330"/>
      <c r="P7" s="330"/>
      <c r="Q7" s="330"/>
      <c r="R7" s="330"/>
      <c r="S7" s="330"/>
      <c r="T7" s="330"/>
      <c r="U7" s="330"/>
      <c r="V7" s="330"/>
      <c r="W7" s="330"/>
      <c r="X7" s="330"/>
      <c r="Y7" s="330"/>
      <c r="Z7" s="330"/>
      <c r="AA7" s="330"/>
      <c r="AB7" s="330"/>
      <c r="AD7" s="538"/>
      <c r="AE7" s="618"/>
      <c r="AF7" s="305" t="str">
        <f>IF(A4="個　人　・　個人事業所等","・個人事業所（商店、事務所等）","・団体")</f>
        <v>・個人事業所（商店、事務所等）</v>
      </c>
      <c r="AG7" s="305"/>
      <c r="AH7" s="305"/>
      <c r="AI7" s="305"/>
      <c r="AJ7" s="305"/>
      <c r="AK7" s="248"/>
      <c r="AL7" s="248"/>
      <c r="AM7" s="305"/>
      <c r="AN7" s="305"/>
      <c r="AO7" s="305"/>
      <c r="AP7" s="305"/>
      <c r="AQ7" s="320"/>
    </row>
    <row r="8" spans="1:43" ht="13.5" customHeight="1" x14ac:dyDescent="0.15">
      <c r="K8" s="330"/>
      <c r="L8" s="330"/>
      <c r="M8" s="330"/>
      <c r="N8" s="330"/>
      <c r="O8" s="330"/>
      <c r="P8" s="330"/>
      <c r="Q8" s="330"/>
      <c r="R8" s="330"/>
      <c r="S8" s="330"/>
      <c r="T8" s="330"/>
      <c r="U8" s="330"/>
      <c r="V8" s="330"/>
      <c r="W8" s="330"/>
      <c r="X8" s="330"/>
      <c r="Y8" s="330"/>
      <c r="Z8" s="330"/>
      <c r="AA8" s="330"/>
      <c r="AB8" s="330"/>
      <c r="AD8" s="538"/>
      <c r="AE8" s="619"/>
      <c r="AF8" s="711" t="str">
        <f>IF(A4="個　人　・　個人事業所等","・臨時・嘱託職員）","（各種協議会・スポーツ団体等を含む）")</f>
        <v>・臨時・嘱託職員）</v>
      </c>
      <c r="AG8" s="712"/>
      <c r="AH8" s="712"/>
      <c r="AI8" s="712"/>
      <c r="AJ8" s="712"/>
      <c r="AK8" s="712"/>
      <c r="AL8" s="712"/>
      <c r="AM8" s="712"/>
      <c r="AN8" s="712"/>
      <c r="AO8" s="712"/>
      <c r="AP8" s="713"/>
      <c r="AQ8" s="320"/>
    </row>
    <row r="9" spans="1:43" ht="13.5" customHeight="1" x14ac:dyDescent="0.15">
      <c r="A9" s="620" t="s">
        <v>127</v>
      </c>
      <c r="B9" s="620"/>
      <c r="C9" s="620"/>
      <c r="D9" s="620"/>
      <c r="E9" s="620"/>
      <c r="F9" s="620"/>
      <c r="G9" s="620"/>
      <c r="H9" s="621"/>
      <c r="I9" s="621"/>
      <c r="K9" s="330"/>
      <c r="L9" s="330"/>
      <c r="M9" s="330"/>
      <c r="N9" s="330"/>
      <c r="O9" s="330"/>
      <c r="P9" s="330"/>
      <c r="Q9" s="330"/>
      <c r="R9" s="330"/>
      <c r="S9" s="330"/>
      <c r="T9" s="330"/>
      <c r="U9" s="330"/>
      <c r="V9" s="330"/>
      <c r="W9" s="330"/>
      <c r="X9" s="330"/>
      <c r="Y9" s="330"/>
      <c r="Z9" s="330"/>
      <c r="AA9" s="330"/>
      <c r="AB9" s="330"/>
      <c r="AD9" s="538"/>
      <c r="AE9" s="333" t="str">
        <f>IF(A4="個　人　・　個人事業所等","5","")</f>
        <v>5</v>
      </c>
      <c r="AF9" s="332" t="str">
        <f>IF(A4="個　人　・　個人事業所等","職員","")</f>
        <v>職員</v>
      </c>
      <c r="AG9" s="331"/>
      <c r="AH9" s="331"/>
      <c r="AI9" s="331"/>
      <c r="AJ9" s="331"/>
      <c r="AK9" s="331"/>
      <c r="AL9" s="331"/>
      <c r="AM9" s="331"/>
      <c r="AN9" s="331"/>
      <c r="AO9" s="331"/>
      <c r="AP9" s="331"/>
      <c r="AQ9" s="312"/>
    </row>
    <row r="10" spans="1:43" ht="13.5" customHeight="1" x14ac:dyDescent="0.15">
      <c r="A10" s="622"/>
      <c r="B10" s="622"/>
      <c r="C10" s="622"/>
      <c r="D10" s="622"/>
      <c r="E10" s="622"/>
      <c r="F10" s="622"/>
      <c r="G10" s="622"/>
      <c r="H10" s="622"/>
      <c r="I10" s="622"/>
      <c r="K10" s="330"/>
      <c r="L10" s="330"/>
      <c r="M10" s="330"/>
      <c r="N10" s="330"/>
      <c r="O10" s="330"/>
      <c r="P10" s="330"/>
      <c r="Q10" s="330"/>
      <c r="R10" s="330"/>
      <c r="S10" s="330"/>
      <c r="T10" s="330"/>
      <c r="U10" s="330"/>
      <c r="V10" s="330"/>
      <c r="W10" s="330"/>
      <c r="X10" s="330"/>
      <c r="Y10" s="330"/>
      <c r="Z10" s="330"/>
      <c r="AA10" s="330"/>
      <c r="AB10" s="330"/>
      <c r="AD10" s="538"/>
      <c r="AE10" s="329" t="str">
        <f>IF(A4="個　人　・　個人事業所等","8","")</f>
        <v>8</v>
      </c>
      <c r="AF10" s="328" t="str">
        <f>IF(A4="個　人　・　個人事業所等","資金前渡受領者","")</f>
        <v>資金前渡受領者</v>
      </c>
      <c r="AG10" s="317"/>
      <c r="AH10" s="317"/>
      <c r="AI10" s="317"/>
      <c r="AJ10" s="317"/>
      <c r="AK10" s="317"/>
      <c r="AL10" s="317"/>
      <c r="AM10" s="317"/>
      <c r="AN10" s="317"/>
      <c r="AO10" s="317"/>
      <c r="AP10" s="317"/>
      <c r="AQ10" s="312"/>
    </row>
    <row r="11" spans="1:43" ht="21" customHeight="1" x14ac:dyDescent="0.15">
      <c r="A11" s="327"/>
      <c r="B11" s="327"/>
      <c r="C11" s="327"/>
      <c r="D11" s="623" t="s">
        <v>126</v>
      </c>
      <c r="E11" s="622"/>
      <c r="F11" s="622"/>
      <c r="G11" s="622"/>
      <c r="H11" s="326" t="s">
        <v>71</v>
      </c>
      <c r="I11" s="325" t="s">
        <v>125</v>
      </c>
      <c r="O11" s="324"/>
      <c r="P11" s="324"/>
      <c r="Q11" s="324"/>
      <c r="R11" s="324"/>
      <c r="S11" s="324"/>
      <c r="T11" s="324"/>
      <c r="U11" s="324"/>
      <c r="V11" s="324"/>
      <c r="W11" s="324"/>
      <c r="X11" s="324"/>
      <c r="Y11" s="324"/>
      <c r="Z11" s="324"/>
      <c r="AD11" s="538"/>
      <c r="AE11" s="624" t="s">
        <v>124</v>
      </c>
      <c r="AF11" s="625"/>
      <c r="AG11" s="625"/>
      <c r="AH11" s="626"/>
      <c r="AI11" s="323"/>
      <c r="AJ11" s="321"/>
      <c r="AK11" s="322"/>
      <c r="AL11" s="322"/>
      <c r="AM11" s="321"/>
      <c r="AN11" s="321"/>
      <c r="AO11" s="321"/>
      <c r="AP11" s="321"/>
      <c r="AQ11" s="320"/>
    </row>
    <row r="12" spans="1:43" ht="21" customHeight="1" x14ac:dyDescent="0.15">
      <c r="B12" s="319" t="s">
        <v>123</v>
      </c>
      <c r="C12" s="313"/>
      <c r="D12" s="313"/>
      <c r="E12" s="313"/>
      <c r="F12" s="313"/>
      <c r="G12" s="313"/>
      <c r="H12" s="313"/>
      <c r="I12" s="313"/>
      <c r="J12" s="313"/>
      <c r="K12" s="313"/>
      <c r="L12" s="313"/>
      <c r="M12" s="313"/>
      <c r="N12" s="313"/>
      <c r="O12" s="313"/>
      <c r="P12" s="313"/>
      <c r="Q12" s="313"/>
      <c r="R12" s="313"/>
      <c r="S12" s="313"/>
      <c r="T12" s="313"/>
      <c r="U12" s="313"/>
      <c r="V12" s="313"/>
      <c r="AD12" s="539"/>
      <c r="AE12" s="542" t="s">
        <v>122</v>
      </c>
      <c r="AF12" s="543"/>
      <c r="AG12" s="543"/>
      <c r="AH12" s="544"/>
      <c r="AI12" s="318"/>
      <c r="AJ12" s="317"/>
      <c r="AK12" s="317"/>
      <c r="AL12" s="317"/>
      <c r="AM12" s="317"/>
      <c r="AN12" s="317"/>
      <c r="AO12" s="317"/>
      <c r="AP12" s="317"/>
      <c r="AQ12" s="312"/>
    </row>
    <row r="13" spans="1:43" ht="21" customHeight="1" x14ac:dyDescent="0.15">
      <c r="A13" s="224"/>
      <c r="B13" s="316" t="s">
        <v>121</v>
      </c>
      <c r="C13" s="313"/>
      <c r="D13" s="313"/>
      <c r="E13" s="313"/>
      <c r="F13" s="313"/>
      <c r="G13" s="313"/>
      <c r="H13" s="313"/>
      <c r="I13" s="313"/>
      <c r="J13" s="313"/>
      <c r="K13" s="313"/>
      <c r="L13" s="313"/>
      <c r="M13" s="314"/>
      <c r="N13" s="314"/>
      <c r="O13" s="314"/>
      <c r="P13" s="313"/>
      <c r="Q13" s="313"/>
      <c r="R13" s="313"/>
      <c r="S13" s="313"/>
      <c r="T13" s="313"/>
      <c r="U13" s="313"/>
      <c r="V13" s="313"/>
      <c r="AB13" s="233" t="s">
        <v>120</v>
      </c>
      <c r="AC13" s="315"/>
      <c r="AD13" s="315"/>
      <c r="AE13" s="315"/>
      <c r="AF13" s="315"/>
      <c r="AG13" s="315"/>
      <c r="AH13" s="315"/>
      <c r="AI13" s="315"/>
      <c r="AJ13" s="315"/>
      <c r="AK13" s="315"/>
      <c r="AL13" s="315"/>
    </row>
    <row r="14" spans="1:43" ht="21" customHeight="1" x14ac:dyDescent="0.15">
      <c r="A14" s="311"/>
      <c r="B14" s="313" t="s">
        <v>119</v>
      </c>
      <c r="C14" s="313"/>
      <c r="D14" s="313"/>
      <c r="E14" s="313"/>
      <c r="F14" s="313"/>
      <c r="G14" s="313"/>
      <c r="H14" s="313"/>
      <c r="I14" s="313"/>
      <c r="J14" s="313"/>
      <c r="K14" s="313"/>
      <c r="L14" s="313"/>
      <c r="M14" s="314"/>
      <c r="N14" s="314"/>
      <c r="O14" s="314"/>
      <c r="P14" s="313"/>
      <c r="Q14" s="313"/>
      <c r="R14" s="313"/>
      <c r="S14" s="313"/>
      <c r="T14" s="313"/>
      <c r="U14" s="313"/>
      <c r="V14" s="313"/>
      <c r="Y14" s="614" t="s">
        <v>118</v>
      </c>
      <c r="Z14" s="614"/>
      <c r="AA14" s="614"/>
      <c r="AB14" s="614"/>
      <c r="AC14" s="614"/>
      <c r="AD14" s="614"/>
      <c r="AE14" s="588"/>
      <c r="AF14" s="588"/>
      <c r="AG14" s="588"/>
      <c r="AH14" s="588"/>
      <c r="AI14" s="588"/>
      <c r="AJ14" s="588"/>
      <c r="AK14" s="588"/>
      <c r="AL14" s="588"/>
      <c r="AM14" s="588"/>
      <c r="AN14" s="588"/>
      <c r="AO14" s="588"/>
      <c r="AP14" s="588"/>
      <c r="AQ14" s="312"/>
    </row>
    <row r="15" spans="1:43" ht="21" customHeight="1" x14ac:dyDescent="0.15">
      <c r="Y15" s="615"/>
      <c r="Z15" s="615"/>
      <c r="AA15" s="615"/>
      <c r="AB15" s="615"/>
      <c r="AC15" s="615"/>
      <c r="AD15" s="615"/>
      <c r="AE15" s="589"/>
      <c r="AF15" s="589"/>
      <c r="AG15" s="589"/>
      <c r="AH15" s="589"/>
      <c r="AI15" s="589"/>
      <c r="AJ15" s="589"/>
      <c r="AK15" s="589"/>
      <c r="AL15" s="589"/>
      <c r="AM15" s="589"/>
      <c r="AN15" s="589"/>
      <c r="AO15" s="589"/>
      <c r="AP15" s="589"/>
      <c r="AQ15" s="312"/>
    </row>
    <row r="16" spans="1:43" ht="12.75" customHeight="1" thickBot="1" x14ac:dyDescent="0.2">
      <c r="A16" s="277" t="s">
        <v>117</v>
      </c>
      <c r="C16" s="227"/>
      <c r="D16" s="227"/>
      <c r="E16" s="227"/>
      <c r="F16" s="227"/>
      <c r="G16" s="227"/>
      <c r="H16" s="227"/>
      <c r="I16" s="227"/>
      <c r="J16" s="227"/>
      <c r="K16" s="227"/>
      <c r="L16" s="227"/>
      <c r="M16" s="227"/>
      <c r="N16" s="227"/>
      <c r="O16" s="227"/>
      <c r="P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row>
    <row r="17" spans="1:43" ht="13.5" customHeight="1" thickTop="1" x14ac:dyDescent="0.15">
      <c r="A17" s="545"/>
      <c r="B17" s="547" t="s">
        <v>116</v>
      </c>
      <c r="C17" s="548"/>
      <c r="D17" s="548"/>
      <c r="E17" s="548"/>
      <c r="F17" s="548"/>
      <c r="G17" s="548"/>
      <c r="H17" s="548"/>
      <c r="I17" s="549"/>
      <c r="J17" s="553"/>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5"/>
      <c r="AQ17" s="311"/>
    </row>
    <row r="18" spans="1:43" ht="13.5" customHeight="1" x14ac:dyDescent="0.15">
      <c r="A18" s="546"/>
      <c r="B18" s="550"/>
      <c r="C18" s="551"/>
      <c r="D18" s="551"/>
      <c r="E18" s="551"/>
      <c r="F18" s="551"/>
      <c r="G18" s="551"/>
      <c r="H18" s="551"/>
      <c r="I18" s="552"/>
      <c r="J18" s="556"/>
      <c r="K18" s="557"/>
      <c r="L18" s="557"/>
      <c r="M18" s="557"/>
      <c r="N18" s="557"/>
      <c r="O18" s="557"/>
      <c r="P18" s="557"/>
      <c r="Q18" s="557"/>
      <c r="R18" s="557"/>
      <c r="S18" s="557"/>
      <c r="T18" s="557"/>
      <c r="U18" s="557"/>
      <c r="V18" s="557"/>
      <c r="W18" s="557"/>
      <c r="X18" s="557"/>
      <c r="Y18" s="557"/>
      <c r="Z18" s="557"/>
      <c r="AA18" s="557"/>
      <c r="AB18" s="557"/>
      <c r="AC18" s="557"/>
      <c r="AD18" s="557"/>
      <c r="AE18" s="557"/>
      <c r="AF18" s="557"/>
      <c r="AG18" s="557"/>
      <c r="AH18" s="557"/>
      <c r="AI18" s="557"/>
      <c r="AJ18" s="557"/>
      <c r="AK18" s="557"/>
      <c r="AL18" s="557"/>
      <c r="AM18" s="557"/>
      <c r="AN18" s="557"/>
      <c r="AO18" s="557"/>
      <c r="AP18" s="558"/>
      <c r="AQ18" s="311"/>
    </row>
    <row r="19" spans="1:43" ht="9" customHeight="1" x14ac:dyDescent="0.15">
      <c r="A19" s="559" t="s">
        <v>115</v>
      </c>
      <c r="B19" s="310"/>
      <c r="C19" s="345"/>
      <c r="D19" s="345"/>
      <c r="E19" s="345"/>
      <c r="F19" s="345"/>
      <c r="G19" s="345"/>
      <c r="H19" s="345"/>
      <c r="I19" s="309"/>
      <c r="J19" s="308" t="s">
        <v>114</v>
      </c>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6"/>
      <c r="AQ19" s="305"/>
    </row>
    <row r="20" spans="1:43" ht="13.5" customHeight="1" x14ac:dyDescent="0.15">
      <c r="A20" s="560"/>
      <c r="B20" s="248"/>
      <c r="C20" s="344" t="s">
        <v>156</v>
      </c>
      <c r="D20" s="344"/>
      <c r="E20" s="344"/>
      <c r="F20" s="344"/>
      <c r="G20" s="344"/>
      <c r="H20" s="344"/>
      <c r="I20" s="283"/>
      <c r="J20" s="563" t="str">
        <f>IF(入力シート!C6=0,"",入力シート!C6)</f>
        <v/>
      </c>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4"/>
      <c r="AM20" s="564"/>
      <c r="AN20" s="564"/>
      <c r="AO20" s="564"/>
      <c r="AP20" s="565"/>
      <c r="AQ20" s="303"/>
    </row>
    <row r="21" spans="1:43" ht="9" customHeight="1" x14ac:dyDescent="0.15">
      <c r="A21" s="560"/>
      <c r="B21" s="248"/>
      <c r="C21" s="304"/>
      <c r="D21" s="304"/>
      <c r="E21" s="304"/>
      <c r="F21" s="304"/>
      <c r="G21" s="304"/>
      <c r="H21" s="304"/>
      <c r="I21" s="283"/>
      <c r="J21" s="563"/>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5"/>
      <c r="AQ21" s="303"/>
    </row>
    <row r="22" spans="1:43" ht="13.5" customHeight="1" x14ac:dyDescent="0.15">
      <c r="A22" s="560"/>
      <c r="B22" s="248"/>
      <c r="C22" s="248" t="s">
        <v>157</v>
      </c>
      <c r="D22" s="248"/>
      <c r="E22" s="248"/>
      <c r="F22" s="248"/>
      <c r="G22" s="248"/>
      <c r="H22" s="248"/>
      <c r="I22" s="283"/>
      <c r="J22" s="563"/>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4"/>
      <c r="AP22" s="565"/>
      <c r="AQ22" s="303"/>
    </row>
    <row r="23" spans="1:43" ht="9" customHeight="1" x14ac:dyDescent="0.15">
      <c r="A23" s="560"/>
      <c r="B23" s="248"/>
      <c r="C23" s="343"/>
      <c r="D23" s="344"/>
      <c r="E23" s="344"/>
      <c r="F23" s="344"/>
      <c r="G23" s="344"/>
      <c r="H23" s="344"/>
      <c r="I23" s="283"/>
      <c r="J23" s="563"/>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5"/>
      <c r="AQ23" s="303"/>
    </row>
    <row r="24" spans="1:43" ht="13.5" customHeight="1" x14ac:dyDescent="0.15">
      <c r="A24" s="560"/>
      <c r="B24" s="248"/>
      <c r="C24" s="344" t="s">
        <v>158</v>
      </c>
      <c r="D24" s="344"/>
      <c r="E24" s="344"/>
      <c r="F24" s="344"/>
      <c r="G24" s="344"/>
      <c r="H24" s="344"/>
      <c r="I24" s="283"/>
      <c r="J24" s="563"/>
      <c r="K24" s="564"/>
      <c r="L24" s="564"/>
      <c r="M24" s="564"/>
      <c r="N24" s="564"/>
      <c r="O24" s="564"/>
      <c r="P24" s="564"/>
      <c r="Q24" s="564"/>
      <c r="R24" s="564"/>
      <c r="S24" s="564"/>
      <c r="T24" s="564"/>
      <c r="U24" s="564"/>
      <c r="V24" s="564"/>
      <c r="W24" s="564"/>
      <c r="X24" s="564"/>
      <c r="Y24" s="564"/>
      <c r="Z24" s="564"/>
      <c r="AA24" s="564"/>
      <c r="AB24" s="564"/>
      <c r="AC24" s="564"/>
      <c r="AD24" s="564"/>
      <c r="AE24" s="564"/>
      <c r="AF24" s="564"/>
      <c r="AG24" s="564"/>
      <c r="AH24" s="564"/>
      <c r="AI24" s="564"/>
      <c r="AJ24" s="564"/>
      <c r="AK24" s="564"/>
      <c r="AL24" s="564"/>
      <c r="AM24" s="564"/>
      <c r="AN24" s="564"/>
      <c r="AO24" s="564"/>
      <c r="AP24" s="565"/>
      <c r="AQ24" s="303"/>
    </row>
    <row r="25" spans="1:43" ht="7.5" customHeight="1" x14ac:dyDescent="0.15">
      <c r="A25" s="560"/>
      <c r="B25" s="248"/>
      <c r="C25" s="344"/>
      <c r="D25" s="344"/>
      <c r="E25" s="344"/>
      <c r="F25" s="344"/>
      <c r="G25" s="344"/>
      <c r="H25" s="344"/>
      <c r="I25" s="283"/>
      <c r="J25" s="563"/>
      <c r="K25" s="564"/>
      <c r="L25" s="564"/>
      <c r="M25" s="564"/>
      <c r="N25" s="564"/>
      <c r="O25" s="564"/>
      <c r="P25" s="564"/>
      <c r="Q25" s="564"/>
      <c r="R25" s="564"/>
      <c r="S25" s="564"/>
      <c r="T25" s="564"/>
      <c r="U25" s="564"/>
      <c r="V25" s="564"/>
      <c r="W25" s="564"/>
      <c r="X25" s="564"/>
      <c r="Y25" s="564"/>
      <c r="Z25" s="564"/>
      <c r="AA25" s="564"/>
      <c r="AB25" s="564"/>
      <c r="AC25" s="564"/>
      <c r="AD25" s="564"/>
      <c r="AE25" s="564"/>
      <c r="AF25" s="564"/>
      <c r="AG25" s="564"/>
      <c r="AH25" s="564"/>
      <c r="AI25" s="564"/>
      <c r="AJ25" s="564"/>
      <c r="AK25" s="564"/>
      <c r="AL25" s="564"/>
      <c r="AM25" s="564"/>
      <c r="AN25" s="564"/>
      <c r="AO25" s="564"/>
      <c r="AP25" s="565"/>
      <c r="AQ25" s="303"/>
    </row>
    <row r="26" spans="1:43" ht="13.5" customHeight="1" thickBot="1" x14ac:dyDescent="0.2">
      <c r="A26" s="560"/>
      <c r="B26" s="611" t="s">
        <v>159</v>
      </c>
      <c r="C26" s="612"/>
      <c r="D26" s="612"/>
      <c r="E26" s="612"/>
      <c r="F26" s="612"/>
      <c r="G26" s="612"/>
      <c r="H26" s="612"/>
      <c r="I26" s="613"/>
      <c r="J26" s="566"/>
      <c r="K26" s="567"/>
      <c r="L26" s="567"/>
      <c r="M26" s="567"/>
      <c r="N26" s="567"/>
      <c r="O26" s="567"/>
      <c r="P26" s="567"/>
      <c r="Q26" s="567"/>
      <c r="R26" s="567"/>
      <c r="S26" s="567"/>
      <c r="T26" s="567"/>
      <c r="U26" s="567"/>
      <c r="V26" s="567"/>
      <c r="W26" s="567"/>
      <c r="X26" s="567"/>
      <c r="Y26" s="567"/>
      <c r="Z26" s="567"/>
      <c r="AA26" s="567"/>
      <c r="AB26" s="567"/>
      <c r="AC26" s="567"/>
      <c r="AD26" s="567"/>
      <c r="AE26" s="567"/>
      <c r="AF26" s="567"/>
      <c r="AG26" s="567"/>
      <c r="AH26" s="567"/>
      <c r="AI26" s="567"/>
      <c r="AJ26" s="567"/>
      <c r="AK26" s="567"/>
      <c r="AL26" s="567"/>
      <c r="AM26" s="567"/>
      <c r="AN26" s="567"/>
      <c r="AO26" s="567"/>
      <c r="AP26" s="568"/>
      <c r="AQ26" s="303"/>
    </row>
    <row r="27" spans="1:43" ht="13.5" customHeight="1" thickBot="1" x14ac:dyDescent="0.2">
      <c r="A27" s="560"/>
      <c r="B27" s="751" t="s">
        <v>160</v>
      </c>
      <c r="C27" s="752"/>
      <c r="D27" s="752"/>
      <c r="E27" s="752"/>
      <c r="F27" s="752"/>
      <c r="G27" s="752"/>
      <c r="H27" s="752"/>
      <c r="I27" s="753"/>
      <c r="J27" s="748"/>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50"/>
      <c r="AJ27" s="571" t="s">
        <v>113</v>
      </c>
      <c r="AK27" s="572"/>
      <c r="AL27" s="572"/>
      <c r="AM27" s="572"/>
      <c r="AN27" s="572"/>
      <c r="AO27" s="572"/>
      <c r="AP27" s="573"/>
      <c r="AQ27" s="280"/>
    </row>
    <row r="28" spans="1:43" ht="13.5" customHeight="1" x14ac:dyDescent="0.15">
      <c r="A28" s="560"/>
      <c r="B28" s="754"/>
      <c r="C28" s="755"/>
      <c r="D28" s="755"/>
      <c r="E28" s="755"/>
      <c r="F28" s="755"/>
      <c r="G28" s="755"/>
      <c r="H28" s="755"/>
      <c r="I28" s="756"/>
      <c r="J28" s="563" t="str">
        <f>IF(入力シート!C7=0,"",入力シート!C7)</f>
        <v/>
      </c>
      <c r="K28" s="564"/>
      <c r="L28" s="564"/>
      <c r="M28" s="564"/>
      <c r="N28" s="564"/>
      <c r="O28" s="564"/>
      <c r="P28" s="564"/>
      <c r="Q28" s="564"/>
      <c r="R28" s="564"/>
      <c r="S28" s="564"/>
      <c r="T28" s="564"/>
      <c r="U28" s="564"/>
      <c r="V28" s="564"/>
      <c r="W28" s="564"/>
      <c r="X28" s="564"/>
      <c r="Y28" s="564"/>
      <c r="Z28" s="564"/>
      <c r="AA28" s="564"/>
      <c r="AB28" s="564"/>
      <c r="AC28" s="564"/>
      <c r="AD28" s="564"/>
      <c r="AE28" s="564"/>
      <c r="AF28" s="564"/>
      <c r="AG28" s="564"/>
      <c r="AH28" s="564"/>
      <c r="AI28" s="641"/>
      <c r="AJ28" s="302"/>
      <c r="AK28" s="301"/>
      <c r="AL28" s="574" t="s">
        <v>112</v>
      </c>
      <c r="AM28" s="574"/>
      <c r="AN28" s="574"/>
      <c r="AO28" s="301"/>
      <c r="AP28" s="300"/>
      <c r="AQ28" s="299"/>
    </row>
    <row r="29" spans="1:43" ht="13.5" customHeight="1" x14ac:dyDescent="0.15">
      <c r="A29" s="560"/>
      <c r="B29" s="754"/>
      <c r="C29" s="755"/>
      <c r="D29" s="755"/>
      <c r="E29" s="755"/>
      <c r="F29" s="755"/>
      <c r="G29" s="755"/>
      <c r="H29" s="755"/>
      <c r="I29" s="756"/>
      <c r="J29" s="563"/>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641"/>
      <c r="AJ29" s="341"/>
      <c r="AK29" s="299"/>
      <c r="AL29" s="575"/>
      <c r="AM29" s="575"/>
      <c r="AN29" s="575"/>
      <c r="AO29" s="299"/>
      <c r="AP29" s="342"/>
      <c r="AQ29" s="299"/>
    </row>
    <row r="30" spans="1:43" ht="13.5" customHeight="1" x14ac:dyDescent="0.15">
      <c r="A30" s="560"/>
      <c r="B30" s="745" t="s">
        <v>161</v>
      </c>
      <c r="C30" s="746"/>
      <c r="D30" s="746"/>
      <c r="E30" s="746"/>
      <c r="F30" s="746"/>
      <c r="G30" s="746"/>
      <c r="H30" s="746"/>
      <c r="I30" s="747"/>
      <c r="J30" s="757"/>
      <c r="K30" s="758"/>
      <c r="L30" s="758"/>
      <c r="M30" s="758"/>
      <c r="N30" s="758"/>
      <c r="O30" s="758"/>
      <c r="P30" s="758"/>
      <c r="Q30" s="758"/>
      <c r="R30" s="758"/>
      <c r="S30" s="758"/>
      <c r="T30" s="758"/>
      <c r="U30" s="758"/>
      <c r="V30" s="758"/>
      <c r="W30" s="758"/>
      <c r="X30" s="758"/>
      <c r="Y30" s="758"/>
      <c r="Z30" s="758"/>
      <c r="AA30" s="758"/>
      <c r="AB30" s="758"/>
      <c r="AC30" s="758"/>
      <c r="AD30" s="758"/>
      <c r="AE30" s="758"/>
      <c r="AF30" s="758"/>
      <c r="AG30" s="758"/>
      <c r="AH30" s="758"/>
      <c r="AI30" s="759"/>
      <c r="AJ30" s="286"/>
      <c r="AK30" s="227"/>
      <c r="AL30" s="575"/>
      <c r="AM30" s="575"/>
      <c r="AN30" s="575"/>
      <c r="AO30" s="227"/>
      <c r="AP30" s="285"/>
      <c r="AQ30" s="227"/>
    </row>
    <row r="31" spans="1:43" ht="13.5" customHeight="1" thickBot="1" x14ac:dyDescent="0.2">
      <c r="A31" s="560"/>
      <c r="B31" s="576" t="s">
        <v>162</v>
      </c>
      <c r="C31" s="576"/>
      <c r="D31" s="576"/>
      <c r="E31" s="576"/>
      <c r="F31" s="576"/>
      <c r="G31" s="576"/>
      <c r="H31" s="576"/>
      <c r="I31" s="577"/>
      <c r="J31" s="760"/>
      <c r="K31" s="761"/>
      <c r="L31" s="761"/>
      <c r="M31" s="761"/>
      <c r="N31" s="761"/>
      <c r="O31" s="761"/>
      <c r="P31" s="761"/>
      <c r="Q31" s="761"/>
      <c r="R31" s="761"/>
      <c r="S31" s="761"/>
      <c r="T31" s="761"/>
      <c r="U31" s="761"/>
      <c r="V31" s="761"/>
      <c r="W31" s="761"/>
      <c r="X31" s="761"/>
      <c r="Y31" s="761"/>
      <c r="Z31" s="761"/>
      <c r="AA31" s="761"/>
      <c r="AB31" s="761"/>
      <c r="AC31" s="761"/>
      <c r="AD31" s="761"/>
      <c r="AE31" s="761"/>
      <c r="AF31" s="761"/>
      <c r="AG31" s="761"/>
      <c r="AH31" s="761"/>
      <c r="AI31" s="762"/>
      <c r="AJ31" s="286"/>
      <c r="AK31" s="227"/>
      <c r="AL31" s="575"/>
      <c r="AM31" s="575"/>
      <c r="AN31" s="575"/>
      <c r="AO31" s="227"/>
      <c r="AP31" s="285"/>
      <c r="AQ31" s="227"/>
    </row>
    <row r="32" spans="1:43" ht="14.25" customHeight="1" x14ac:dyDescent="0.15">
      <c r="A32" s="560"/>
      <c r="B32" s="298"/>
      <c r="C32" s="578" t="s">
        <v>111</v>
      </c>
      <c r="D32" s="579"/>
      <c r="E32" s="579"/>
      <c r="F32" s="579"/>
      <c r="G32" s="579"/>
      <c r="H32" s="579"/>
      <c r="I32" s="297"/>
      <c r="J32" s="295"/>
      <c r="K32" s="580" t="s">
        <v>110</v>
      </c>
      <c r="L32" s="580"/>
      <c r="M32" s="569" t="s">
        <v>109</v>
      </c>
      <c r="N32" s="580" t="s">
        <v>108</v>
      </c>
      <c r="O32" s="580"/>
      <c r="P32" s="569" t="s">
        <v>107</v>
      </c>
      <c r="Q32" s="580" t="s">
        <v>106</v>
      </c>
      <c r="R32" s="580"/>
      <c r="S32" s="569" t="s">
        <v>105</v>
      </c>
      <c r="T32" s="580" t="s">
        <v>104</v>
      </c>
      <c r="U32" s="580"/>
      <c r="X32" s="296"/>
      <c r="Y32" s="569" t="s">
        <v>103</v>
      </c>
      <c r="Z32" s="569"/>
      <c r="AC32" s="569" t="s">
        <v>102</v>
      </c>
      <c r="AD32" s="569"/>
      <c r="AE32" s="296"/>
      <c r="AG32" s="569" t="s">
        <v>101</v>
      </c>
      <c r="AH32" s="569"/>
      <c r="AI32" s="293"/>
      <c r="AJ32" s="286"/>
      <c r="AK32" s="227"/>
      <c r="AL32" s="575"/>
      <c r="AM32" s="575"/>
      <c r="AN32" s="575"/>
      <c r="AO32" s="227"/>
      <c r="AP32" s="285"/>
      <c r="AQ32" s="227"/>
    </row>
    <row r="33" spans="1:43" ht="14.25" customHeight="1" thickBot="1" x14ac:dyDescent="0.2">
      <c r="A33" s="560"/>
      <c r="B33" s="582" t="s">
        <v>100</v>
      </c>
      <c r="C33" s="583"/>
      <c r="D33" s="583"/>
      <c r="E33" s="583"/>
      <c r="F33" s="583"/>
      <c r="G33" s="583"/>
      <c r="H33" s="583"/>
      <c r="I33" s="584"/>
      <c r="J33" s="295"/>
      <c r="K33" s="581"/>
      <c r="L33" s="581"/>
      <c r="M33" s="570"/>
      <c r="N33" s="581"/>
      <c r="O33" s="581"/>
      <c r="P33" s="570"/>
      <c r="Q33" s="581"/>
      <c r="R33" s="581"/>
      <c r="S33" s="570"/>
      <c r="T33" s="581"/>
      <c r="U33" s="581"/>
      <c r="X33" s="294"/>
      <c r="Y33" s="570"/>
      <c r="Z33" s="570"/>
      <c r="AC33" s="570"/>
      <c r="AD33" s="570"/>
      <c r="AE33" s="294"/>
      <c r="AG33" s="570"/>
      <c r="AH33" s="570"/>
      <c r="AI33" s="293"/>
      <c r="AJ33" s="286"/>
      <c r="AK33" s="227"/>
      <c r="AL33" s="575"/>
      <c r="AM33" s="575"/>
      <c r="AN33" s="575"/>
      <c r="AO33" s="227"/>
      <c r="AP33" s="285"/>
      <c r="AQ33" s="227"/>
    </row>
    <row r="34" spans="1:43" ht="13.5" customHeight="1" x14ac:dyDescent="0.15">
      <c r="A34" s="561"/>
      <c r="B34" s="292"/>
      <c r="C34" s="579" t="s">
        <v>99</v>
      </c>
      <c r="D34" s="579"/>
      <c r="E34" s="579"/>
      <c r="F34" s="579"/>
      <c r="G34" s="579"/>
      <c r="H34" s="579"/>
      <c r="I34" s="291"/>
      <c r="J34" s="290"/>
      <c r="K34" s="289" t="s">
        <v>98</v>
      </c>
      <c r="L34" s="587"/>
      <c r="M34" s="587"/>
      <c r="N34" s="587"/>
      <c r="O34" s="587"/>
      <c r="P34" s="288" t="s">
        <v>97</v>
      </c>
      <c r="Q34" s="587"/>
      <c r="R34" s="587"/>
      <c r="S34" s="587"/>
      <c r="T34" s="587"/>
      <c r="U34" s="587"/>
      <c r="V34" s="288"/>
      <c r="W34" s="288"/>
      <c r="X34" s="288"/>
      <c r="Y34" s="288"/>
      <c r="Z34" s="288"/>
      <c r="AA34" s="288"/>
      <c r="AB34" s="288"/>
      <c r="AC34" s="288"/>
      <c r="AD34" s="288"/>
      <c r="AE34" s="288"/>
      <c r="AF34" s="288"/>
      <c r="AG34" s="288"/>
      <c r="AH34" s="288"/>
      <c r="AI34" s="287"/>
      <c r="AJ34" s="286"/>
      <c r="AK34" s="227"/>
      <c r="AL34" s="575"/>
      <c r="AM34" s="575"/>
      <c r="AN34" s="575"/>
      <c r="AO34" s="227"/>
      <c r="AP34" s="285"/>
      <c r="AQ34" s="227"/>
    </row>
    <row r="35" spans="1:43" ht="13.5" customHeight="1" x14ac:dyDescent="0.15">
      <c r="A35" s="561"/>
      <c r="B35" s="284"/>
      <c r="C35" s="585"/>
      <c r="D35" s="585"/>
      <c r="E35" s="585"/>
      <c r="F35" s="585"/>
      <c r="G35" s="585"/>
      <c r="H35" s="585"/>
      <c r="I35" s="283"/>
      <c r="J35" s="563" t="str">
        <f>IF(入力シート!C8=0,"",入力シート!C8)</f>
        <v/>
      </c>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641"/>
      <c r="AJ35" s="286"/>
      <c r="AK35" s="227"/>
      <c r="AL35" s="575"/>
      <c r="AM35" s="575"/>
      <c r="AN35" s="575"/>
      <c r="AO35" s="227"/>
      <c r="AP35" s="285"/>
      <c r="AQ35" s="227"/>
    </row>
    <row r="36" spans="1:43" ht="13.5" customHeight="1" x14ac:dyDescent="0.15">
      <c r="A36" s="561"/>
      <c r="B36" s="284"/>
      <c r="C36" s="585"/>
      <c r="D36" s="585"/>
      <c r="E36" s="585"/>
      <c r="F36" s="585"/>
      <c r="G36" s="585"/>
      <c r="H36" s="585"/>
      <c r="I36" s="283"/>
      <c r="J36" s="563"/>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641"/>
      <c r="AJ36" s="644" t="s">
        <v>163</v>
      </c>
      <c r="AK36" s="645"/>
      <c r="AL36" s="645"/>
      <c r="AM36" s="645"/>
      <c r="AN36" s="645"/>
      <c r="AO36" s="645"/>
      <c r="AP36" s="646"/>
      <c r="AQ36" s="280"/>
    </row>
    <row r="37" spans="1:43" ht="13.5" customHeight="1" x14ac:dyDescent="0.15">
      <c r="A37" s="561"/>
      <c r="B37" s="282"/>
      <c r="C37" s="586"/>
      <c r="D37" s="586"/>
      <c r="E37" s="586"/>
      <c r="F37" s="586"/>
      <c r="G37" s="586"/>
      <c r="H37" s="586"/>
      <c r="I37" s="281"/>
      <c r="J37" s="642"/>
      <c r="K37" s="643"/>
      <c r="L37" s="643"/>
      <c r="M37" s="643"/>
      <c r="N37" s="643"/>
      <c r="O37" s="643"/>
      <c r="P37" s="643"/>
      <c r="Q37" s="643"/>
      <c r="R37" s="643"/>
      <c r="S37" s="643"/>
      <c r="T37" s="643"/>
      <c r="U37" s="643"/>
      <c r="V37" s="643"/>
      <c r="W37" s="643"/>
      <c r="X37" s="643"/>
      <c r="Y37" s="643"/>
      <c r="Z37" s="643"/>
      <c r="AA37" s="643"/>
      <c r="AB37" s="643"/>
      <c r="AC37" s="564"/>
      <c r="AD37" s="564"/>
      <c r="AE37" s="564"/>
      <c r="AF37" s="564"/>
      <c r="AG37" s="564"/>
      <c r="AH37" s="564"/>
      <c r="AI37" s="641"/>
      <c r="AJ37" s="647"/>
      <c r="AK37" s="648"/>
      <c r="AL37" s="648"/>
      <c r="AM37" s="648"/>
      <c r="AN37" s="648"/>
      <c r="AO37" s="648"/>
      <c r="AP37" s="649"/>
      <c r="AQ37" s="280"/>
    </row>
    <row r="38" spans="1:43" ht="20.25" customHeight="1" x14ac:dyDescent="0.15">
      <c r="A38" s="561"/>
      <c r="B38" s="279"/>
      <c r="C38" s="585" t="s">
        <v>96</v>
      </c>
      <c r="D38" s="585"/>
      <c r="E38" s="585"/>
      <c r="F38" s="585"/>
      <c r="G38" s="585"/>
      <c r="H38" s="585"/>
      <c r="I38" s="279"/>
      <c r="J38" s="591"/>
      <c r="K38" s="592"/>
      <c r="L38" s="592"/>
      <c r="M38" s="592"/>
      <c r="N38" s="592"/>
      <c r="O38" s="592"/>
      <c r="P38" s="592"/>
      <c r="Q38" s="592"/>
      <c r="R38" s="592"/>
      <c r="S38" s="592"/>
      <c r="T38" s="592"/>
      <c r="U38" s="592"/>
      <c r="V38" s="592"/>
      <c r="W38" s="592"/>
      <c r="X38" s="592"/>
      <c r="Y38" s="592"/>
      <c r="Z38" s="592"/>
      <c r="AA38" s="592"/>
      <c r="AB38" s="593"/>
      <c r="AC38" s="597" t="s">
        <v>95</v>
      </c>
      <c r="AD38" s="598"/>
      <c r="AE38" s="599"/>
      <c r="AF38" s="603"/>
      <c r="AG38" s="604"/>
      <c r="AH38" s="604"/>
      <c r="AI38" s="604"/>
      <c r="AJ38" s="604"/>
      <c r="AK38" s="604"/>
      <c r="AL38" s="604"/>
      <c r="AM38" s="604"/>
      <c r="AN38" s="604"/>
      <c r="AO38" s="604"/>
      <c r="AP38" s="605"/>
      <c r="AQ38" s="278"/>
    </row>
    <row r="39" spans="1:43" ht="21" customHeight="1" thickBot="1" x14ac:dyDescent="0.2">
      <c r="A39" s="562"/>
      <c r="B39" s="609" t="s">
        <v>94</v>
      </c>
      <c r="C39" s="601"/>
      <c r="D39" s="601"/>
      <c r="E39" s="601"/>
      <c r="F39" s="601"/>
      <c r="G39" s="601"/>
      <c r="H39" s="601"/>
      <c r="I39" s="610"/>
      <c r="J39" s="594"/>
      <c r="K39" s="595"/>
      <c r="L39" s="595"/>
      <c r="M39" s="595"/>
      <c r="N39" s="595"/>
      <c r="O39" s="595"/>
      <c r="P39" s="595"/>
      <c r="Q39" s="595"/>
      <c r="R39" s="595"/>
      <c r="S39" s="595"/>
      <c r="T39" s="595"/>
      <c r="U39" s="595"/>
      <c r="V39" s="595"/>
      <c r="W39" s="595"/>
      <c r="X39" s="595"/>
      <c r="Y39" s="595"/>
      <c r="Z39" s="595"/>
      <c r="AA39" s="595"/>
      <c r="AB39" s="596"/>
      <c r="AC39" s="600"/>
      <c r="AD39" s="601"/>
      <c r="AE39" s="602"/>
      <c r="AF39" s="606"/>
      <c r="AG39" s="607"/>
      <c r="AH39" s="607"/>
      <c r="AI39" s="607"/>
      <c r="AJ39" s="607"/>
      <c r="AK39" s="607"/>
      <c r="AL39" s="607"/>
      <c r="AM39" s="607"/>
      <c r="AN39" s="607"/>
      <c r="AO39" s="607"/>
      <c r="AP39" s="608"/>
      <c r="AQ39" s="278"/>
    </row>
    <row r="40" spans="1:43" ht="13.5" customHeight="1" thickTop="1" x14ac:dyDescent="0.15">
      <c r="A40" s="228"/>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row>
    <row r="41" spans="1:43" ht="13.5" customHeight="1" thickBot="1" x14ac:dyDescent="0.2">
      <c r="A41" s="277" t="s">
        <v>93</v>
      </c>
      <c r="B41" s="227"/>
      <c r="C41" s="227"/>
      <c r="D41" s="227"/>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row>
    <row r="42" spans="1:43" ht="13.5" customHeight="1" thickTop="1" x14ac:dyDescent="0.15">
      <c r="A42" s="276"/>
      <c r="B42" s="663" t="s">
        <v>92</v>
      </c>
      <c r="C42" s="663"/>
      <c r="D42" s="663"/>
      <c r="E42" s="663"/>
      <c r="F42" s="663"/>
      <c r="G42" s="663"/>
      <c r="H42" s="663"/>
      <c r="I42" s="275"/>
      <c r="J42" s="273"/>
      <c r="K42" s="273"/>
      <c r="L42" s="665">
        <v>1</v>
      </c>
      <c r="M42" s="665"/>
      <c r="N42" s="667" t="s">
        <v>91</v>
      </c>
      <c r="O42" s="667"/>
      <c r="P42" s="667"/>
      <c r="Q42" s="667"/>
      <c r="R42" s="667"/>
      <c r="S42" s="667"/>
      <c r="T42" s="273"/>
      <c r="U42" s="273"/>
      <c r="V42" s="273"/>
      <c r="W42" s="273"/>
      <c r="X42" s="273"/>
      <c r="Y42" s="273"/>
      <c r="Z42" s="274"/>
      <c r="AA42" s="274"/>
      <c r="AB42" s="273"/>
      <c r="AC42" s="273"/>
      <c r="AD42" s="665">
        <v>2</v>
      </c>
      <c r="AE42" s="665"/>
      <c r="AF42" s="667" t="s">
        <v>90</v>
      </c>
      <c r="AG42" s="667"/>
      <c r="AH42" s="667"/>
      <c r="AI42" s="667"/>
      <c r="AJ42" s="667"/>
      <c r="AK42" s="667"/>
      <c r="AL42" s="273"/>
      <c r="AM42" s="273"/>
      <c r="AN42" s="273"/>
      <c r="AO42" s="273"/>
      <c r="AP42" s="272"/>
      <c r="AQ42" s="227"/>
    </row>
    <row r="43" spans="1:43" ht="13.5" customHeight="1" thickBot="1" x14ac:dyDescent="0.2">
      <c r="A43" s="271"/>
      <c r="B43" s="664"/>
      <c r="C43" s="664"/>
      <c r="D43" s="664"/>
      <c r="E43" s="664"/>
      <c r="F43" s="664"/>
      <c r="G43" s="664"/>
      <c r="H43" s="664"/>
      <c r="I43" s="270"/>
      <c r="J43" s="269"/>
      <c r="K43" s="267"/>
      <c r="L43" s="666"/>
      <c r="M43" s="666"/>
      <c r="N43" s="668"/>
      <c r="O43" s="668"/>
      <c r="P43" s="668"/>
      <c r="Q43" s="668"/>
      <c r="R43" s="668"/>
      <c r="S43" s="668"/>
      <c r="T43" s="267"/>
      <c r="U43" s="267"/>
      <c r="V43" s="267"/>
      <c r="W43" s="267"/>
      <c r="X43" s="267"/>
      <c r="Y43" s="267"/>
      <c r="Z43" s="268"/>
      <c r="AA43" s="268"/>
      <c r="AB43" s="267"/>
      <c r="AC43" s="267"/>
      <c r="AD43" s="666"/>
      <c r="AE43" s="666"/>
      <c r="AF43" s="668"/>
      <c r="AG43" s="668"/>
      <c r="AH43" s="668"/>
      <c r="AI43" s="668"/>
      <c r="AJ43" s="668"/>
      <c r="AK43" s="668"/>
      <c r="AL43" s="267"/>
      <c r="AM43" s="267"/>
      <c r="AN43" s="267"/>
      <c r="AO43" s="267"/>
      <c r="AP43" s="266"/>
      <c r="AQ43" s="227"/>
    </row>
    <row r="44" spans="1:43" ht="13.5" customHeight="1" thickTop="1" x14ac:dyDescent="0.15">
      <c r="A44" s="228"/>
      <c r="B44" s="227"/>
      <c r="C44" s="227"/>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row>
    <row r="45" spans="1:43" ht="13.5" customHeight="1" x14ac:dyDescent="0.15">
      <c r="A45" s="238" t="s">
        <v>89</v>
      </c>
      <c r="B45" s="227"/>
      <c r="C45" s="227"/>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row>
    <row r="46" spans="1:43" ht="13.5" customHeight="1" thickBot="1" x14ac:dyDescent="0.2">
      <c r="A46" s="669" t="s">
        <v>88</v>
      </c>
      <c r="B46" s="669"/>
      <c r="C46" s="669"/>
      <c r="D46" s="669"/>
      <c r="E46" s="265" t="s">
        <v>87</v>
      </c>
      <c r="F46" s="265"/>
      <c r="G46" s="265"/>
      <c r="H46" s="265"/>
      <c r="I46" s="265"/>
      <c r="J46" s="265"/>
      <c r="K46" s="265"/>
      <c r="L46" s="265"/>
      <c r="M46" s="227"/>
      <c r="N46" s="227"/>
      <c r="O46" s="227"/>
      <c r="P46" s="670" t="s">
        <v>86</v>
      </c>
      <c r="Q46" s="670"/>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244"/>
    </row>
    <row r="47" spans="1:43" ht="13.5" customHeight="1" thickTop="1" x14ac:dyDescent="0.15">
      <c r="A47" s="264"/>
      <c r="B47" s="671" t="s">
        <v>85</v>
      </c>
      <c r="C47" s="672"/>
      <c r="D47" s="672"/>
      <c r="E47" s="672"/>
      <c r="F47" s="672"/>
      <c r="G47" s="672"/>
      <c r="H47" s="672"/>
      <c r="I47" s="263"/>
      <c r="J47" s="547" t="s">
        <v>84</v>
      </c>
      <c r="K47" s="548"/>
      <c r="L47" s="548"/>
      <c r="M47" s="548"/>
      <c r="N47" s="548"/>
      <c r="O47" s="674" t="str">
        <f>IF(入力シート!C11=0,"",入力シート!C11)</f>
        <v/>
      </c>
      <c r="P47" s="675"/>
      <c r="Q47" s="675"/>
      <c r="R47" s="675"/>
      <c r="S47" s="675"/>
      <c r="T47" s="675"/>
      <c r="U47" s="675"/>
      <c r="V47" s="675"/>
      <c r="W47" s="675"/>
      <c r="X47" s="675"/>
      <c r="Y47" s="262"/>
      <c r="Z47" s="672" t="s">
        <v>83</v>
      </c>
      <c r="AA47" s="672"/>
      <c r="AB47" s="672"/>
      <c r="AC47" s="672"/>
      <c r="AD47" s="261"/>
      <c r="AE47" s="674" t="str">
        <f>IF(入力シート!C12=0,"",入力シート!C12)</f>
        <v/>
      </c>
      <c r="AF47" s="675"/>
      <c r="AG47" s="675"/>
      <c r="AH47" s="675"/>
      <c r="AI47" s="675"/>
      <c r="AJ47" s="675"/>
      <c r="AK47" s="675"/>
      <c r="AL47" s="675"/>
      <c r="AM47" s="675"/>
      <c r="AN47" s="675"/>
      <c r="AO47" s="675"/>
      <c r="AP47" s="679"/>
      <c r="AQ47" s="248"/>
    </row>
    <row r="48" spans="1:43" ht="13.5" customHeight="1" x14ac:dyDescent="0.15">
      <c r="A48" s="258"/>
      <c r="B48" s="673"/>
      <c r="C48" s="673"/>
      <c r="D48" s="673"/>
      <c r="E48" s="673"/>
      <c r="F48" s="673"/>
      <c r="G48" s="673"/>
      <c r="H48" s="673"/>
      <c r="I48" s="250"/>
      <c r="J48" s="550"/>
      <c r="K48" s="551"/>
      <c r="L48" s="551"/>
      <c r="M48" s="551"/>
      <c r="N48" s="551"/>
      <c r="O48" s="676"/>
      <c r="P48" s="677"/>
      <c r="Q48" s="677"/>
      <c r="R48" s="677"/>
      <c r="S48" s="677"/>
      <c r="T48" s="677"/>
      <c r="U48" s="677"/>
      <c r="V48" s="677"/>
      <c r="W48" s="677"/>
      <c r="X48" s="677"/>
      <c r="Y48" s="260"/>
      <c r="Z48" s="678"/>
      <c r="AA48" s="678"/>
      <c r="AB48" s="678"/>
      <c r="AC48" s="678"/>
      <c r="AD48" s="259"/>
      <c r="AE48" s="676"/>
      <c r="AF48" s="677"/>
      <c r="AG48" s="677"/>
      <c r="AH48" s="677"/>
      <c r="AI48" s="677"/>
      <c r="AJ48" s="677"/>
      <c r="AK48" s="677"/>
      <c r="AL48" s="677"/>
      <c r="AM48" s="677"/>
      <c r="AN48" s="677"/>
      <c r="AO48" s="677"/>
      <c r="AP48" s="680"/>
      <c r="AQ48" s="248"/>
    </row>
    <row r="49" spans="1:44" ht="13.5" customHeight="1" x14ac:dyDescent="0.15">
      <c r="A49" s="258"/>
      <c r="B49" s="673"/>
      <c r="C49" s="673"/>
      <c r="D49" s="673"/>
      <c r="E49" s="673"/>
      <c r="F49" s="673"/>
      <c r="G49" s="673"/>
      <c r="H49" s="673"/>
      <c r="I49" s="250"/>
      <c r="J49" s="660" t="s">
        <v>82</v>
      </c>
      <c r="K49" s="651"/>
      <c r="L49" s="651"/>
      <c r="M49" s="651"/>
      <c r="N49" s="651"/>
      <c r="O49" s="683"/>
      <c r="P49" s="684"/>
      <c r="Q49" s="687"/>
      <c r="R49" s="688"/>
      <c r="S49" s="639"/>
      <c r="T49" s="639"/>
      <c r="U49" s="639"/>
      <c r="V49" s="639"/>
      <c r="W49" s="635"/>
      <c r="X49" s="636"/>
      <c r="Y49" s="257"/>
      <c r="Z49" s="598" t="s">
        <v>81</v>
      </c>
      <c r="AA49" s="598"/>
      <c r="AB49" s="598"/>
      <c r="AC49" s="598"/>
      <c r="AD49" s="256"/>
      <c r="AE49" s="683"/>
      <c r="AF49" s="684"/>
      <c r="AG49" s="690"/>
      <c r="AH49" s="684"/>
      <c r="AI49" s="635"/>
      <c r="AJ49" s="636"/>
      <c r="AK49" s="639"/>
      <c r="AL49" s="639"/>
      <c r="AM49" s="639"/>
      <c r="AN49" s="639"/>
      <c r="AO49" s="775"/>
      <c r="AP49" s="776"/>
      <c r="AQ49" s="248"/>
    </row>
    <row r="50" spans="1:44" ht="13.5" customHeight="1" thickBot="1" x14ac:dyDescent="0.2">
      <c r="A50" s="692" t="s">
        <v>80</v>
      </c>
      <c r="B50" s="693"/>
      <c r="C50" s="693"/>
      <c r="D50" s="693"/>
      <c r="E50" s="693"/>
      <c r="F50" s="693"/>
      <c r="G50" s="693"/>
      <c r="H50" s="693"/>
      <c r="I50" s="694"/>
      <c r="J50" s="681"/>
      <c r="K50" s="682"/>
      <c r="L50" s="682"/>
      <c r="M50" s="682"/>
      <c r="N50" s="682"/>
      <c r="O50" s="685"/>
      <c r="P50" s="686"/>
      <c r="Q50" s="637"/>
      <c r="R50" s="689"/>
      <c r="S50" s="640"/>
      <c r="T50" s="640"/>
      <c r="U50" s="640"/>
      <c r="V50" s="640"/>
      <c r="W50" s="637"/>
      <c r="X50" s="638"/>
      <c r="Y50" s="255"/>
      <c r="Z50" s="682"/>
      <c r="AA50" s="682"/>
      <c r="AB50" s="682"/>
      <c r="AC50" s="682"/>
      <c r="AD50" s="254"/>
      <c r="AE50" s="685"/>
      <c r="AF50" s="686"/>
      <c r="AG50" s="691"/>
      <c r="AH50" s="686"/>
      <c r="AI50" s="637"/>
      <c r="AJ50" s="638"/>
      <c r="AK50" s="640"/>
      <c r="AL50" s="640"/>
      <c r="AM50" s="640"/>
      <c r="AN50" s="640"/>
      <c r="AO50" s="777"/>
      <c r="AP50" s="778"/>
      <c r="AQ50" s="248"/>
    </row>
    <row r="51" spans="1:44" ht="13.5" customHeight="1" x14ac:dyDescent="0.15">
      <c r="A51" s="253"/>
      <c r="B51" s="695" t="s">
        <v>79</v>
      </c>
      <c r="C51" s="695"/>
      <c r="D51" s="695"/>
      <c r="E51" s="695"/>
      <c r="F51" s="695"/>
      <c r="G51" s="695"/>
      <c r="H51" s="695"/>
      <c r="I51" s="252"/>
      <c r="J51" s="697" t="s">
        <v>78</v>
      </c>
      <c r="K51" s="698"/>
      <c r="L51" s="650" t="s">
        <v>77</v>
      </c>
      <c r="M51" s="703" t="s">
        <v>76</v>
      </c>
      <c r="N51" s="703"/>
      <c r="O51" s="698" t="s">
        <v>75</v>
      </c>
      <c r="P51" s="706"/>
      <c r="Q51" s="650" t="s">
        <v>74</v>
      </c>
      <c r="R51" s="703" t="s">
        <v>73</v>
      </c>
      <c r="S51" s="703"/>
      <c r="T51" s="698" t="s">
        <v>72</v>
      </c>
      <c r="U51" s="706"/>
      <c r="V51" s="650" t="s">
        <v>71</v>
      </c>
      <c r="W51" s="652" t="s">
        <v>70</v>
      </c>
      <c r="X51" s="653"/>
      <c r="Y51" s="658" t="s">
        <v>69</v>
      </c>
      <c r="Z51" s="650"/>
      <c r="AA51" s="650"/>
      <c r="AB51" s="659"/>
      <c r="AC51" s="766" t="str">
        <f>IF(LEN(入力シート!C13)&lt;7,"",MID(入力シート!C13,LEN(入力シート!C13)-6,1))</f>
        <v/>
      </c>
      <c r="AD51" s="767"/>
      <c r="AE51" s="714" t="str">
        <f>IF(LEN(入力シート!C13)&lt;6,"",MID(入力シート!C13,LEN(入力シート!C13)-5,1))</f>
        <v/>
      </c>
      <c r="AF51" s="767"/>
      <c r="AG51" s="714" t="str">
        <f>IF(LEN(入力シート!C13)&lt;5,"",MID(入力シート!C13,LEN(入力シート!C13)-4,1))</f>
        <v/>
      </c>
      <c r="AH51" s="767"/>
      <c r="AI51" s="714" t="str">
        <f>IF(LEN(入力シート!C13)&lt;4,"",MID(入力シート!C13,LEN(入力シート!C13)-3,1))</f>
        <v/>
      </c>
      <c r="AJ51" s="767"/>
      <c r="AK51" s="714" t="str">
        <f>IF(LEN(入力シート!C13)&lt;3,"",MID(入力シート!C13,LEN(入力シート!C13)-2,1))</f>
        <v/>
      </c>
      <c r="AL51" s="767"/>
      <c r="AM51" s="714" t="str">
        <f>IF(LEN(入力シート!C13)&lt;2,"",MID(入力シート!C13,LEN(入力シート!C13)-1,1))</f>
        <v/>
      </c>
      <c r="AN51" s="767"/>
      <c r="AO51" s="714" t="str">
        <f>IF(LEN(入力シート!C13)&lt;1,"",MID(入力シート!C13,LEN(入力シート!C13),1))</f>
        <v/>
      </c>
      <c r="AP51" s="715"/>
      <c r="AQ51" s="248"/>
    </row>
    <row r="52" spans="1:44" ht="13.5" customHeight="1" x14ac:dyDescent="0.15">
      <c r="A52" s="251"/>
      <c r="B52" s="696"/>
      <c r="C52" s="696"/>
      <c r="D52" s="696"/>
      <c r="E52" s="696"/>
      <c r="F52" s="696"/>
      <c r="G52" s="696"/>
      <c r="H52" s="696"/>
      <c r="I52" s="250"/>
      <c r="J52" s="699"/>
      <c r="K52" s="700"/>
      <c r="L52" s="651"/>
      <c r="M52" s="704"/>
      <c r="N52" s="704"/>
      <c r="O52" s="700"/>
      <c r="P52" s="707"/>
      <c r="Q52" s="651"/>
      <c r="R52" s="704"/>
      <c r="S52" s="704"/>
      <c r="T52" s="700"/>
      <c r="U52" s="707"/>
      <c r="V52" s="651"/>
      <c r="W52" s="654"/>
      <c r="X52" s="655"/>
      <c r="Y52" s="660"/>
      <c r="Z52" s="651"/>
      <c r="AA52" s="651"/>
      <c r="AB52" s="661"/>
      <c r="AC52" s="768"/>
      <c r="AD52" s="769"/>
      <c r="AE52" s="716"/>
      <c r="AF52" s="769"/>
      <c r="AG52" s="716"/>
      <c r="AH52" s="769"/>
      <c r="AI52" s="716"/>
      <c r="AJ52" s="769"/>
      <c r="AK52" s="716"/>
      <c r="AL52" s="769"/>
      <c r="AM52" s="716"/>
      <c r="AN52" s="769"/>
      <c r="AO52" s="716"/>
      <c r="AP52" s="717"/>
      <c r="AQ52" s="248"/>
    </row>
    <row r="53" spans="1:44" ht="13.5" customHeight="1" x14ac:dyDescent="0.15">
      <c r="A53" s="251"/>
      <c r="B53" s="678"/>
      <c r="C53" s="678"/>
      <c r="D53" s="678"/>
      <c r="E53" s="678"/>
      <c r="F53" s="678"/>
      <c r="G53" s="678"/>
      <c r="H53" s="678"/>
      <c r="I53" s="250"/>
      <c r="J53" s="701"/>
      <c r="K53" s="702"/>
      <c r="L53" s="551"/>
      <c r="M53" s="705"/>
      <c r="N53" s="705"/>
      <c r="O53" s="708"/>
      <c r="P53" s="708"/>
      <c r="Q53" s="551"/>
      <c r="R53" s="705"/>
      <c r="S53" s="705"/>
      <c r="T53" s="708"/>
      <c r="U53" s="708"/>
      <c r="V53" s="551"/>
      <c r="W53" s="656"/>
      <c r="X53" s="657"/>
      <c r="Y53" s="550"/>
      <c r="Z53" s="551"/>
      <c r="AA53" s="551"/>
      <c r="AB53" s="662"/>
      <c r="AC53" s="677"/>
      <c r="AD53" s="770"/>
      <c r="AE53" s="676"/>
      <c r="AF53" s="770"/>
      <c r="AG53" s="676"/>
      <c r="AH53" s="770"/>
      <c r="AI53" s="676"/>
      <c r="AJ53" s="770"/>
      <c r="AK53" s="676"/>
      <c r="AL53" s="770"/>
      <c r="AM53" s="676"/>
      <c r="AN53" s="770"/>
      <c r="AO53" s="676"/>
      <c r="AP53" s="680"/>
      <c r="AQ53" s="248"/>
    </row>
    <row r="54" spans="1:44" ht="6.75" customHeight="1" x14ac:dyDescent="0.15">
      <c r="A54" s="718" t="s">
        <v>68</v>
      </c>
      <c r="B54" s="598"/>
      <c r="C54" s="598"/>
      <c r="D54" s="598"/>
      <c r="E54" s="598"/>
      <c r="F54" s="598"/>
      <c r="G54" s="598"/>
      <c r="H54" s="598"/>
      <c r="I54" s="719"/>
      <c r="J54" s="725" t="str">
        <f>IF(入力シート!C14=0,"",入力シート!C14)</f>
        <v/>
      </c>
      <c r="K54" s="726"/>
      <c r="L54" s="726"/>
      <c r="M54" s="726"/>
      <c r="N54" s="726"/>
      <c r="O54" s="726"/>
      <c r="P54" s="726"/>
      <c r="Q54" s="726"/>
      <c r="R54" s="726"/>
      <c r="S54" s="726"/>
      <c r="T54" s="726"/>
      <c r="U54" s="726"/>
      <c r="V54" s="726"/>
      <c r="W54" s="726"/>
      <c r="X54" s="726"/>
      <c r="Y54" s="726"/>
      <c r="Z54" s="726"/>
      <c r="AA54" s="726"/>
      <c r="AB54" s="726"/>
      <c r="AC54" s="726"/>
      <c r="AD54" s="726"/>
      <c r="AE54" s="726"/>
      <c r="AF54" s="726"/>
      <c r="AG54" s="726"/>
      <c r="AH54" s="726"/>
      <c r="AI54" s="726"/>
      <c r="AJ54" s="726"/>
      <c r="AK54" s="726"/>
      <c r="AL54" s="726"/>
      <c r="AM54" s="726"/>
      <c r="AN54" s="726"/>
      <c r="AO54" s="726"/>
      <c r="AP54" s="727"/>
      <c r="AQ54" s="249"/>
    </row>
    <row r="55" spans="1:44" ht="6.75" customHeight="1" x14ac:dyDescent="0.15">
      <c r="A55" s="720"/>
      <c r="B55" s="651"/>
      <c r="C55" s="651"/>
      <c r="D55" s="651"/>
      <c r="E55" s="651"/>
      <c r="F55" s="651"/>
      <c r="G55" s="651"/>
      <c r="H55" s="651"/>
      <c r="I55" s="721"/>
      <c r="J55" s="728"/>
      <c r="K55" s="729"/>
      <c r="L55" s="729"/>
      <c r="M55" s="729"/>
      <c r="N55" s="729"/>
      <c r="O55" s="729"/>
      <c r="P55" s="729"/>
      <c r="Q55" s="729"/>
      <c r="R55" s="729"/>
      <c r="S55" s="729"/>
      <c r="T55" s="729"/>
      <c r="U55" s="729"/>
      <c r="V55" s="729"/>
      <c r="W55" s="729"/>
      <c r="X55" s="729"/>
      <c r="Y55" s="729"/>
      <c r="Z55" s="729"/>
      <c r="AA55" s="729"/>
      <c r="AB55" s="729"/>
      <c r="AC55" s="729"/>
      <c r="AD55" s="729"/>
      <c r="AE55" s="729"/>
      <c r="AF55" s="729"/>
      <c r="AG55" s="729"/>
      <c r="AH55" s="729"/>
      <c r="AI55" s="729"/>
      <c r="AJ55" s="729"/>
      <c r="AK55" s="729"/>
      <c r="AL55" s="729"/>
      <c r="AM55" s="729"/>
      <c r="AN55" s="729"/>
      <c r="AO55" s="729"/>
      <c r="AP55" s="730"/>
      <c r="AQ55" s="249"/>
    </row>
    <row r="56" spans="1:44" ht="6.75" customHeight="1" x14ac:dyDescent="0.15">
      <c r="A56" s="722"/>
      <c r="B56" s="723"/>
      <c r="C56" s="723"/>
      <c r="D56" s="723"/>
      <c r="E56" s="723"/>
      <c r="F56" s="723"/>
      <c r="G56" s="723"/>
      <c r="H56" s="723"/>
      <c r="I56" s="724"/>
      <c r="J56" s="731"/>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c r="AI56" s="732"/>
      <c r="AJ56" s="732"/>
      <c r="AK56" s="732"/>
      <c r="AL56" s="732"/>
      <c r="AM56" s="732"/>
      <c r="AN56" s="732"/>
      <c r="AO56" s="732"/>
      <c r="AP56" s="733"/>
      <c r="AQ56" s="249"/>
      <c r="AR56" s="248"/>
    </row>
    <row r="57" spans="1:44" ht="24" customHeight="1" x14ac:dyDescent="0.15">
      <c r="A57" s="734" t="s">
        <v>67</v>
      </c>
      <c r="B57" s="735"/>
      <c r="C57" s="735"/>
      <c r="D57" s="735"/>
      <c r="E57" s="735"/>
      <c r="F57" s="735"/>
      <c r="G57" s="735"/>
      <c r="H57" s="735"/>
      <c r="I57" s="736"/>
      <c r="J57" s="739" t="str">
        <f>IF(入力シート!C15=0,"",入力シート!C15)</f>
        <v/>
      </c>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c r="AN57" s="740"/>
      <c r="AO57" s="740"/>
      <c r="AP57" s="741"/>
      <c r="AQ57" s="247"/>
      <c r="AR57" s="248"/>
    </row>
    <row r="58" spans="1:44" ht="24" customHeight="1" thickBot="1" x14ac:dyDescent="0.2">
      <c r="A58" s="737"/>
      <c r="B58" s="601"/>
      <c r="C58" s="601"/>
      <c r="D58" s="601"/>
      <c r="E58" s="601"/>
      <c r="F58" s="601"/>
      <c r="G58" s="601"/>
      <c r="H58" s="601"/>
      <c r="I58" s="738"/>
      <c r="J58" s="742"/>
      <c r="K58" s="743"/>
      <c r="L58" s="743"/>
      <c r="M58" s="743"/>
      <c r="N58" s="743"/>
      <c r="O58" s="743"/>
      <c r="P58" s="743"/>
      <c r="Q58" s="743"/>
      <c r="R58" s="743"/>
      <c r="S58" s="743"/>
      <c r="T58" s="743"/>
      <c r="U58" s="743"/>
      <c r="V58" s="743"/>
      <c r="W58" s="743"/>
      <c r="X58" s="743"/>
      <c r="Y58" s="743"/>
      <c r="Z58" s="743"/>
      <c r="AA58" s="743"/>
      <c r="AB58" s="743"/>
      <c r="AC58" s="743"/>
      <c r="AD58" s="743"/>
      <c r="AE58" s="743"/>
      <c r="AF58" s="743"/>
      <c r="AG58" s="743"/>
      <c r="AH58" s="743"/>
      <c r="AI58" s="743"/>
      <c r="AJ58" s="743"/>
      <c r="AK58" s="743"/>
      <c r="AL58" s="743"/>
      <c r="AM58" s="743"/>
      <c r="AN58" s="743"/>
      <c r="AO58" s="743"/>
      <c r="AP58" s="744"/>
      <c r="AQ58" s="247"/>
    </row>
    <row r="59" spans="1:44" ht="13.5" customHeight="1" thickTop="1" x14ac:dyDescent="0.15">
      <c r="A59" s="246"/>
      <c r="B59" s="246"/>
      <c r="C59" s="246"/>
      <c r="D59" s="246"/>
      <c r="E59" s="246"/>
      <c r="F59" s="246"/>
      <c r="G59" s="246"/>
      <c r="H59" s="246"/>
      <c r="I59" s="246"/>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45"/>
      <c r="AK59" s="245"/>
      <c r="AL59" s="245"/>
      <c r="AM59" s="245"/>
      <c r="AN59" s="245"/>
      <c r="AO59" s="245"/>
      <c r="AP59" s="245"/>
      <c r="AQ59" s="245"/>
    </row>
    <row r="60" spans="1:44" ht="13.5" customHeight="1" x14ac:dyDescent="0.15">
      <c r="A60" s="233" t="s">
        <v>66</v>
      </c>
      <c r="B60" s="233"/>
      <c r="C60" s="233"/>
      <c r="D60" s="233"/>
      <c r="E60" s="233"/>
      <c r="F60" s="233"/>
      <c r="G60" s="233"/>
      <c r="H60" s="233"/>
      <c r="I60" s="233"/>
      <c r="J60" s="244"/>
      <c r="K60" s="243"/>
      <c r="L60" s="243"/>
      <c r="M60" s="243"/>
      <c r="N60" s="243"/>
      <c r="O60" s="243"/>
      <c r="P60" s="243"/>
      <c r="Q60" s="243"/>
      <c r="R60" s="24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4"/>
    </row>
    <row r="61" spans="1:44" ht="13.5" customHeight="1" x14ac:dyDescent="0.15">
      <c r="A61" s="233" t="s">
        <v>65</v>
      </c>
      <c r="B61" s="233"/>
      <c r="C61" s="242"/>
      <c r="D61" s="242"/>
      <c r="E61" s="242"/>
      <c r="F61" s="242"/>
      <c r="G61" s="242"/>
      <c r="H61" s="242"/>
      <c r="I61" s="242"/>
      <c r="J61" s="242"/>
      <c r="K61" s="242"/>
      <c r="L61" s="242"/>
      <c r="M61" s="242"/>
      <c r="N61" s="242"/>
      <c r="O61" s="242"/>
      <c r="P61" s="242"/>
      <c r="Q61" s="242"/>
      <c r="R61" s="242"/>
      <c r="S61" s="242"/>
      <c r="T61" s="242"/>
      <c r="U61" s="242"/>
      <c r="V61" s="242"/>
      <c r="W61" s="242"/>
      <c r="X61" s="242"/>
      <c r="Y61" s="242"/>
      <c r="Z61" s="242"/>
      <c r="AA61" s="242"/>
      <c r="AB61" s="242"/>
      <c r="AC61" s="242"/>
      <c r="AD61" s="242"/>
      <c r="AE61" s="242"/>
      <c r="AF61" s="242"/>
      <c r="AG61" s="242"/>
      <c r="AH61" s="242"/>
      <c r="AR61" s="234"/>
    </row>
    <row r="62" spans="1:44" ht="13.5" customHeight="1" x14ac:dyDescent="0.15">
      <c r="A62" s="233" t="s">
        <v>64</v>
      </c>
      <c r="B62" s="241"/>
      <c r="C62" s="241"/>
      <c r="D62" s="241"/>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763" t="s">
        <v>63</v>
      </c>
      <c r="AK62" s="764"/>
      <c r="AL62" s="764"/>
      <c r="AM62" s="764"/>
      <c r="AN62" s="764"/>
      <c r="AO62" s="764"/>
      <c r="AP62" s="764"/>
      <c r="AQ62" s="765"/>
      <c r="AR62" s="234"/>
    </row>
    <row r="63" spans="1:44" ht="13.5" customHeight="1" x14ac:dyDescent="0.15">
      <c r="A63" s="771" t="s">
        <v>62</v>
      </c>
      <c r="B63" s="622"/>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227"/>
      <c r="AI63" s="240"/>
      <c r="AJ63" s="772" t="s">
        <v>61</v>
      </c>
      <c r="AK63" s="773"/>
      <c r="AL63" s="773"/>
      <c r="AM63" s="774"/>
      <c r="AN63" s="772" t="s">
        <v>60</v>
      </c>
      <c r="AO63" s="773"/>
      <c r="AP63" s="773"/>
      <c r="AQ63" s="774"/>
    </row>
    <row r="64" spans="1:44" s="225" customFormat="1" ht="13.5" customHeight="1" x14ac:dyDescent="0.15">
      <c r="A64" s="239" t="s">
        <v>59</v>
      </c>
      <c r="B64" s="237"/>
      <c r="C64" s="226"/>
      <c r="D64" s="226"/>
      <c r="E64" s="226"/>
      <c r="F64" s="226"/>
      <c r="G64" s="226"/>
      <c r="H64" s="226"/>
      <c r="I64" s="226"/>
      <c r="J64" s="226"/>
      <c r="K64" s="226"/>
      <c r="L64" s="226"/>
      <c r="M64" s="226"/>
      <c r="N64" s="226"/>
      <c r="O64" s="226"/>
      <c r="P64" s="226"/>
      <c r="Q64" s="226"/>
      <c r="R64" s="228"/>
      <c r="S64" s="228"/>
      <c r="T64" s="228"/>
      <c r="U64" s="228"/>
      <c r="V64" s="228"/>
      <c r="W64" s="228"/>
      <c r="X64" s="228"/>
      <c r="Y64" s="228"/>
      <c r="Z64" s="228"/>
      <c r="AA64" s="228"/>
      <c r="AB64" s="228"/>
      <c r="AC64" s="228"/>
      <c r="AD64" s="228"/>
      <c r="AE64" s="228"/>
      <c r="AF64" s="228"/>
      <c r="AG64" s="228"/>
      <c r="AH64" s="228"/>
      <c r="AI64" s="232"/>
      <c r="AJ64" s="236"/>
      <c r="AK64" s="235"/>
      <c r="AL64" s="235"/>
      <c r="AM64" s="232"/>
      <c r="AN64" s="236"/>
      <c r="AO64" s="235"/>
      <c r="AP64" s="235"/>
      <c r="AQ64" s="232"/>
      <c r="AR64" s="238"/>
    </row>
    <row r="65" spans="1:44" ht="13.5" customHeight="1" x14ac:dyDescent="0.15">
      <c r="B65" s="237"/>
      <c r="C65" s="237"/>
      <c r="D65" s="237"/>
      <c r="E65" s="237"/>
      <c r="F65" s="237"/>
      <c r="G65" s="237"/>
      <c r="H65" s="237"/>
      <c r="I65" s="237"/>
      <c r="J65" s="237"/>
      <c r="K65" s="237"/>
      <c r="L65" s="237"/>
      <c r="M65" s="237"/>
      <c r="N65" s="237"/>
      <c r="AI65" s="232"/>
      <c r="AJ65" s="236"/>
      <c r="AK65" s="235"/>
      <c r="AL65" s="235"/>
      <c r="AM65" s="232"/>
      <c r="AN65" s="236"/>
      <c r="AO65" s="235"/>
      <c r="AP65" s="235"/>
      <c r="AQ65" s="232"/>
      <c r="AR65" s="234"/>
    </row>
    <row r="66" spans="1:44" ht="13.5" customHeight="1" x14ac:dyDescent="0.15">
      <c r="B66" s="233"/>
      <c r="C66" s="233"/>
      <c r="D66" s="233"/>
      <c r="E66" s="233"/>
      <c r="F66" s="233"/>
      <c r="G66" s="233"/>
      <c r="H66" s="233"/>
      <c r="I66" s="233"/>
      <c r="J66" s="233"/>
      <c r="K66" s="233"/>
      <c r="L66" s="233"/>
      <c r="M66" s="709" t="s">
        <v>58</v>
      </c>
      <c r="N66" s="710"/>
      <c r="O66" s="710"/>
      <c r="P66" s="710"/>
      <c r="Q66" s="710"/>
      <c r="R66" s="710"/>
      <c r="S66" s="710"/>
      <c r="T66" s="710"/>
      <c r="U66" s="710"/>
      <c r="V66" s="710"/>
      <c r="W66" s="710"/>
      <c r="X66" s="710"/>
      <c r="Y66" s="710"/>
      <c r="Z66" s="710"/>
      <c r="AA66" s="710"/>
      <c r="AB66" s="710"/>
      <c r="AC66" s="710"/>
      <c r="AD66" s="710"/>
      <c r="AE66" s="710"/>
      <c r="AF66" s="710"/>
      <c r="AI66" s="232"/>
      <c r="AJ66" s="231"/>
      <c r="AK66" s="230"/>
      <c r="AL66" s="230"/>
      <c r="AM66" s="229"/>
      <c r="AN66" s="231"/>
      <c r="AO66" s="230"/>
      <c r="AP66" s="230"/>
      <c r="AQ66" s="229"/>
    </row>
    <row r="67" spans="1:44" ht="13.5" customHeight="1" x14ac:dyDescent="0.15">
      <c r="A67" s="228"/>
      <c r="B67" s="227"/>
      <c r="C67" s="227"/>
      <c r="D67" s="227"/>
      <c r="E67" s="227"/>
      <c r="F67" s="227"/>
      <c r="G67" s="227"/>
      <c r="H67" s="227"/>
      <c r="I67" s="227"/>
      <c r="J67" s="227"/>
      <c r="K67" s="227"/>
    </row>
    <row r="68" spans="1:44" ht="13.5" customHeight="1" x14ac:dyDescent="0.15">
      <c r="A68" s="346"/>
      <c r="C68" s="226"/>
      <c r="D68" s="226"/>
      <c r="E68" s="226"/>
      <c r="F68" s="226"/>
      <c r="G68" s="226"/>
    </row>
    <row r="69" spans="1:44" ht="18.75" customHeight="1" x14ac:dyDescent="0.15">
      <c r="B69" s="225"/>
      <c r="D69" s="226"/>
      <c r="E69" s="226"/>
      <c r="F69" s="226"/>
      <c r="G69" s="226"/>
    </row>
  </sheetData>
  <mergeCells count="112">
    <mergeCell ref="AJ62:AQ62"/>
    <mergeCell ref="AC51:AD53"/>
    <mergeCell ref="AE51:AF53"/>
    <mergeCell ref="AG51:AH53"/>
    <mergeCell ref="AI51:AJ53"/>
    <mergeCell ref="AK51:AL53"/>
    <mergeCell ref="AM51:AN53"/>
    <mergeCell ref="A63:AG63"/>
    <mergeCell ref="AJ63:AM63"/>
    <mergeCell ref="AN63:AQ63"/>
    <mergeCell ref="AO51:AP53"/>
    <mergeCell ref="A54:I56"/>
    <mergeCell ref="J54:AP56"/>
    <mergeCell ref="A57:I58"/>
    <mergeCell ref="J57:AP58"/>
    <mergeCell ref="B30:I30"/>
    <mergeCell ref="J27:AI27"/>
    <mergeCell ref="J28:AI29"/>
    <mergeCell ref="B27:I29"/>
    <mergeCell ref="J30:AI30"/>
    <mergeCell ref="J31:AI31"/>
    <mergeCell ref="AO49:AP50"/>
    <mergeCell ref="B51:H53"/>
    <mergeCell ref="J51:K53"/>
    <mergeCell ref="L51:L53"/>
    <mergeCell ref="M51:N53"/>
    <mergeCell ref="O51:P53"/>
    <mergeCell ref="Q51:Q53"/>
    <mergeCell ref="R51:S53"/>
    <mergeCell ref="T51:U53"/>
    <mergeCell ref="M66:AF66"/>
    <mergeCell ref="V51:V53"/>
    <mergeCell ref="W51:X53"/>
    <mergeCell ref="Y51:AB53"/>
    <mergeCell ref="B42:H43"/>
    <mergeCell ref="L42:M43"/>
    <mergeCell ref="N42:S43"/>
    <mergeCell ref="AD42:AE43"/>
    <mergeCell ref="AF42:AK43"/>
    <mergeCell ref="A46:D46"/>
    <mergeCell ref="P46:AP46"/>
    <mergeCell ref="B47:H49"/>
    <mergeCell ref="J47:N48"/>
    <mergeCell ref="O47:X48"/>
    <mergeCell ref="Z47:AC48"/>
    <mergeCell ref="AE47:AP48"/>
    <mergeCell ref="J49:N50"/>
    <mergeCell ref="O49:P50"/>
    <mergeCell ref="Q49:R50"/>
    <mergeCell ref="S49:T50"/>
    <mergeCell ref="U49:V50"/>
    <mergeCell ref="W49:X50"/>
    <mergeCell ref="Z49:AC50"/>
    <mergeCell ref="AE49:AF50"/>
    <mergeCell ref="AG49:AH50"/>
    <mergeCell ref="AE5:AP5"/>
    <mergeCell ref="AE6:AE8"/>
    <mergeCell ref="A9:I10"/>
    <mergeCell ref="D11:G11"/>
    <mergeCell ref="AE11:AH11"/>
    <mergeCell ref="A4:I5"/>
    <mergeCell ref="K4:AB6"/>
    <mergeCell ref="AI49:AJ50"/>
    <mergeCell ref="AK49:AL50"/>
    <mergeCell ref="AM49:AN50"/>
    <mergeCell ref="J35:AI37"/>
    <mergeCell ref="AJ36:AP37"/>
    <mergeCell ref="Q32:R33"/>
    <mergeCell ref="S32:S33"/>
    <mergeCell ref="T32:U33"/>
    <mergeCell ref="Y32:Z33"/>
    <mergeCell ref="Q34:U34"/>
    <mergeCell ref="A50:I50"/>
    <mergeCell ref="AF8:AP8"/>
    <mergeCell ref="C38:H38"/>
    <mergeCell ref="J38:AB39"/>
    <mergeCell ref="AC38:AE39"/>
    <mergeCell ref="AF38:AP39"/>
    <mergeCell ref="B39:I39"/>
    <mergeCell ref="N32:O33"/>
    <mergeCell ref="P32:P33"/>
    <mergeCell ref="AM14:AN15"/>
    <mergeCell ref="AO14:AP15"/>
    <mergeCell ref="B26:I26"/>
    <mergeCell ref="Y14:AB15"/>
    <mergeCell ref="AC14:AD15"/>
    <mergeCell ref="AE14:AF15"/>
    <mergeCell ref="AG14:AH15"/>
    <mergeCell ref="AD4:AD12"/>
    <mergeCell ref="AE4:AG4"/>
    <mergeCell ref="AH4:AJ4"/>
    <mergeCell ref="AK4:AM4"/>
    <mergeCell ref="AE12:AH12"/>
    <mergeCell ref="A17:A18"/>
    <mergeCell ref="B17:I18"/>
    <mergeCell ref="J17:AP18"/>
    <mergeCell ref="A19:A39"/>
    <mergeCell ref="J20:AP26"/>
    <mergeCell ref="AC32:AD33"/>
    <mergeCell ref="AG32:AH33"/>
    <mergeCell ref="AJ27:AP27"/>
    <mergeCell ref="AL28:AN35"/>
    <mergeCell ref="B31:I31"/>
    <mergeCell ref="C32:H32"/>
    <mergeCell ref="K32:L33"/>
    <mergeCell ref="M32:M33"/>
    <mergeCell ref="B33:I33"/>
    <mergeCell ref="C34:H37"/>
    <mergeCell ref="L34:O34"/>
    <mergeCell ref="AI14:AJ15"/>
    <mergeCell ref="AK14:AL15"/>
    <mergeCell ref="AN4:AP4"/>
  </mergeCells>
  <phoneticPr fontId="2"/>
  <conditionalFormatting sqref="C22">
    <cfRule type="cellIs" dxfId="5" priority="4" operator="equal">
      <formula>"債権者名称"</formula>
    </cfRule>
  </conditionalFormatting>
  <conditionalFormatting sqref="J17:AP18">
    <cfRule type="cellIs" dxfId="4" priority="3" operator="equal">
      <formula>""</formula>
    </cfRule>
  </conditionalFormatting>
  <conditionalFormatting sqref="AF38:AP39">
    <cfRule type="cellIs" dxfId="3" priority="2" operator="equal">
      <formula>""</formula>
    </cfRule>
  </conditionalFormatting>
  <conditionalFormatting sqref="J54:AP56">
    <cfRule type="cellIs" dxfId="2" priority="1" operator="equal">
      <formula>"k"</formula>
    </cfRule>
  </conditionalFormatting>
  <pageMargins left="0.78740157480314965" right="0.35433070866141736" top="0.19685039370078741" bottom="0.19685039370078741" header="0.19685039370078741" footer="0.19685039370078741"/>
  <pageSetup paperSize="9" scale="98" orientation="portrait"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sheetPr>
  <dimension ref="A1:AW74"/>
  <sheetViews>
    <sheetView view="pageBreakPreview" zoomScaleNormal="100" zoomScaleSheetLayoutView="100" workbookViewId="0">
      <selection activeCell="AO44" sqref="AO44:AQ46"/>
    </sheetView>
  </sheetViews>
  <sheetFormatPr defaultColWidth="2.125" defaultRowHeight="18.75" customHeight="1" x14ac:dyDescent="0.15"/>
  <cols>
    <col min="1" max="1" width="2.375" style="225" customWidth="1"/>
    <col min="2" max="9" width="2.125" style="224"/>
    <col min="10" max="18" width="1.875" style="224" customWidth="1"/>
    <col min="19" max="20" width="2.125" style="224" customWidth="1"/>
    <col min="21" max="25" width="2.125" style="224"/>
    <col min="26" max="26" width="3" style="224" bestFit="1" customWidth="1"/>
    <col min="27" max="256" width="2.125" style="224"/>
    <col min="257" max="257" width="2.375" style="224" customWidth="1"/>
    <col min="258" max="265" width="2.125" style="224"/>
    <col min="266" max="274" width="1.875" style="224" customWidth="1"/>
    <col min="275" max="276" width="2.125" style="224" customWidth="1"/>
    <col min="277" max="281" width="2.125" style="224"/>
    <col min="282" max="282" width="3" style="224" bestFit="1" customWidth="1"/>
    <col min="283" max="512" width="2.125" style="224"/>
    <col min="513" max="513" width="2.375" style="224" customWidth="1"/>
    <col min="514" max="521" width="2.125" style="224"/>
    <col min="522" max="530" width="1.875" style="224" customWidth="1"/>
    <col min="531" max="532" width="2.125" style="224" customWidth="1"/>
    <col min="533" max="537" width="2.125" style="224"/>
    <col min="538" max="538" width="3" style="224" bestFit="1" customWidth="1"/>
    <col min="539" max="768" width="2.125" style="224"/>
    <col min="769" max="769" width="2.375" style="224" customWidth="1"/>
    <col min="770" max="777" width="2.125" style="224"/>
    <col min="778" max="786" width="1.875" style="224" customWidth="1"/>
    <col min="787" max="788" width="2.125" style="224" customWidth="1"/>
    <col min="789" max="793" width="2.125" style="224"/>
    <col min="794" max="794" width="3" style="224" bestFit="1" customWidth="1"/>
    <col min="795" max="1024" width="2.125" style="224"/>
    <col min="1025" max="1025" width="2.375" style="224" customWidth="1"/>
    <col min="1026" max="1033" width="2.125" style="224"/>
    <col min="1034" max="1042" width="1.875" style="224" customWidth="1"/>
    <col min="1043" max="1044" width="2.125" style="224" customWidth="1"/>
    <col min="1045" max="1049" width="2.125" style="224"/>
    <col min="1050" max="1050" width="3" style="224" bestFit="1" customWidth="1"/>
    <col min="1051" max="1280" width="2.125" style="224"/>
    <col min="1281" max="1281" width="2.375" style="224" customWidth="1"/>
    <col min="1282" max="1289" width="2.125" style="224"/>
    <col min="1290" max="1298" width="1.875" style="224" customWidth="1"/>
    <col min="1299" max="1300" width="2.125" style="224" customWidth="1"/>
    <col min="1301" max="1305" width="2.125" style="224"/>
    <col min="1306" max="1306" width="3" style="224" bestFit="1" customWidth="1"/>
    <col min="1307" max="1536" width="2.125" style="224"/>
    <col min="1537" max="1537" width="2.375" style="224" customWidth="1"/>
    <col min="1538" max="1545" width="2.125" style="224"/>
    <col min="1546" max="1554" width="1.875" style="224" customWidth="1"/>
    <col min="1555" max="1556" width="2.125" style="224" customWidth="1"/>
    <col min="1557" max="1561" width="2.125" style="224"/>
    <col min="1562" max="1562" width="3" style="224" bestFit="1" customWidth="1"/>
    <col min="1563" max="1792" width="2.125" style="224"/>
    <col min="1793" max="1793" width="2.375" style="224" customWidth="1"/>
    <col min="1794" max="1801" width="2.125" style="224"/>
    <col min="1802" max="1810" width="1.875" style="224" customWidth="1"/>
    <col min="1811" max="1812" width="2.125" style="224" customWidth="1"/>
    <col min="1813" max="1817" width="2.125" style="224"/>
    <col min="1818" max="1818" width="3" style="224" bestFit="1" customWidth="1"/>
    <col min="1819" max="2048" width="2.125" style="224"/>
    <col min="2049" max="2049" width="2.375" style="224" customWidth="1"/>
    <col min="2050" max="2057" width="2.125" style="224"/>
    <col min="2058" max="2066" width="1.875" style="224" customWidth="1"/>
    <col min="2067" max="2068" width="2.125" style="224" customWidth="1"/>
    <col min="2069" max="2073" width="2.125" style="224"/>
    <col min="2074" max="2074" width="3" style="224" bestFit="1" customWidth="1"/>
    <col min="2075" max="2304" width="2.125" style="224"/>
    <col min="2305" max="2305" width="2.375" style="224" customWidth="1"/>
    <col min="2306" max="2313" width="2.125" style="224"/>
    <col min="2314" max="2322" width="1.875" style="224" customWidth="1"/>
    <col min="2323" max="2324" width="2.125" style="224" customWidth="1"/>
    <col min="2325" max="2329" width="2.125" style="224"/>
    <col min="2330" max="2330" width="3" style="224" bestFit="1" customWidth="1"/>
    <col min="2331" max="2560" width="2.125" style="224"/>
    <col min="2561" max="2561" width="2.375" style="224" customWidth="1"/>
    <col min="2562" max="2569" width="2.125" style="224"/>
    <col min="2570" max="2578" width="1.875" style="224" customWidth="1"/>
    <col min="2579" max="2580" width="2.125" style="224" customWidth="1"/>
    <col min="2581" max="2585" width="2.125" style="224"/>
    <col min="2586" max="2586" width="3" style="224" bestFit="1" customWidth="1"/>
    <col min="2587" max="2816" width="2.125" style="224"/>
    <col min="2817" max="2817" width="2.375" style="224" customWidth="1"/>
    <col min="2818" max="2825" width="2.125" style="224"/>
    <col min="2826" max="2834" width="1.875" style="224" customWidth="1"/>
    <col min="2835" max="2836" width="2.125" style="224" customWidth="1"/>
    <col min="2837" max="2841" width="2.125" style="224"/>
    <col min="2842" max="2842" width="3" style="224" bestFit="1" customWidth="1"/>
    <col min="2843" max="3072" width="2.125" style="224"/>
    <col min="3073" max="3073" width="2.375" style="224" customWidth="1"/>
    <col min="3074" max="3081" width="2.125" style="224"/>
    <col min="3082" max="3090" width="1.875" style="224" customWidth="1"/>
    <col min="3091" max="3092" width="2.125" style="224" customWidth="1"/>
    <col min="3093" max="3097" width="2.125" style="224"/>
    <col min="3098" max="3098" width="3" style="224" bestFit="1" customWidth="1"/>
    <col min="3099" max="3328" width="2.125" style="224"/>
    <col min="3329" max="3329" width="2.375" style="224" customWidth="1"/>
    <col min="3330" max="3337" width="2.125" style="224"/>
    <col min="3338" max="3346" width="1.875" style="224" customWidth="1"/>
    <col min="3347" max="3348" width="2.125" style="224" customWidth="1"/>
    <col min="3349" max="3353" width="2.125" style="224"/>
    <col min="3354" max="3354" width="3" style="224" bestFit="1" customWidth="1"/>
    <col min="3355" max="3584" width="2.125" style="224"/>
    <col min="3585" max="3585" width="2.375" style="224" customWidth="1"/>
    <col min="3586" max="3593" width="2.125" style="224"/>
    <col min="3594" max="3602" width="1.875" style="224" customWidth="1"/>
    <col min="3603" max="3604" width="2.125" style="224" customWidth="1"/>
    <col min="3605" max="3609" width="2.125" style="224"/>
    <col min="3610" max="3610" width="3" style="224" bestFit="1" customWidth="1"/>
    <col min="3611" max="3840" width="2.125" style="224"/>
    <col min="3841" max="3841" width="2.375" style="224" customWidth="1"/>
    <col min="3842" max="3849" width="2.125" style="224"/>
    <col min="3850" max="3858" width="1.875" style="224" customWidth="1"/>
    <col min="3859" max="3860" width="2.125" style="224" customWidth="1"/>
    <col min="3861" max="3865" width="2.125" style="224"/>
    <col min="3866" max="3866" width="3" style="224" bestFit="1" customWidth="1"/>
    <col min="3867" max="4096" width="2.125" style="224"/>
    <col min="4097" max="4097" width="2.375" style="224" customWidth="1"/>
    <col min="4098" max="4105" width="2.125" style="224"/>
    <col min="4106" max="4114" width="1.875" style="224" customWidth="1"/>
    <col min="4115" max="4116" width="2.125" style="224" customWidth="1"/>
    <col min="4117" max="4121" width="2.125" style="224"/>
    <col min="4122" max="4122" width="3" style="224" bestFit="1" customWidth="1"/>
    <col min="4123" max="4352" width="2.125" style="224"/>
    <col min="4353" max="4353" width="2.375" style="224" customWidth="1"/>
    <col min="4354" max="4361" width="2.125" style="224"/>
    <col min="4362" max="4370" width="1.875" style="224" customWidth="1"/>
    <col min="4371" max="4372" width="2.125" style="224" customWidth="1"/>
    <col min="4373" max="4377" width="2.125" style="224"/>
    <col min="4378" max="4378" width="3" style="224" bestFit="1" customWidth="1"/>
    <col min="4379" max="4608" width="2.125" style="224"/>
    <col min="4609" max="4609" width="2.375" style="224" customWidth="1"/>
    <col min="4610" max="4617" width="2.125" style="224"/>
    <col min="4618" max="4626" width="1.875" style="224" customWidth="1"/>
    <col min="4627" max="4628" width="2.125" style="224" customWidth="1"/>
    <col min="4629" max="4633" width="2.125" style="224"/>
    <col min="4634" max="4634" width="3" style="224" bestFit="1" customWidth="1"/>
    <col min="4635" max="4864" width="2.125" style="224"/>
    <col min="4865" max="4865" width="2.375" style="224" customWidth="1"/>
    <col min="4866" max="4873" width="2.125" style="224"/>
    <col min="4874" max="4882" width="1.875" style="224" customWidth="1"/>
    <col min="4883" max="4884" width="2.125" style="224" customWidth="1"/>
    <col min="4885" max="4889" width="2.125" style="224"/>
    <col min="4890" max="4890" width="3" style="224" bestFit="1" customWidth="1"/>
    <col min="4891" max="5120" width="2.125" style="224"/>
    <col min="5121" max="5121" width="2.375" style="224" customWidth="1"/>
    <col min="5122" max="5129" width="2.125" style="224"/>
    <col min="5130" max="5138" width="1.875" style="224" customWidth="1"/>
    <col min="5139" max="5140" width="2.125" style="224" customWidth="1"/>
    <col min="5141" max="5145" width="2.125" style="224"/>
    <col min="5146" max="5146" width="3" style="224" bestFit="1" customWidth="1"/>
    <col min="5147" max="5376" width="2.125" style="224"/>
    <col min="5377" max="5377" width="2.375" style="224" customWidth="1"/>
    <col min="5378" max="5385" width="2.125" style="224"/>
    <col min="5386" max="5394" width="1.875" style="224" customWidth="1"/>
    <col min="5395" max="5396" width="2.125" style="224" customWidth="1"/>
    <col min="5397" max="5401" width="2.125" style="224"/>
    <col min="5402" max="5402" width="3" style="224" bestFit="1" customWidth="1"/>
    <col min="5403" max="5632" width="2.125" style="224"/>
    <col min="5633" max="5633" width="2.375" style="224" customWidth="1"/>
    <col min="5634" max="5641" width="2.125" style="224"/>
    <col min="5642" max="5650" width="1.875" style="224" customWidth="1"/>
    <col min="5651" max="5652" width="2.125" style="224" customWidth="1"/>
    <col min="5653" max="5657" width="2.125" style="224"/>
    <col min="5658" max="5658" width="3" style="224" bestFit="1" customWidth="1"/>
    <col min="5659" max="5888" width="2.125" style="224"/>
    <col min="5889" max="5889" width="2.375" style="224" customWidth="1"/>
    <col min="5890" max="5897" width="2.125" style="224"/>
    <col min="5898" max="5906" width="1.875" style="224" customWidth="1"/>
    <col min="5907" max="5908" width="2.125" style="224" customWidth="1"/>
    <col min="5909" max="5913" width="2.125" style="224"/>
    <col min="5914" max="5914" width="3" style="224" bestFit="1" customWidth="1"/>
    <col min="5915" max="6144" width="2.125" style="224"/>
    <col min="6145" max="6145" width="2.375" style="224" customWidth="1"/>
    <col min="6146" max="6153" width="2.125" style="224"/>
    <col min="6154" max="6162" width="1.875" style="224" customWidth="1"/>
    <col min="6163" max="6164" width="2.125" style="224" customWidth="1"/>
    <col min="6165" max="6169" width="2.125" style="224"/>
    <col min="6170" max="6170" width="3" style="224" bestFit="1" customWidth="1"/>
    <col min="6171" max="6400" width="2.125" style="224"/>
    <col min="6401" max="6401" width="2.375" style="224" customWidth="1"/>
    <col min="6402" max="6409" width="2.125" style="224"/>
    <col min="6410" max="6418" width="1.875" style="224" customWidth="1"/>
    <col min="6419" max="6420" width="2.125" style="224" customWidth="1"/>
    <col min="6421" max="6425" width="2.125" style="224"/>
    <col min="6426" max="6426" width="3" style="224" bestFit="1" customWidth="1"/>
    <col min="6427" max="6656" width="2.125" style="224"/>
    <col min="6657" max="6657" width="2.375" style="224" customWidth="1"/>
    <col min="6658" max="6665" width="2.125" style="224"/>
    <col min="6666" max="6674" width="1.875" style="224" customWidth="1"/>
    <col min="6675" max="6676" width="2.125" style="224" customWidth="1"/>
    <col min="6677" max="6681" width="2.125" style="224"/>
    <col min="6682" max="6682" width="3" style="224" bestFit="1" customWidth="1"/>
    <col min="6683" max="6912" width="2.125" style="224"/>
    <col min="6913" max="6913" width="2.375" style="224" customWidth="1"/>
    <col min="6914" max="6921" width="2.125" style="224"/>
    <col min="6922" max="6930" width="1.875" style="224" customWidth="1"/>
    <col min="6931" max="6932" width="2.125" style="224" customWidth="1"/>
    <col min="6933" max="6937" width="2.125" style="224"/>
    <col min="6938" max="6938" width="3" style="224" bestFit="1" customWidth="1"/>
    <col min="6939" max="7168" width="2.125" style="224"/>
    <col min="7169" max="7169" width="2.375" style="224" customWidth="1"/>
    <col min="7170" max="7177" width="2.125" style="224"/>
    <col min="7178" max="7186" width="1.875" style="224" customWidth="1"/>
    <col min="7187" max="7188" width="2.125" style="224" customWidth="1"/>
    <col min="7189" max="7193" width="2.125" style="224"/>
    <col min="7194" max="7194" width="3" style="224" bestFit="1" customWidth="1"/>
    <col min="7195" max="7424" width="2.125" style="224"/>
    <col min="7425" max="7425" width="2.375" style="224" customWidth="1"/>
    <col min="7426" max="7433" width="2.125" style="224"/>
    <col min="7434" max="7442" width="1.875" style="224" customWidth="1"/>
    <col min="7443" max="7444" width="2.125" style="224" customWidth="1"/>
    <col min="7445" max="7449" width="2.125" style="224"/>
    <col min="7450" max="7450" width="3" style="224" bestFit="1" customWidth="1"/>
    <col min="7451" max="7680" width="2.125" style="224"/>
    <col min="7681" max="7681" width="2.375" style="224" customWidth="1"/>
    <col min="7682" max="7689" width="2.125" style="224"/>
    <col min="7690" max="7698" width="1.875" style="224" customWidth="1"/>
    <col min="7699" max="7700" width="2.125" style="224" customWidth="1"/>
    <col min="7701" max="7705" width="2.125" style="224"/>
    <col min="7706" max="7706" width="3" style="224" bestFit="1" customWidth="1"/>
    <col min="7707" max="7936" width="2.125" style="224"/>
    <col min="7937" max="7937" width="2.375" style="224" customWidth="1"/>
    <col min="7938" max="7945" width="2.125" style="224"/>
    <col min="7946" max="7954" width="1.875" style="224" customWidth="1"/>
    <col min="7955" max="7956" width="2.125" style="224" customWidth="1"/>
    <col min="7957" max="7961" width="2.125" style="224"/>
    <col min="7962" max="7962" width="3" style="224" bestFit="1" customWidth="1"/>
    <col min="7963" max="8192" width="2.125" style="224"/>
    <col min="8193" max="8193" width="2.375" style="224" customWidth="1"/>
    <col min="8194" max="8201" width="2.125" style="224"/>
    <col min="8202" max="8210" width="1.875" style="224" customWidth="1"/>
    <col min="8211" max="8212" width="2.125" style="224" customWidth="1"/>
    <col min="8213" max="8217" width="2.125" style="224"/>
    <col min="8218" max="8218" width="3" style="224" bestFit="1" customWidth="1"/>
    <col min="8219" max="8448" width="2.125" style="224"/>
    <col min="8449" max="8449" width="2.375" style="224" customWidth="1"/>
    <col min="8450" max="8457" width="2.125" style="224"/>
    <col min="8458" max="8466" width="1.875" style="224" customWidth="1"/>
    <col min="8467" max="8468" width="2.125" style="224" customWidth="1"/>
    <col min="8469" max="8473" width="2.125" style="224"/>
    <col min="8474" max="8474" width="3" style="224" bestFit="1" customWidth="1"/>
    <col min="8475" max="8704" width="2.125" style="224"/>
    <col min="8705" max="8705" width="2.375" style="224" customWidth="1"/>
    <col min="8706" max="8713" width="2.125" style="224"/>
    <col min="8714" max="8722" width="1.875" style="224" customWidth="1"/>
    <col min="8723" max="8724" width="2.125" style="224" customWidth="1"/>
    <col min="8725" max="8729" width="2.125" style="224"/>
    <col min="8730" max="8730" width="3" style="224" bestFit="1" customWidth="1"/>
    <col min="8731" max="8960" width="2.125" style="224"/>
    <col min="8961" max="8961" width="2.375" style="224" customWidth="1"/>
    <col min="8962" max="8969" width="2.125" style="224"/>
    <col min="8970" max="8978" width="1.875" style="224" customWidth="1"/>
    <col min="8979" max="8980" width="2.125" style="224" customWidth="1"/>
    <col min="8981" max="8985" width="2.125" style="224"/>
    <col min="8986" max="8986" width="3" style="224" bestFit="1" customWidth="1"/>
    <col min="8987" max="9216" width="2.125" style="224"/>
    <col min="9217" max="9217" width="2.375" style="224" customWidth="1"/>
    <col min="9218" max="9225" width="2.125" style="224"/>
    <col min="9226" max="9234" width="1.875" style="224" customWidth="1"/>
    <col min="9235" max="9236" width="2.125" style="224" customWidth="1"/>
    <col min="9237" max="9241" width="2.125" style="224"/>
    <col min="9242" max="9242" width="3" style="224" bestFit="1" customWidth="1"/>
    <col min="9243" max="9472" width="2.125" style="224"/>
    <col min="9473" max="9473" width="2.375" style="224" customWidth="1"/>
    <col min="9474" max="9481" width="2.125" style="224"/>
    <col min="9482" max="9490" width="1.875" style="224" customWidth="1"/>
    <col min="9491" max="9492" width="2.125" style="224" customWidth="1"/>
    <col min="9493" max="9497" width="2.125" style="224"/>
    <col min="9498" max="9498" width="3" style="224" bestFit="1" customWidth="1"/>
    <col min="9499" max="9728" width="2.125" style="224"/>
    <col min="9729" max="9729" width="2.375" style="224" customWidth="1"/>
    <col min="9730" max="9737" width="2.125" style="224"/>
    <col min="9738" max="9746" width="1.875" style="224" customWidth="1"/>
    <col min="9747" max="9748" width="2.125" style="224" customWidth="1"/>
    <col min="9749" max="9753" width="2.125" style="224"/>
    <col min="9754" max="9754" width="3" style="224" bestFit="1" customWidth="1"/>
    <col min="9755" max="9984" width="2.125" style="224"/>
    <col min="9985" max="9985" width="2.375" style="224" customWidth="1"/>
    <col min="9986" max="9993" width="2.125" style="224"/>
    <col min="9994" max="10002" width="1.875" style="224" customWidth="1"/>
    <col min="10003" max="10004" width="2.125" style="224" customWidth="1"/>
    <col min="10005" max="10009" width="2.125" style="224"/>
    <col min="10010" max="10010" width="3" style="224" bestFit="1" customWidth="1"/>
    <col min="10011" max="10240" width="2.125" style="224"/>
    <col min="10241" max="10241" width="2.375" style="224" customWidth="1"/>
    <col min="10242" max="10249" width="2.125" style="224"/>
    <col min="10250" max="10258" width="1.875" style="224" customWidth="1"/>
    <col min="10259" max="10260" width="2.125" style="224" customWidth="1"/>
    <col min="10261" max="10265" width="2.125" style="224"/>
    <col min="10266" max="10266" width="3" style="224" bestFit="1" customWidth="1"/>
    <col min="10267" max="10496" width="2.125" style="224"/>
    <col min="10497" max="10497" width="2.375" style="224" customWidth="1"/>
    <col min="10498" max="10505" width="2.125" style="224"/>
    <col min="10506" max="10514" width="1.875" style="224" customWidth="1"/>
    <col min="10515" max="10516" width="2.125" style="224" customWidth="1"/>
    <col min="10517" max="10521" width="2.125" style="224"/>
    <col min="10522" max="10522" width="3" style="224" bestFit="1" customWidth="1"/>
    <col min="10523" max="10752" width="2.125" style="224"/>
    <col min="10753" max="10753" width="2.375" style="224" customWidth="1"/>
    <col min="10754" max="10761" width="2.125" style="224"/>
    <col min="10762" max="10770" width="1.875" style="224" customWidth="1"/>
    <col min="10771" max="10772" width="2.125" style="224" customWidth="1"/>
    <col min="10773" max="10777" width="2.125" style="224"/>
    <col min="10778" max="10778" width="3" style="224" bestFit="1" customWidth="1"/>
    <col min="10779" max="11008" width="2.125" style="224"/>
    <col min="11009" max="11009" width="2.375" style="224" customWidth="1"/>
    <col min="11010" max="11017" width="2.125" style="224"/>
    <col min="11018" max="11026" width="1.875" style="224" customWidth="1"/>
    <col min="11027" max="11028" width="2.125" style="224" customWidth="1"/>
    <col min="11029" max="11033" width="2.125" style="224"/>
    <col min="11034" max="11034" width="3" style="224" bestFit="1" customWidth="1"/>
    <col min="11035" max="11264" width="2.125" style="224"/>
    <col min="11265" max="11265" width="2.375" style="224" customWidth="1"/>
    <col min="11266" max="11273" width="2.125" style="224"/>
    <col min="11274" max="11282" width="1.875" style="224" customWidth="1"/>
    <col min="11283" max="11284" width="2.125" style="224" customWidth="1"/>
    <col min="11285" max="11289" width="2.125" style="224"/>
    <col min="11290" max="11290" width="3" style="224" bestFit="1" customWidth="1"/>
    <col min="11291" max="11520" width="2.125" style="224"/>
    <col min="11521" max="11521" width="2.375" style="224" customWidth="1"/>
    <col min="11522" max="11529" width="2.125" style="224"/>
    <col min="11530" max="11538" width="1.875" style="224" customWidth="1"/>
    <col min="11539" max="11540" width="2.125" style="224" customWidth="1"/>
    <col min="11541" max="11545" width="2.125" style="224"/>
    <col min="11546" max="11546" width="3" style="224" bestFit="1" customWidth="1"/>
    <col min="11547" max="11776" width="2.125" style="224"/>
    <col min="11777" max="11777" width="2.375" style="224" customWidth="1"/>
    <col min="11778" max="11785" width="2.125" style="224"/>
    <col min="11786" max="11794" width="1.875" style="224" customWidth="1"/>
    <col min="11795" max="11796" width="2.125" style="224" customWidth="1"/>
    <col min="11797" max="11801" width="2.125" style="224"/>
    <col min="11802" max="11802" width="3" style="224" bestFit="1" customWidth="1"/>
    <col min="11803" max="12032" width="2.125" style="224"/>
    <col min="12033" max="12033" width="2.375" style="224" customWidth="1"/>
    <col min="12034" max="12041" width="2.125" style="224"/>
    <col min="12042" max="12050" width="1.875" style="224" customWidth="1"/>
    <col min="12051" max="12052" width="2.125" style="224" customWidth="1"/>
    <col min="12053" max="12057" width="2.125" style="224"/>
    <col min="12058" max="12058" width="3" style="224" bestFit="1" customWidth="1"/>
    <col min="12059" max="12288" width="2.125" style="224"/>
    <col min="12289" max="12289" width="2.375" style="224" customWidth="1"/>
    <col min="12290" max="12297" width="2.125" style="224"/>
    <col min="12298" max="12306" width="1.875" style="224" customWidth="1"/>
    <col min="12307" max="12308" width="2.125" style="224" customWidth="1"/>
    <col min="12309" max="12313" width="2.125" style="224"/>
    <col min="12314" max="12314" width="3" style="224" bestFit="1" customWidth="1"/>
    <col min="12315" max="12544" width="2.125" style="224"/>
    <col min="12545" max="12545" width="2.375" style="224" customWidth="1"/>
    <col min="12546" max="12553" width="2.125" style="224"/>
    <col min="12554" max="12562" width="1.875" style="224" customWidth="1"/>
    <col min="12563" max="12564" width="2.125" style="224" customWidth="1"/>
    <col min="12565" max="12569" width="2.125" style="224"/>
    <col min="12570" max="12570" width="3" style="224" bestFit="1" customWidth="1"/>
    <col min="12571" max="12800" width="2.125" style="224"/>
    <col min="12801" max="12801" width="2.375" style="224" customWidth="1"/>
    <col min="12802" max="12809" width="2.125" style="224"/>
    <col min="12810" max="12818" width="1.875" style="224" customWidth="1"/>
    <col min="12819" max="12820" width="2.125" style="224" customWidth="1"/>
    <col min="12821" max="12825" width="2.125" style="224"/>
    <col min="12826" max="12826" width="3" style="224" bestFit="1" customWidth="1"/>
    <col min="12827" max="13056" width="2.125" style="224"/>
    <col min="13057" max="13057" width="2.375" style="224" customWidth="1"/>
    <col min="13058" max="13065" width="2.125" style="224"/>
    <col min="13066" max="13074" width="1.875" style="224" customWidth="1"/>
    <col min="13075" max="13076" width="2.125" style="224" customWidth="1"/>
    <col min="13077" max="13081" width="2.125" style="224"/>
    <col min="13082" max="13082" width="3" style="224" bestFit="1" customWidth="1"/>
    <col min="13083" max="13312" width="2.125" style="224"/>
    <col min="13313" max="13313" width="2.375" style="224" customWidth="1"/>
    <col min="13314" max="13321" width="2.125" style="224"/>
    <col min="13322" max="13330" width="1.875" style="224" customWidth="1"/>
    <col min="13331" max="13332" width="2.125" style="224" customWidth="1"/>
    <col min="13333" max="13337" width="2.125" style="224"/>
    <col min="13338" max="13338" width="3" style="224" bestFit="1" customWidth="1"/>
    <col min="13339" max="13568" width="2.125" style="224"/>
    <col min="13569" max="13569" width="2.375" style="224" customWidth="1"/>
    <col min="13570" max="13577" width="2.125" style="224"/>
    <col min="13578" max="13586" width="1.875" style="224" customWidth="1"/>
    <col min="13587" max="13588" width="2.125" style="224" customWidth="1"/>
    <col min="13589" max="13593" width="2.125" style="224"/>
    <col min="13594" max="13594" width="3" style="224" bestFit="1" customWidth="1"/>
    <col min="13595" max="13824" width="2.125" style="224"/>
    <col min="13825" max="13825" width="2.375" style="224" customWidth="1"/>
    <col min="13826" max="13833" width="2.125" style="224"/>
    <col min="13834" max="13842" width="1.875" style="224" customWidth="1"/>
    <col min="13843" max="13844" width="2.125" style="224" customWidth="1"/>
    <col min="13845" max="13849" width="2.125" style="224"/>
    <col min="13850" max="13850" width="3" style="224" bestFit="1" customWidth="1"/>
    <col min="13851" max="14080" width="2.125" style="224"/>
    <col min="14081" max="14081" width="2.375" style="224" customWidth="1"/>
    <col min="14082" max="14089" width="2.125" style="224"/>
    <col min="14090" max="14098" width="1.875" style="224" customWidth="1"/>
    <col min="14099" max="14100" width="2.125" style="224" customWidth="1"/>
    <col min="14101" max="14105" width="2.125" style="224"/>
    <col min="14106" max="14106" width="3" style="224" bestFit="1" customWidth="1"/>
    <col min="14107" max="14336" width="2.125" style="224"/>
    <col min="14337" max="14337" width="2.375" style="224" customWidth="1"/>
    <col min="14338" max="14345" width="2.125" style="224"/>
    <col min="14346" max="14354" width="1.875" style="224" customWidth="1"/>
    <col min="14355" max="14356" width="2.125" style="224" customWidth="1"/>
    <col min="14357" max="14361" width="2.125" style="224"/>
    <col min="14362" max="14362" width="3" style="224" bestFit="1" customWidth="1"/>
    <col min="14363" max="14592" width="2.125" style="224"/>
    <col min="14593" max="14593" width="2.375" style="224" customWidth="1"/>
    <col min="14594" max="14601" width="2.125" style="224"/>
    <col min="14602" max="14610" width="1.875" style="224" customWidth="1"/>
    <col min="14611" max="14612" width="2.125" style="224" customWidth="1"/>
    <col min="14613" max="14617" width="2.125" style="224"/>
    <col min="14618" max="14618" width="3" style="224" bestFit="1" customWidth="1"/>
    <col min="14619" max="14848" width="2.125" style="224"/>
    <col min="14849" max="14849" width="2.375" style="224" customWidth="1"/>
    <col min="14850" max="14857" width="2.125" style="224"/>
    <col min="14858" max="14866" width="1.875" style="224" customWidth="1"/>
    <col min="14867" max="14868" width="2.125" style="224" customWidth="1"/>
    <col min="14869" max="14873" width="2.125" style="224"/>
    <col min="14874" max="14874" width="3" style="224" bestFit="1" customWidth="1"/>
    <col min="14875" max="15104" width="2.125" style="224"/>
    <col min="15105" max="15105" width="2.375" style="224" customWidth="1"/>
    <col min="15106" max="15113" width="2.125" style="224"/>
    <col min="15114" max="15122" width="1.875" style="224" customWidth="1"/>
    <col min="15123" max="15124" width="2.125" style="224" customWidth="1"/>
    <col min="15125" max="15129" width="2.125" style="224"/>
    <col min="15130" max="15130" width="3" style="224" bestFit="1" customWidth="1"/>
    <col min="15131" max="15360" width="2.125" style="224"/>
    <col min="15361" max="15361" width="2.375" style="224" customWidth="1"/>
    <col min="15362" max="15369" width="2.125" style="224"/>
    <col min="15370" max="15378" width="1.875" style="224" customWidth="1"/>
    <col min="15379" max="15380" width="2.125" style="224" customWidth="1"/>
    <col min="15381" max="15385" width="2.125" style="224"/>
    <col min="15386" max="15386" width="3" style="224" bestFit="1" customWidth="1"/>
    <col min="15387" max="15616" width="2.125" style="224"/>
    <col min="15617" max="15617" width="2.375" style="224" customWidth="1"/>
    <col min="15618" max="15625" width="2.125" style="224"/>
    <col min="15626" max="15634" width="1.875" style="224" customWidth="1"/>
    <col min="15635" max="15636" width="2.125" style="224" customWidth="1"/>
    <col min="15637" max="15641" width="2.125" style="224"/>
    <col min="15642" max="15642" width="3" style="224" bestFit="1" customWidth="1"/>
    <col min="15643" max="15872" width="2.125" style="224"/>
    <col min="15873" max="15873" width="2.375" style="224" customWidth="1"/>
    <col min="15874" max="15881" width="2.125" style="224"/>
    <col min="15882" max="15890" width="1.875" style="224" customWidth="1"/>
    <col min="15891" max="15892" width="2.125" style="224" customWidth="1"/>
    <col min="15893" max="15897" width="2.125" style="224"/>
    <col min="15898" max="15898" width="3" style="224" bestFit="1" customWidth="1"/>
    <col min="15899" max="16128" width="2.125" style="224"/>
    <col min="16129" max="16129" width="2.375" style="224" customWidth="1"/>
    <col min="16130" max="16137" width="2.125" style="224"/>
    <col min="16138" max="16146" width="1.875" style="224" customWidth="1"/>
    <col min="16147" max="16148" width="2.125" style="224" customWidth="1"/>
    <col min="16149" max="16153" width="2.125" style="224"/>
    <col min="16154" max="16154" width="3" style="224" bestFit="1" customWidth="1"/>
    <col min="16155" max="16384" width="2.125" style="224"/>
  </cols>
  <sheetData>
    <row r="1" spans="1:49" ht="21" customHeight="1" x14ac:dyDescent="0.15">
      <c r="A1" s="365" t="s">
        <v>214</v>
      </c>
    </row>
    <row r="2" spans="1:49" ht="11.1" customHeight="1" x14ac:dyDescent="0.15">
      <c r="AC2" s="241"/>
      <c r="AE2" s="337" t="s">
        <v>136</v>
      </c>
      <c r="AF2" s="336"/>
      <c r="AG2" s="336"/>
      <c r="AH2" s="336"/>
      <c r="AI2" s="336"/>
      <c r="AJ2" s="336"/>
      <c r="AK2" s="336"/>
      <c r="AL2" s="336"/>
      <c r="AM2" s="336"/>
      <c r="AN2" s="336"/>
      <c r="AO2" s="336"/>
      <c r="AP2" s="336"/>
      <c r="AQ2" s="336"/>
    </row>
    <row r="3" spans="1:49" ht="11.1" customHeight="1" x14ac:dyDescent="0.15">
      <c r="A3" s="991" t="s">
        <v>164</v>
      </c>
      <c r="B3" s="992"/>
      <c r="C3" s="992"/>
      <c r="D3" s="992"/>
      <c r="E3" s="992"/>
      <c r="F3" s="992"/>
      <c r="G3" s="992"/>
      <c r="H3" s="992"/>
      <c r="I3" s="993"/>
      <c r="K3" s="633" t="s">
        <v>134</v>
      </c>
      <c r="L3" s="634"/>
      <c r="M3" s="634"/>
      <c r="N3" s="634"/>
      <c r="O3" s="634"/>
      <c r="P3" s="634"/>
      <c r="Q3" s="634"/>
      <c r="R3" s="634"/>
      <c r="S3" s="634"/>
      <c r="T3" s="634"/>
      <c r="U3" s="634"/>
      <c r="V3" s="634"/>
      <c r="W3" s="634"/>
      <c r="X3" s="634"/>
      <c r="Y3" s="634"/>
      <c r="Z3" s="634"/>
      <c r="AA3" s="634"/>
      <c r="AB3" s="634"/>
      <c r="AC3" s="305"/>
      <c r="AD3" s="537" t="s">
        <v>133</v>
      </c>
      <c r="AE3" s="540" t="s">
        <v>132</v>
      </c>
      <c r="AF3" s="541"/>
      <c r="AG3" s="541"/>
      <c r="AH3" s="541" t="s">
        <v>131</v>
      </c>
      <c r="AI3" s="541"/>
      <c r="AJ3" s="541"/>
      <c r="AK3" s="541" t="s">
        <v>130</v>
      </c>
      <c r="AL3" s="541"/>
      <c r="AM3" s="541"/>
      <c r="AN3" s="590" t="s">
        <v>129</v>
      </c>
      <c r="AO3" s="590"/>
      <c r="AP3" s="590"/>
      <c r="AQ3" s="366"/>
    </row>
    <row r="4" spans="1:49" ht="11.1" customHeight="1" x14ac:dyDescent="0.15">
      <c r="A4" s="994"/>
      <c r="B4" s="995"/>
      <c r="C4" s="995"/>
      <c r="D4" s="995"/>
      <c r="E4" s="995"/>
      <c r="F4" s="995"/>
      <c r="G4" s="995"/>
      <c r="H4" s="995"/>
      <c r="I4" s="996"/>
      <c r="K4" s="634"/>
      <c r="L4" s="634"/>
      <c r="M4" s="634"/>
      <c r="N4" s="634"/>
      <c r="O4" s="634"/>
      <c r="P4" s="634"/>
      <c r="Q4" s="634"/>
      <c r="R4" s="634"/>
      <c r="S4" s="634"/>
      <c r="T4" s="634"/>
      <c r="U4" s="634"/>
      <c r="V4" s="634"/>
      <c r="W4" s="634"/>
      <c r="X4" s="634"/>
      <c r="Y4" s="634"/>
      <c r="Z4" s="634"/>
      <c r="AA4" s="634"/>
      <c r="AB4" s="634"/>
      <c r="AC4" s="305"/>
      <c r="AD4" s="538"/>
      <c r="AE4" s="616" t="s">
        <v>128</v>
      </c>
      <c r="AF4" s="617"/>
      <c r="AG4" s="617"/>
      <c r="AH4" s="617"/>
      <c r="AI4" s="617"/>
      <c r="AJ4" s="617"/>
      <c r="AK4" s="617"/>
      <c r="AL4" s="617"/>
      <c r="AM4" s="617"/>
      <c r="AN4" s="617"/>
      <c r="AO4" s="617"/>
      <c r="AP4" s="617"/>
      <c r="AQ4" s="986"/>
    </row>
    <row r="5" spans="1:49" ht="11.1" customHeight="1" x14ac:dyDescent="0.15">
      <c r="K5" s="634"/>
      <c r="L5" s="634"/>
      <c r="M5" s="634"/>
      <c r="N5" s="634"/>
      <c r="O5" s="634"/>
      <c r="P5" s="634"/>
      <c r="Q5" s="634"/>
      <c r="R5" s="634"/>
      <c r="S5" s="634"/>
      <c r="T5" s="634"/>
      <c r="U5" s="634"/>
      <c r="V5" s="634"/>
      <c r="W5" s="634"/>
      <c r="X5" s="634"/>
      <c r="Y5" s="634"/>
      <c r="Z5" s="634"/>
      <c r="AA5" s="634"/>
      <c r="AB5" s="634"/>
      <c r="AD5" s="538"/>
      <c r="AE5" s="618">
        <v>1</v>
      </c>
      <c r="AF5" s="305" t="s">
        <v>165</v>
      </c>
      <c r="AG5" s="324"/>
      <c r="AH5" s="324"/>
      <c r="AI5" s="324"/>
      <c r="AJ5" s="324"/>
      <c r="AM5" s="227"/>
      <c r="AN5" s="227"/>
      <c r="AO5" s="227"/>
      <c r="AP5" s="227"/>
      <c r="AQ5" s="367"/>
    </row>
    <row r="6" spans="1:49" ht="11.1" customHeight="1" x14ac:dyDescent="0.15">
      <c r="A6" s="620" t="s">
        <v>127</v>
      </c>
      <c r="B6" s="620"/>
      <c r="C6" s="620"/>
      <c r="D6" s="620"/>
      <c r="E6" s="620"/>
      <c r="F6" s="620"/>
      <c r="G6" s="620"/>
      <c r="H6" s="621"/>
      <c r="I6" s="621"/>
      <c r="K6" s="330"/>
      <c r="L6" s="330"/>
      <c r="M6" s="330"/>
      <c r="N6" s="330"/>
      <c r="O6" s="330"/>
      <c r="P6" s="330"/>
      <c r="Q6" s="330"/>
      <c r="R6" s="330"/>
      <c r="S6" s="330"/>
      <c r="T6" s="330"/>
      <c r="U6" s="330"/>
      <c r="V6" s="330"/>
      <c r="W6" s="330"/>
      <c r="X6" s="330"/>
      <c r="Y6" s="330"/>
      <c r="Z6" s="330"/>
      <c r="AA6" s="330"/>
      <c r="AB6" s="330"/>
      <c r="AD6" s="538"/>
      <c r="AE6" s="987"/>
      <c r="AF6" s="704" t="s">
        <v>166</v>
      </c>
      <c r="AG6" s="654"/>
      <c r="AH6" s="654"/>
      <c r="AI6" s="654"/>
      <c r="AJ6" s="654"/>
      <c r="AK6" s="654"/>
      <c r="AL6" s="654"/>
      <c r="AM6" s="654"/>
      <c r="AN6" s="654"/>
      <c r="AO6" s="654"/>
      <c r="AP6" s="654"/>
      <c r="AQ6" s="989"/>
    </row>
    <row r="7" spans="1:49" ht="11.1" customHeight="1" x14ac:dyDescent="0.15">
      <c r="A7" s="622"/>
      <c r="B7" s="622"/>
      <c r="C7" s="622"/>
      <c r="D7" s="622"/>
      <c r="E7" s="622"/>
      <c r="F7" s="622"/>
      <c r="G7" s="622"/>
      <c r="H7" s="622"/>
      <c r="I7" s="622"/>
      <c r="K7" s="330"/>
      <c r="L7" s="330"/>
      <c r="M7" s="330"/>
      <c r="N7" s="330"/>
      <c r="O7" s="330"/>
      <c r="P7" s="330"/>
      <c r="Q7" s="330"/>
      <c r="R7" s="330"/>
      <c r="S7" s="330"/>
      <c r="T7" s="330"/>
      <c r="U7" s="330"/>
      <c r="V7" s="330"/>
      <c r="W7" s="330"/>
      <c r="X7" s="330"/>
      <c r="Y7" s="330"/>
      <c r="Z7" s="330"/>
      <c r="AA7" s="330"/>
      <c r="AB7" s="330"/>
      <c r="AD7" s="538"/>
      <c r="AE7" s="988"/>
      <c r="AF7" s="990" t="s">
        <v>167</v>
      </c>
      <c r="AG7" s="968"/>
      <c r="AH7" s="968"/>
      <c r="AI7" s="968"/>
      <c r="AJ7" s="968"/>
      <c r="AK7" s="968"/>
      <c r="AL7" s="968"/>
      <c r="AM7" s="968"/>
      <c r="AN7" s="968"/>
      <c r="AO7" s="968"/>
      <c r="AP7" s="968"/>
      <c r="AQ7" s="969"/>
    </row>
    <row r="8" spans="1:49" ht="18" customHeight="1" x14ac:dyDescent="0.15">
      <c r="A8" s="338"/>
      <c r="B8" s="338"/>
      <c r="C8" s="338"/>
      <c r="D8" s="623" t="s">
        <v>126</v>
      </c>
      <c r="E8" s="622"/>
      <c r="F8" s="622"/>
      <c r="G8" s="622"/>
      <c r="H8" s="340" t="s">
        <v>168</v>
      </c>
      <c r="I8" s="997" t="s">
        <v>169</v>
      </c>
      <c r="J8" s="998"/>
      <c r="K8" s="998"/>
      <c r="L8" s="998"/>
      <c r="M8" s="998"/>
      <c r="N8" s="998"/>
      <c r="O8" s="998"/>
      <c r="P8" s="998"/>
      <c r="Q8" s="998"/>
      <c r="R8" s="998"/>
      <c r="S8" s="998"/>
      <c r="T8" s="998"/>
      <c r="U8" s="998"/>
      <c r="V8" s="998"/>
      <c r="W8" s="324"/>
      <c r="X8" s="324"/>
      <c r="Y8" s="324"/>
      <c r="Z8" s="324"/>
      <c r="AD8" s="538"/>
      <c r="AE8" s="624" t="s">
        <v>124</v>
      </c>
      <c r="AF8" s="625"/>
      <c r="AG8" s="625"/>
      <c r="AH8" s="626"/>
      <c r="AI8" s="999"/>
      <c r="AJ8" s="1000"/>
      <c r="AK8" s="1000"/>
      <c r="AL8" s="1000"/>
      <c r="AM8" s="1000"/>
      <c r="AN8" s="1000"/>
      <c r="AO8" s="1000"/>
      <c r="AP8" s="1000"/>
      <c r="AQ8" s="1001"/>
    </row>
    <row r="9" spans="1:49" ht="18" customHeight="1" x14ac:dyDescent="0.15">
      <c r="B9" s="319" t="s">
        <v>123</v>
      </c>
      <c r="C9" s="313"/>
      <c r="D9" s="313"/>
      <c r="E9" s="313"/>
      <c r="F9" s="313"/>
      <c r="G9" s="313"/>
      <c r="H9" s="313"/>
      <c r="I9" s="313"/>
      <c r="J9" s="313"/>
      <c r="K9" s="313"/>
      <c r="L9" s="313"/>
      <c r="M9" s="313"/>
      <c r="N9" s="313"/>
      <c r="O9" s="313"/>
      <c r="P9" s="313"/>
      <c r="Q9" s="313"/>
      <c r="R9" s="313"/>
      <c r="S9" s="313"/>
      <c r="T9" s="313"/>
      <c r="U9" s="313"/>
      <c r="V9" s="313"/>
      <c r="AD9" s="539"/>
      <c r="AE9" s="542" t="s">
        <v>122</v>
      </c>
      <c r="AF9" s="543"/>
      <c r="AG9" s="543"/>
      <c r="AH9" s="544"/>
      <c r="AI9" s="960"/>
      <c r="AJ9" s="961"/>
      <c r="AK9" s="961"/>
      <c r="AL9" s="961"/>
      <c r="AM9" s="961"/>
      <c r="AN9" s="961"/>
      <c r="AO9" s="961"/>
      <c r="AP9" s="961"/>
      <c r="AQ9" s="962"/>
      <c r="AW9" s="368"/>
    </row>
    <row r="10" spans="1:49" ht="18" customHeight="1" x14ac:dyDescent="0.15">
      <c r="A10" s="224"/>
      <c r="B10" s="316" t="s">
        <v>121</v>
      </c>
      <c r="C10" s="313"/>
      <c r="D10" s="313"/>
      <c r="E10" s="313"/>
      <c r="F10" s="313"/>
      <c r="G10" s="313"/>
      <c r="H10" s="313"/>
      <c r="I10" s="313"/>
      <c r="J10" s="313"/>
      <c r="K10" s="313"/>
      <c r="L10" s="313"/>
      <c r="M10" s="314"/>
      <c r="N10" s="314"/>
      <c r="O10" s="314"/>
      <c r="P10" s="313"/>
      <c r="Q10" s="313"/>
      <c r="R10" s="313"/>
      <c r="S10" s="313"/>
      <c r="T10" s="313"/>
      <c r="U10" s="313"/>
      <c r="V10" s="313"/>
      <c r="AC10" s="963" t="s">
        <v>170</v>
      </c>
      <c r="AD10" s="763"/>
      <c r="AE10" s="763"/>
      <c r="AF10" s="763"/>
      <c r="AG10" s="763"/>
      <c r="AH10" s="763"/>
      <c r="AI10" s="763"/>
      <c r="AJ10" s="763"/>
      <c r="AK10" s="763"/>
      <c r="AL10" s="763"/>
    </row>
    <row r="11" spans="1:49" ht="18" customHeight="1" x14ac:dyDescent="0.15">
      <c r="A11" s="311"/>
      <c r="B11" s="313" t="s">
        <v>119</v>
      </c>
      <c r="C11" s="313"/>
      <c r="D11" s="313"/>
      <c r="E11" s="313"/>
      <c r="F11" s="313"/>
      <c r="G11" s="313"/>
      <c r="H11" s="313"/>
      <c r="I11" s="313"/>
      <c r="J11" s="313"/>
      <c r="K11" s="313"/>
      <c r="L11" s="313"/>
      <c r="M11" s="314"/>
      <c r="N11" s="314"/>
      <c r="O11" s="314"/>
      <c r="P11" s="313"/>
      <c r="Q11" s="313"/>
      <c r="R11" s="313"/>
      <c r="S11" s="313"/>
      <c r="T11" s="313"/>
      <c r="U11" s="313"/>
      <c r="V11" s="313"/>
      <c r="Y11" s="339"/>
      <c r="Z11" s="964" t="s">
        <v>118</v>
      </c>
      <c r="AA11" s="965"/>
      <c r="AB11" s="965"/>
      <c r="AC11" s="966"/>
      <c r="AD11" s="970"/>
      <c r="AE11" s="971"/>
      <c r="AF11" s="970"/>
      <c r="AG11" s="971"/>
      <c r="AH11" s="970"/>
      <c r="AI11" s="971"/>
      <c r="AJ11" s="970"/>
      <c r="AK11" s="971"/>
      <c r="AL11" s="970"/>
      <c r="AM11" s="971"/>
      <c r="AN11" s="970"/>
      <c r="AO11" s="971"/>
      <c r="AP11" s="946"/>
      <c r="AQ11" s="947"/>
    </row>
    <row r="12" spans="1:49" ht="11.1" customHeight="1" x14ac:dyDescent="0.15">
      <c r="Y12" s="369"/>
      <c r="Z12" s="967"/>
      <c r="AA12" s="968"/>
      <c r="AB12" s="968"/>
      <c r="AC12" s="969"/>
      <c r="AD12" s="972"/>
      <c r="AE12" s="973"/>
      <c r="AF12" s="972"/>
      <c r="AG12" s="973"/>
      <c r="AH12" s="972"/>
      <c r="AI12" s="973"/>
      <c r="AJ12" s="972"/>
      <c r="AK12" s="973"/>
      <c r="AL12" s="972"/>
      <c r="AM12" s="973"/>
      <c r="AN12" s="972"/>
      <c r="AO12" s="973"/>
      <c r="AP12" s="948"/>
      <c r="AQ12" s="949"/>
    </row>
    <row r="13" spans="1:49" ht="11.1" customHeight="1" thickBot="1" x14ac:dyDescent="0.2">
      <c r="A13" s="238" t="s">
        <v>117</v>
      </c>
      <c r="C13" s="227"/>
      <c r="D13" s="227"/>
      <c r="E13" s="227"/>
      <c r="F13" s="227"/>
      <c r="G13" s="227"/>
      <c r="H13" s="227"/>
      <c r="I13" s="227"/>
      <c r="J13" s="227"/>
      <c r="K13" s="227"/>
      <c r="L13" s="227"/>
      <c r="M13" s="227"/>
      <c r="N13" s="227"/>
      <c r="O13" s="227"/>
      <c r="P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row>
    <row r="14" spans="1:49" ht="13.5" customHeight="1" thickTop="1" x14ac:dyDescent="0.15">
      <c r="A14" s="545"/>
      <c r="B14" s="547" t="s">
        <v>171</v>
      </c>
      <c r="C14" s="548"/>
      <c r="D14" s="548"/>
      <c r="E14" s="548"/>
      <c r="F14" s="548"/>
      <c r="G14" s="548"/>
      <c r="H14" s="548"/>
      <c r="I14" s="549"/>
      <c r="J14" s="950"/>
      <c r="K14" s="951"/>
      <c r="L14" s="951"/>
      <c r="M14" s="951"/>
      <c r="N14" s="951"/>
      <c r="O14" s="951"/>
      <c r="P14" s="951"/>
      <c r="Q14" s="951"/>
      <c r="R14" s="951"/>
      <c r="S14" s="951"/>
      <c r="T14" s="951"/>
      <c r="U14" s="951"/>
      <c r="V14" s="951"/>
      <c r="W14" s="951"/>
      <c r="X14" s="951"/>
      <c r="Y14" s="951"/>
      <c r="Z14" s="951"/>
      <c r="AA14" s="951"/>
      <c r="AB14" s="951"/>
      <c r="AC14" s="951"/>
      <c r="AD14" s="951"/>
      <c r="AE14" s="951"/>
      <c r="AF14" s="951"/>
      <c r="AG14" s="951"/>
      <c r="AH14" s="951"/>
      <c r="AI14" s="951"/>
      <c r="AJ14" s="951"/>
      <c r="AK14" s="951"/>
      <c r="AL14" s="951"/>
      <c r="AM14" s="951"/>
      <c r="AN14" s="951"/>
      <c r="AO14" s="951"/>
      <c r="AP14" s="951"/>
      <c r="AQ14" s="952"/>
    </row>
    <row r="15" spans="1:49" ht="13.5" customHeight="1" x14ac:dyDescent="0.15">
      <c r="A15" s="546"/>
      <c r="B15" s="550"/>
      <c r="C15" s="551"/>
      <c r="D15" s="551"/>
      <c r="E15" s="551"/>
      <c r="F15" s="551"/>
      <c r="G15" s="551"/>
      <c r="H15" s="551"/>
      <c r="I15" s="552"/>
      <c r="J15" s="953"/>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1"/>
      <c r="AQ15" s="903"/>
    </row>
    <row r="16" spans="1:49" ht="13.5" customHeight="1" x14ac:dyDescent="0.15">
      <c r="A16" s="954" t="s">
        <v>115</v>
      </c>
      <c r="B16" s="434"/>
      <c r="C16" s="598" t="s">
        <v>216</v>
      </c>
      <c r="D16" s="598"/>
      <c r="E16" s="598"/>
      <c r="F16" s="598"/>
      <c r="G16" s="598"/>
      <c r="H16" s="598"/>
      <c r="I16" s="435"/>
      <c r="J16" s="308" t="s">
        <v>114</v>
      </c>
      <c r="K16" s="307"/>
      <c r="L16" s="307"/>
      <c r="M16" s="307"/>
      <c r="N16" s="307"/>
      <c r="O16" s="307"/>
      <c r="P16" s="307"/>
      <c r="Q16" s="307"/>
      <c r="R16" s="307"/>
      <c r="S16" s="307"/>
      <c r="T16" s="307"/>
      <c r="U16" s="307"/>
      <c r="V16" s="307"/>
      <c r="W16" s="307"/>
      <c r="X16" s="307"/>
      <c r="Y16" s="307"/>
      <c r="Z16" s="307"/>
      <c r="AA16" s="307"/>
      <c r="AB16" s="307"/>
      <c r="AC16" s="307"/>
      <c r="AD16" s="307"/>
      <c r="AE16" s="307"/>
      <c r="AF16" s="307"/>
      <c r="AG16" s="307"/>
      <c r="AH16" s="307"/>
      <c r="AI16" s="307"/>
      <c r="AJ16" s="307"/>
      <c r="AK16" s="307"/>
      <c r="AL16" s="307"/>
      <c r="AM16" s="307"/>
      <c r="AN16" s="307"/>
      <c r="AO16" s="307"/>
      <c r="AP16" s="307"/>
      <c r="AQ16" s="306"/>
    </row>
    <row r="17" spans="1:43" ht="13.5" customHeight="1" x14ac:dyDescent="0.15">
      <c r="A17" s="560"/>
      <c r="B17" s="436"/>
      <c r="C17" s="651"/>
      <c r="D17" s="651"/>
      <c r="E17" s="651"/>
      <c r="F17" s="651"/>
      <c r="G17" s="651"/>
      <c r="H17" s="651"/>
      <c r="I17" s="297"/>
      <c r="J17" s="793"/>
      <c r="K17" s="794"/>
      <c r="L17" s="794"/>
      <c r="M17" s="794"/>
      <c r="N17" s="794"/>
      <c r="O17" s="794"/>
      <c r="P17" s="794"/>
      <c r="Q17" s="794"/>
      <c r="R17" s="794"/>
      <c r="S17" s="794"/>
      <c r="T17" s="794"/>
      <c r="U17" s="794"/>
      <c r="V17" s="794"/>
      <c r="W17" s="794"/>
      <c r="X17" s="794"/>
      <c r="Y17" s="794"/>
      <c r="Z17" s="794"/>
      <c r="AA17" s="794"/>
      <c r="AB17" s="794"/>
      <c r="AC17" s="794"/>
      <c r="AD17" s="794"/>
      <c r="AE17" s="794"/>
      <c r="AF17" s="794"/>
      <c r="AG17" s="794"/>
      <c r="AH17" s="794"/>
      <c r="AI17" s="794"/>
      <c r="AJ17" s="794"/>
      <c r="AK17" s="794"/>
      <c r="AL17" s="794"/>
      <c r="AM17" s="794"/>
      <c r="AN17" s="794"/>
      <c r="AO17" s="794"/>
      <c r="AP17" s="794"/>
      <c r="AQ17" s="943"/>
    </row>
    <row r="18" spans="1:43" ht="13.5" customHeight="1" x14ac:dyDescent="0.15">
      <c r="A18" s="560"/>
      <c r="B18" s="436"/>
      <c r="C18" s="651"/>
      <c r="D18" s="651"/>
      <c r="E18" s="651"/>
      <c r="F18" s="651"/>
      <c r="G18" s="651"/>
      <c r="H18" s="651"/>
      <c r="I18" s="297"/>
      <c r="J18" s="793"/>
      <c r="K18" s="794"/>
      <c r="L18" s="794"/>
      <c r="M18" s="794"/>
      <c r="N18" s="794"/>
      <c r="O18" s="794"/>
      <c r="P18" s="794"/>
      <c r="Q18" s="794"/>
      <c r="R18" s="794"/>
      <c r="S18" s="794"/>
      <c r="T18" s="794"/>
      <c r="U18" s="794"/>
      <c r="V18" s="794"/>
      <c r="W18" s="794"/>
      <c r="X18" s="794"/>
      <c r="Y18" s="794"/>
      <c r="Z18" s="794"/>
      <c r="AA18" s="794"/>
      <c r="AB18" s="794"/>
      <c r="AC18" s="794"/>
      <c r="AD18" s="794"/>
      <c r="AE18" s="794"/>
      <c r="AF18" s="794"/>
      <c r="AG18" s="794"/>
      <c r="AH18" s="794"/>
      <c r="AI18" s="794"/>
      <c r="AJ18" s="794"/>
      <c r="AK18" s="794"/>
      <c r="AL18" s="794"/>
      <c r="AM18" s="794"/>
      <c r="AN18" s="794"/>
      <c r="AO18" s="794"/>
      <c r="AP18" s="794"/>
      <c r="AQ18" s="943"/>
    </row>
    <row r="19" spans="1:43" ht="13.5" customHeight="1" x14ac:dyDescent="0.15">
      <c r="A19" s="560"/>
      <c r="B19" s="436"/>
      <c r="C19" s="651"/>
      <c r="D19" s="651"/>
      <c r="E19" s="651"/>
      <c r="F19" s="651"/>
      <c r="G19" s="651"/>
      <c r="H19" s="651"/>
      <c r="I19" s="297"/>
      <c r="J19" s="793"/>
      <c r="K19" s="794"/>
      <c r="L19" s="794"/>
      <c r="M19" s="794"/>
      <c r="N19" s="794"/>
      <c r="O19" s="794"/>
      <c r="P19" s="794"/>
      <c r="Q19" s="794"/>
      <c r="R19" s="794"/>
      <c r="S19" s="794"/>
      <c r="T19" s="794"/>
      <c r="U19" s="794"/>
      <c r="V19" s="794"/>
      <c r="W19" s="794"/>
      <c r="X19" s="794"/>
      <c r="Y19" s="794"/>
      <c r="Z19" s="794"/>
      <c r="AA19" s="794"/>
      <c r="AB19" s="794"/>
      <c r="AC19" s="794"/>
      <c r="AD19" s="794"/>
      <c r="AE19" s="794"/>
      <c r="AF19" s="794"/>
      <c r="AG19" s="794"/>
      <c r="AH19" s="794"/>
      <c r="AI19" s="794"/>
      <c r="AJ19" s="794"/>
      <c r="AK19" s="794"/>
      <c r="AL19" s="794"/>
      <c r="AM19" s="794"/>
      <c r="AN19" s="794"/>
      <c r="AO19" s="794"/>
      <c r="AP19" s="794"/>
      <c r="AQ19" s="943"/>
    </row>
    <row r="20" spans="1:43" ht="13.5" customHeight="1" thickBot="1" x14ac:dyDescent="0.2">
      <c r="A20" s="560"/>
      <c r="B20" s="955" t="s">
        <v>172</v>
      </c>
      <c r="C20" s="682"/>
      <c r="D20" s="682"/>
      <c r="E20" s="682"/>
      <c r="F20" s="682"/>
      <c r="G20" s="682"/>
      <c r="H20" s="682"/>
      <c r="I20" s="956"/>
      <c r="J20" s="370"/>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2"/>
    </row>
    <row r="21" spans="1:43" ht="13.5" customHeight="1" thickBot="1" x14ac:dyDescent="0.2">
      <c r="A21" s="560"/>
      <c r="B21" s="437"/>
      <c r="C21" s="779" t="s">
        <v>217</v>
      </c>
      <c r="D21" s="779"/>
      <c r="E21" s="779"/>
      <c r="F21" s="779"/>
      <c r="G21" s="779"/>
      <c r="H21" s="779"/>
      <c r="I21" s="438"/>
      <c r="J21" s="373" t="s">
        <v>173</v>
      </c>
      <c r="K21" s="374"/>
      <c r="L21" s="374"/>
      <c r="M21" s="374"/>
      <c r="N21" s="374"/>
      <c r="O21" s="374"/>
      <c r="P21" s="374"/>
      <c r="Q21" s="374"/>
      <c r="R21" s="374"/>
      <c r="S21" s="374"/>
      <c r="T21" s="374"/>
      <c r="U21" s="374"/>
      <c r="V21" s="374"/>
      <c r="W21" s="374"/>
      <c r="X21" s="374"/>
      <c r="Y21" s="374"/>
      <c r="Z21" s="374"/>
      <c r="AA21" s="374"/>
      <c r="AB21" s="374"/>
      <c r="AC21" s="374"/>
      <c r="AD21" s="374"/>
      <c r="AE21" s="374"/>
      <c r="AF21" s="374"/>
      <c r="AG21" s="374"/>
      <c r="AH21" s="374"/>
      <c r="AI21" s="375"/>
      <c r="AJ21" s="957" t="s">
        <v>113</v>
      </c>
      <c r="AK21" s="958"/>
      <c r="AL21" s="958"/>
      <c r="AM21" s="958"/>
      <c r="AN21" s="958"/>
      <c r="AO21" s="958"/>
      <c r="AP21" s="958"/>
      <c r="AQ21" s="959"/>
    </row>
    <row r="22" spans="1:43" ht="21" customHeight="1" x14ac:dyDescent="0.15">
      <c r="A22" s="560"/>
      <c r="B22" s="439"/>
      <c r="C22" s="780"/>
      <c r="D22" s="780"/>
      <c r="E22" s="780"/>
      <c r="F22" s="780"/>
      <c r="G22" s="780"/>
      <c r="H22" s="780"/>
      <c r="I22" s="440"/>
      <c r="J22" s="793"/>
      <c r="K22" s="794"/>
      <c r="L22" s="794"/>
      <c r="M22" s="794"/>
      <c r="N22" s="794"/>
      <c r="O22" s="794"/>
      <c r="P22" s="794"/>
      <c r="Q22" s="794"/>
      <c r="R22" s="794"/>
      <c r="S22" s="794"/>
      <c r="T22" s="794"/>
      <c r="U22" s="794"/>
      <c r="V22" s="794"/>
      <c r="W22" s="794"/>
      <c r="X22" s="794"/>
      <c r="Y22" s="794"/>
      <c r="Z22" s="794"/>
      <c r="AA22" s="794"/>
      <c r="AB22" s="794"/>
      <c r="AC22" s="794"/>
      <c r="AD22" s="794"/>
      <c r="AE22" s="794"/>
      <c r="AF22" s="794"/>
      <c r="AG22" s="794"/>
      <c r="AH22" s="794"/>
      <c r="AI22" s="795"/>
      <c r="AJ22" s="376"/>
      <c r="AK22" s="377"/>
      <c r="AL22" s="377"/>
      <c r="AM22" s="378"/>
      <c r="AN22" s="378"/>
      <c r="AO22" s="377"/>
      <c r="AP22" s="377"/>
      <c r="AQ22" s="379"/>
    </row>
    <row r="23" spans="1:43" ht="21" customHeight="1" x14ac:dyDescent="0.15">
      <c r="A23" s="560"/>
      <c r="B23" s="439"/>
      <c r="C23" s="780"/>
      <c r="D23" s="780"/>
      <c r="E23" s="780"/>
      <c r="F23" s="780"/>
      <c r="G23" s="780"/>
      <c r="H23" s="780"/>
      <c r="I23" s="440"/>
      <c r="J23" s="793"/>
      <c r="K23" s="794"/>
      <c r="L23" s="794"/>
      <c r="M23" s="794"/>
      <c r="N23" s="794"/>
      <c r="O23" s="794"/>
      <c r="P23" s="794"/>
      <c r="Q23" s="794"/>
      <c r="R23" s="794"/>
      <c r="S23" s="794"/>
      <c r="T23" s="794"/>
      <c r="U23" s="794"/>
      <c r="V23" s="794"/>
      <c r="W23" s="794"/>
      <c r="X23" s="794"/>
      <c r="Y23" s="794"/>
      <c r="Z23" s="794"/>
      <c r="AA23" s="794"/>
      <c r="AB23" s="794"/>
      <c r="AC23" s="794"/>
      <c r="AD23" s="794"/>
      <c r="AE23" s="794"/>
      <c r="AF23" s="794"/>
      <c r="AG23" s="794"/>
      <c r="AH23" s="794"/>
      <c r="AI23" s="795"/>
      <c r="AJ23" s="380"/>
      <c r="AK23" s="381"/>
      <c r="AL23" s="974" t="s">
        <v>112</v>
      </c>
      <c r="AM23" s="806"/>
      <c r="AN23" s="806"/>
      <c r="AO23" s="806"/>
      <c r="AP23" s="381"/>
      <c r="AQ23" s="382"/>
    </row>
    <row r="24" spans="1:43" ht="11.1" customHeight="1" x14ac:dyDescent="0.15">
      <c r="A24" s="560"/>
      <c r="B24" s="975" t="s">
        <v>174</v>
      </c>
      <c r="C24" s="976"/>
      <c r="D24" s="976"/>
      <c r="E24" s="976"/>
      <c r="F24" s="976"/>
      <c r="G24" s="976"/>
      <c r="H24" s="976"/>
      <c r="I24" s="977"/>
      <c r="J24" s="923" t="s">
        <v>175</v>
      </c>
      <c r="K24" s="981"/>
      <c r="L24" s="981"/>
      <c r="M24" s="981"/>
      <c r="N24" s="981"/>
      <c r="O24" s="981"/>
      <c r="P24" s="981"/>
      <c r="Q24" s="981"/>
      <c r="R24" s="981"/>
      <c r="S24" s="981"/>
      <c r="T24" s="981"/>
      <c r="U24" s="981"/>
      <c r="V24" s="981"/>
      <c r="W24" s="981"/>
      <c r="X24" s="981"/>
      <c r="Y24" s="981"/>
      <c r="Z24" s="981"/>
      <c r="AA24" s="981"/>
      <c r="AB24" s="981"/>
      <c r="AC24" s="981"/>
      <c r="AD24" s="981"/>
      <c r="AE24" s="981"/>
      <c r="AF24" s="981"/>
      <c r="AG24" s="981"/>
      <c r="AH24" s="981"/>
      <c r="AI24" s="982"/>
      <c r="AJ24" s="286"/>
      <c r="AK24" s="227"/>
      <c r="AL24" s="806"/>
      <c r="AM24" s="806"/>
      <c r="AN24" s="806"/>
      <c r="AO24" s="806"/>
      <c r="AP24" s="227"/>
      <c r="AQ24" s="285"/>
    </row>
    <row r="25" spans="1:43" ht="11.1" customHeight="1" thickBot="1" x14ac:dyDescent="0.2">
      <c r="A25" s="560"/>
      <c r="B25" s="978"/>
      <c r="C25" s="979"/>
      <c r="D25" s="979"/>
      <c r="E25" s="979"/>
      <c r="F25" s="979"/>
      <c r="G25" s="979"/>
      <c r="H25" s="979"/>
      <c r="I25" s="980"/>
      <c r="J25" s="983" t="s">
        <v>176</v>
      </c>
      <c r="K25" s="984"/>
      <c r="L25" s="984"/>
      <c r="M25" s="984"/>
      <c r="N25" s="984"/>
      <c r="O25" s="984"/>
      <c r="P25" s="984"/>
      <c r="Q25" s="984"/>
      <c r="R25" s="984"/>
      <c r="S25" s="984"/>
      <c r="T25" s="984"/>
      <c r="U25" s="984"/>
      <c r="V25" s="984"/>
      <c r="W25" s="984"/>
      <c r="X25" s="984"/>
      <c r="Y25" s="984"/>
      <c r="Z25" s="984"/>
      <c r="AA25" s="984"/>
      <c r="AB25" s="984"/>
      <c r="AC25" s="984"/>
      <c r="AD25" s="984"/>
      <c r="AE25" s="984"/>
      <c r="AF25" s="984"/>
      <c r="AG25" s="984"/>
      <c r="AH25" s="984"/>
      <c r="AI25" s="985"/>
      <c r="AJ25" s="286"/>
      <c r="AK25" s="227"/>
      <c r="AL25" s="806"/>
      <c r="AM25" s="806"/>
      <c r="AN25" s="806"/>
      <c r="AO25" s="806"/>
      <c r="AP25" s="227"/>
      <c r="AQ25" s="285"/>
    </row>
    <row r="26" spans="1:43" ht="13.5" customHeight="1" x14ac:dyDescent="0.15">
      <c r="A26" s="561"/>
      <c r="B26" s="383"/>
      <c r="C26" s="579" t="s">
        <v>99</v>
      </c>
      <c r="D26" s="579"/>
      <c r="E26" s="579"/>
      <c r="F26" s="579"/>
      <c r="G26" s="579"/>
      <c r="H26" s="579"/>
      <c r="I26" s="291"/>
      <c r="J26" s="384"/>
      <c r="K26" s="289" t="s">
        <v>177</v>
      </c>
      <c r="L26" s="385"/>
      <c r="M26" s="846"/>
      <c r="N26" s="846"/>
      <c r="O26" s="846"/>
      <c r="P26" s="385" t="s">
        <v>178</v>
      </c>
      <c r="Q26" s="846"/>
      <c r="R26" s="846"/>
      <c r="S26" s="846"/>
      <c r="T26" s="846"/>
      <c r="U26" s="846"/>
      <c r="V26" s="288"/>
      <c r="W26" s="288"/>
      <c r="X26" s="288"/>
      <c r="Y26" s="288"/>
      <c r="Z26" s="288"/>
      <c r="AA26" s="288"/>
      <c r="AB26" s="288"/>
      <c r="AC26" s="288"/>
      <c r="AD26" s="288"/>
      <c r="AE26" s="288"/>
      <c r="AF26" s="288"/>
      <c r="AG26" s="288"/>
      <c r="AH26" s="288"/>
      <c r="AI26" s="287"/>
      <c r="AJ26" s="286"/>
      <c r="AK26" s="227"/>
      <c r="AL26" s="806"/>
      <c r="AM26" s="806"/>
      <c r="AN26" s="806"/>
      <c r="AO26" s="806"/>
      <c r="AP26" s="227"/>
      <c r="AQ26" s="285"/>
    </row>
    <row r="27" spans="1:43" ht="13.5" customHeight="1" x14ac:dyDescent="0.15">
      <c r="A27" s="561"/>
      <c r="B27" s="248"/>
      <c r="C27" s="585"/>
      <c r="D27" s="585"/>
      <c r="E27" s="585"/>
      <c r="F27" s="585"/>
      <c r="G27" s="585"/>
      <c r="H27" s="585"/>
      <c r="I27" s="283"/>
      <c r="J27" s="793"/>
      <c r="K27" s="794"/>
      <c r="L27" s="794"/>
      <c r="M27" s="794"/>
      <c r="N27" s="794"/>
      <c r="O27" s="794"/>
      <c r="P27" s="794"/>
      <c r="Q27" s="794"/>
      <c r="R27" s="794"/>
      <c r="S27" s="794"/>
      <c r="T27" s="794"/>
      <c r="U27" s="794"/>
      <c r="V27" s="794"/>
      <c r="W27" s="794"/>
      <c r="X27" s="794"/>
      <c r="Y27" s="794"/>
      <c r="Z27" s="794"/>
      <c r="AA27" s="794"/>
      <c r="AB27" s="794"/>
      <c r="AC27" s="794"/>
      <c r="AD27" s="794"/>
      <c r="AE27" s="794"/>
      <c r="AF27" s="794"/>
      <c r="AG27" s="794"/>
      <c r="AH27" s="794"/>
      <c r="AI27" s="795"/>
      <c r="AJ27" s="286"/>
      <c r="AK27" s="227"/>
      <c r="AL27" s="806"/>
      <c r="AM27" s="806"/>
      <c r="AN27" s="806"/>
      <c r="AO27" s="806"/>
      <c r="AP27" s="227"/>
      <c r="AQ27" s="285"/>
    </row>
    <row r="28" spans="1:43" ht="13.5" customHeight="1" x14ac:dyDescent="0.15">
      <c r="A28" s="561"/>
      <c r="B28" s="248"/>
      <c r="C28" s="585"/>
      <c r="D28" s="585"/>
      <c r="E28" s="585"/>
      <c r="F28" s="585"/>
      <c r="G28" s="585"/>
      <c r="H28" s="585"/>
      <c r="I28" s="283"/>
      <c r="J28" s="793"/>
      <c r="K28" s="794"/>
      <c r="L28" s="794"/>
      <c r="M28" s="794"/>
      <c r="N28" s="794"/>
      <c r="O28" s="794"/>
      <c r="P28" s="794"/>
      <c r="Q28" s="794"/>
      <c r="R28" s="794"/>
      <c r="S28" s="794"/>
      <c r="T28" s="794"/>
      <c r="U28" s="794"/>
      <c r="V28" s="794"/>
      <c r="W28" s="794"/>
      <c r="X28" s="794"/>
      <c r="Y28" s="794"/>
      <c r="Z28" s="794"/>
      <c r="AA28" s="794"/>
      <c r="AB28" s="794"/>
      <c r="AC28" s="794"/>
      <c r="AD28" s="794"/>
      <c r="AE28" s="794"/>
      <c r="AF28" s="794"/>
      <c r="AG28" s="794"/>
      <c r="AH28" s="794"/>
      <c r="AI28" s="795"/>
      <c r="AJ28" s="286"/>
      <c r="AK28" s="227"/>
      <c r="AL28" s="227"/>
      <c r="AM28" s="386"/>
      <c r="AN28" s="386"/>
      <c r="AO28" s="227"/>
      <c r="AP28" s="227"/>
      <c r="AQ28" s="285"/>
    </row>
    <row r="29" spans="1:43" ht="13.5" customHeight="1" x14ac:dyDescent="0.15">
      <c r="A29" s="561"/>
      <c r="B29" s="248"/>
      <c r="C29" s="585"/>
      <c r="D29" s="585"/>
      <c r="E29" s="585"/>
      <c r="F29" s="585"/>
      <c r="G29" s="585"/>
      <c r="H29" s="585"/>
      <c r="I29" s="283"/>
      <c r="J29" s="793"/>
      <c r="K29" s="794"/>
      <c r="L29" s="794"/>
      <c r="M29" s="794"/>
      <c r="N29" s="794"/>
      <c r="O29" s="794"/>
      <c r="P29" s="794"/>
      <c r="Q29" s="794"/>
      <c r="R29" s="794"/>
      <c r="S29" s="794"/>
      <c r="T29" s="794"/>
      <c r="U29" s="794"/>
      <c r="V29" s="794"/>
      <c r="W29" s="794"/>
      <c r="X29" s="794"/>
      <c r="Y29" s="794"/>
      <c r="Z29" s="794"/>
      <c r="AA29" s="794"/>
      <c r="AB29" s="794"/>
      <c r="AC29" s="794"/>
      <c r="AD29" s="794"/>
      <c r="AE29" s="794"/>
      <c r="AF29" s="794"/>
      <c r="AG29" s="794"/>
      <c r="AH29" s="794"/>
      <c r="AI29" s="795"/>
      <c r="AJ29" s="923" t="s">
        <v>179</v>
      </c>
      <c r="AK29" s="924"/>
      <c r="AL29" s="924"/>
      <c r="AM29" s="924"/>
      <c r="AN29" s="924"/>
      <c r="AO29" s="924"/>
      <c r="AP29" s="924"/>
      <c r="AQ29" s="925"/>
    </row>
    <row r="30" spans="1:43" ht="13.5" customHeight="1" thickBot="1" x14ac:dyDescent="0.2">
      <c r="A30" s="561"/>
      <c r="B30" s="317"/>
      <c r="C30" s="586"/>
      <c r="D30" s="586"/>
      <c r="E30" s="586"/>
      <c r="F30" s="586"/>
      <c r="G30" s="586"/>
      <c r="H30" s="586"/>
      <c r="I30" s="281"/>
      <c r="J30" s="796"/>
      <c r="K30" s="797"/>
      <c r="L30" s="797"/>
      <c r="M30" s="797"/>
      <c r="N30" s="797"/>
      <c r="O30" s="797"/>
      <c r="P30" s="797"/>
      <c r="Q30" s="797"/>
      <c r="R30" s="797"/>
      <c r="S30" s="797"/>
      <c r="T30" s="797"/>
      <c r="U30" s="797"/>
      <c r="V30" s="797"/>
      <c r="W30" s="797"/>
      <c r="X30" s="797"/>
      <c r="Y30" s="797"/>
      <c r="Z30" s="797"/>
      <c r="AA30" s="797"/>
      <c r="AB30" s="797"/>
      <c r="AC30" s="797"/>
      <c r="AD30" s="797"/>
      <c r="AE30" s="797"/>
      <c r="AF30" s="797"/>
      <c r="AG30" s="797"/>
      <c r="AH30" s="797"/>
      <c r="AI30" s="798"/>
      <c r="AJ30" s="926" t="s">
        <v>180</v>
      </c>
      <c r="AK30" s="927"/>
      <c r="AL30" s="927"/>
      <c r="AM30" s="927"/>
      <c r="AN30" s="927"/>
      <c r="AO30" s="927"/>
      <c r="AP30" s="927"/>
      <c r="AQ30" s="928"/>
    </row>
    <row r="31" spans="1:43" ht="18" customHeight="1" x14ac:dyDescent="0.15">
      <c r="A31" s="561"/>
      <c r="B31" s="279"/>
      <c r="C31" s="929" t="s">
        <v>96</v>
      </c>
      <c r="D31" s="929"/>
      <c r="E31" s="929"/>
      <c r="F31" s="929"/>
      <c r="G31" s="929"/>
      <c r="H31" s="929"/>
      <c r="I31" s="279"/>
      <c r="J31" s="930"/>
      <c r="K31" s="931"/>
      <c r="L31" s="931"/>
      <c r="M31" s="931"/>
      <c r="N31" s="931"/>
      <c r="O31" s="931"/>
      <c r="P31" s="931"/>
      <c r="Q31" s="931"/>
      <c r="R31" s="931"/>
      <c r="S31" s="931"/>
      <c r="T31" s="931"/>
      <c r="U31" s="931"/>
      <c r="V31" s="931"/>
      <c r="W31" s="931"/>
      <c r="X31" s="931"/>
      <c r="Y31" s="931"/>
      <c r="Z31" s="931"/>
      <c r="AA31" s="931"/>
      <c r="AB31" s="932"/>
      <c r="AC31" s="936" t="s">
        <v>181</v>
      </c>
      <c r="AD31" s="937"/>
      <c r="AE31" s="938"/>
      <c r="AF31" s="942"/>
      <c r="AG31" s="794"/>
      <c r="AH31" s="794"/>
      <c r="AI31" s="794"/>
      <c r="AJ31" s="794"/>
      <c r="AK31" s="794"/>
      <c r="AL31" s="794"/>
      <c r="AM31" s="794"/>
      <c r="AN31" s="794"/>
      <c r="AO31" s="794"/>
      <c r="AP31" s="794"/>
      <c r="AQ31" s="943"/>
    </row>
    <row r="32" spans="1:43" ht="18" customHeight="1" thickBot="1" x14ac:dyDescent="0.2">
      <c r="A32" s="562"/>
      <c r="B32" s="609" t="s">
        <v>182</v>
      </c>
      <c r="C32" s="601"/>
      <c r="D32" s="601"/>
      <c r="E32" s="601"/>
      <c r="F32" s="601"/>
      <c r="G32" s="601"/>
      <c r="H32" s="601"/>
      <c r="I32" s="610"/>
      <c r="J32" s="933"/>
      <c r="K32" s="934"/>
      <c r="L32" s="934"/>
      <c r="M32" s="934"/>
      <c r="N32" s="934"/>
      <c r="O32" s="934"/>
      <c r="P32" s="934"/>
      <c r="Q32" s="934"/>
      <c r="R32" s="934"/>
      <c r="S32" s="934"/>
      <c r="T32" s="934"/>
      <c r="U32" s="934"/>
      <c r="V32" s="934"/>
      <c r="W32" s="934"/>
      <c r="X32" s="934"/>
      <c r="Y32" s="934"/>
      <c r="Z32" s="934"/>
      <c r="AA32" s="934"/>
      <c r="AB32" s="935"/>
      <c r="AC32" s="939"/>
      <c r="AD32" s="940"/>
      <c r="AE32" s="941"/>
      <c r="AF32" s="944"/>
      <c r="AG32" s="934"/>
      <c r="AH32" s="934"/>
      <c r="AI32" s="934"/>
      <c r="AJ32" s="934"/>
      <c r="AK32" s="934"/>
      <c r="AL32" s="934"/>
      <c r="AM32" s="934"/>
      <c r="AN32" s="934"/>
      <c r="AO32" s="934"/>
      <c r="AP32" s="934"/>
      <c r="AQ32" s="945"/>
    </row>
    <row r="33" spans="1:44" ht="11.25" customHeight="1" thickTop="1" x14ac:dyDescent="0.15">
      <c r="A33" s="228"/>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row>
    <row r="34" spans="1:44" ht="13.5" customHeight="1" thickBot="1" x14ac:dyDescent="0.2">
      <c r="A34" s="238" t="s">
        <v>93</v>
      </c>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row>
    <row r="35" spans="1:44" ht="12" customHeight="1" thickTop="1" x14ac:dyDescent="0.15">
      <c r="A35" s="276"/>
      <c r="B35" s="663" t="s">
        <v>92</v>
      </c>
      <c r="C35" s="663"/>
      <c r="D35" s="663"/>
      <c r="E35" s="663"/>
      <c r="F35" s="663"/>
      <c r="G35" s="663"/>
      <c r="H35" s="663"/>
      <c r="I35" s="275"/>
      <c r="J35" s="273"/>
      <c r="K35" s="273"/>
      <c r="L35" s="665">
        <v>1</v>
      </c>
      <c r="M35" s="665"/>
      <c r="N35" s="667" t="s">
        <v>91</v>
      </c>
      <c r="O35" s="667"/>
      <c r="P35" s="667"/>
      <c r="Q35" s="667"/>
      <c r="R35" s="667"/>
      <c r="S35" s="667"/>
      <c r="T35" s="273"/>
      <c r="U35" s="273"/>
      <c r="V35" s="273"/>
      <c r="W35" s="273"/>
      <c r="X35" s="273"/>
      <c r="Y35" s="273"/>
      <c r="Z35" s="387"/>
      <c r="AA35" s="387"/>
      <c r="AB35" s="273"/>
      <c r="AC35" s="273"/>
      <c r="AD35" s="665">
        <v>2</v>
      </c>
      <c r="AE35" s="665"/>
      <c r="AF35" s="667" t="s">
        <v>90</v>
      </c>
      <c r="AG35" s="667"/>
      <c r="AH35" s="667"/>
      <c r="AI35" s="667"/>
      <c r="AJ35" s="667"/>
      <c r="AK35" s="667"/>
      <c r="AL35" s="273"/>
      <c r="AM35" s="273"/>
      <c r="AN35" s="273"/>
      <c r="AO35" s="273"/>
      <c r="AP35" s="273"/>
      <c r="AQ35" s="272"/>
    </row>
    <row r="36" spans="1:44" ht="12" customHeight="1" thickBot="1" x14ac:dyDescent="0.2">
      <c r="A36" s="271"/>
      <c r="B36" s="664"/>
      <c r="C36" s="664"/>
      <c r="D36" s="664"/>
      <c r="E36" s="664"/>
      <c r="F36" s="664"/>
      <c r="G36" s="664"/>
      <c r="H36" s="664"/>
      <c r="I36" s="270"/>
      <c r="J36" s="269"/>
      <c r="K36" s="267"/>
      <c r="L36" s="666"/>
      <c r="M36" s="666"/>
      <c r="N36" s="668"/>
      <c r="O36" s="668"/>
      <c r="P36" s="668"/>
      <c r="Q36" s="668"/>
      <c r="R36" s="668"/>
      <c r="S36" s="668"/>
      <c r="T36" s="267"/>
      <c r="U36" s="267"/>
      <c r="V36" s="267"/>
      <c r="W36" s="267"/>
      <c r="X36" s="267"/>
      <c r="Y36" s="267"/>
      <c r="Z36" s="388"/>
      <c r="AA36" s="388"/>
      <c r="AB36" s="267"/>
      <c r="AC36" s="267"/>
      <c r="AD36" s="666"/>
      <c r="AE36" s="666"/>
      <c r="AF36" s="668"/>
      <c r="AG36" s="668"/>
      <c r="AH36" s="668"/>
      <c r="AI36" s="668"/>
      <c r="AJ36" s="668"/>
      <c r="AK36" s="668"/>
      <c r="AL36" s="267"/>
      <c r="AM36" s="267"/>
      <c r="AN36" s="267"/>
      <c r="AO36" s="267"/>
      <c r="AP36" s="267"/>
      <c r="AQ36" s="266"/>
    </row>
    <row r="37" spans="1:44" ht="11.25" customHeight="1" thickTop="1" x14ac:dyDescent="0.15">
      <c r="A37" s="228"/>
      <c r="B37" s="227"/>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row>
    <row r="38" spans="1:44" ht="13.5" customHeight="1" x14ac:dyDescent="0.15">
      <c r="A38" s="238" t="s">
        <v>89</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row>
    <row r="39" spans="1:44" ht="13.5" customHeight="1" thickBot="1" x14ac:dyDescent="0.2">
      <c r="A39" s="669" t="s">
        <v>88</v>
      </c>
      <c r="B39" s="669"/>
      <c r="C39" s="669"/>
      <c r="D39" s="669"/>
      <c r="E39" s="265" t="s">
        <v>87</v>
      </c>
      <c r="F39" s="265"/>
      <c r="G39" s="265"/>
      <c r="H39" s="265"/>
      <c r="I39" s="265"/>
      <c r="J39" s="265"/>
      <c r="K39" s="265"/>
      <c r="L39" s="265"/>
      <c r="M39" s="227"/>
      <c r="N39" s="227"/>
      <c r="O39" s="227"/>
      <c r="P39" s="670" t="s">
        <v>86</v>
      </c>
      <c r="Q39" s="670"/>
      <c r="R39" s="670"/>
      <c r="S39" s="670"/>
      <c r="T39" s="670"/>
      <c r="U39" s="670"/>
      <c r="V39" s="670"/>
      <c r="W39" s="670"/>
      <c r="X39" s="670"/>
      <c r="Y39" s="670"/>
      <c r="Z39" s="670"/>
      <c r="AA39" s="670"/>
      <c r="AB39" s="670"/>
      <c r="AC39" s="670"/>
      <c r="AD39" s="670"/>
      <c r="AE39" s="670"/>
      <c r="AF39" s="670"/>
      <c r="AG39" s="670"/>
      <c r="AH39" s="670"/>
      <c r="AI39" s="670"/>
      <c r="AJ39" s="670"/>
      <c r="AK39" s="670"/>
      <c r="AL39" s="670"/>
      <c r="AM39" s="670"/>
      <c r="AN39" s="670"/>
      <c r="AO39" s="670"/>
      <c r="AP39" s="670"/>
      <c r="AQ39" s="670"/>
    </row>
    <row r="40" spans="1:44" ht="13.5" customHeight="1" thickTop="1" x14ac:dyDescent="0.15">
      <c r="A40" s="420"/>
      <c r="B40" s="889" t="s">
        <v>85</v>
      </c>
      <c r="C40" s="890"/>
      <c r="D40" s="890"/>
      <c r="E40" s="890"/>
      <c r="F40" s="890"/>
      <c r="G40" s="890"/>
      <c r="H40" s="890"/>
      <c r="I40" s="421"/>
      <c r="J40" s="892" t="s">
        <v>183</v>
      </c>
      <c r="K40" s="893"/>
      <c r="L40" s="893"/>
      <c r="M40" s="893"/>
      <c r="N40" s="893"/>
      <c r="O40" s="894"/>
      <c r="P40" s="895"/>
      <c r="Q40" s="895"/>
      <c r="R40" s="895"/>
      <c r="S40" s="895"/>
      <c r="T40" s="895"/>
      <c r="U40" s="895"/>
      <c r="V40" s="895"/>
      <c r="W40" s="895"/>
      <c r="X40" s="896"/>
      <c r="Y40" s="389"/>
      <c r="Z40" s="899" t="s">
        <v>184</v>
      </c>
      <c r="AA40" s="900"/>
      <c r="AB40" s="900"/>
      <c r="AC40" s="900"/>
      <c r="AD40" s="390"/>
      <c r="AE40" s="894"/>
      <c r="AF40" s="895"/>
      <c r="AG40" s="895"/>
      <c r="AH40" s="895"/>
      <c r="AI40" s="895"/>
      <c r="AJ40" s="895"/>
      <c r="AK40" s="895"/>
      <c r="AL40" s="895"/>
      <c r="AM40" s="895"/>
      <c r="AN40" s="895"/>
      <c r="AO40" s="895"/>
      <c r="AP40" s="895"/>
      <c r="AQ40" s="902"/>
    </row>
    <row r="41" spans="1:44" ht="13.5" customHeight="1" x14ac:dyDescent="0.15">
      <c r="A41" s="422"/>
      <c r="B41" s="891"/>
      <c r="C41" s="891"/>
      <c r="D41" s="891"/>
      <c r="E41" s="891"/>
      <c r="F41" s="891"/>
      <c r="G41" s="891"/>
      <c r="H41" s="891"/>
      <c r="I41" s="423"/>
      <c r="J41" s="836"/>
      <c r="K41" s="837"/>
      <c r="L41" s="837"/>
      <c r="M41" s="837"/>
      <c r="N41" s="837"/>
      <c r="O41" s="897"/>
      <c r="P41" s="791"/>
      <c r="Q41" s="791"/>
      <c r="R41" s="791"/>
      <c r="S41" s="791"/>
      <c r="T41" s="791"/>
      <c r="U41" s="791"/>
      <c r="V41" s="791"/>
      <c r="W41" s="791"/>
      <c r="X41" s="898"/>
      <c r="Y41" s="391"/>
      <c r="Z41" s="901"/>
      <c r="AA41" s="901"/>
      <c r="AB41" s="901"/>
      <c r="AC41" s="901"/>
      <c r="AD41" s="392"/>
      <c r="AE41" s="897"/>
      <c r="AF41" s="791"/>
      <c r="AG41" s="791"/>
      <c r="AH41" s="791"/>
      <c r="AI41" s="791"/>
      <c r="AJ41" s="791"/>
      <c r="AK41" s="791"/>
      <c r="AL41" s="791"/>
      <c r="AM41" s="791"/>
      <c r="AN41" s="791"/>
      <c r="AO41" s="791"/>
      <c r="AP41" s="791"/>
      <c r="AQ41" s="903"/>
    </row>
    <row r="42" spans="1:44" ht="13.5" customHeight="1" x14ac:dyDescent="0.15">
      <c r="A42" s="422"/>
      <c r="B42" s="891"/>
      <c r="C42" s="891"/>
      <c r="D42" s="891"/>
      <c r="E42" s="891"/>
      <c r="F42" s="891"/>
      <c r="G42" s="891"/>
      <c r="H42" s="891"/>
      <c r="I42" s="423"/>
      <c r="J42" s="904" t="s">
        <v>82</v>
      </c>
      <c r="K42" s="806"/>
      <c r="L42" s="806"/>
      <c r="M42" s="806"/>
      <c r="N42" s="806"/>
      <c r="O42" s="906"/>
      <c r="P42" s="907"/>
      <c r="Q42" s="910"/>
      <c r="R42" s="911"/>
      <c r="S42" s="887"/>
      <c r="T42" s="887"/>
      <c r="U42" s="887"/>
      <c r="V42" s="887"/>
      <c r="W42" s="839"/>
      <c r="X42" s="840"/>
      <c r="Y42" s="393"/>
      <c r="Z42" s="808" t="s">
        <v>81</v>
      </c>
      <c r="AA42" s="808"/>
      <c r="AB42" s="808"/>
      <c r="AC42" s="808"/>
      <c r="AD42" s="394"/>
      <c r="AE42" s="917"/>
      <c r="AF42" s="907"/>
      <c r="AG42" s="919"/>
      <c r="AH42" s="920"/>
      <c r="AI42" s="839"/>
      <c r="AJ42" s="840"/>
      <c r="AK42" s="887"/>
      <c r="AL42" s="887"/>
      <c r="AM42" s="887"/>
      <c r="AN42" s="887"/>
      <c r="AO42" s="839"/>
      <c r="AP42" s="812"/>
      <c r="AQ42" s="914"/>
    </row>
    <row r="43" spans="1:44" ht="13.5" customHeight="1" thickBot="1" x14ac:dyDescent="0.2">
      <c r="A43" s="692" t="s">
        <v>80</v>
      </c>
      <c r="B43" s="693"/>
      <c r="C43" s="693"/>
      <c r="D43" s="693"/>
      <c r="E43" s="693"/>
      <c r="F43" s="693"/>
      <c r="G43" s="693"/>
      <c r="H43" s="693"/>
      <c r="I43" s="694"/>
      <c r="J43" s="905"/>
      <c r="K43" s="807"/>
      <c r="L43" s="807"/>
      <c r="M43" s="807"/>
      <c r="N43" s="807"/>
      <c r="O43" s="908"/>
      <c r="P43" s="909"/>
      <c r="Q43" s="912"/>
      <c r="R43" s="913"/>
      <c r="S43" s="888"/>
      <c r="T43" s="888"/>
      <c r="U43" s="888"/>
      <c r="V43" s="888"/>
      <c r="W43" s="841"/>
      <c r="X43" s="842"/>
      <c r="Y43" s="395"/>
      <c r="Z43" s="807"/>
      <c r="AA43" s="807"/>
      <c r="AB43" s="807"/>
      <c r="AC43" s="807"/>
      <c r="AD43" s="396"/>
      <c r="AE43" s="918"/>
      <c r="AF43" s="909"/>
      <c r="AG43" s="921"/>
      <c r="AH43" s="922"/>
      <c r="AI43" s="841"/>
      <c r="AJ43" s="842"/>
      <c r="AK43" s="888"/>
      <c r="AL43" s="888"/>
      <c r="AM43" s="888"/>
      <c r="AN43" s="888"/>
      <c r="AO43" s="841"/>
      <c r="AP43" s="915"/>
      <c r="AQ43" s="916"/>
    </row>
    <row r="44" spans="1:44" ht="11.1" customHeight="1" x14ac:dyDescent="0.15">
      <c r="A44" s="424"/>
      <c r="B44" s="880" t="s">
        <v>79</v>
      </c>
      <c r="C44" s="880"/>
      <c r="D44" s="880"/>
      <c r="E44" s="880"/>
      <c r="F44" s="880"/>
      <c r="G44" s="880"/>
      <c r="H44" s="880"/>
      <c r="I44" s="425"/>
      <c r="J44" s="883" t="s">
        <v>78</v>
      </c>
      <c r="K44" s="820"/>
      <c r="L44" s="818" t="s">
        <v>71</v>
      </c>
      <c r="M44" s="703" t="s">
        <v>76</v>
      </c>
      <c r="N44" s="703"/>
      <c r="O44" s="820" t="s">
        <v>185</v>
      </c>
      <c r="P44" s="821"/>
      <c r="Q44" s="818" t="s">
        <v>186</v>
      </c>
      <c r="R44" s="703" t="s">
        <v>73</v>
      </c>
      <c r="S44" s="703"/>
      <c r="T44" s="820" t="s">
        <v>187</v>
      </c>
      <c r="U44" s="821"/>
      <c r="V44" s="818" t="s">
        <v>188</v>
      </c>
      <c r="W44" s="824" t="s">
        <v>70</v>
      </c>
      <c r="X44" s="825"/>
      <c r="Y44" s="830" t="s">
        <v>189</v>
      </c>
      <c r="Z44" s="831"/>
      <c r="AA44" s="831"/>
      <c r="AB44" s="832"/>
      <c r="AC44" s="810"/>
      <c r="AD44" s="811"/>
      <c r="AE44" s="815"/>
      <c r="AF44" s="811"/>
      <c r="AG44" s="815"/>
      <c r="AH44" s="811"/>
      <c r="AI44" s="815"/>
      <c r="AJ44" s="811"/>
      <c r="AK44" s="815"/>
      <c r="AL44" s="811"/>
      <c r="AM44" s="815" t="str">
        <f>RIGHT(入力シート!C13,2)</f>
        <v/>
      </c>
      <c r="AN44" s="811"/>
      <c r="AO44" s="815" t="str">
        <f>MID(入力シート!C13,1,1)</f>
        <v/>
      </c>
      <c r="AP44" s="810"/>
      <c r="AQ44" s="878"/>
    </row>
    <row r="45" spans="1:44" ht="11.1" customHeight="1" x14ac:dyDescent="0.15">
      <c r="A45" s="426"/>
      <c r="B45" s="881"/>
      <c r="C45" s="881"/>
      <c r="D45" s="881"/>
      <c r="E45" s="881"/>
      <c r="F45" s="881"/>
      <c r="G45" s="881"/>
      <c r="H45" s="881"/>
      <c r="I45" s="423"/>
      <c r="J45" s="884"/>
      <c r="K45" s="822"/>
      <c r="L45" s="806"/>
      <c r="M45" s="704"/>
      <c r="N45" s="704"/>
      <c r="O45" s="822"/>
      <c r="P45" s="801"/>
      <c r="Q45" s="806"/>
      <c r="R45" s="704"/>
      <c r="S45" s="704"/>
      <c r="T45" s="822"/>
      <c r="U45" s="801"/>
      <c r="V45" s="806"/>
      <c r="W45" s="826"/>
      <c r="X45" s="827"/>
      <c r="Y45" s="833"/>
      <c r="Z45" s="834"/>
      <c r="AA45" s="834"/>
      <c r="AB45" s="835"/>
      <c r="AC45" s="812"/>
      <c r="AD45" s="813"/>
      <c r="AE45" s="816"/>
      <c r="AF45" s="813"/>
      <c r="AG45" s="816"/>
      <c r="AH45" s="813"/>
      <c r="AI45" s="816"/>
      <c r="AJ45" s="813"/>
      <c r="AK45" s="816"/>
      <c r="AL45" s="813"/>
      <c r="AM45" s="816"/>
      <c r="AN45" s="813"/>
      <c r="AO45" s="816"/>
      <c r="AP45" s="812"/>
      <c r="AQ45" s="839"/>
    </row>
    <row r="46" spans="1:44" ht="11.1" customHeight="1" x14ac:dyDescent="0.15">
      <c r="A46" s="426"/>
      <c r="B46" s="882"/>
      <c r="C46" s="882"/>
      <c r="D46" s="882"/>
      <c r="E46" s="882"/>
      <c r="F46" s="882"/>
      <c r="G46" s="882"/>
      <c r="H46" s="882"/>
      <c r="I46" s="423"/>
      <c r="J46" s="885"/>
      <c r="K46" s="886"/>
      <c r="L46" s="819"/>
      <c r="M46" s="705"/>
      <c r="N46" s="705"/>
      <c r="O46" s="823"/>
      <c r="P46" s="823"/>
      <c r="Q46" s="819"/>
      <c r="R46" s="705"/>
      <c r="S46" s="705"/>
      <c r="T46" s="823"/>
      <c r="U46" s="823"/>
      <c r="V46" s="819"/>
      <c r="W46" s="828"/>
      <c r="X46" s="829"/>
      <c r="Y46" s="836"/>
      <c r="Z46" s="837"/>
      <c r="AA46" s="837"/>
      <c r="AB46" s="838"/>
      <c r="AC46" s="557"/>
      <c r="AD46" s="814"/>
      <c r="AE46" s="817"/>
      <c r="AF46" s="814"/>
      <c r="AG46" s="817"/>
      <c r="AH46" s="814"/>
      <c r="AI46" s="817"/>
      <c r="AJ46" s="814"/>
      <c r="AK46" s="817"/>
      <c r="AL46" s="814"/>
      <c r="AM46" s="817"/>
      <c r="AN46" s="814"/>
      <c r="AO46" s="817"/>
      <c r="AP46" s="557"/>
      <c r="AQ46" s="879"/>
    </row>
    <row r="47" spans="1:44" ht="13.5" customHeight="1" x14ac:dyDescent="0.15">
      <c r="A47" s="430"/>
      <c r="B47" s="808" t="s">
        <v>215</v>
      </c>
      <c r="C47" s="808"/>
      <c r="D47" s="808"/>
      <c r="E47" s="808"/>
      <c r="F47" s="808"/>
      <c r="G47" s="808"/>
      <c r="H47" s="808"/>
      <c r="I47" s="431"/>
      <c r="J47" s="784"/>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6"/>
    </row>
    <row r="48" spans="1:44" ht="13.5" customHeight="1" x14ac:dyDescent="0.15">
      <c r="A48" s="432"/>
      <c r="B48" s="809"/>
      <c r="C48" s="809"/>
      <c r="D48" s="809"/>
      <c r="E48" s="809"/>
      <c r="F48" s="809"/>
      <c r="G48" s="809"/>
      <c r="H48" s="809"/>
      <c r="I48" s="433"/>
      <c r="J48" s="790"/>
      <c r="K48" s="791"/>
      <c r="L48" s="791"/>
      <c r="M48" s="791"/>
      <c r="N48" s="791"/>
      <c r="O48" s="791"/>
      <c r="P48" s="791"/>
      <c r="Q48" s="791"/>
      <c r="R48" s="791"/>
      <c r="S48" s="791"/>
      <c r="T48" s="791"/>
      <c r="U48" s="791"/>
      <c r="V48" s="791"/>
      <c r="W48" s="791"/>
      <c r="X48" s="791"/>
      <c r="Y48" s="791"/>
      <c r="Z48" s="791"/>
      <c r="AA48" s="791"/>
      <c r="AB48" s="791"/>
      <c r="AC48" s="791"/>
      <c r="AD48" s="791"/>
      <c r="AE48" s="791"/>
      <c r="AF48" s="791"/>
      <c r="AG48" s="791"/>
      <c r="AH48" s="791"/>
      <c r="AI48" s="791"/>
      <c r="AJ48" s="791"/>
      <c r="AK48" s="791"/>
      <c r="AL48" s="791"/>
      <c r="AM48" s="791"/>
      <c r="AN48" s="791"/>
      <c r="AO48" s="791"/>
      <c r="AP48" s="791"/>
      <c r="AQ48" s="792"/>
      <c r="AR48" s="248"/>
    </row>
    <row r="49" spans="1:44" ht="13.5" customHeight="1" x14ac:dyDescent="0.15">
      <c r="A49" s="427"/>
      <c r="B49" s="805" t="s">
        <v>67</v>
      </c>
      <c r="C49" s="805"/>
      <c r="D49" s="805"/>
      <c r="E49" s="805"/>
      <c r="F49" s="805"/>
      <c r="G49" s="805"/>
      <c r="H49" s="805"/>
      <c r="I49" s="311"/>
      <c r="J49" s="784"/>
      <c r="K49" s="785"/>
      <c r="L49" s="785"/>
      <c r="M49" s="785"/>
      <c r="N49" s="785"/>
      <c r="O49" s="785"/>
      <c r="P49" s="785"/>
      <c r="Q49" s="785"/>
      <c r="R49" s="785"/>
      <c r="S49" s="785"/>
      <c r="T49" s="785"/>
      <c r="U49" s="785"/>
      <c r="V49" s="785"/>
      <c r="W49" s="785"/>
      <c r="X49" s="785"/>
      <c r="Y49" s="785"/>
      <c r="Z49" s="785"/>
      <c r="AA49" s="785"/>
      <c r="AB49" s="785"/>
      <c r="AC49" s="785"/>
      <c r="AD49" s="785"/>
      <c r="AE49" s="785"/>
      <c r="AF49" s="785"/>
      <c r="AG49" s="785"/>
      <c r="AH49" s="785"/>
      <c r="AI49" s="785"/>
      <c r="AJ49" s="785"/>
      <c r="AK49" s="785"/>
      <c r="AL49" s="785"/>
      <c r="AM49" s="785"/>
      <c r="AN49" s="785"/>
      <c r="AO49" s="785"/>
      <c r="AP49" s="785"/>
      <c r="AQ49" s="786"/>
      <c r="AR49" s="248"/>
    </row>
    <row r="50" spans="1:44" ht="13.5" customHeight="1" x14ac:dyDescent="0.15">
      <c r="A50" s="427"/>
      <c r="B50" s="806"/>
      <c r="C50" s="806"/>
      <c r="D50" s="806"/>
      <c r="E50" s="806"/>
      <c r="F50" s="806"/>
      <c r="G50" s="806"/>
      <c r="H50" s="806"/>
      <c r="I50" s="311"/>
      <c r="J50" s="787"/>
      <c r="K50" s="788"/>
      <c r="L50" s="788"/>
      <c r="M50" s="788"/>
      <c r="N50" s="788"/>
      <c r="O50" s="788"/>
      <c r="P50" s="788"/>
      <c r="Q50" s="788"/>
      <c r="R50" s="788"/>
      <c r="S50" s="788"/>
      <c r="T50" s="788"/>
      <c r="U50" s="788"/>
      <c r="V50" s="788"/>
      <c r="W50" s="788"/>
      <c r="X50" s="788"/>
      <c r="Y50" s="788"/>
      <c r="Z50" s="788"/>
      <c r="AA50" s="788"/>
      <c r="AB50" s="788"/>
      <c r="AC50" s="788"/>
      <c r="AD50" s="788"/>
      <c r="AE50" s="788"/>
      <c r="AF50" s="788"/>
      <c r="AG50" s="788"/>
      <c r="AH50" s="788"/>
      <c r="AI50" s="788"/>
      <c r="AJ50" s="788"/>
      <c r="AK50" s="788"/>
      <c r="AL50" s="788"/>
      <c r="AM50" s="788"/>
      <c r="AN50" s="788"/>
      <c r="AO50" s="788"/>
      <c r="AP50" s="788"/>
      <c r="AQ50" s="789"/>
      <c r="AR50" s="248"/>
    </row>
    <row r="51" spans="1:44" ht="13.5" customHeight="1" thickBot="1" x14ac:dyDescent="0.2">
      <c r="A51" s="428"/>
      <c r="B51" s="807"/>
      <c r="C51" s="807"/>
      <c r="D51" s="807"/>
      <c r="E51" s="807"/>
      <c r="F51" s="807"/>
      <c r="G51" s="807"/>
      <c r="H51" s="807"/>
      <c r="I51" s="429"/>
      <c r="J51" s="781" t="s">
        <v>218</v>
      </c>
      <c r="K51" s="782"/>
      <c r="L51" s="782"/>
      <c r="M51" s="782"/>
      <c r="N51" s="782"/>
      <c r="O51" s="782"/>
      <c r="P51" s="782"/>
      <c r="Q51" s="782"/>
      <c r="R51" s="782"/>
      <c r="S51" s="782"/>
      <c r="T51" s="782"/>
      <c r="U51" s="782"/>
      <c r="V51" s="782"/>
      <c r="W51" s="782"/>
      <c r="X51" s="782"/>
      <c r="Y51" s="782"/>
      <c r="Z51" s="782"/>
      <c r="AA51" s="782"/>
      <c r="AB51" s="782"/>
      <c r="AC51" s="782"/>
      <c r="AD51" s="782"/>
      <c r="AE51" s="782"/>
      <c r="AF51" s="782"/>
      <c r="AG51" s="782"/>
      <c r="AH51" s="782"/>
      <c r="AI51" s="782"/>
      <c r="AJ51" s="782"/>
      <c r="AK51" s="782"/>
      <c r="AL51" s="782"/>
      <c r="AM51" s="782"/>
      <c r="AN51" s="782"/>
      <c r="AO51" s="782"/>
      <c r="AP51" s="782"/>
      <c r="AQ51" s="783"/>
    </row>
    <row r="52" spans="1:44" ht="9" customHeight="1" x14ac:dyDescent="0.15">
      <c r="A52" s="246"/>
      <c r="B52" s="246"/>
      <c r="C52" s="246"/>
      <c r="D52" s="246"/>
      <c r="E52" s="246"/>
      <c r="F52" s="246"/>
      <c r="G52" s="246"/>
      <c r="H52" s="246"/>
      <c r="I52" s="246"/>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5"/>
      <c r="AH52" s="245"/>
      <c r="AI52" s="245"/>
      <c r="AJ52" s="245"/>
      <c r="AK52" s="245"/>
      <c r="AL52" s="245"/>
      <c r="AM52" s="245"/>
      <c r="AN52" s="245"/>
      <c r="AO52" s="245"/>
      <c r="AP52" s="245"/>
      <c r="AQ52" s="245"/>
    </row>
    <row r="53" spans="1:44" ht="11.25" customHeight="1" x14ac:dyDescent="0.15">
      <c r="A53" s="233" t="s">
        <v>190</v>
      </c>
      <c r="B53" s="233"/>
      <c r="C53" s="233"/>
      <c r="D53" s="233"/>
      <c r="E53" s="233"/>
      <c r="F53" s="233"/>
      <c r="G53" s="233"/>
      <c r="H53" s="233"/>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4"/>
    </row>
    <row r="54" spans="1:44" ht="9" customHeight="1" x14ac:dyDescent="0.15">
      <c r="A54" s="233"/>
      <c r="B54" s="870" t="s">
        <v>191</v>
      </c>
      <c r="C54" s="871"/>
      <c r="D54" s="871"/>
      <c r="E54" s="871"/>
      <c r="F54" s="871"/>
      <c r="G54" s="871"/>
      <c r="H54" s="871"/>
      <c r="I54" s="871"/>
      <c r="J54" s="872" t="s">
        <v>192</v>
      </c>
      <c r="K54" s="871"/>
      <c r="L54" s="871"/>
      <c r="M54" s="871"/>
      <c r="N54" s="871"/>
      <c r="O54" s="871"/>
      <c r="P54" s="871"/>
      <c r="Q54" s="871"/>
      <c r="R54" s="873"/>
      <c r="S54" s="871" t="s">
        <v>193</v>
      </c>
      <c r="T54" s="871"/>
      <c r="U54" s="871"/>
      <c r="V54" s="871"/>
      <c r="W54" s="871"/>
      <c r="X54" s="871"/>
      <c r="Y54" s="871"/>
      <c r="Z54" s="871"/>
      <c r="AA54" s="871"/>
      <c r="AB54" s="871"/>
      <c r="AC54" s="871"/>
      <c r="AD54" s="871"/>
      <c r="AE54" s="871"/>
      <c r="AF54" s="871"/>
      <c r="AG54" s="871"/>
      <c r="AH54" s="871"/>
      <c r="AI54" s="871"/>
      <c r="AJ54" s="871"/>
      <c r="AK54" s="871"/>
      <c r="AL54" s="871"/>
      <c r="AM54" s="871"/>
      <c r="AN54" s="871"/>
      <c r="AO54" s="871"/>
      <c r="AP54" s="871"/>
      <c r="AQ54" s="874"/>
      <c r="AR54" s="234"/>
    </row>
    <row r="55" spans="1:44" ht="9" customHeight="1" x14ac:dyDescent="0.15">
      <c r="A55" s="233"/>
      <c r="B55" s="875" t="s">
        <v>194</v>
      </c>
      <c r="C55" s="876"/>
      <c r="D55" s="876"/>
      <c r="E55" s="876"/>
      <c r="F55" s="876"/>
      <c r="G55" s="876"/>
      <c r="H55" s="876"/>
      <c r="I55" s="876"/>
      <c r="J55" s="852" t="s">
        <v>195</v>
      </c>
      <c r="K55" s="853"/>
      <c r="L55" s="853"/>
      <c r="M55" s="853"/>
      <c r="N55" s="853"/>
      <c r="O55" s="853"/>
      <c r="P55" s="853"/>
      <c r="Q55" s="853"/>
      <c r="R55" s="854"/>
      <c r="S55" s="876" t="s">
        <v>196</v>
      </c>
      <c r="T55" s="876"/>
      <c r="U55" s="876"/>
      <c r="V55" s="876"/>
      <c r="W55" s="876"/>
      <c r="X55" s="876"/>
      <c r="Y55" s="876"/>
      <c r="Z55" s="876"/>
      <c r="AA55" s="876"/>
      <c r="AB55" s="876"/>
      <c r="AC55" s="876"/>
      <c r="AD55" s="876"/>
      <c r="AE55" s="876"/>
      <c r="AF55" s="876"/>
      <c r="AG55" s="876"/>
      <c r="AH55" s="876"/>
      <c r="AI55" s="876"/>
      <c r="AJ55" s="876"/>
      <c r="AK55" s="876"/>
      <c r="AL55" s="876"/>
      <c r="AM55" s="876"/>
      <c r="AN55" s="876"/>
      <c r="AO55" s="876"/>
      <c r="AP55" s="876"/>
      <c r="AQ55" s="877"/>
      <c r="AR55" s="234"/>
    </row>
    <row r="56" spans="1:44" ht="9" customHeight="1" x14ac:dyDescent="0.15">
      <c r="A56" s="239"/>
      <c r="B56" s="397"/>
      <c r="C56" s="241"/>
      <c r="D56" s="241"/>
      <c r="E56" s="241"/>
      <c r="F56" s="241"/>
      <c r="G56" s="241"/>
      <c r="H56" s="241"/>
      <c r="I56" s="398"/>
      <c r="J56" s="852" t="s">
        <v>197</v>
      </c>
      <c r="K56" s="853"/>
      <c r="L56" s="853"/>
      <c r="M56" s="853"/>
      <c r="N56" s="853"/>
      <c r="O56" s="853"/>
      <c r="P56" s="853"/>
      <c r="Q56" s="853"/>
      <c r="R56" s="854"/>
      <c r="S56" s="852" t="s">
        <v>198</v>
      </c>
      <c r="T56" s="865"/>
      <c r="U56" s="865"/>
      <c r="V56" s="865"/>
      <c r="W56" s="865"/>
      <c r="X56" s="865"/>
      <c r="Y56" s="865"/>
      <c r="Z56" s="865"/>
      <c r="AA56" s="865"/>
      <c r="AB56" s="865"/>
      <c r="AC56" s="865"/>
      <c r="AD56" s="865"/>
      <c r="AE56" s="865"/>
      <c r="AF56" s="865"/>
      <c r="AG56" s="865"/>
      <c r="AH56" s="865"/>
      <c r="AI56" s="865"/>
      <c r="AJ56" s="865"/>
      <c r="AK56" s="865"/>
      <c r="AL56" s="865"/>
      <c r="AM56" s="865"/>
      <c r="AN56" s="865"/>
      <c r="AO56" s="865"/>
      <c r="AP56" s="865"/>
      <c r="AQ56" s="827"/>
      <c r="AR56" s="234"/>
    </row>
    <row r="57" spans="1:44" ht="9" customHeight="1" x14ac:dyDescent="0.15">
      <c r="A57" s="239"/>
      <c r="B57" s="399"/>
      <c r="C57" s="233"/>
      <c r="D57" s="233"/>
      <c r="E57" s="233"/>
      <c r="F57" s="233"/>
      <c r="G57" s="233"/>
      <c r="H57" s="233"/>
      <c r="I57" s="233"/>
      <c r="J57" s="852" t="s">
        <v>199</v>
      </c>
      <c r="K57" s="853"/>
      <c r="L57" s="853"/>
      <c r="M57" s="853"/>
      <c r="N57" s="853"/>
      <c r="O57" s="853"/>
      <c r="P57" s="853"/>
      <c r="Q57" s="853"/>
      <c r="R57" s="854"/>
      <c r="S57" s="866" t="s">
        <v>200</v>
      </c>
      <c r="T57" s="867"/>
      <c r="U57" s="867"/>
      <c r="V57" s="867"/>
      <c r="W57" s="867"/>
      <c r="X57" s="867"/>
      <c r="Y57" s="867"/>
      <c r="Z57" s="867"/>
      <c r="AA57" s="867"/>
      <c r="AB57" s="867"/>
      <c r="AC57" s="867"/>
      <c r="AD57" s="867"/>
      <c r="AE57" s="867"/>
      <c r="AF57" s="867"/>
      <c r="AG57" s="867"/>
      <c r="AH57" s="867"/>
      <c r="AI57" s="867"/>
      <c r="AJ57" s="867"/>
      <c r="AK57" s="867"/>
      <c r="AL57" s="867"/>
      <c r="AM57" s="867"/>
      <c r="AN57" s="867"/>
      <c r="AO57" s="867"/>
      <c r="AP57" s="867"/>
      <c r="AQ57" s="868"/>
      <c r="AR57" s="234"/>
    </row>
    <row r="58" spans="1:44" ht="9" customHeight="1" x14ac:dyDescent="0.15">
      <c r="A58" s="239"/>
      <c r="B58" s="847" t="s">
        <v>197</v>
      </c>
      <c r="C58" s="848"/>
      <c r="D58" s="848"/>
      <c r="E58" s="848"/>
      <c r="F58" s="848"/>
      <c r="G58" s="848"/>
      <c r="H58" s="848"/>
      <c r="I58" s="848"/>
      <c r="J58" s="400" t="s">
        <v>201</v>
      </c>
      <c r="K58" s="401"/>
      <c r="L58" s="401"/>
      <c r="M58" s="401"/>
      <c r="N58" s="401"/>
      <c r="O58" s="401"/>
      <c r="P58" s="401"/>
      <c r="Q58" s="401"/>
      <c r="R58" s="402"/>
      <c r="S58" s="401" t="s">
        <v>202</v>
      </c>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3"/>
      <c r="AR58" s="234"/>
    </row>
    <row r="59" spans="1:44" ht="9" customHeight="1" x14ac:dyDescent="0.15">
      <c r="A59" s="233"/>
      <c r="B59" s="855" t="s">
        <v>203</v>
      </c>
      <c r="C59" s="869"/>
      <c r="D59" s="869"/>
      <c r="E59" s="869"/>
      <c r="F59" s="869"/>
      <c r="G59" s="869"/>
      <c r="H59" s="869"/>
      <c r="I59" s="856"/>
      <c r="J59" s="852" t="s">
        <v>204</v>
      </c>
      <c r="K59" s="853"/>
      <c r="L59" s="853"/>
      <c r="M59" s="853"/>
      <c r="N59" s="853"/>
      <c r="O59" s="853"/>
      <c r="P59" s="853"/>
      <c r="Q59" s="853"/>
      <c r="R59" s="854"/>
      <c r="S59" s="233" t="s">
        <v>205</v>
      </c>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404"/>
      <c r="AR59" s="234"/>
    </row>
    <row r="60" spans="1:44" ht="9" customHeight="1" x14ac:dyDescent="0.15">
      <c r="A60" s="239"/>
      <c r="B60" s="405"/>
      <c r="C60" s="406"/>
      <c r="D60" s="406"/>
      <c r="E60" s="406"/>
      <c r="F60" s="406"/>
      <c r="G60" s="406"/>
      <c r="H60" s="406"/>
      <c r="I60" s="406"/>
      <c r="J60" s="407" t="s">
        <v>197</v>
      </c>
      <c r="K60" s="406"/>
      <c r="L60" s="406"/>
      <c r="M60" s="406"/>
      <c r="N60" s="406"/>
      <c r="O60" s="406"/>
      <c r="P60" s="406"/>
      <c r="Q60" s="406"/>
      <c r="R60" s="408"/>
      <c r="S60" s="409" t="s">
        <v>206</v>
      </c>
      <c r="T60" s="410"/>
      <c r="U60" s="410"/>
      <c r="V60" s="410"/>
      <c r="W60" s="410"/>
      <c r="X60" s="410"/>
      <c r="Y60" s="410"/>
      <c r="Z60" s="410"/>
      <c r="AA60" s="410"/>
      <c r="AB60" s="410"/>
      <c r="AC60" s="410"/>
      <c r="AD60" s="410"/>
      <c r="AE60" s="410"/>
      <c r="AF60" s="410"/>
      <c r="AG60" s="410"/>
      <c r="AH60" s="410"/>
      <c r="AI60" s="410"/>
      <c r="AJ60" s="410"/>
      <c r="AK60" s="410"/>
      <c r="AL60" s="410"/>
      <c r="AM60" s="410"/>
      <c r="AN60" s="410"/>
      <c r="AO60" s="410"/>
      <c r="AP60" s="410"/>
      <c r="AQ60" s="411"/>
      <c r="AR60" s="234"/>
    </row>
    <row r="61" spans="1:44" ht="9" customHeight="1" x14ac:dyDescent="0.15">
      <c r="A61" s="239"/>
      <c r="B61" s="847" t="s">
        <v>197</v>
      </c>
      <c r="C61" s="848"/>
      <c r="D61" s="848"/>
      <c r="E61" s="848"/>
      <c r="F61" s="848"/>
      <c r="G61" s="848"/>
      <c r="H61" s="848"/>
      <c r="I61" s="848"/>
      <c r="J61" s="400" t="s">
        <v>201</v>
      </c>
      <c r="K61" s="401"/>
      <c r="L61" s="401"/>
      <c r="M61" s="401"/>
      <c r="N61" s="401"/>
      <c r="O61" s="401"/>
      <c r="P61" s="401"/>
      <c r="Q61" s="401"/>
      <c r="R61" s="402"/>
      <c r="S61" s="401" t="s">
        <v>202</v>
      </c>
      <c r="T61" s="401"/>
      <c r="U61" s="401"/>
      <c r="V61" s="401"/>
      <c r="W61" s="401"/>
      <c r="X61" s="401"/>
      <c r="Y61" s="401"/>
      <c r="Z61" s="401"/>
      <c r="AA61" s="401"/>
      <c r="AB61" s="401"/>
      <c r="AC61" s="401"/>
      <c r="AD61" s="401"/>
      <c r="AE61" s="401"/>
      <c r="AF61" s="401"/>
      <c r="AG61" s="401"/>
      <c r="AH61" s="401"/>
      <c r="AI61" s="401"/>
      <c r="AJ61" s="401"/>
      <c r="AK61" s="401"/>
      <c r="AL61" s="401"/>
      <c r="AM61" s="401"/>
      <c r="AN61" s="401"/>
      <c r="AO61" s="401"/>
      <c r="AP61" s="401"/>
      <c r="AQ61" s="403"/>
      <c r="AR61" s="234"/>
    </row>
    <row r="62" spans="1:44" ht="9" customHeight="1" x14ac:dyDescent="0.15">
      <c r="A62" s="233"/>
      <c r="B62" s="849"/>
      <c r="C62" s="850"/>
      <c r="D62" s="850"/>
      <c r="E62" s="850"/>
      <c r="F62" s="850"/>
      <c r="G62" s="850"/>
      <c r="H62" s="850"/>
      <c r="I62" s="851"/>
      <c r="J62" s="852" t="s">
        <v>204</v>
      </c>
      <c r="K62" s="853"/>
      <c r="L62" s="853"/>
      <c r="M62" s="853"/>
      <c r="N62" s="853"/>
      <c r="O62" s="853"/>
      <c r="P62" s="853"/>
      <c r="Q62" s="853"/>
      <c r="R62" s="854"/>
      <c r="S62" s="412" t="s">
        <v>206</v>
      </c>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404"/>
      <c r="AR62" s="234"/>
    </row>
    <row r="63" spans="1:44" ht="9" customHeight="1" x14ac:dyDescent="0.15">
      <c r="A63" s="239"/>
      <c r="B63" s="855" t="s">
        <v>207</v>
      </c>
      <c r="C63" s="707"/>
      <c r="D63" s="707"/>
      <c r="E63" s="707"/>
      <c r="F63" s="707"/>
      <c r="G63" s="707"/>
      <c r="H63" s="707"/>
      <c r="I63" s="856"/>
      <c r="J63" s="857" t="s">
        <v>208</v>
      </c>
      <c r="K63" s="858"/>
      <c r="L63" s="858"/>
      <c r="M63" s="858"/>
      <c r="N63" s="858"/>
      <c r="O63" s="858"/>
      <c r="P63" s="858"/>
      <c r="Q63" s="858"/>
      <c r="R63" s="859"/>
      <c r="S63" s="400" t="s">
        <v>209</v>
      </c>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3"/>
      <c r="AR63" s="234"/>
    </row>
    <row r="64" spans="1:44" ht="9" customHeight="1" x14ac:dyDescent="0.15">
      <c r="A64" s="239"/>
      <c r="B64" s="860"/>
      <c r="C64" s="708"/>
      <c r="D64" s="708"/>
      <c r="E64" s="708"/>
      <c r="F64" s="708"/>
      <c r="G64" s="708"/>
      <c r="H64" s="708"/>
      <c r="I64" s="861"/>
      <c r="J64" s="862" t="s">
        <v>210</v>
      </c>
      <c r="K64" s="863"/>
      <c r="L64" s="863"/>
      <c r="M64" s="863"/>
      <c r="N64" s="863"/>
      <c r="O64" s="863"/>
      <c r="P64" s="863"/>
      <c r="Q64" s="863"/>
      <c r="R64" s="864"/>
      <c r="S64" s="413" t="s">
        <v>211</v>
      </c>
      <c r="T64" s="414"/>
      <c r="U64" s="414"/>
      <c r="V64" s="414"/>
      <c r="W64" s="414"/>
      <c r="X64" s="414"/>
      <c r="Y64" s="414"/>
      <c r="Z64" s="414"/>
      <c r="AA64" s="414"/>
      <c r="AB64" s="414"/>
      <c r="AC64" s="414"/>
      <c r="AD64" s="414"/>
      <c r="AE64" s="414"/>
      <c r="AF64" s="414"/>
      <c r="AG64" s="414"/>
      <c r="AH64" s="414"/>
      <c r="AI64" s="414"/>
      <c r="AJ64" s="414"/>
      <c r="AK64" s="414"/>
      <c r="AL64" s="414"/>
      <c r="AM64" s="414"/>
      <c r="AN64" s="414"/>
      <c r="AO64" s="414"/>
      <c r="AP64" s="414"/>
      <c r="AQ64" s="415"/>
      <c r="AR64" s="234"/>
    </row>
    <row r="65" spans="1:49" ht="9.75" customHeight="1" x14ac:dyDescent="0.15">
      <c r="B65" s="233"/>
      <c r="C65" s="233"/>
      <c r="D65" s="233"/>
      <c r="E65" s="233"/>
      <c r="F65" s="233"/>
      <c r="G65" s="233"/>
      <c r="H65" s="233"/>
      <c r="I65" s="233"/>
      <c r="J65" s="244"/>
      <c r="K65" s="243"/>
      <c r="L65" s="243"/>
      <c r="M65" s="243"/>
      <c r="N65" s="243"/>
      <c r="O65" s="243"/>
      <c r="P65" s="243"/>
      <c r="Q65" s="243"/>
      <c r="R65" s="24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4"/>
    </row>
    <row r="66" spans="1:49" ht="11.1" customHeight="1" x14ac:dyDescent="0.15">
      <c r="A66" s="233" t="s">
        <v>64</v>
      </c>
      <c r="B66" s="233"/>
      <c r="C66" s="242"/>
      <c r="D66" s="242"/>
      <c r="E66" s="242"/>
      <c r="F66" s="242"/>
      <c r="G66" s="242"/>
      <c r="H66" s="242"/>
      <c r="I66" s="242"/>
      <c r="J66" s="242"/>
      <c r="K66" s="242"/>
      <c r="L66" s="242"/>
      <c r="M66" s="242"/>
      <c r="N66" s="242"/>
      <c r="O66" s="242"/>
      <c r="P66" s="242"/>
      <c r="Q66" s="242"/>
      <c r="R66" s="242"/>
      <c r="S66" s="242"/>
      <c r="T66" s="242"/>
      <c r="U66" s="242"/>
      <c r="V66" s="242"/>
      <c r="W66" s="242"/>
      <c r="X66" s="242"/>
      <c r="Y66" s="242"/>
      <c r="Z66" s="242"/>
      <c r="AA66" s="242"/>
      <c r="AB66" s="242"/>
      <c r="AC66" s="242"/>
      <c r="AD66" s="242"/>
      <c r="AE66" s="242"/>
      <c r="AF66" s="242"/>
      <c r="AG66" s="242"/>
      <c r="AH66" s="242"/>
      <c r="AI66" s="325"/>
      <c r="AJ66" s="799" t="s">
        <v>63</v>
      </c>
      <c r="AK66" s="800"/>
      <c r="AL66" s="800"/>
      <c r="AM66" s="800"/>
      <c r="AN66" s="800"/>
      <c r="AO66" s="800"/>
      <c r="AP66" s="800"/>
      <c r="AQ66" s="801"/>
      <c r="AR66" s="234"/>
    </row>
    <row r="67" spans="1:49" ht="11.1" customHeight="1" x14ac:dyDescent="0.15">
      <c r="A67" s="416" t="s">
        <v>62</v>
      </c>
      <c r="B67" s="233"/>
      <c r="C67" s="242"/>
      <c r="D67" s="242"/>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c r="AE67" s="242"/>
      <c r="AF67" s="242"/>
      <c r="AG67" s="242"/>
      <c r="AH67" s="242"/>
      <c r="AI67" s="417"/>
      <c r="AJ67" s="802" t="s">
        <v>61</v>
      </c>
      <c r="AK67" s="803"/>
      <c r="AL67" s="803"/>
      <c r="AM67" s="804"/>
      <c r="AN67" s="802" t="s">
        <v>60</v>
      </c>
      <c r="AO67" s="803"/>
      <c r="AP67" s="803"/>
      <c r="AQ67" s="804"/>
      <c r="AR67" s="234"/>
    </row>
    <row r="68" spans="1:49" ht="11.1" customHeight="1" x14ac:dyDescent="0.15">
      <c r="A68" s="239" t="s">
        <v>59</v>
      </c>
      <c r="B68" s="226"/>
      <c r="C68" s="226"/>
      <c r="D68" s="226"/>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418"/>
      <c r="AE68" s="227"/>
      <c r="AF68" s="227"/>
      <c r="AG68" s="227"/>
      <c r="AH68" s="227"/>
      <c r="AI68" s="232"/>
      <c r="AJ68" s="236"/>
      <c r="AK68" s="235"/>
      <c r="AL68" s="235"/>
      <c r="AM68" s="232"/>
      <c r="AN68" s="236"/>
      <c r="AO68" s="235"/>
      <c r="AP68" s="235"/>
      <c r="AQ68" s="419"/>
    </row>
    <row r="69" spans="1:49" s="225" customFormat="1" ht="11.1" customHeight="1" x14ac:dyDescent="0.15">
      <c r="A69" s="228"/>
      <c r="B69" s="237"/>
      <c r="C69" s="226"/>
      <c r="D69" s="226"/>
      <c r="E69" s="226"/>
      <c r="F69" s="226"/>
      <c r="G69" s="226"/>
      <c r="H69" s="226"/>
      <c r="I69" s="226"/>
      <c r="J69" s="226"/>
      <c r="K69" s="226"/>
      <c r="L69" s="226"/>
      <c r="M69" s="226"/>
      <c r="N69" s="226"/>
      <c r="O69" s="226"/>
      <c r="P69" s="226"/>
      <c r="Q69" s="226"/>
      <c r="R69" s="228"/>
      <c r="S69" s="228"/>
      <c r="T69" s="228"/>
      <c r="U69" s="228"/>
      <c r="V69" s="228"/>
      <c r="W69" s="228"/>
      <c r="X69" s="228"/>
      <c r="Y69" s="228"/>
      <c r="Z69" s="228"/>
      <c r="AA69" s="228"/>
      <c r="AB69" s="228"/>
      <c r="AC69" s="228"/>
      <c r="AD69" s="228"/>
      <c r="AE69" s="228"/>
      <c r="AF69" s="228"/>
      <c r="AG69" s="228"/>
      <c r="AH69" s="228"/>
      <c r="AI69" s="232"/>
      <c r="AJ69" s="236"/>
      <c r="AK69" s="235"/>
      <c r="AL69" s="235"/>
      <c r="AM69" s="232"/>
      <c r="AN69" s="236"/>
      <c r="AO69" s="235"/>
      <c r="AP69" s="235"/>
      <c r="AQ69" s="232"/>
      <c r="AR69" s="238"/>
      <c r="AU69" s="224"/>
      <c r="AW69" s="224"/>
    </row>
    <row r="70" spans="1:49" ht="11.1" customHeight="1" x14ac:dyDescent="0.15">
      <c r="B70" s="237"/>
      <c r="C70" s="237"/>
      <c r="D70" s="237"/>
      <c r="E70" s="237"/>
      <c r="F70" s="237"/>
      <c r="G70" s="237"/>
      <c r="H70" s="237"/>
      <c r="I70" s="237"/>
      <c r="J70" s="237"/>
      <c r="K70" s="237"/>
      <c r="L70" s="237"/>
      <c r="M70" s="237"/>
      <c r="N70" s="237"/>
      <c r="O70" s="843" t="s">
        <v>212</v>
      </c>
      <c r="P70" s="844"/>
      <c r="Q70" s="844"/>
      <c r="R70" s="844"/>
      <c r="S70" s="844"/>
      <c r="T70" s="844"/>
      <c r="U70" s="844"/>
      <c r="V70" s="844"/>
      <c r="W70" s="844"/>
      <c r="X70" s="844"/>
      <c r="Y70" s="844"/>
      <c r="Z70" s="844"/>
      <c r="AA70" s="844"/>
      <c r="AB70" s="844"/>
      <c r="AC70" s="844"/>
      <c r="AD70" s="844"/>
      <c r="AE70" s="844"/>
      <c r="AF70" s="844"/>
      <c r="AG70" s="844"/>
      <c r="AH70" s="845"/>
      <c r="AI70" s="232"/>
      <c r="AJ70" s="231"/>
      <c r="AK70" s="230"/>
      <c r="AL70" s="230"/>
      <c r="AM70" s="229"/>
      <c r="AN70" s="231"/>
      <c r="AO70" s="230"/>
      <c r="AP70" s="230"/>
      <c r="AQ70" s="229"/>
      <c r="AR70" s="234"/>
      <c r="AU70" s="225"/>
      <c r="AW70" s="225"/>
    </row>
    <row r="71" spans="1:49" ht="11.1" customHeight="1" x14ac:dyDescent="0.15">
      <c r="A71" s="416"/>
      <c r="B71" s="233"/>
      <c r="C71" s="233"/>
      <c r="D71" s="233"/>
      <c r="E71" s="233"/>
      <c r="F71" s="233"/>
      <c r="G71" s="233"/>
      <c r="H71" s="233"/>
      <c r="I71" s="233"/>
      <c r="J71" s="233"/>
      <c r="K71" s="233"/>
      <c r="L71" s="233"/>
      <c r="M71" s="233"/>
      <c r="N71" s="233"/>
      <c r="O71" s="233"/>
      <c r="P71" s="233"/>
      <c r="Q71" s="233"/>
      <c r="R71" s="233"/>
      <c r="S71" s="235"/>
      <c r="T71" s="235"/>
      <c r="U71" s="235"/>
      <c r="V71" s="235"/>
      <c r="W71" s="235"/>
      <c r="X71" s="235"/>
      <c r="Y71" s="235"/>
    </row>
    <row r="72" spans="1:49" ht="12" customHeight="1" x14ac:dyDescent="0.15">
      <c r="A72" s="228"/>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row>
    <row r="73" spans="1:49" ht="18.75" customHeight="1" x14ac:dyDescent="0.15">
      <c r="C73" s="226"/>
      <c r="D73" s="226"/>
      <c r="E73" s="226"/>
      <c r="F73" s="226"/>
      <c r="G73" s="226"/>
    </row>
    <row r="74" spans="1:49" ht="18.75" customHeight="1" x14ac:dyDescent="0.15">
      <c r="B74" s="225"/>
      <c r="D74" s="226"/>
      <c r="E74" s="226"/>
      <c r="F74" s="226"/>
      <c r="G74" s="226"/>
    </row>
  </sheetData>
  <mergeCells count="126">
    <mergeCell ref="AN3:AP3"/>
    <mergeCell ref="AE4:AQ4"/>
    <mergeCell ref="AE5:AE7"/>
    <mergeCell ref="A6:I7"/>
    <mergeCell ref="AF6:AQ6"/>
    <mergeCell ref="AF7:AQ7"/>
    <mergeCell ref="A3:I4"/>
    <mergeCell ref="K3:AB5"/>
    <mergeCell ref="AD3:AD9"/>
    <mergeCell ref="AE3:AG3"/>
    <mergeCell ref="AH3:AJ3"/>
    <mergeCell ref="AK3:AM3"/>
    <mergeCell ref="D8:G8"/>
    <mergeCell ref="I8:V8"/>
    <mergeCell ref="AE8:AH8"/>
    <mergeCell ref="AI8:AQ8"/>
    <mergeCell ref="AP11:AQ12"/>
    <mergeCell ref="A14:A15"/>
    <mergeCell ref="B14:I15"/>
    <mergeCell ref="J14:AQ15"/>
    <mergeCell ref="A16:A32"/>
    <mergeCell ref="J17:AQ19"/>
    <mergeCell ref="B20:I20"/>
    <mergeCell ref="AJ21:AQ21"/>
    <mergeCell ref="AE9:AH9"/>
    <mergeCell ref="AI9:AQ9"/>
    <mergeCell ref="AC10:AL10"/>
    <mergeCell ref="Z11:AC12"/>
    <mergeCell ref="AD11:AE12"/>
    <mergeCell ref="AF11:AG12"/>
    <mergeCell ref="AH11:AI12"/>
    <mergeCell ref="AJ11:AK12"/>
    <mergeCell ref="AL11:AM12"/>
    <mergeCell ref="AN11:AO12"/>
    <mergeCell ref="J22:AI23"/>
    <mergeCell ref="AL23:AO27"/>
    <mergeCell ref="B24:I25"/>
    <mergeCell ref="J24:AI24"/>
    <mergeCell ref="J25:AI25"/>
    <mergeCell ref="C26:H30"/>
    <mergeCell ref="J27:AI28"/>
    <mergeCell ref="AJ29:AQ29"/>
    <mergeCell ref="AJ30:AQ30"/>
    <mergeCell ref="C31:H31"/>
    <mergeCell ref="J31:AB32"/>
    <mergeCell ref="AC31:AE32"/>
    <mergeCell ref="AF31:AQ32"/>
    <mergeCell ref="B32:I32"/>
    <mergeCell ref="B35:H36"/>
    <mergeCell ref="L35:M36"/>
    <mergeCell ref="N35:S36"/>
    <mergeCell ref="AD35:AE36"/>
    <mergeCell ref="AF35:AK36"/>
    <mergeCell ref="A39:D39"/>
    <mergeCell ref="P39:AQ39"/>
    <mergeCell ref="B40:H42"/>
    <mergeCell ref="J40:N41"/>
    <mergeCell ref="O40:X41"/>
    <mergeCell ref="Z40:AC41"/>
    <mergeCell ref="AE40:AQ41"/>
    <mergeCell ref="J42:N43"/>
    <mergeCell ref="O42:P43"/>
    <mergeCell ref="Q42:R43"/>
    <mergeCell ref="AK42:AL43"/>
    <mergeCell ref="AM42:AN43"/>
    <mergeCell ref="AO42:AQ43"/>
    <mergeCell ref="A43:I43"/>
    <mergeCell ref="AE42:AF43"/>
    <mergeCell ref="AG42:AH43"/>
    <mergeCell ref="B44:H46"/>
    <mergeCell ref="J44:K46"/>
    <mergeCell ref="L44:L46"/>
    <mergeCell ref="M44:N46"/>
    <mergeCell ref="O44:P46"/>
    <mergeCell ref="S42:T43"/>
    <mergeCell ref="U42:V43"/>
    <mergeCell ref="W42:X43"/>
    <mergeCell ref="Z42:AC43"/>
    <mergeCell ref="O70:AH70"/>
    <mergeCell ref="M26:O26"/>
    <mergeCell ref="Q26:U26"/>
    <mergeCell ref="B61:I61"/>
    <mergeCell ref="B62:I62"/>
    <mergeCell ref="J62:R62"/>
    <mergeCell ref="B63:I63"/>
    <mergeCell ref="J63:R63"/>
    <mergeCell ref="B64:I64"/>
    <mergeCell ref="J64:R64"/>
    <mergeCell ref="J56:R56"/>
    <mergeCell ref="S56:AQ56"/>
    <mergeCell ref="J57:R57"/>
    <mergeCell ref="S57:AQ57"/>
    <mergeCell ref="B58:I58"/>
    <mergeCell ref="B59:I59"/>
    <mergeCell ref="J59:R59"/>
    <mergeCell ref="B54:I54"/>
    <mergeCell ref="J54:R54"/>
    <mergeCell ref="S54:AQ54"/>
    <mergeCell ref="B55:I55"/>
    <mergeCell ref="J55:R55"/>
    <mergeCell ref="S55:AQ55"/>
    <mergeCell ref="AO44:AQ46"/>
    <mergeCell ref="C16:H19"/>
    <mergeCell ref="C21:H23"/>
    <mergeCell ref="J51:AQ51"/>
    <mergeCell ref="J49:AQ50"/>
    <mergeCell ref="J47:AQ48"/>
    <mergeCell ref="J29:AI30"/>
    <mergeCell ref="AJ66:AQ66"/>
    <mergeCell ref="AJ67:AM67"/>
    <mergeCell ref="AN67:AQ67"/>
    <mergeCell ref="B49:H51"/>
    <mergeCell ref="B47:H48"/>
    <mergeCell ref="AC44:AD46"/>
    <mergeCell ref="AE44:AF46"/>
    <mergeCell ref="AG44:AH46"/>
    <mergeCell ref="AI44:AJ46"/>
    <mergeCell ref="AK44:AL46"/>
    <mergeCell ref="AM44:AN46"/>
    <mergeCell ref="Q44:Q46"/>
    <mergeCell ref="R44:S46"/>
    <mergeCell ref="T44:U46"/>
    <mergeCell ref="V44:V46"/>
    <mergeCell ref="W44:X46"/>
    <mergeCell ref="Y44:AB46"/>
    <mergeCell ref="AI42:AJ43"/>
  </mergeCells>
  <phoneticPr fontId="2"/>
  <conditionalFormatting sqref="J14:AQ15 J17:AQ19 J22:AI23 J27:AI28 M26:O26 Q26:U26 AF31:AQ32 O40:X41 AE40:AQ41 J47:AQ50">
    <cfRule type="cellIs" dxfId="1" priority="2" operator="equal">
      <formula>""</formula>
    </cfRule>
  </conditionalFormatting>
  <conditionalFormatting sqref="AC44:AQ46">
    <cfRule type="cellIs" dxfId="0" priority="1" operator="equal">
      <formula>""</formula>
    </cfRule>
  </conditionalFormatting>
  <pageMargins left="0.78740157480314965" right="0.35433070866141736" top="0.19685039370078741" bottom="0.19685039370078741"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①所要額調書</vt:lpstr>
      <vt:lpstr>②申請書</vt:lpstr>
      <vt:lpstr>③請求書</vt:lpstr>
      <vt:lpstr>委任状</vt:lpstr>
      <vt:lpstr>債権者登録（個人事業用）</vt:lpstr>
      <vt:lpstr>債権者登録（法人用）</vt:lpstr>
      <vt:lpstr>①所要額調書!Print_Area</vt:lpstr>
      <vt:lpstr>②申請書!Print_Area</vt:lpstr>
      <vt:lpstr>委任状!Print_Area</vt:lpstr>
      <vt:lpstr>'債権者登録（個人事業用）'!Print_Area</vt:lpstr>
      <vt:lpstr>'債権者登録（法人用）'!Print_Area</vt:lpstr>
      <vt:lpstr>入力シート!Print_Area</vt:lpstr>
      <vt:lpstr>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uruma5209</dc:creator>
  <cp:lastModifiedBy>石垣　里紀</cp:lastModifiedBy>
  <cp:lastPrinted>2022-01-26T02:07:57Z</cp:lastPrinted>
  <dcterms:created xsi:type="dcterms:W3CDTF">2020-12-01T08:54:33Z</dcterms:created>
  <dcterms:modified xsi:type="dcterms:W3CDTF">2022-11-17T09:49:14Z</dcterms:modified>
</cp:coreProperties>
</file>