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水道総務課\水道企画経営係\7－経営比較分析\H28\"/>
    </mc:Choice>
  </mc:AlternateContent>
  <workbookProtection workbookPassword="B319" lockStructure="1"/>
  <bookViews>
    <workbookView xWindow="0" yWindow="0" windowWidth="18870" windowHeight="705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<sst xmlns="http://schemas.openxmlformats.org/spreadsheetml/2006/main" count="232" uniqueCount="120">
  <si>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</si>
  <si>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</si>
  <si>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</si>
  <si>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</si>
  <si>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</si>
  <si>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</si>
  <si>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</si>
  <si>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</si>
  <si>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</si>
  <si>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</si>
  <si>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</si>
  <si>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</si>
  <si>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</si>
  <si>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</si>
  <si>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</si>
  <si>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</si>
  <si>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</si>
  <si>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</si>
  <si>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</si>
  <si>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</si>
  <si>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</si>
  <si>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</si>
  <si>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</si>
  <si>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</si>
  <si>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</si>
  <si>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</si>
  <si>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</si>
  <si>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</si>
  <si>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</si>
  <si>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</si>
  <si>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</si>
  <si>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</si>
  <si>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</si>
  <si>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</si>
  <si>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</si>
  <si>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</si>
  <si>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</si>
  <si>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</si>
  <si>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</si>
  <si>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</si>
  <si>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</si>
  <si>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</si>
  <si>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</si>
  <si>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</si>
  <si>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</si>
  <si>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</si>
  <si>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</si>
  <si>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</si>
  <si>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</si>
  <si>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</si>
  <si>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</si>
  <si>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</si>
  <si>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</si>
  <si>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</si>
  <si>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</si>
  <si>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</si>
  <si>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</si>
  <si>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</si>
  <si>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</si>
  <si>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</si>
  <si>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</si>
  <si>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</si>
  <si>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</si>
  <si>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</si>
  <si>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</si>
  <si>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</si>
  <si>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</si>
  <si>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</si>
  <si>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</si>
  <si>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</si>
  <si>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</si>
  <si>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</si>
  <si>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</si>
  <si>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</si>
  <si>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</si>
  <si>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</si>
  <si>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</si>
  <si>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</si>
  <si>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</si>
  <si>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</si>
  <si>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</si>
  <si>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</si>
  <si>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</si>
  <si>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</si>
  <si>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</si>
  <si>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</si>
  <si>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</si>
  <si>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</si>
  <si>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</si>
  <si>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</si>
  <si>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</si>
  <si>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</si>
  <si>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</si>
  <si>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</si>
  <si>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</si>
  <si>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</si>
  <si>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</si>
  <si>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</si>
  <si>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</si>
  <si>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</si>
  <si>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</si>
  <si>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</si>
  <si>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</si>
  <si>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</si>
  <si>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</si>
  <si>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うるま市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</si>
  <si>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</si>
  <si>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</si>
  <si>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</si>
  <si>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</si>
  <si>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</si>
  <si>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</si>
  <si>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</si>
  <si>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</si>
  <si>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</si>
  <si>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</si>
  <si>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</si>
  <si>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経常収支比率は、平均値より低いが単年度収支が黒字であり100％以上である。経常費用が減価償却費（現金支出がない）の増等に伴い経常収支比率は前年度より減少したが、経常収益の大半を占める給水収益は増加傾向にあり収支バランスを維持できた。　③流動比率は、100％かつ平均値を上回り、支払能力は健全な状態にある。　④企業債残高対給水収益比率は、平均値より低い数値であるが、施設・管路の更新及び耐震化を図るため、投資規模の適正化と世代間負担の公平性、財政の健全性を踏まえ企業債の発行を検討する。　⑤料金回収率は、100％を下回る年度もあったがH26年度以降は有収水量の改善に重点的に取り組んだ結果、100％を上回り、経常費用を給水費用で賄える状況。「県内事業体で本市水道料金は概ね平均レベルにある」が、類似団体平均値を下回っている状況にあり、適切な資産維持経費を踏まえた水道料金の適正水準の検討を行いたい。　⑥給水原価は、平均値並びに県内類似団体より高い。今後の料金回収率や住民サービスを維持するため、維持管理費の削減（業務委託料の効率化・効果的な民間活用などの経営の効率化）に重点的に取り組む。　⑦施設利用率は、一般的に高い数値が望まれるが、平均値より高く、県内類似団体と同水準にあるが、長期的な視点から水需要に対して供給能力が過大になっていないか確認しダウンサイジング等による施設規模の適正化を検討し経営の健全化・効率化を目指す。　⑧有収率は、H26年度以降、老朽管路の更新・修繕に重点的に取り組んできた効果により平均値を上回ることができた。</t>
    <rPh sb="1" eb="3">
      <t>ケイジョウ</t>
    </rPh>
    <rPh sb="3" eb="5">
      <t>シュウシ</t>
    </rPh>
    <rPh sb="5" eb="7">
      <t>ヒリツ</t>
    </rPh>
    <rPh sb="17" eb="20">
      <t>タンネンド</t>
    </rPh>
    <rPh sb="20" eb="22">
      <t>シュウシ</t>
    </rPh>
    <rPh sb="23" eb="25">
      <t>クロジ</t>
    </rPh>
    <rPh sb="32" eb="34">
      <t>イジョウ</t>
    </rPh>
    <rPh sb="38" eb="40">
      <t>ケイジョウ</t>
    </rPh>
    <rPh sb="40" eb="42">
      <t>ヒヨウ</t>
    </rPh>
    <rPh sb="59" eb="60">
      <t>ナド</t>
    </rPh>
    <rPh sb="61" eb="62">
      <t>トモナ</t>
    </rPh>
    <rPh sb="70" eb="73">
      <t>ゼンネンド</t>
    </rPh>
    <rPh sb="75" eb="77">
      <t>ゲンショウ</t>
    </rPh>
    <rPh sb="81" eb="83">
      <t>ケイジョウ</t>
    </rPh>
    <rPh sb="83" eb="85">
      <t>シュウエキ</t>
    </rPh>
    <rPh sb="86" eb="88">
      <t>タイハン</t>
    </rPh>
    <rPh sb="89" eb="90">
      <t>シ</t>
    </rPh>
    <rPh sb="92" eb="94">
      <t>キュウスイ</t>
    </rPh>
    <rPh sb="94" eb="96">
      <t>シュウエキ</t>
    </rPh>
    <rPh sb="97" eb="99">
      <t>ゾウカ</t>
    </rPh>
    <rPh sb="99" eb="101">
      <t>ケイコウ</t>
    </rPh>
    <rPh sb="104" eb="106">
      <t>シュウシ</t>
    </rPh>
    <rPh sb="111" eb="113">
      <t>イジ</t>
    </rPh>
    <rPh sb="119" eb="121">
      <t>リュウドウ</t>
    </rPh>
    <rPh sb="121" eb="123">
      <t>ヒリツ</t>
    </rPh>
    <rPh sb="131" eb="133">
      <t>ヘイキン</t>
    </rPh>
    <rPh sb="133" eb="134">
      <t>チ</t>
    </rPh>
    <rPh sb="135" eb="137">
      <t>ウワマワ</t>
    </rPh>
    <rPh sb="139" eb="141">
      <t>シハラ</t>
    </rPh>
    <rPh sb="141" eb="143">
      <t>ノウリョク</t>
    </rPh>
    <rPh sb="144" eb="146">
      <t>ケンゼン</t>
    </rPh>
    <rPh sb="147" eb="149">
      <t>ジョウタイ</t>
    </rPh>
    <rPh sb="155" eb="157">
      <t>キギョウ</t>
    </rPh>
    <rPh sb="157" eb="158">
      <t>サイ</t>
    </rPh>
    <rPh sb="158" eb="160">
      <t>ザンダカ</t>
    </rPh>
    <rPh sb="160" eb="161">
      <t>タイ</t>
    </rPh>
    <rPh sb="161" eb="163">
      <t>キュウスイ</t>
    </rPh>
    <rPh sb="163" eb="165">
      <t>シュウエキ</t>
    </rPh>
    <rPh sb="165" eb="167">
      <t>ヒリツ</t>
    </rPh>
    <rPh sb="169" eb="171">
      <t>ヘイキン</t>
    </rPh>
    <rPh sb="171" eb="172">
      <t>チ</t>
    </rPh>
    <rPh sb="174" eb="175">
      <t>ヒク</t>
    </rPh>
    <rPh sb="176" eb="178">
      <t>スウチ</t>
    </rPh>
    <rPh sb="231" eb="233">
      <t>キギョウ</t>
    </rPh>
    <rPh sb="233" eb="234">
      <t>サイ</t>
    </rPh>
    <rPh sb="235" eb="237">
      <t>ハッコウ</t>
    </rPh>
    <rPh sb="238" eb="240">
      <t>ケントウ</t>
    </rPh>
    <rPh sb="245" eb="247">
      <t>リョウキン</t>
    </rPh>
    <rPh sb="247" eb="249">
      <t>カイシュウ</t>
    </rPh>
    <rPh sb="249" eb="250">
      <t>リツ</t>
    </rPh>
    <rPh sb="257" eb="259">
      <t>シタマワ</t>
    </rPh>
    <rPh sb="260" eb="262">
      <t>ネンド</t>
    </rPh>
    <rPh sb="270" eb="272">
      <t>ネンド</t>
    </rPh>
    <rPh sb="272" eb="274">
      <t>イコウ</t>
    </rPh>
    <rPh sb="275" eb="276">
      <t>ユウ</t>
    </rPh>
    <rPh sb="276" eb="277">
      <t>シュウ</t>
    </rPh>
    <rPh sb="277" eb="279">
      <t>スイリョウ</t>
    </rPh>
    <rPh sb="280" eb="282">
      <t>カイゼン</t>
    </rPh>
    <rPh sb="283" eb="286">
      <t>ジュウテンテキ</t>
    </rPh>
    <rPh sb="287" eb="288">
      <t>ト</t>
    </rPh>
    <rPh sb="289" eb="290">
      <t>ク</t>
    </rPh>
    <rPh sb="292" eb="294">
      <t>ケッカ</t>
    </rPh>
    <rPh sb="300" eb="302">
      <t>ウワマワ</t>
    </rPh>
    <rPh sb="304" eb="306">
      <t>ケイジョウ</t>
    </rPh>
    <rPh sb="306" eb="308">
      <t>ヒヨウ</t>
    </rPh>
    <rPh sb="309" eb="311">
      <t>キュウスイ</t>
    </rPh>
    <rPh sb="311" eb="313">
      <t>ヒヨウ</t>
    </rPh>
    <rPh sb="314" eb="315">
      <t>マカナ</t>
    </rPh>
    <rPh sb="317" eb="319">
      <t>ジョウキョウ</t>
    </rPh>
    <rPh sb="321" eb="323">
      <t>ケンナイ</t>
    </rPh>
    <rPh sb="323" eb="326">
      <t>ジギョウタイ</t>
    </rPh>
    <rPh sb="327" eb="328">
      <t>ホン</t>
    </rPh>
    <rPh sb="328" eb="329">
      <t>シ</t>
    </rPh>
    <rPh sb="329" eb="331">
      <t>スイドウ</t>
    </rPh>
    <rPh sb="331" eb="333">
      <t>リョウキン</t>
    </rPh>
    <rPh sb="334" eb="335">
      <t>オオム</t>
    </rPh>
    <rPh sb="336" eb="338">
      <t>ヘイキン</t>
    </rPh>
    <rPh sb="347" eb="349">
      <t>ルイジ</t>
    </rPh>
    <rPh sb="349" eb="351">
      <t>ダンタイ</t>
    </rPh>
    <rPh sb="351" eb="353">
      <t>ヘイキン</t>
    </rPh>
    <rPh sb="353" eb="354">
      <t>チ</t>
    </rPh>
    <rPh sb="355" eb="357">
      <t>シタマワ</t>
    </rPh>
    <rPh sb="361" eb="363">
      <t>ジョウキョウ</t>
    </rPh>
    <rPh sb="367" eb="369">
      <t>テキセツ</t>
    </rPh>
    <rPh sb="370" eb="372">
      <t>シサン</t>
    </rPh>
    <rPh sb="372" eb="374">
      <t>イジ</t>
    </rPh>
    <rPh sb="374" eb="376">
      <t>ケイヒ</t>
    </rPh>
    <rPh sb="377" eb="378">
      <t>フ</t>
    </rPh>
    <rPh sb="381" eb="383">
      <t>スイドウ</t>
    </rPh>
    <rPh sb="383" eb="385">
      <t>リョウキン</t>
    </rPh>
    <rPh sb="386" eb="388">
      <t>テキセイ</t>
    </rPh>
    <rPh sb="388" eb="390">
      <t>スイジュン</t>
    </rPh>
    <rPh sb="391" eb="393">
      <t>ケントウ</t>
    </rPh>
    <rPh sb="394" eb="395">
      <t>オコナ</t>
    </rPh>
    <rPh sb="401" eb="403">
      <t>キュウスイ</t>
    </rPh>
    <rPh sb="403" eb="405">
      <t>ゲンカ</t>
    </rPh>
    <rPh sb="407" eb="409">
      <t>ヘイキン</t>
    </rPh>
    <rPh sb="409" eb="410">
      <t>チ</t>
    </rPh>
    <rPh sb="410" eb="411">
      <t>ナラ</t>
    </rPh>
    <rPh sb="413" eb="415">
      <t>ケンナイ</t>
    </rPh>
    <rPh sb="415" eb="417">
      <t>ルイジ</t>
    </rPh>
    <rPh sb="417" eb="419">
      <t>ダンタイ</t>
    </rPh>
    <rPh sb="421" eb="422">
      <t>タカ</t>
    </rPh>
    <rPh sb="424" eb="426">
      <t>コンゴ</t>
    </rPh>
    <rPh sb="427" eb="429">
      <t>リョウキン</t>
    </rPh>
    <rPh sb="429" eb="431">
      <t>カイシュウ</t>
    </rPh>
    <rPh sb="431" eb="432">
      <t>リツ</t>
    </rPh>
    <rPh sb="433" eb="435">
      <t>ジュウミン</t>
    </rPh>
    <rPh sb="440" eb="442">
      <t>イジ</t>
    </rPh>
    <rPh sb="447" eb="449">
      <t>イジ</t>
    </rPh>
    <rPh sb="449" eb="451">
      <t>カンリ</t>
    </rPh>
    <rPh sb="451" eb="452">
      <t>ヒ</t>
    </rPh>
    <rPh sb="453" eb="455">
      <t>サクゲン</t>
    </rPh>
    <rPh sb="456" eb="458">
      <t>ギョウム</t>
    </rPh>
    <rPh sb="458" eb="460">
      <t>イタク</t>
    </rPh>
    <rPh sb="460" eb="461">
      <t>リョウ</t>
    </rPh>
    <rPh sb="462" eb="465">
      <t>コウリツカ</t>
    </rPh>
    <rPh sb="466" eb="469">
      <t>コウカテキ</t>
    </rPh>
    <rPh sb="470" eb="472">
      <t>ミンカン</t>
    </rPh>
    <rPh sb="472" eb="474">
      <t>カツヨウ</t>
    </rPh>
    <rPh sb="477" eb="479">
      <t>ケイエイ</t>
    </rPh>
    <rPh sb="480" eb="483">
      <t>コウリツカ</t>
    </rPh>
    <rPh sb="485" eb="487">
      <t>ジュウテン</t>
    </rPh>
    <rPh sb="487" eb="488">
      <t>テキ</t>
    </rPh>
    <rPh sb="489" eb="490">
      <t>ト</t>
    </rPh>
    <rPh sb="491" eb="492">
      <t>ク</t>
    </rPh>
    <rPh sb="496" eb="498">
      <t>シセツ</t>
    </rPh>
    <rPh sb="498" eb="501">
      <t>リヨウリツ</t>
    </rPh>
    <rPh sb="503" eb="506">
      <t>イッパンテキ</t>
    </rPh>
    <rPh sb="507" eb="508">
      <t>タカ</t>
    </rPh>
    <rPh sb="509" eb="511">
      <t>スウチ</t>
    </rPh>
    <rPh sb="512" eb="513">
      <t>ノゾ</t>
    </rPh>
    <rPh sb="518" eb="520">
      <t>ヘイキン</t>
    </rPh>
    <rPh sb="520" eb="521">
      <t>チ</t>
    </rPh>
    <rPh sb="523" eb="524">
      <t>タカ</t>
    </rPh>
    <rPh sb="526" eb="528">
      <t>ケンナイ</t>
    </rPh>
    <rPh sb="528" eb="530">
      <t>ルイジ</t>
    </rPh>
    <rPh sb="530" eb="532">
      <t>ダンタイ</t>
    </rPh>
    <rPh sb="533" eb="536">
      <t>ドウスイジュン</t>
    </rPh>
    <rPh sb="541" eb="544">
      <t>チョウキテキ</t>
    </rPh>
    <rPh sb="545" eb="547">
      <t>シテン</t>
    </rPh>
    <rPh sb="549" eb="550">
      <t>ミズ</t>
    </rPh>
    <rPh sb="550" eb="552">
      <t>ジュヨウ</t>
    </rPh>
    <rPh sb="553" eb="554">
      <t>タイ</t>
    </rPh>
    <rPh sb="556" eb="558">
      <t>キョウキュウ</t>
    </rPh>
    <rPh sb="558" eb="560">
      <t>ノウリョク</t>
    </rPh>
    <rPh sb="561" eb="563">
      <t>カダイ</t>
    </rPh>
    <rPh sb="571" eb="573">
      <t>カクニン</t>
    </rPh>
    <rPh sb="582" eb="583">
      <t>ナド</t>
    </rPh>
    <rPh sb="586" eb="588">
      <t>シセツ</t>
    </rPh>
    <rPh sb="588" eb="590">
      <t>キボ</t>
    </rPh>
    <rPh sb="591" eb="594">
      <t>テキセイカ</t>
    </rPh>
    <rPh sb="595" eb="597">
      <t>ケントウ</t>
    </rPh>
    <rPh sb="598" eb="600">
      <t>ケイエイ</t>
    </rPh>
    <rPh sb="601" eb="604">
      <t>ケンゼンカ</t>
    </rPh>
    <rPh sb="605" eb="608">
      <t>コウリツカ</t>
    </rPh>
    <rPh sb="609" eb="611">
      <t>メザ</t>
    </rPh>
    <rPh sb="615" eb="616">
      <t>ユウ</t>
    </rPh>
    <rPh sb="616" eb="617">
      <t>シュウ</t>
    </rPh>
    <rPh sb="617" eb="618">
      <t>リツ</t>
    </rPh>
    <rPh sb="623" eb="625">
      <t>ネンド</t>
    </rPh>
    <rPh sb="625" eb="627">
      <t>イコウ</t>
    </rPh>
    <rPh sb="628" eb="630">
      <t>ロウキュウ</t>
    </rPh>
    <rPh sb="630" eb="632">
      <t>カンロ</t>
    </rPh>
    <rPh sb="633" eb="635">
      <t>コウシン</t>
    </rPh>
    <rPh sb="636" eb="638">
      <t>シュウゼン</t>
    </rPh>
    <rPh sb="639" eb="642">
      <t>ジュウテンテキ</t>
    </rPh>
    <rPh sb="643" eb="644">
      <t>ト</t>
    </rPh>
    <rPh sb="645" eb="646">
      <t>ク</t>
    </rPh>
    <rPh sb="650" eb="652">
      <t>コウカ</t>
    </rPh>
    <rPh sb="655" eb="657">
      <t>ヘイキン</t>
    </rPh>
    <rPh sb="657" eb="658">
      <t>チ</t>
    </rPh>
    <rPh sb="659" eb="661">
      <t>ウワマワ</t>
    </rPh>
    <phoneticPr fontId="7"/>
  </si>
  <si>
    <t>①有形固定資産減価償却率は、減価償却がどの程度進んでいるのか（古くなっているのか）を表す指標で、平均値と同様に年々上昇傾向。法定耐用年数に近い保有資産が多いことを示している。本市は地理的に広域的であるため、県内類似団体に比べ配水池や管路総延長が多くなるため、構築物や機械及び装置の割合が多く、減価償却率の増加とともに修繕コストの増加、施設の更新費用の増加が予測される。　　②③管路経年化率は、法定耐用年数を超えた管路延長の割合を表す指標。平均値に比べて低い数値となっているが、老朽化が進んでいることがわかり、今後も一定割合で増加することが見込まれる。管路更新率は、平均値水準で推移しており、施設の稼動状況（有収率）の維持・向上に努め、収益を可能にするため効率的な管路更新を図る必要があり、予防保全による適切な維持管理の観点も含め、計画的な資金調達も検討する必要がある。</t>
    <rPh sb="1" eb="3">
      <t>ユウケイ</t>
    </rPh>
    <rPh sb="3" eb="5">
      <t>コテイ</t>
    </rPh>
    <rPh sb="5" eb="7">
      <t>シサン</t>
    </rPh>
    <rPh sb="7" eb="9">
      <t>ゲンカ</t>
    </rPh>
    <rPh sb="9" eb="11">
      <t>ショウキャク</t>
    </rPh>
    <rPh sb="11" eb="12">
      <t>リツ</t>
    </rPh>
    <rPh sb="48" eb="50">
      <t>ヘイキン</t>
    </rPh>
    <rPh sb="50" eb="51">
      <t>チ</t>
    </rPh>
    <rPh sb="52" eb="54">
      <t>ドウヨウ</t>
    </rPh>
    <rPh sb="55" eb="57">
      <t>ネンネン</t>
    </rPh>
    <rPh sb="57" eb="59">
      <t>ジョウショウ</t>
    </rPh>
    <rPh sb="59" eb="61">
      <t>ケイコウ</t>
    </rPh>
    <rPh sb="62" eb="64">
      <t>ホウテイ</t>
    </rPh>
    <rPh sb="64" eb="66">
      <t>タイヨウ</t>
    </rPh>
    <rPh sb="66" eb="68">
      <t>ネンスウ</t>
    </rPh>
    <rPh sb="69" eb="70">
      <t>チカ</t>
    </rPh>
    <rPh sb="71" eb="73">
      <t>ホユウ</t>
    </rPh>
    <rPh sb="73" eb="75">
      <t>シサン</t>
    </rPh>
    <rPh sb="76" eb="77">
      <t>オオ</t>
    </rPh>
    <rPh sb="81" eb="82">
      <t>シメ</t>
    </rPh>
    <rPh sb="87" eb="88">
      <t>ホン</t>
    </rPh>
    <rPh sb="88" eb="89">
      <t>シ</t>
    </rPh>
    <rPh sb="90" eb="93">
      <t>チリテキ</t>
    </rPh>
    <rPh sb="94" eb="97">
      <t>コウイキテキ</t>
    </rPh>
    <rPh sb="103" eb="105">
      <t>ケンナイ</t>
    </rPh>
    <rPh sb="105" eb="107">
      <t>ルイジ</t>
    </rPh>
    <rPh sb="107" eb="109">
      <t>ダンタイ</t>
    </rPh>
    <rPh sb="110" eb="111">
      <t>クラ</t>
    </rPh>
    <rPh sb="112" eb="114">
      <t>ハイスイ</t>
    </rPh>
    <rPh sb="114" eb="115">
      <t>イケ</t>
    </rPh>
    <rPh sb="116" eb="118">
      <t>カンロ</t>
    </rPh>
    <rPh sb="118" eb="121">
      <t>ソウエンチョウ</t>
    </rPh>
    <rPh sb="122" eb="123">
      <t>オオ</t>
    </rPh>
    <rPh sb="129" eb="132">
      <t>コウチクブツ</t>
    </rPh>
    <rPh sb="133" eb="135">
      <t>キカイ</t>
    </rPh>
    <rPh sb="135" eb="136">
      <t>オヨ</t>
    </rPh>
    <rPh sb="137" eb="139">
      <t>ソウチ</t>
    </rPh>
    <rPh sb="140" eb="142">
      <t>ワリアイ</t>
    </rPh>
    <rPh sb="143" eb="144">
      <t>オオ</t>
    </rPh>
    <rPh sb="146" eb="148">
      <t>ゲンカ</t>
    </rPh>
    <rPh sb="148" eb="150">
      <t>ショウキャク</t>
    </rPh>
    <rPh sb="150" eb="151">
      <t>リツ</t>
    </rPh>
    <rPh sb="152" eb="154">
      <t>ゾウカ</t>
    </rPh>
    <rPh sb="158" eb="160">
      <t>シュウゼン</t>
    </rPh>
    <rPh sb="164" eb="166">
      <t>ゾウカ</t>
    </rPh>
    <rPh sb="167" eb="169">
      <t>シセツ</t>
    </rPh>
    <rPh sb="170" eb="172">
      <t>コウシン</t>
    </rPh>
    <rPh sb="172" eb="174">
      <t>ヒヨウ</t>
    </rPh>
    <rPh sb="175" eb="177">
      <t>ゾウカ</t>
    </rPh>
    <rPh sb="178" eb="180">
      <t>ヨソク</t>
    </rPh>
    <rPh sb="188" eb="190">
      <t>カンロ</t>
    </rPh>
    <rPh sb="190" eb="193">
      <t>ケイネンカ</t>
    </rPh>
    <rPh sb="193" eb="194">
      <t>リツ</t>
    </rPh>
    <rPh sb="196" eb="198">
      <t>ホウテイ</t>
    </rPh>
    <rPh sb="198" eb="200">
      <t>タイヨウ</t>
    </rPh>
    <rPh sb="200" eb="202">
      <t>ネンスウ</t>
    </rPh>
    <rPh sb="203" eb="204">
      <t>コ</t>
    </rPh>
    <rPh sb="206" eb="208">
      <t>カンロ</t>
    </rPh>
    <rPh sb="208" eb="210">
      <t>エンチョウ</t>
    </rPh>
    <rPh sb="211" eb="213">
      <t>ワリアイ</t>
    </rPh>
    <rPh sb="214" eb="215">
      <t>アラワ</t>
    </rPh>
    <rPh sb="216" eb="218">
      <t>シヒョウ</t>
    </rPh>
    <rPh sb="219" eb="221">
      <t>ヘイキン</t>
    </rPh>
    <rPh sb="221" eb="222">
      <t>チ</t>
    </rPh>
    <rPh sb="223" eb="224">
      <t>クラ</t>
    </rPh>
    <rPh sb="226" eb="227">
      <t>ヒク</t>
    </rPh>
    <rPh sb="228" eb="230">
      <t>スウチ</t>
    </rPh>
    <rPh sb="238" eb="241">
      <t>ロウキュウカ</t>
    </rPh>
    <rPh sb="242" eb="243">
      <t>スス</t>
    </rPh>
    <rPh sb="254" eb="256">
      <t>コンゴ</t>
    </rPh>
    <rPh sb="257" eb="259">
      <t>イッテイ</t>
    </rPh>
    <rPh sb="259" eb="261">
      <t>ワリアイ</t>
    </rPh>
    <rPh sb="262" eb="264">
      <t>ゾウカ</t>
    </rPh>
    <rPh sb="269" eb="271">
      <t>ミコ</t>
    </rPh>
    <rPh sb="282" eb="285">
      <t>ヘイキンチ</t>
    </rPh>
    <rPh sb="285" eb="287">
      <t>スイジュン</t>
    </rPh>
    <rPh sb="288" eb="290">
      <t>スイイ</t>
    </rPh>
    <rPh sb="295" eb="297">
      <t>シセツ</t>
    </rPh>
    <rPh sb="298" eb="300">
      <t>カドウ</t>
    </rPh>
    <rPh sb="300" eb="302">
      <t>ジョウキョウ</t>
    </rPh>
    <rPh sb="303" eb="304">
      <t>ユウ</t>
    </rPh>
    <rPh sb="304" eb="305">
      <t>シュウ</t>
    </rPh>
    <rPh sb="305" eb="306">
      <t>リツ</t>
    </rPh>
    <rPh sb="308" eb="310">
      <t>イジ</t>
    </rPh>
    <rPh sb="311" eb="313">
      <t>コウジョウ</t>
    </rPh>
    <rPh sb="314" eb="315">
      <t>ツト</t>
    </rPh>
    <rPh sb="317" eb="319">
      <t>シュウエキ</t>
    </rPh>
    <rPh sb="320" eb="322">
      <t>カノウ</t>
    </rPh>
    <rPh sb="327" eb="330">
      <t>コウリツテキ</t>
    </rPh>
    <rPh sb="331" eb="333">
      <t>カンロ</t>
    </rPh>
    <rPh sb="333" eb="335">
      <t>コウシン</t>
    </rPh>
    <rPh sb="336" eb="337">
      <t>ハカ</t>
    </rPh>
    <rPh sb="338" eb="340">
      <t>ヒツヨウ</t>
    </rPh>
    <rPh sb="344" eb="346">
      <t>ヨボウ</t>
    </rPh>
    <rPh sb="346" eb="348">
      <t>ホゼン</t>
    </rPh>
    <rPh sb="351" eb="353">
      <t>テキセツ</t>
    </rPh>
    <rPh sb="354" eb="356">
      <t>イジ</t>
    </rPh>
    <rPh sb="356" eb="358">
      <t>カンリ</t>
    </rPh>
    <rPh sb="359" eb="361">
      <t>カンテン</t>
    </rPh>
    <rPh sb="362" eb="363">
      <t>フク</t>
    </rPh>
    <rPh sb="365" eb="368">
      <t>ケイカクテキ</t>
    </rPh>
    <rPh sb="369" eb="371">
      <t>シキン</t>
    </rPh>
    <rPh sb="371" eb="373">
      <t>チョウタツ</t>
    </rPh>
    <rPh sb="374" eb="376">
      <t>ケントウ</t>
    </rPh>
    <rPh sb="378" eb="380">
      <t>ヒツヨウ</t>
    </rPh>
    <phoneticPr fontId="4"/>
  </si>
  <si>
    <t>本市水道事業は、二市二町の合併に伴い給水区域は大幅拡大となり県内11市中4番目に面積が広く管路総延長は2番目に長くなった。給水栓数は増加傾向で推移しているが、有収率の低下に伴いH24年度～H25年度は経常費用を経常収益で賄えない経営状況となった。こうしたなか、漏水による無効水量を削減するためH26年度から老朽管路の更新及び修繕等に重点的に取り組んできた。その成果により有収率が改善、給水収益の増につながり収支バランスが確保され健全な経営状況にある。しかし、経常費用に対し収益性などを表す経常収支比率及び料金回収率は、県内類似団体と比べても低い。今後の水需要や施設の老朽化など水道事業を取り巻く状況に的確に対応し、「企業の経済性発揮、公共の福祉増進、企業の効率的運営」に重点を置き、収益を可能にするための効率的な経営に不断に取り組む必要があるため、H29年度～H30年度において中長期的な経営計画（経営戦略）を策定し、経営基盤の強化及び経営の効率化に重点的に取り組む。</t>
    <rPh sb="0" eb="1">
      <t>ホン</t>
    </rPh>
    <rPh sb="1" eb="2">
      <t>シ</t>
    </rPh>
    <rPh sb="2" eb="4">
      <t>スイドウ</t>
    </rPh>
    <rPh sb="4" eb="6">
      <t>ジギョウ</t>
    </rPh>
    <rPh sb="8" eb="9">
      <t>ニ</t>
    </rPh>
    <rPh sb="9" eb="10">
      <t>シ</t>
    </rPh>
    <rPh sb="10" eb="11">
      <t>ニ</t>
    </rPh>
    <rPh sb="11" eb="12">
      <t>マチ</t>
    </rPh>
    <rPh sb="13" eb="15">
      <t>ガッペイ</t>
    </rPh>
    <rPh sb="16" eb="17">
      <t>トモナ</t>
    </rPh>
    <rPh sb="18" eb="20">
      <t>キュウスイ</t>
    </rPh>
    <rPh sb="20" eb="22">
      <t>クイキ</t>
    </rPh>
    <rPh sb="23" eb="25">
      <t>オオハバ</t>
    </rPh>
    <rPh sb="25" eb="27">
      <t>カクダイ</t>
    </rPh>
    <rPh sb="30" eb="32">
      <t>ケンナイ</t>
    </rPh>
    <rPh sb="34" eb="35">
      <t>シ</t>
    </rPh>
    <rPh sb="35" eb="36">
      <t>チュウ</t>
    </rPh>
    <rPh sb="37" eb="39">
      <t>バンメ</t>
    </rPh>
    <rPh sb="40" eb="42">
      <t>メンセキ</t>
    </rPh>
    <rPh sb="43" eb="44">
      <t>ヒロ</t>
    </rPh>
    <rPh sb="45" eb="47">
      <t>カンロ</t>
    </rPh>
    <rPh sb="47" eb="50">
      <t>ソウエンチョウ</t>
    </rPh>
    <rPh sb="52" eb="54">
      <t>バンメ</t>
    </rPh>
    <rPh sb="55" eb="56">
      <t>ナガ</t>
    </rPh>
    <rPh sb="61" eb="64">
      <t>キュウスイセン</t>
    </rPh>
    <rPh sb="64" eb="65">
      <t>スウ</t>
    </rPh>
    <rPh sb="66" eb="68">
      <t>ゾウカ</t>
    </rPh>
    <rPh sb="68" eb="70">
      <t>ケイコウ</t>
    </rPh>
    <rPh sb="71" eb="73">
      <t>スイイ</t>
    </rPh>
    <rPh sb="79" eb="80">
      <t>ユウ</t>
    </rPh>
    <rPh sb="80" eb="81">
      <t>シュウ</t>
    </rPh>
    <rPh sb="81" eb="82">
      <t>リツ</t>
    </rPh>
    <rPh sb="83" eb="85">
      <t>テイカ</t>
    </rPh>
    <rPh sb="86" eb="87">
      <t>トモナ</t>
    </rPh>
    <rPh sb="91" eb="93">
      <t>ネンド</t>
    </rPh>
    <rPh sb="97" eb="99">
      <t>ネンド</t>
    </rPh>
    <rPh sb="100" eb="102">
      <t>ケイジョウ</t>
    </rPh>
    <rPh sb="102" eb="104">
      <t>ヒヨウ</t>
    </rPh>
    <rPh sb="105" eb="107">
      <t>ケイジョウ</t>
    </rPh>
    <rPh sb="107" eb="109">
      <t>シュウエキ</t>
    </rPh>
    <rPh sb="110" eb="111">
      <t>マカナ</t>
    </rPh>
    <rPh sb="114" eb="116">
      <t>ケイエイ</t>
    </rPh>
    <rPh sb="116" eb="118">
      <t>ジョウキョウ</t>
    </rPh>
    <rPh sb="130" eb="132">
      <t>ロウスイ</t>
    </rPh>
    <rPh sb="135" eb="137">
      <t>ムコウ</t>
    </rPh>
    <rPh sb="137" eb="139">
      <t>スイリョウ</t>
    </rPh>
    <rPh sb="140" eb="142">
      <t>サクゲン</t>
    </rPh>
    <rPh sb="149" eb="151">
      <t>ネンド</t>
    </rPh>
    <rPh sb="153" eb="155">
      <t>ロウキュウ</t>
    </rPh>
    <rPh sb="155" eb="157">
      <t>カンロ</t>
    </rPh>
    <rPh sb="158" eb="160">
      <t>コウシン</t>
    </rPh>
    <rPh sb="160" eb="161">
      <t>オヨ</t>
    </rPh>
    <rPh sb="162" eb="164">
      <t>シュウゼン</t>
    </rPh>
    <rPh sb="164" eb="165">
      <t>ナド</t>
    </rPh>
    <rPh sb="166" eb="169">
      <t>ジュウテンテキ</t>
    </rPh>
    <rPh sb="170" eb="171">
      <t>ト</t>
    </rPh>
    <rPh sb="172" eb="173">
      <t>ク</t>
    </rPh>
    <rPh sb="180" eb="182">
      <t>セイカ</t>
    </rPh>
    <rPh sb="185" eb="186">
      <t>ユウ</t>
    </rPh>
    <rPh sb="186" eb="187">
      <t>シュウ</t>
    </rPh>
    <rPh sb="187" eb="188">
      <t>リツ</t>
    </rPh>
    <rPh sb="189" eb="191">
      <t>カイゼン</t>
    </rPh>
    <rPh sb="192" eb="194">
      <t>キュウスイ</t>
    </rPh>
    <rPh sb="194" eb="196">
      <t>シュウエキ</t>
    </rPh>
    <rPh sb="197" eb="198">
      <t>ゾウ</t>
    </rPh>
    <rPh sb="203" eb="205">
      <t>シュウシ</t>
    </rPh>
    <rPh sb="210" eb="212">
      <t>カクホ</t>
    </rPh>
    <rPh sb="214" eb="216">
      <t>ケンゼン</t>
    </rPh>
    <rPh sb="217" eb="219">
      <t>ケイエイ</t>
    </rPh>
    <rPh sb="219" eb="221">
      <t>ジョウキョウ</t>
    </rPh>
    <rPh sb="229" eb="231">
      <t>ケイジョウ</t>
    </rPh>
    <rPh sb="231" eb="233">
      <t>ヒヨウ</t>
    </rPh>
    <rPh sb="234" eb="235">
      <t>タイ</t>
    </rPh>
    <rPh sb="236" eb="238">
      <t>シュウエキ</t>
    </rPh>
    <rPh sb="238" eb="239">
      <t>セイ</t>
    </rPh>
    <rPh sb="242" eb="243">
      <t>アラワ</t>
    </rPh>
    <rPh sb="244" eb="246">
      <t>ケイジョウ</t>
    </rPh>
    <rPh sb="246" eb="248">
      <t>シュウシ</t>
    </rPh>
    <rPh sb="248" eb="250">
      <t>ヒリツ</t>
    </rPh>
    <rPh sb="250" eb="251">
      <t>オヨ</t>
    </rPh>
    <rPh sb="252" eb="254">
      <t>リョウキン</t>
    </rPh>
    <rPh sb="254" eb="256">
      <t>カイシュウ</t>
    </rPh>
    <rPh sb="256" eb="257">
      <t>リツ</t>
    </rPh>
    <rPh sb="259" eb="261">
      <t>ケンナイ</t>
    </rPh>
    <rPh sb="261" eb="263">
      <t>ルイジ</t>
    </rPh>
    <rPh sb="263" eb="265">
      <t>ダンタイ</t>
    </rPh>
    <rPh sb="266" eb="267">
      <t>クラ</t>
    </rPh>
    <rPh sb="270" eb="271">
      <t>ヒク</t>
    </rPh>
    <rPh sb="273" eb="275">
      <t>コンゴ</t>
    </rPh>
    <rPh sb="276" eb="277">
      <t>ミズ</t>
    </rPh>
    <rPh sb="277" eb="279">
      <t>ジュヨウ</t>
    </rPh>
    <rPh sb="280" eb="282">
      <t>シセツ</t>
    </rPh>
    <rPh sb="283" eb="286">
      <t>ロウキュウカ</t>
    </rPh>
    <rPh sb="288" eb="290">
      <t>スイドウ</t>
    </rPh>
    <rPh sb="290" eb="292">
      <t>ジギョウ</t>
    </rPh>
    <rPh sb="293" eb="294">
      <t>ト</t>
    </rPh>
    <rPh sb="295" eb="296">
      <t>マ</t>
    </rPh>
    <rPh sb="297" eb="299">
      <t>ジョウキョウ</t>
    </rPh>
    <rPh sb="300" eb="302">
      <t>テキカク</t>
    </rPh>
    <rPh sb="303" eb="305">
      <t>タイオウ</t>
    </rPh>
    <rPh sb="308" eb="310">
      <t>キギョウ</t>
    </rPh>
    <rPh sb="311" eb="314">
      <t>ケイザイセイ</t>
    </rPh>
    <rPh sb="314" eb="316">
      <t>ハッキ</t>
    </rPh>
    <rPh sb="317" eb="319">
      <t>コウキョウ</t>
    </rPh>
    <rPh sb="320" eb="322">
      <t>フクシ</t>
    </rPh>
    <rPh sb="322" eb="324">
      <t>ゾウシン</t>
    </rPh>
    <rPh sb="325" eb="327">
      <t>キギョウ</t>
    </rPh>
    <rPh sb="328" eb="331">
      <t>コウリツテキ</t>
    </rPh>
    <rPh sb="331" eb="333">
      <t>ウンエイ</t>
    </rPh>
    <rPh sb="335" eb="337">
      <t>ジュウテン</t>
    </rPh>
    <rPh sb="338" eb="339">
      <t>オ</t>
    </rPh>
    <rPh sb="341" eb="343">
      <t>シュウエキ</t>
    </rPh>
    <rPh sb="344" eb="346">
      <t>カノウ</t>
    </rPh>
    <rPh sb="352" eb="355">
      <t>コウリツテキ</t>
    </rPh>
    <rPh sb="356" eb="358">
      <t>ケイエイ</t>
    </rPh>
    <rPh sb="359" eb="361">
      <t>フダン</t>
    </rPh>
    <rPh sb="362" eb="363">
      <t>ト</t>
    </rPh>
    <rPh sb="364" eb="365">
      <t>ク</t>
    </rPh>
    <rPh sb="366" eb="368">
      <t>ヒツヨウ</t>
    </rPh>
    <rPh sb="377" eb="379">
      <t>ネンド</t>
    </rPh>
    <rPh sb="383" eb="385">
      <t>ネンド</t>
    </rPh>
    <rPh sb="405" eb="407">
      <t>サクテイ</t>
    </rPh>
    <rPh sb="409" eb="411">
      <t>ケイエイ</t>
    </rPh>
    <rPh sb="411" eb="413">
      <t>キバン</t>
    </rPh>
    <rPh sb="414" eb="416">
      <t>キョウカ</t>
    </rPh>
    <rPh sb="416" eb="417">
      <t>オヨ</t>
    </rPh>
    <rPh sb="418" eb="420">
      <t>ケイエイ</t>
    </rPh>
    <rPh sb="421" eb="424">
      <t>コウリツカ</t>
    </rPh>
    <rPh sb="425" eb="427">
      <t>ジュウテン</t>
    </rPh>
    <rPh sb="427" eb="428">
      <t>テキ</t>
    </rPh>
    <rPh sb="429" eb="430">
      <t>ト</t>
    </rPh>
    <rPh sb="431" eb="432">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</si>
</sst>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3" fillId="0" borderId="0" xfId="1" applyFont="1" applyBorder="1" applyAlignment="1">
      <alignment horizontal="center" vertical="center"/>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xf numFmtId="0" fontId="22" fillId="0" borderId="9" xfId="1" applyFont="1" applyBorder="1" applyAlignment="1" applyProtection="1">
      <alignment horizontal="justify" vertical="top" wrapText="1"/>
      <protection locked="0"/>
    </xf>
    <xf numFmtId="0" fontId="22" fillId="0" borderId="0" xfId="1" applyFont="1" applyBorder="1" applyAlignment="1" applyProtection="1">
      <alignment horizontal="justify" vertical="top" wrapText="1"/>
      <protection locked="0"/>
    </xf>
    <xf numFmtId="0" fontId="22" fillId="0" borderId="10" xfId="1" applyFont="1" applyBorder="1" applyAlignment="1" applyProtection="1">
      <alignment horizontal="justify" vertical="top" wrapText="1"/>
      <protection locked="0"/>
    </xf>
    <xf numFmtId="0" fontId="22" fillId="0" borderId="11" xfId="1" applyFont="1" applyBorder="1" applyAlignment="1" applyProtection="1">
      <alignment horizontal="justify" vertical="top" wrapText="1"/>
      <protection locked="0"/>
    </xf>
    <xf numFmtId="0" fontId="22" fillId="0" borderId="1" xfId="1" applyFont="1" applyBorder="1" applyAlignment="1" applyProtection="1">
      <alignment horizontal="justify" vertical="top" wrapText="1"/>
      <protection locked="0"/>
    </xf>
    <xf numFmtId="0" fontId="22" fillId="0" borderId="12" xfId="1" applyFont="1" applyBorder="1" applyAlignment="1" applyProtection="1">
      <alignment horizontal="justify"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0.67</c:v>
                </c:pt>
                <c:pt idx="1">
                  <c:v>1.54</c:v>
                </c:pt>
                <c:pt idx="2">
                  <c:v>0.63</c:v>
                </c:pt>
                <c:pt idx="3">
                  <c:v>0.74</c:v>
                </c:pt>
                <c:pt idx="4">
                  <c:v>0.94</c:v>
                </c:pt>
              </c:numCache>
            </c:numRef>
          </c:val>
        </c:ser>
        <c:dLbls>
          <c:showLegendKey val="0"/>
          <c:showVal val="0"/>
          <c:showCatName val="0"/>
          <c:showSerName val="0"/>
          <c:showPercent val="0"/>
          <c:showBubbleSize val="0"/>
        </c:dLbls>
        <c:gapWidth val="150"/>
        <c:axId val="202274056"/>
        <c:axId val="202975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ser>
        <c:dLbls>
          <c:showLegendKey val="0"/>
          <c:showVal val="0"/>
          <c:showCatName val="0"/>
          <c:showSerName val="0"/>
          <c:showPercent val="0"/>
          <c:showBubbleSize val="0"/>
        </c:dLbls>
        <c:marker val="1"/>
        <c:smooth val="0"/>
        <c:axId val="202274056"/>
        <c:axId val="202975528"/>
      </c:lineChart>
      <c:dateAx>
        <c:axId val="202274056"/>
        <c:scaling>
          <c:orientation val="minMax"/>
        </c:scaling>
        <c:delete val="1"/>
        <c:axPos val="b"/>
        <c:numFmt formatCode="ge" sourceLinked="1"/>
        <c:majorTickMark val="none"/>
        <c:minorTickMark val="none"/>
        <c:tickLblPos val="none"/>
        <c:crossAx val="202975528"/>
        <c:crosses val="autoZero"/>
        <c:auto val="1"/>
        <c:lblOffset val="100"/>
        <c:baseTimeUnit val="years"/>
      </c:dateAx>
      <c:valAx>
        <c:axId val="202975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76.02</c:v>
                </c:pt>
                <c:pt idx="1">
                  <c:v>75.88</c:v>
                </c:pt>
                <c:pt idx="2">
                  <c:v>73.599999999999994</c:v>
                </c:pt>
                <c:pt idx="3">
                  <c:v>72.290000000000006</c:v>
                </c:pt>
                <c:pt idx="4">
                  <c:v>72.62</c:v>
                </c:pt>
              </c:numCache>
            </c:numRef>
          </c:val>
        </c:ser>
        <c:dLbls>
          <c:showLegendKey val="0"/>
          <c:showVal val="0"/>
          <c:showCatName val="0"/>
          <c:showSerName val="0"/>
          <c:showPercent val="0"/>
          <c:showBubbleSize val="0"/>
        </c:dLbls>
        <c:gapWidth val="150"/>
        <c:axId val="203271736"/>
        <c:axId val="203552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ser>
        <c:dLbls>
          <c:showLegendKey val="0"/>
          <c:showVal val="0"/>
          <c:showCatName val="0"/>
          <c:showSerName val="0"/>
          <c:showPercent val="0"/>
          <c:showBubbleSize val="0"/>
        </c:dLbls>
        <c:marker val="1"/>
        <c:smooth val="0"/>
        <c:axId val="203271736"/>
        <c:axId val="203552120"/>
      </c:lineChart>
      <c:dateAx>
        <c:axId val="203271736"/>
        <c:scaling>
          <c:orientation val="minMax"/>
        </c:scaling>
        <c:delete val="1"/>
        <c:axPos val="b"/>
        <c:numFmt formatCode="ge" sourceLinked="1"/>
        <c:majorTickMark val="none"/>
        <c:minorTickMark val="none"/>
        <c:tickLblPos val="none"/>
        <c:crossAx val="203552120"/>
        <c:crosses val="autoZero"/>
        <c:auto val="1"/>
        <c:lblOffset val="100"/>
        <c:baseTimeUnit val="years"/>
      </c:dateAx>
      <c:valAx>
        <c:axId val="203552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271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87.23</c:v>
                </c:pt>
                <c:pt idx="1">
                  <c:v>86.61</c:v>
                </c:pt>
                <c:pt idx="2">
                  <c:v>88.03</c:v>
                </c:pt>
                <c:pt idx="3">
                  <c:v>90.98</c:v>
                </c:pt>
                <c:pt idx="4">
                  <c:v>91.47</c:v>
                </c:pt>
              </c:numCache>
            </c:numRef>
          </c:val>
        </c:ser>
        <c:dLbls>
          <c:showLegendKey val="0"/>
          <c:showVal val="0"/>
          <c:showCatName val="0"/>
          <c:showSerName val="0"/>
          <c:showPercent val="0"/>
          <c:showBubbleSize val="0"/>
        </c:dLbls>
        <c:gapWidth val="150"/>
        <c:axId val="203553296"/>
        <c:axId val="203553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ser>
        <c:dLbls>
          <c:showLegendKey val="0"/>
          <c:showVal val="0"/>
          <c:showCatName val="0"/>
          <c:showSerName val="0"/>
          <c:showPercent val="0"/>
          <c:showBubbleSize val="0"/>
        </c:dLbls>
        <c:marker val="1"/>
        <c:smooth val="0"/>
        <c:axId val="203553296"/>
        <c:axId val="203553688"/>
      </c:lineChart>
      <c:dateAx>
        <c:axId val="203553296"/>
        <c:scaling>
          <c:orientation val="minMax"/>
        </c:scaling>
        <c:delete val="1"/>
        <c:axPos val="b"/>
        <c:numFmt formatCode="ge" sourceLinked="1"/>
        <c:majorTickMark val="none"/>
        <c:minorTickMark val="none"/>
        <c:tickLblPos val="none"/>
        <c:crossAx val="203553688"/>
        <c:crosses val="autoZero"/>
        <c:auto val="1"/>
        <c:lblOffset val="100"/>
        <c:baseTimeUnit val="years"/>
      </c:dateAx>
      <c:valAx>
        <c:axId val="203553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55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97.89</c:v>
                </c:pt>
                <c:pt idx="1">
                  <c:v>96.44</c:v>
                </c:pt>
                <c:pt idx="2">
                  <c:v>104.06</c:v>
                </c:pt>
                <c:pt idx="3">
                  <c:v>106.61</c:v>
                </c:pt>
                <c:pt idx="4">
                  <c:v>105.97</c:v>
                </c:pt>
              </c:numCache>
            </c:numRef>
          </c:val>
        </c:ser>
        <c:dLbls>
          <c:showLegendKey val="0"/>
          <c:showVal val="0"/>
          <c:showCatName val="0"/>
          <c:showSerName val="0"/>
          <c:showPercent val="0"/>
          <c:showBubbleSize val="0"/>
        </c:dLbls>
        <c:gapWidth val="150"/>
        <c:axId val="202997264"/>
        <c:axId val="20299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ser>
        <c:dLbls>
          <c:showLegendKey val="0"/>
          <c:showVal val="0"/>
          <c:showCatName val="0"/>
          <c:showSerName val="0"/>
          <c:showPercent val="0"/>
          <c:showBubbleSize val="0"/>
        </c:dLbls>
        <c:marker val="1"/>
        <c:smooth val="0"/>
        <c:axId val="202997264"/>
        <c:axId val="202997648"/>
      </c:lineChart>
      <c:dateAx>
        <c:axId val="202997264"/>
        <c:scaling>
          <c:orientation val="minMax"/>
        </c:scaling>
        <c:delete val="1"/>
        <c:axPos val="b"/>
        <c:numFmt formatCode="ge" sourceLinked="1"/>
        <c:majorTickMark val="none"/>
        <c:minorTickMark val="none"/>
        <c:tickLblPos val="none"/>
        <c:crossAx val="202997648"/>
        <c:crosses val="autoZero"/>
        <c:auto val="1"/>
        <c:lblOffset val="100"/>
        <c:baseTimeUnit val="years"/>
      </c:dateAx>
      <c:valAx>
        <c:axId val="202997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99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38.1</c:v>
                </c:pt>
                <c:pt idx="1">
                  <c:v>38.700000000000003</c:v>
                </c:pt>
                <c:pt idx="2">
                  <c:v>45.96</c:v>
                </c:pt>
                <c:pt idx="3">
                  <c:v>46.77</c:v>
                </c:pt>
                <c:pt idx="4">
                  <c:v>47.94</c:v>
                </c:pt>
              </c:numCache>
            </c:numRef>
          </c:val>
        </c:ser>
        <c:dLbls>
          <c:showLegendKey val="0"/>
          <c:showVal val="0"/>
          <c:showCatName val="0"/>
          <c:showSerName val="0"/>
          <c:showPercent val="0"/>
          <c:showBubbleSize val="0"/>
        </c:dLbls>
        <c:gapWidth val="150"/>
        <c:axId val="203101200"/>
        <c:axId val="203171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ser>
        <c:dLbls>
          <c:showLegendKey val="0"/>
          <c:showVal val="0"/>
          <c:showCatName val="0"/>
          <c:showSerName val="0"/>
          <c:showPercent val="0"/>
          <c:showBubbleSize val="0"/>
        </c:dLbls>
        <c:marker val="1"/>
        <c:smooth val="0"/>
        <c:axId val="203101200"/>
        <c:axId val="203171784"/>
      </c:lineChart>
      <c:dateAx>
        <c:axId val="203101200"/>
        <c:scaling>
          <c:orientation val="minMax"/>
        </c:scaling>
        <c:delete val="1"/>
        <c:axPos val="b"/>
        <c:numFmt formatCode="ge" sourceLinked="1"/>
        <c:majorTickMark val="none"/>
        <c:minorTickMark val="none"/>
        <c:tickLblPos val="none"/>
        <c:crossAx val="203171784"/>
        <c:crosses val="autoZero"/>
        <c:auto val="1"/>
        <c:lblOffset val="100"/>
        <c:baseTimeUnit val="years"/>
      </c:dateAx>
      <c:valAx>
        <c:axId val="20317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10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0.68</c:v>
                </c:pt>
                <c:pt idx="1">
                  <c:v>1</c:v>
                </c:pt>
                <c:pt idx="2">
                  <c:v>1.82</c:v>
                </c:pt>
                <c:pt idx="3">
                  <c:v>3.89</c:v>
                </c:pt>
                <c:pt idx="4">
                  <c:v>4.45</c:v>
                </c:pt>
              </c:numCache>
            </c:numRef>
          </c:val>
        </c:ser>
        <c:dLbls>
          <c:showLegendKey val="0"/>
          <c:showVal val="0"/>
          <c:showCatName val="0"/>
          <c:showSerName val="0"/>
          <c:showPercent val="0"/>
          <c:showBubbleSize val="0"/>
        </c:dLbls>
        <c:gapWidth val="150"/>
        <c:axId val="203266456"/>
        <c:axId val="203266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ser>
        <c:dLbls>
          <c:showLegendKey val="0"/>
          <c:showVal val="0"/>
          <c:showCatName val="0"/>
          <c:showSerName val="0"/>
          <c:showPercent val="0"/>
          <c:showBubbleSize val="0"/>
        </c:dLbls>
        <c:marker val="1"/>
        <c:smooth val="0"/>
        <c:axId val="203266456"/>
        <c:axId val="203266840"/>
      </c:lineChart>
      <c:dateAx>
        <c:axId val="203266456"/>
        <c:scaling>
          <c:orientation val="minMax"/>
        </c:scaling>
        <c:delete val="1"/>
        <c:axPos val="b"/>
        <c:numFmt formatCode="ge" sourceLinked="1"/>
        <c:majorTickMark val="none"/>
        <c:minorTickMark val="none"/>
        <c:tickLblPos val="none"/>
        <c:crossAx val="203266840"/>
        <c:crosses val="autoZero"/>
        <c:auto val="1"/>
        <c:lblOffset val="100"/>
        <c:baseTimeUnit val="years"/>
      </c:dateAx>
      <c:valAx>
        <c:axId val="20326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266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2.19</c:v>
                </c:pt>
                <c:pt idx="1">
                  <c:v>3.78</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203272128"/>
        <c:axId val="203272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ser>
        <c:dLbls>
          <c:showLegendKey val="0"/>
          <c:showVal val="0"/>
          <c:showCatName val="0"/>
          <c:showSerName val="0"/>
          <c:showPercent val="0"/>
          <c:showBubbleSize val="0"/>
        </c:dLbls>
        <c:marker val="1"/>
        <c:smooth val="0"/>
        <c:axId val="203272128"/>
        <c:axId val="203272520"/>
      </c:lineChart>
      <c:dateAx>
        <c:axId val="203272128"/>
        <c:scaling>
          <c:orientation val="minMax"/>
        </c:scaling>
        <c:delete val="1"/>
        <c:axPos val="b"/>
        <c:numFmt formatCode="ge" sourceLinked="1"/>
        <c:majorTickMark val="none"/>
        <c:minorTickMark val="none"/>
        <c:tickLblPos val="none"/>
        <c:crossAx val="203272520"/>
        <c:crosses val="autoZero"/>
        <c:auto val="1"/>
        <c:lblOffset val="100"/>
        <c:baseTimeUnit val="years"/>
      </c:dateAx>
      <c:valAx>
        <c:axId val="203272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327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970.74</c:v>
                </c:pt>
                <c:pt idx="1">
                  <c:v>962.51</c:v>
                </c:pt>
                <c:pt idx="2">
                  <c:v>525.13</c:v>
                </c:pt>
                <c:pt idx="3">
                  <c:v>530.79</c:v>
                </c:pt>
                <c:pt idx="4">
                  <c:v>522.37</c:v>
                </c:pt>
              </c:numCache>
            </c:numRef>
          </c:val>
        </c:ser>
        <c:dLbls>
          <c:showLegendKey val="0"/>
          <c:showVal val="0"/>
          <c:showCatName val="0"/>
          <c:showSerName val="0"/>
          <c:showPercent val="0"/>
          <c:showBubbleSize val="0"/>
        </c:dLbls>
        <c:gapWidth val="150"/>
        <c:axId val="203273696"/>
        <c:axId val="203274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ser>
        <c:dLbls>
          <c:showLegendKey val="0"/>
          <c:showVal val="0"/>
          <c:showCatName val="0"/>
          <c:showSerName val="0"/>
          <c:showPercent val="0"/>
          <c:showBubbleSize val="0"/>
        </c:dLbls>
        <c:marker val="1"/>
        <c:smooth val="0"/>
        <c:axId val="203273696"/>
        <c:axId val="203274088"/>
      </c:lineChart>
      <c:dateAx>
        <c:axId val="203273696"/>
        <c:scaling>
          <c:orientation val="minMax"/>
        </c:scaling>
        <c:delete val="1"/>
        <c:axPos val="b"/>
        <c:numFmt formatCode="ge" sourceLinked="1"/>
        <c:majorTickMark val="none"/>
        <c:minorTickMark val="none"/>
        <c:tickLblPos val="none"/>
        <c:crossAx val="203274088"/>
        <c:crosses val="autoZero"/>
        <c:auto val="1"/>
        <c:lblOffset val="100"/>
        <c:baseTimeUnit val="years"/>
      </c:dateAx>
      <c:valAx>
        <c:axId val="203274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327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95.27</c:v>
                </c:pt>
                <c:pt idx="1">
                  <c:v>91.28</c:v>
                </c:pt>
                <c:pt idx="2">
                  <c:v>87.06</c:v>
                </c:pt>
                <c:pt idx="3">
                  <c:v>79.23</c:v>
                </c:pt>
                <c:pt idx="4">
                  <c:v>72.819999999999993</c:v>
                </c:pt>
              </c:numCache>
            </c:numRef>
          </c:val>
        </c:ser>
        <c:dLbls>
          <c:showLegendKey val="0"/>
          <c:showVal val="0"/>
          <c:showCatName val="0"/>
          <c:showSerName val="0"/>
          <c:showPercent val="0"/>
          <c:showBubbleSize val="0"/>
        </c:dLbls>
        <c:gapWidth val="150"/>
        <c:axId val="203414312"/>
        <c:axId val="20341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ser>
        <c:dLbls>
          <c:showLegendKey val="0"/>
          <c:showVal val="0"/>
          <c:showCatName val="0"/>
          <c:showSerName val="0"/>
          <c:showPercent val="0"/>
          <c:showBubbleSize val="0"/>
        </c:dLbls>
        <c:marker val="1"/>
        <c:smooth val="0"/>
        <c:axId val="203414312"/>
        <c:axId val="203414704"/>
      </c:lineChart>
      <c:dateAx>
        <c:axId val="203414312"/>
        <c:scaling>
          <c:orientation val="minMax"/>
        </c:scaling>
        <c:delete val="1"/>
        <c:axPos val="b"/>
        <c:numFmt formatCode="ge" sourceLinked="1"/>
        <c:majorTickMark val="none"/>
        <c:minorTickMark val="none"/>
        <c:tickLblPos val="none"/>
        <c:crossAx val="203414704"/>
        <c:crosses val="autoZero"/>
        <c:auto val="1"/>
        <c:lblOffset val="100"/>
        <c:baseTimeUnit val="years"/>
      </c:dateAx>
      <c:valAx>
        <c:axId val="203414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3414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95.67</c:v>
                </c:pt>
                <c:pt idx="1">
                  <c:v>94.15</c:v>
                </c:pt>
                <c:pt idx="2">
                  <c:v>100.37</c:v>
                </c:pt>
                <c:pt idx="3">
                  <c:v>102.67</c:v>
                </c:pt>
                <c:pt idx="4">
                  <c:v>102.07</c:v>
                </c:pt>
              </c:numCache>
            </c:numRef>
          </c:val>
        </c:ser>
        <c:dLbls>
          <c:showLegendKey val="0"/>
          <c:showVal val="0"/>
          <c:showCatName val="0"/>
          <c:showSerName val="0"/>
          <c:showPercent val="0"/>
          <c:showBubbleSize val="0"/>
        </c:dLbls>
        <c:gapWidth val="150"/>
        <c:axId val="203415880"/>
        <c:axId val="20341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ser>
        <c:dLbls>
          <c:showLegendKey val="0"/>
          <c:showVal val="0"/>
          <c:showCatName val="0"/>
          <c:showSerName val="0"/>
          <c:showPercent val="0"/>
          <c:showBubbleSize val="0"/>
        </c:dLbls>
        <c:marker val="1"/>
        <c:smooth val="0"/>
        <c:axId val="203415880"/>
        <c:axId val="203416272"/>
      </c:lineChart>
      <c:dateAx>
        <c:axId val="203415880"/>
        <c:scaling>
          <c:orientation val="minMax"/>
        </c:scaling>
        <c:delete val="1"/>
        <c:axPos val="b"/>
        <c:numFmt formatCode="ge" sourceLinked="1"/>
        <c:majorTickMark val="none"/>
        <c:minorTickMark val="none"/>
        <c:tickLblPos val="none"/>
        <c:crossAx val="203416272"/>
        <c:crosses val="autoZero"/>
        <c:auto val="1"/>
        <c:lblOffset val="100"/>
        <c:baseTimeUnit val="years"/>
      </c:dateAx>
      <c:valAx>
        <c:axId val="20341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41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206.38</c:v>
                </c:pt>
                <c:pt idx="1">
                  <c:v>208.38</c:v>
                </c:pt>
                <c:pt idx="2">
                  <c:v>194.85</c:v>
                </c:pt>
                <c:pt idx="3">
                  <c:v>191.35</c:v>
                </c:pt>
                <c:pt idx="4">
                  <c:v>191.91</c:v>
                </c:pt>
              </c:numCache>
            </c:numRef>
          </c:val>
        </c:ser>
        <c:dLbls>
          <c:showLegendKey val="0"/>
          <c:showVal val="0"/>
          <c:showCatName val="0"/>
          <c:showSerName val="0"/>
          <c:showPercent val="0"/>
          <c:showBubbleSize val="0"/>
        </c:dLbls>
        <c:gapWidth val="150"/>
        <c:axId val="203417448"/>
        <c:axId val="20341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ser>
        <c:dLbls>
          <c:showLegendKey val="0"/>
          <c:showVal val="0"/>
          <c:showCatName val="0"/>
          <c:showSerName val="0"/>
          <c:showPercent val="0"/>
          <c:showBubbleSize val="0"/>
        </c:dLbls>
        <c:marker val="1"/>
        <c:smooth val="0"/>
        <c:axId val="203417448"/>
        <c:axId val="203417840"/>
      </c:lineChart>
      <c:dateAx>
        <c:axId val="203417448"/>
        <c:scaling>
          <c:orientation val="minMax"/>
        </c:scaling>
        <c:delete val="1"/>
        <c:axPos val="b"/>
        <c:numFmt formatCode="ge" sourceLinked="1"/>
        <c:majorTickMark val="none"/>
        <c:minorTickMark val="none"/>
        <c:tickLblPos val="none"/>
        <c:crossAx val="203417840"/>
        <c:crosses val="autoZero"/>
        <c:auto val="1"/>
        <c:lblOffset val="100"/>
        <c:baseTimeUnit val="years"/>
      </c:dateAx>
      <c:valAx>
        <c:axId val="20341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417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Z34" zoomScale="106" zoomScaleNormal="106" workbookViewId="0">
      <selection activeCell="CJ71" sqref="CJ71"/>
    </sheetView>
  </sheetViews>
  <sheetFormatPr defaultColWidth="2.625" defaultRowHeight="13.5"/>
  <cols>
    <col min="1" max="1" width="2.625" style="3" customWidth="1"/>
    <col min="2" max="62" width="3.75" style="3" customWidth="1"/>
    <col min="63" max="63" width="2.625" style="3"/>
    <col min="64" max="64" width="3.75" style="3" customWidth="1"/>
    <col min="65" max="65" width="3.875" style="3" customWidth="1"/>
    <col min="66" max="77" width="3.125" style="3" customWidth="1"/>
    <col min="78" max="78" width="5.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5.2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沖縄県　うるま市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A3</v>
      </c>
      <c r="X8" s="59"/>
      <c r="Y8" s="59"/>
      <c r="Z8" s="59"/>
      <c r="AA8" s="59"/>
      <c r="AB8" s="59"/>
      <c r="AC8" s="59"/>
      <c r="AD8" s="60" t="s">
        <v>116</v>
      </c>
      <c r="AE8" s="60"/>
      <c r="AF8" s="60"/>
      <c r="AG8" s="60"/>
      <c r="AH8" s="60"/>
      <c r="AI8" s="60"/>
      <c r="AJ8" s="60"/>
      <c r="AK8" s="5"/>
      <c r="AL8" s="61">
        <f>データ!$R$6</f>
        <v>122692</v>
      </c>
      <c r="AM8" s="61"/>
      <c r="AN8" s="61"/>
      <c r="AO8" s="61"/>
      <c r="AP8" s="61"/>
      <c r="AQ8" s="61"/>
      <c r="AR8" s="61"/>
      <c r="AS8" s="61"/>
      <c r="AT8" s="51">
        <f>データ!$S$6</f>
        <v>87.02</v>
      </c>
      <c r="AU8" s="52"/>
      <c r="AV8" s="52"/>
      <c r="AW8" s="52"/>
      <c r="AX8" s="52"/>
      <c r="AY8" s="52"/>
      <c r="AZ8" s="52"/>
      <c r="BA8" s="52"/>
      <c r="BB8" s="53">
        <f>データ!$T$6</f>
        <v>1409.93</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81.78</v>
      </c>
      <c r="J10" s="52"/>
      <c r="K10" s="52"/>
      <c r="L10" s="52"/>
      <c r="M10" s="52"/>
      <c r="N10" s="52"/>
      <c r="O10" s="64"/>
      <c r="P10" s="53">
        <f>データ!$P$6</f>
        <v>99.98</v>
      </c>
      <c r="Q10" s="53"/>
      <c r="R10" s="53"/>
      <c r="S10" s="53"/>
      <c r="T10" s="53"/>
      <c r="U10" s="53"/>
      <c r="V10" s="53"/>
      <c r="W10" s="61">
        <f>データ!$Q$6</f>
        <v>3400</v>
      </c>
      <c r="X10" s="61"/>
      <c r="Y10" s="61"/>
      <c r="Z10" s="61"/>
      <c r="AA10" s="61"/>
      <c r="AB10" s="61"/>
      <c r="AC10" s="61"/>
      <c r="AD10" s="2"/>
      <c r="AE10" s="2"/>
      <c r="AF10" s="2"/>
      <c r="AG10" s="2"/>
      <c r="AH10" s="5"/>
      <c r="AI10" s="5"/>
      <c r="AJ10" s="5"/>
      <c r="AK10" s="5"/>
      <c r="AL10" s="61">
        <f>データ!$U$6</f>
        <v>122675</v>
      </c>
      <c r="AM10" s="61"/>
      <c r="AN10" s="61"/>
      <c r="AO10" s="61"/>
      <c r="AP10" s="61"/>
      <c r="AQ10" s="61"/>
      <c r="AR10" s="61"/>
      <c r="AS10" s="61"/>
      <c r="AT10" s="51">
        <f>データ!$V$6</f>
        <v>83.77</v>
      </c>
      <c r="AU10" s="52"/>
      <c r="AV10" s="52"/>
      <c r="AW10" s="52"/>
      <c r="AX10" s="52"/>
      <c r="AY10" s="52"/>
      <c r="AZ10" s="52"/>
      <c r="BA10" s="52"/>
      <c r="BB10" s="53">
        <f>データ!$W$6</f>
        <v>1464.43</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90" t="s">
        <v>117</v>
      </c>
      <c r="BM16" s="91"/>
      <c r="BN16" s="91"/>
      <c r="BO16" s="91"/>
      <c r="BP16" s="91"/>
      <c r="BQ16" s="91"/>
      <c r="BR16" s="91"/>
      <c r="BS16" s="91"/>
      <c r="BT16" s="91"/>
      <c r="BU16" s="91"/>
      <c r="BV16" s="91"/>
      <c r="BW16" s="91"/>
      <c r="BX16" s="91"/>
      <c r="BY16" s="91"/>
      <c r="BZ16" s="9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90"/>
      <c r="BM17" s="91"/>
      <c r="BN17" s="91"/>
      <c r="BO17" s="91"/>
      <c r="BP17" s="91"/>
      <c r="BQ17" s="91"/>
      <c r="BR17" s="91"/>
      <c r="BS17" s="91"/>
      <c r="BT17" s="91"/>
      <c r="BU17" s="91"/>
      <c r="BV17" s="91"/>
      <c r="BW17" s="91"/>
      <c r="BX17" s="91"/>
      <c r="BY17" s="91"/>
      <c r="BZ17" s="9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90"/>
      <c r="BM18" s="91"/>
      <c r="BN18" s="91"/>
      <c r="BO18" s="91"/>
      <c r="BP18" s="91"/>
      <c r="BQ18" s="91"/>
      <c r="BR18" s="91"/>
      <c r="BS18" s="91"/>
      <c r="BT18" s="91"/>
      <c r="BU18" s="91"/>
      <c r="BV18" s="91"/>
      <c r="BW18" s="91"/>
      <c r="BX18" s="91"/>
      <c r="BY18" s="91"/>
      <c r="BZ18" s="9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90"/>
      <c r="BM19" s="91"/>
      <c r="BN19" s="91"/>
      <c r="BO19" s="91"/>
      <c r="BP19" s="91"/>
      <c r="BQ19" s="91"/>
      <c r="BR19" s="91"/>
      <c r="BS19" s="91"/>
      <c r="BT19" s="91"/>
      <c r="BU19" s="91"/>
      <c r="BV19" s="91"/>
      <c r="BW19" s="91"/>
      <c r="BX19" s="91"/>
      <c r="BY19" s="91"/>
      <c r="BZ19" s="9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90"/>
      <c r="BM20" s="91"/>
      <c r="BN20" s="91"/>
      <c r="BO20" s="91"/>
      <c r="BP20" s="91"/>
      <c r="BQ20" s="91"/>
      <c r="BR20" s="91"/>
      <c r="BS20" s="91"/>
      <c r="BT20" s="91"/>
      <c r="BU20" s="91"/>
      <c r="BV20" s="91"/>
      <c r="BW20" s="91"/>
      <c r="BX20" s="91"/>
      <c r="BY20" s="91"/>
      <c r="BZ20" s="9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90"/>
      <c r="BM21" s="91"/>
      <c r="BN21" s="91"/>
      <c r="BO21" s="91"/>
      <c r="BP21" s="91"/>
      <c r="BQ21" s="91"/>
      <c r="BR21" s="91"/>
      <c r="BS21" s="91"/>
      <c r="BT21" s="91"/>
      <c r="BU21" s="91"/>
      <c r="BV21" s="91"/>
      <c r="BW21" s="91"/>
      <c r="BX21" s="91"/>
      <c r="BY21" s="91"/>
      <c r="BZ21" s="9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90"/>
      <c r="BM22" s="91"/>
      <c r="BN22" s="91"/>
      <c r="BO22" s="91"/>
      <c r="BP22" s="91"/>
      <c r="BQ22" s="91"/>
      <c r="BR22" s="91"/>
      <c r="BS22" s="91"/>
      <c r="BT22" s="91"/>
      <c r="BU22" s="91"/>
      <c r="BV22" s="91"/>
      <c r="BW22" s="91"/>
      <c r="BX22" s="91"/>
      <c r="BY22" s="91"/>
      <c r="BZ22" s="9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90"/>
      <c r="BM23" s="91"/>
      <c r="BN23" s="91"/>
      <c r="BO23" s="91"/>
      <c r="BP23" s="91"/>
      <c r="BQ23" s="91"/>
      <c r="BR23" s="91"/>
      <c r="BS23" s="91"/>
      <c r="BT23" s="91"/>
      <c r="BU23" s="91"/>
      <c r="BV23" s="91"/>
      <c r="BW23" s="91"/>
      <c r="BX23" s="91"/>
      <c r="BY23" s="91"/>
      <c r="BZ23" s="9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90"/>
      <c r="BM24" s="91"/>
      <c r="BN24" s="91"/>
      <c r="BO24" s="91"/>
      <c r="BP24" s="91"/>
      <c r="BQ24" s="91"/>
      <c r="BR24" s="91"/>
      <c r="BS24" s="91"/>
      <c r="BT24" s="91"/>
      <c r="BU24" s="91"/>
      <c r="BV24" s="91"/>
      <c r="BW24" s="91"/>
      <c r="BX24" s="91"/>
      <c r="BY24" s="91"/>
      <c r="BZ24" s="9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90"/>
      <c r="BM25" s="91"/>
      <c r="BN25" s="91"/>
      <c r="BO25" s="91"/>
      <c r="BP25" s="91"/>
      <c r="BQ25" s="91"/>
      <c r="BR25" s="91"/>
      <c r="BS25" s="91"/>
      <c r="BT25" s="91"/>
      <c r="BU25" s="91"/>
      <c r="BV25" s="91"/>
      <c r="BW25" s="91"/>
      <c r="BX25" s="91"/>
      <c r="BY25" s="91"/>
      <c r="BZ25" s="9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90"/>
      <c r="BM26" s="91"/>
      <c r="BN26" s="91"/>
      <c r="BO26" s="91"/>
      <c r="BP26" s="91"/>
      <c r="BQ26" s="91"/>
      <c r="BR26" s="91"/>
      <c r="BS26" s="91"/>
      <c r="BT26" s="91"/>
      <c r="BU26" s="91"/>
      <c r="BV26" s="91"/>
      <c r="BW26" s="91"/>
      <c r="BX26" s="91"/>
      <c r="BY26" s="91"/>
      <c r="BZ26" s="9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90"/>
      <c r="BM27" s="91"/>
      <c r="BN27" s="91"/>
      <c r="BO27" s="91"/>
      <c r="BP27" s="91"/>
      <c r="BQ27" s="91"/>
      <c r="BR27" s="91"/>
      <c r="BS27" s="91"/>
      <c r="BT27" s="91"/>
      <c r="BU27" s="91"/>
      <c r="BV27" s="91"/>
      <c r="BW27" s="91"/>
      <c r="BX27" s="91"/>
      <c r="BY27" s="91"/>
      <c r="BZ27" s="9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90"/>
      <c r="BM28" s="91"/>
      <c r="BN28" s="91"/>
      <c r="BO28" s="91"/>
      <c r="BP28" s="91"/>
      <c r="BQ28" s="91"/>
      <c r="BR28" s="91"/>
      <c r="BS28" s="91"/>
      <c r="BT28" s="91"/>
      <c r="BU28" s="91"/>
      <c r="BV28" s="91"/>
      <c r="BW28" s="91"/>
      <c r="BX28" s="91"/>
      <c r="BY28" s="91"/>
      <c r="BZ28" s="9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90"/>
      <c r="BM29" s="91"/>
      <c r="BN29" s="91"/>
      <c r="BO29" s="91"/>
      <c r="BP29" s="91"/>
      <c r="BQ29" s="91"/>
      <c r="BR29" s="91"/>
      <c r="BS29" s="91"/>
      <c r="BT29" s="91"/>
      <c r="BU29" s="91"/>
      <c r="BV29" s="91"/>
      <c r="BW29" s="91"/>
      <c r="BX29" s="91"/>
      <c r="BY29" s="91"/>
      <c r="BZ29" s="9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90"/>
      <c r="BM30" s="91"/>
      <c r="BN30" s="91"/>
      <c r="BO30" s="91"/>
      <c r="BP30" s="91"/>
      <c r="BQ30" s="91"/>
      <c r="BR30" s="91"/>
      <c r="BS30" s="91"/>
      <c r="BT30" s="91"/>
      <c r="BU30" s="91"/>
      <c r="BV30" s="91"/>
      <c r="BW30" s="91"/>
      <c r="BX30" s="91"/>
      <c r="BY30" s="91"/>
      <c r="BZ30" s="9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90"/>
      <c r="BM31" s="91"/>
      <c r="BN31" s="91"/>
      <c r="BO31" s="91"/>
      <c r="BP31" s="91"/>
      <c r="BQ31" s="91"/>
      <c r="BR31" s="91"/>
      <c r="BS31" s="91"/>
      <c r="BT31" s="91"/>
      <c r="BU31" s="91"/>
      <c r="BV31" s="91"/>
      <c r="BW31" s="91"/>
      <c r="BX31" s="91"/>
      <c r="BY31" s="91"/>
      <c r="BZ31" s="9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90"/>
      <c r="BM32" s="91"/>
      <c r="BN32" s="91"/>
      <c r="BO32" s="91"/>
      <c r="BP32" s="91"/>
      <c r="BQ32" s="91"/>
      <c r="BR32" s="91"/>
      <c r="BS32" s="91"/>
      <c r="BT32" s="91"/>
      <c r="BU32" s="91"/>
      <c r="BV32" s="91"/>
      <c r="BW32" s="91"/>
      <c r="BX32" s="91"/>
      <c r="BY32" s="91"/>
      <c r="BZ32" s="9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90"/>
      <c r="BM33" s="91"/>
      <c r="BN33" s="91"/>
      <c r="BO33" s="91"/>
      <c r="BP33" s="91"/>
      <c r="BQ33" s="91"/>
      <c r="BR33" s="91"/>
      <c r="BS33" s="91"/>
      <c r="BT33" s="91"/>
      <c r="BU33" s="91"/>
      <c r="BV33" s="91"/>
      <c r="BW33" s="91"/>
      <c r="BX33" s="91"/>
      <c r="BY33" s="91"/>
      <c r="BZ33" s="92"/>
    </row>
    <row r="34" spans="1:78" ht="13.5" customHeight="1">
      <c r="A34" s="2"/>
      <c r="B34" s="18"/>
      <c r="C34" s="81" t="s">
        <v>26</v>
      </c>
      <c r="D34" s="81"/>
      <c r="E34" s="81"/>
      <c r="F34" s="81"/>
      <c r="G34" s="81"/>
      <c r="H34" s="81"/>
      <c r="I34" s="81"/>
      <c r="J34" s="81"/>
      <c r="K34" s="81"/>
      <c r="L34" s="81"/>
      <c r="M34" s="81"/>
      <c r="N34" s="81"/>
      <c r="O34" s="81"/>
      <c r="P34" s="81"/>
      <c r="Q34" s="20"/>
      <c r="R34" s="81" t="s">
        <v>27</v>
      </c>
      <c r="S34" s="81"/>
      <c r="T34" s="81"/>
      <c r="U34" s="81"/>
      <c r="V34" s="81"/>
      <c r="W34" s="81"/>
      <c r="X34" s="81"/>
      <c r="Y34" s="81"/>
      <c r="Z34" s="81"/>
      <c r="AA34" s="81"/>
      <c r="AB34" s="81"/>
      <c r="AC34" s="81"/>
      <c r="AD34" s="81"/>
      <c r="AE34" s="81"/>
      <c r="AF34" s="20"/>
      <c r="AG34" s="81" t="s">
        <v>28</v>
      </c>
      <c r="AH34" s="81"/>
      <c r="AI34" s="81"/>
      <c r="AJ34" s="81"/>
      <c r="AK34" s="81"/>
      <c r="AL34" s="81"/>
      <c r="AM34" s="81"/>
      <c r="AN34" s="81"/>
      <c r="AO34" s="81"/>
      <c r="AP34" s="81"/>
      <c r="AQ34" s="81"/>
      <c r="AR34" s="81"/>
      <c r="AS34" s="81"/>
      <c r="AT34" s="81"/>
      <c r="AU34" s="20"/>
      <c r="AV34" s="81" t="s">
        <v>29</v>
      </c>
      <c r="AW34" s="81"/>
      <c r="AX34" s="81"/>
      <c r="AY34" s="81"/>
      <c r="AZ34" s="81"/>
      <c r="BA34" s="81"/>
      <c r="BB34" s="81"/>
      <c r="BC34" s="81"/>
      <c r="BD34" s="81"/>
      <c r="BE34" s="81"/>
      <c r="BF34" s="81"/>
      <c r="BG34" s="81"/>
      <c r="BH34" s="81"/>
      <c r="BI34" s="81"/>
      <c r="BJ34" s="19"/>
      <c r="BK34" s="2"/>
      <c r="BL34" s="90"/>
      <c r="BM34" s="91"/>
      <c r="BN34" s="91"/>
      <c r="BO34" s="91"/>
      <c r="BP34" s="91"/>
      <c r="BQ34" s="91"/>
      <c r="BR34" s="91"/>
      <c r="BS34" s="91"/>
      <c r="BT34" s="91"/>
      <c r="BU34" s="91"/>
      <c r="BV34" s="91"/>
      <c r="BW34" s="91"/>
      <c r="BX34" s="91"/>
      <c r="BY34" s="91"/>
      <c r="BZ34" s="92"/>
    </row>
    <row r="35" spans="1:78" ht="13.5" customHeight="1">
      <c r="A35" s="2"/>
      <c r="B35" s="18"/>
      <c r="C35" s="81"/>
      <c r="D35" s="81"/>
      <c r="E35" s="81"/>
      <c r="F35" s="81"/>
      <c r="G35" s="81"/>
      <c r="H35" s="81"/>
      <c r="I35" s="81"/>
      <c r="J35" s="81"/>
      <c r="K35" s="81"/>
      <c r="L35" s="81"/>
      <c r="M35" s="81"/>
      <c r="N35" s="81"/>
      <c r="O35" s="81"/>
      <c r="P35" s="81"/>
      <c r="Q35" s="20"/>
      <c r="R35" s="81"/>
      <c r="S35" s="81"/>
      <c r="T35" s="81"/>
      <c r="U35" s="81"/>
      <c r="V35" s="81"/>
      <c r="W35" s="81"/>
      <c r="X35" s="81"/>
      <c r="Y35" s="81"/>
      <c r="Z35" s="81"/>
      <c r="AA35" s="81"/>
      <c r="AB35" s="81"/>
      <c r="AC35" s="81"/>
      <c r="AD35" s="81"/>
      <c r="AE35" s="81"/>
      <c r="AF35" s="20"/>
      <c r="AG35" s="81"/>
      <c r="AH35" s="81"/>
      <c r="AI35" s="81"/>
      <c r="AJ35" s="81"/>
      <c r="AK35" s="81"/>
      <c r="AL35" s="81"/>
      <c r="AM35" s="81"/>
      <c r="AN35" s="81"/>
      <c r="AO35" s="81"/>
      <c r="AP35" s="81"/>
      <c r="AQ35" s="81"/>
      <c r="AR35" s="81"/>
      <c r="AS35" s="81"/>
      <c r="AT35" s="81"/>
      <c r="AU35" s="20"/>
      <c r="AV35" s="81"/>
      <c r="AW35" s="81"/>
      <c r="AX35" s="81"/>
      <c r="AY35" s="81"/>
      <c r="AZ35" s="81"/>
      <c r="BA35" s="81"/>
      <c r="BB35" s="81"/>
      <c r="BC35" s="81"/>
      <c r="BD35" s="81"/>
      <c r="BE35" s="81"/>
      <c r="BF35" s="81"/>
      <c r="BG35" s="81"/>
      <c r="BH35" s="81"/>
      <c r="BI35" s="81"/>
      <c r="BJ35" s="19"/>
      <c r="BK35" s="2"/>
      <c r="BL35" s="90"/>
      <c r="BM35" s="91"/>
      <c r="BN35" s="91"/>
      <c r="BO35" s="91"/>
      <c r="BP35" s="91"/>
      <c r="BQ35" s="91"/>
      <c r="BR35" s="91"/>
      <c r="BS35" s="91"/>
      <c r="BT35" s="91"/>
      <c r="BU35" s="91"/>
      <c r="BV35" s="91"/>
      <c r="BW35" s="91"/>
      <c r="BX35" s="91"/>
      <c r="BY35" s="91"/>
      <c r="BZ35" s="9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90"/>
      <c r="BM36" s="91"/>
      <c r="BN36" s="91"/>
      <c r="BO36" s="91"/>
      <c r="BP36" s="91"/>
      <c r="BQ36" s="91"/>
      <c r="BR36" s="91"/>
      <c r="BS36" s="91"/>
      <c r="BT36" s="91"/>
      <c r="BU36" s="91"/>
      <c r="BV36" s="91"/>
      <c r="BW36" s="91"/>
      <c r="BX36" s="91"/>
      <c r="BY36" s="91"/>
      <c r="BZ36" s="9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90"/>
      <c r="BM37" s="91"/>
      <c r="BN37" s="91"/>
      <c r="BO37" s="91"/>
      <c r="BP37" s="91"/>
      <c r="BQ37" s="91"/>
      <c r="BR37" s="91"/>
      <c r="BS37" s="91"/>
      <c r="BT37" s="91"/>
      <c r="BU37" s="91"/>
      <c r="BV37" s="91"/>
      <c r="BW37" s="91"/>
      <c r="BX37" s="91"/>
      <c r="BY37" s="91"/>
      <c r="BZ37" s="9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90"/>
      <c r="BM38" s="91"/>
      <c r="BN38" s="91"/>
      <c r="BO38" s="91"/>
      <c r="BP38" s="91"/>
      <c r="BQ38" s="91"/>
      <c r="BR38" s="91"/>
      <c r="BS38" s="91"/>
      <c r="BT38" s="91"/>
      <c r="BU38" s="91"/>
      <c r="BV38" s="91"/>
      <c r="BW38" s="91"/>
      <c r="BX38" s="91"/>
      <c r="BY38" s="91"/>
      <c r="BZ38" s="9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90"/>
      <c r="BM39" s="91"/>
      <c r="BN39" s="91"/>
      <c r="BO39" s="91"/>
      <c r="BP39" s="91"/>
      <c r="BQ39" s="91"/>
      <c r="BR39" s="91"/>
      <c r="BS39" s="91"/>
      <c r="BT39" s="91"/>
      <c r="BU39" s="91"/>
      <c r="BV39" s="91"/>
      <c r="BW39" s="91"/>
      <c r="BX39" s="91"/>
      <c r="BY39" s="91"/>
      <c r="BZ39" s="9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90"/>
      <c r="BM40" s="91"/>
      <c r="BN40" s="91"/>
      <c r="BO40" s="91"/>
      <c r="BP40" s="91"/>
      <c r="BQ40" s="91"/>
      <c r="BR40" s="91"/>
      <c r="BS40" s="91"/>
      <c r="BT40" s="91"/>
      <c r="BU40" s="91"/>
      <c r="BV40" s="91"/>
      <c r="BW40" s="91"/>
      <c r="BX40" s="91"/>
      <c r="BY40" s="91"/>
      <c r="BZ40" s="9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90"/>
      <c r="BM41" s="91"/>
      <c r="BN41" s="91"/>
      <c r="BO41" s="91"/>
      <c r="BP41" s="91"/>
      <c r="BQ41" s="91"/>
      <c r="BR41" s="91"/>
      <c r="BS41" s="91"/>
      <c r="BT41" s="91"/>
      <c r="BU41" s="91"/>
      <c r="BV41" s="91"/>
      <c r="BW41" s="91"/>
      <c r="BX41" s="91"/>
      <c r="BY41" s="91"/>
      <c r="BZ41" s="9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90"/>
      <c r="BM42" s="91"/>
      <c r="BN42" s="91"/>
      <c r="BO42" s="91"/>
      <c r="BP42" s="91"/>
      <c r="BQ42" s="91"/>
      <c r="BR42" s="91"/>
      <c r="BS42" s="91"/>
      <c r="BT42" s="91"/>
      <c r="BU42" s="91"/>
      <c r="BV42" s="91"/>
      <c r="BW42" s="91"/>
      <c r="BX42" s="91"/>
      <c r="BY42" s="91"/>
      <c r="BZ42" s="9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90"/>
      <c r="BM43" s="91"/>
      <c r="BN43" s="91"/>
      <c r="BO43" s="91"/>
      <c r="BP43" s="91"/>
      <c r="BQ43" s="91"/>
      <c r="BR43" s="91"/>
      <c r="BS43" s="91"/>
      <c r="BT43" s="91"/>
      <c r="BU43" s="91"/>
      <c r="BV43" s="91"/>
      <c r="BW43" s="91"/>
      <c r="BX43" s="91"/>
      <c r="BY43" s="91"/>
      <c r="BZ43" s="9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90"/>
      <c r="BM44" s="91"/>
      <c r="BN44" s="91"/>
      <c r="BO44" s="91"/>
      <c r="BP44" s="91"/>
      <c r="BQ44" s="91"/>
      <c r="BR44" s="91"/>
      <c r="BS44" s="91"/>
      <c r="BT44" s="91"/>
      <c r="BU44" s="91"/>
      <c r="BV44" s="91"/>
      <c r="BW44" s="91"/>
      <c r="BX44" s="91"/>
      <c r="BY44" s="91"/>
      <c r="BZ44" s="9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90" t="s">
        <v>118</v>
      </c>
      <c r="BM47" s="91"/>
      <c r="BN47" s="91"/>
      <c r="BO47" s="91"/>
      <c r="BP47" s="91"/>
      <c r="BQ47" s="91"/>
      <c r="BR47" s="91"/>
      <c r="BS47" s="91"/>
      <c r="BT47" s="91"/>
      <c r="BU47" s="91"/>
      <c r="BV47" s="91"/>
      <c r="BW47" s="91"/>
      <c r="BX47" s="91"/>
      <c r="BY47" s="91"/>
      <c r="BZ47" s="9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90"/>
      <c r="BM48" s="91"/>
      <c r="BN48" s="91"/>
      <c r="BO48" s="91"/>
      <c r="BP48" s="91"/>
      <c r="BQ48" s="91"/>
      <c r="BR48" s="91"/>
      <c r="BS48" s="91"/>
      <c r="BT48" s="91"/>
      <c r="BU48" s="91"/>
      <c r="BV48" s="91"/>
      <c r="BW48" s="91"/>
      <c r="BX48" s="91"/>
      <c r="BY48" s="91"/>
      <c r="BZ48" s="9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90"/>
      <c r="BM49" s="91"/>
      <c r="BN49" s="91"/>
      <c r="BO49" s="91"/>
      <c r="BP49" s="91"/>
      <c r="BQ49" s="91"/>
      <c r="BR49" s="91"/>
      <c r="BS49" s="91"/>
      <c r="BT49" s="91"/>
      <c r="BU49" s="91"/>
      <c r="BV49" s="91"/>
      <c r="BW49" s="91"/>
      <c r="BX49" s="91"/>
      <c r="BY49" s="91"/>
      <c r="BZ49" s="9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90"/>
      <c r="BM50" s="91"/>
      <c r="BN50" s="91"/>
      <c r="BO50" s="91"/>
      <c r="BP50" s="91"/>
      <c r="BQ50" s="91"/>
      <c r="BR50" s="91"/>
      <c r="BS50" s="91"/>
      <c r="BT50" s="91"/>
      <c r="BU50" s="91"/>
      <c r="BV50" s="91"/>
      <c r="BW50" s="91"/>
      <c r="BX50" s="91"/>
      <c r="BY50" s="91"/>
      <c r="BZ50" s="9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90"/>
      <c r="BM51" s="91"/>
      <c r="BN51" s="91"/>
      <c r="BO51" s="91"/>
      <c r="BP51" s="91"/>
      <c r="BQ51" s="91"/>
      <c r="BR51" s="91"/>
      <c r="BS51" s="91"/>
      <c r="BT51" s="91"/>
      <c r="BU51" s="91"/>
      <c r="BV51" s="91"/>
      <c r="BW51" s="91"/>
      <c r="BX51" s="91"/>
      <c r="BY51" s="91"/>
      <c r="BZ51" s="9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90"/>
      <c r="BM52" s="91"/>
      <c r="BN52" s="91"/>
      <c r="BO52" s="91"/>
      <c r="BP52" s="91"/>
      <c r="BQ52" s="91"/>
      <c r="BR52" s="91"/>
      <c r="BS52" s="91"/>
      <c r="BT52" s="91"/>
      <c r="BU52" s="91"/>
      <c r="BV52" s="91"/>
      <c r="BW52" s="91"/>
      <c r="BX52" s="91"/>
      <c r="BY52" s="91"/>
      <c r="BZ52" s="9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90"/>
      <c r="BM53" s="91"/>
      <c r="BN53" s="91"/>
      <c r="BO53" s="91"/>
      <c r="BP53" s="91"/>
      <c r="BQ53" s="91"/>
      <c r="BR53" s="91"/>
      <c r="BS53" s="91"/>
      <c r="BT53" s="91"/>
      <c r="BU53" s="91"/>
      <c r="BV53" s="91"/>
      <c r="BW53" s="91"/>
      <c r="BX53" s="91"/>
      <c r="BY53" s="91"/>
      <c r="BZ53" s="9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90"/>
      <c r="BM54" s="91"/>
      <c r="BN54" s="91"/>
      <c r="BO54" s="91"/>
      <c r="BP54" s="91"/>
      <c r="BQ54" s="91"/>
      <c r="BR54" s="91"/>
      <c r="BS54" s="91"/>
      <c r="BT54" s="91"/>
      <c r="BU54" s="91"/>
      <c r="BV54" s="91"/>
      <c r="BW54" s="91"/>
      <c r="BX54" s="91"/>
      <c r="BY54" s="91"/>
      <c r="BZ54" s="9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90"/>
      <c r="BM55" s="91"/>
      <c r="BN55" s="91"/>
      <c r="BO55" s="91"/>
      <c r="BP55" s="91"/>
      <c r="BQ55" s="91"/>
      <c r="BR55" s="91"/>
      <c r="BS55" s="91"/>
      <c r="BT55" s="91"/>
      <c r="BU55" s="91"/>
      <c r="BV55" s="91"/>
      <c r="BW55" s="91"/>
      <c r="BX55" s="91"/>
      <c r="BY55" s="91"/>
      <c r="BZ55" s="92"/>
    </row>
    <row r="56" spans="1:78" ht="13.5" customHeight="1">
      <c r="A56" s="2"/>
      <c r="B56" s="18"/>
      <c r="C56" s="81" t="s">
        <v>31</v>
      </c>
      <c r="D56" s="81"/>
      <c r="E56" s="81"/>
      <c r="F56" s="81"/>
      <c r="G56" s="81"/>
      <c r="H56" s="81"/>
      <c r="I56" s="81"/>
      <c r="J56" s="81"/>
      <c r="K56" s="81"/>
      <c r="L56" s="81"/>
      <c r="M56" s="81"/>
      <c r="N56" s="81"/>
      <c r="O56" s="81"/>
      <c r="P56" s="81"/>
      <c r="Q56" s="20"/>
      <c r="R56" s="81" t="s">
        <v>32</v>
      </c>
      <c r="S56" s="81"/>
      <c r="T56" s="81"/>
      <c r="U56" s="81"/>
      <c r="V56" s="81"/>
      <c r="W56" s="81"/>
      <c r="X56" s="81"/>
      <c r="Y56" s="81"/>
      <c r="Z56" s="81"/>
      <c r="AA56" s="81"/>
      <c r="AB56" s="81"/>
      <c r="AC56" s="81"/>
      <c r="AD56" s="81"/>
      <c r="AE56" s="81"/>
      <c r="AF56" s="20"/>
      <c r="AG56" s="81" t="s">
        <v>33</v>
      </c>
      <c r="AH56" s="81"/>
      <c r="AI56" s="81"/>
      <c r="AJ56" s="81"/>
      <c r="AK56" s="81"/>
      <c r="AL56" s="81"/>
      <c r="AM56" s="81"/>
      <c r="AN56" s="81"/>
      <c r="AO56" s="81"/>
      <c r="AP56" s="81"/>
      <c r="AQ56" s="81"/>
      <c r="AR56" s="81"/>
      <c r="AS56" s="81"/>
      <c r="AT56" s="81"/>
      <c r="AU56" s="20"/>
      <c r="AV56" s="81" t="s">
        <v>34</v>
      </c>
      <c r="AW56" s="81"/>
      <c r="AX56" s="81"/>
      <c r="AY56" s="81"/>
      <c r="AZ56" s="81"/>
      <c r="BA56" s="81"/>
      <c r="BB56" s="81"/>
      <c r="BC56" s="81"/>
      <c r="BD56" s="81"/>
      <c r="BE56" s="81"/>
      <c r="BF56" s="81"/>
      <c r="BG56" s="81"/>
      <c r="BH56" s="81"/>
      <c r="BI56" s="81"/>
      <c r="BJ56" s="19"/>
      <c r="BK56" s="2"/>
      <c r="BL56" s="90"/>
      <c r="BM56" s="91"/>
      <c r="BN56" s="91"/>
      <c r="BO56" s="91"/>
      <c r="BP56" s="91"/>
      <c r="BQ56" s="91"/>
      <c r="BR56" s="91"/>
      <c r="BS56" s="91"/>
      <c r="BT56" s="91"/>
      <c r="BU56" s="91"/>
      <c r="BV56" s="91"/>
      <c r="BW56" s="91"/>
      <c r="BX56" s="91"/>
      <c r="BY56" s="91"/>
      <c r="BZ56" s="92"/>
    </row>
    <row r="57" spans="1:78" ht="13.5" customHeight="1">
      <c r="A57" s="2"/>
      <c r="B57" s="18"/>
      <c r="C57" s="81"/>
      <c r="D57" s="81"/>
      <c r="E57" s="81"/>
      <c r="F57" s="81"/>
      <c r="G57" s="81"/>
      <c r="H57" s="81"/>
      <c r="I57" s="81"/>
      <c r="J57" s="81"/>
      <c r="K57" s="81"/>
      <c r="L57" s="81"/>
      <c r="M57" s="81"/>
      <c r="N57" s="81"/>
      <c r="O57" s="81"/>
      <c r="P57" s="81"/>
      <c r="Q57" s="20"/>
      <c r="R57" s="81"/>
      <c r="S57" s="81"/>
      <c r="T57" s="81"/>
      <c r="U57" s="81"/>
      <c r="V57" s="81"/>
      <c r="W57" s="81"/>
      <c r="X57" s="81"/>
      <c r="Y57" s="81"/>
      <c r="Z57" s="81"/>
      <c r="AA57" s="81"/>
      <c r="AB57" s="81"/>
      <c r="AC57" s="81"/>
      <c r="AD57" s="81"/>
      <c r="AE57" s="81"/>
      <c r="AF57" s="20"/>
      <c r="AG57" s="81"/>
      <c r="AH57" s="81"/>
      <c r="AI57" s="81"/>
      <c r="AJ57" s="81"/>
      <c r="AK57" s="81"/>
      <c r="AL57" s="81"/>
      <c r="AM57" s="81"/>
      <c r="AN57" s="81"/>
      <c r="AO57" s="81"/>
      <c r="AP57" s="81"/>
      <c r="AQ57" s="81"/>
      <c r="AR57" s="81"/>
      <c r="AS57" s="81"/>
      <c r="AT57" s="81"/>
      <c r="AU57" s="20"/>
      <c r="AV57" s="81"/>
      <c r="AW57" s="81"/>
      <c r="AX57" s="81"/>
      <c r="AY57" s="81"/>
      <c r="AZ57" s="81"/>
      <c r="BA57" s="81"/>
      <c r="BB57" s="81"/>
      <c r="BC57" s="81"/>
      <c r="BD57" s="81"/>
      <c r="BE57" s="81"/>
      <c r="BF57" s="81"/>
      <c r="BG57" s="81"/>
      <c r="BH57" s="81"/>
      <c r="BI57" s="81"/>
      <c r="BJ57" s="19"/>
      <c r="BK57" s="2"/>
      <c r="BL57" s="90"/>
      <c r="BM57" s="91"/>
      <c r="BN57" s="91"/>
      <c r="BO57" s="91"/>
      <c r="BP57" s="91"/>
      <c r="BQ57" s="91"/>
      <c r="BR57" s="91"/>
      <c r="BS57" s="91"/>
      <c r="BT57" s="91"/>
      <c r="BU57" s="91"/>
      <c r="BV57" s="91"/>
      <c r="BW57" s="91"/>
      <c r="BX57" s="91"/>
      <c r="BY57" s="91"/>
      <c r="BZ57" s="9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90"/>
      <c r="BM58" s="91"/>
      <c r="BN58" s="91"/>
      <c r="BO58" s="91"/>
      <c r="BP58" s="91"/>
      <c r="BQ58" s="91"/>
      <c r="BR58" s="91"/>
      <c r="BS58" s="91"/>
      <c r="BT58" s="91"/>
      <c r="BU58" s="91"/>
      <c r="BV58" s="91"/>
      <c r="BW58" s="91"/>
      <c r="BX58" s="91"/>
      <c r="BY58" s="91"/>
      <c r="BZ58" s="9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0"/>
      <c r="BM59" s="91"/>
      <c r="BN59" s="91"/>
      <c r="BO59" s="91"/>
      <c r="BP59" s="91"/>
      <c r="BQ59" s="91"/>
      <c r="BR59" s="91"/>
      <c r="BS59" s="91"/>
      <c r="BT59" s="91"/>
      <c r="BU59" s="91"/>
      <c r="BV59" s="91"/>
      <c r="BW59" s="91"/>
      <c r="BX59" s="91"/>
      <c r="BY59" s="91"/>
      <c r="BZ59" s="92"/>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90"/>
      <c r="BM60" s="91"/>
      <c r="BN60" s="91"/>
      <c r="BO60" s="91"/>
      <c r="BP60" s="91"/>
      <c r="BQ60" s="91"/>
      <c r="BR60" s="91"/>
      <c r="BS60" s="91"/>
      <c r="BT60" s="91"/>
      <c r="BU60" s="91"/>
      <c r="BV60" s="91"/>
      <c r="BW60" s="91"/>
      <c r="BX60" s="91"/>
      <c r="BY60" s="91"/>
      <c r="BZ60" s="92"/>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90"/>
      <c r="BM61" s="91"/>
      <c r="BN61" s="91"/>
      <c r="BO61" s="91"/>
      <c r="BP61" s="91"/>
      <c r="BQ61" s="91"/>
      <c r="BR61" s="91"/>
      <c r="BS61" s="91"/>
      <c r="BT61" s="91"/>
      <c r="BU61" s="91"/>
      <c r="BV61" s="91"/>
      <c r="BW61" s="91"/>
      <c r="BX61" s="91"/>
      <c r="BY61" s="91"/>
      <c r="BZ61" s="9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90"/>
      <c r="BM62" s="91"/>
      <c r="BN62" s="91"/>
      <c r="BO62" s="91"/>
      <c r="BP62" s="91"/>
      <c r="BQ62" s="91"/>
      <c r="BR62" s="91"/>
      <c r="BS62" s="91"/>
      <c r="BT62" s="91"/>
      <c r="BU62" s="91"/>
      <c r="BV62" s="91"/>
      <c r="BW62" s="91"/>
      <c r="BX62" s="91"/>
      <c r="BY62" s="91"/>
      <c r="BZ62" s="9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90"/>
      <c r="BM63" s="91"/>
      <c r="BN63" s="91"/>
      <c r="BO63" s="91"/>
      <c r="BP63" s="91"/>
      <c r="BQ63" s="91"/>
      <c r="BR63" s="91"/>
      <c r="BS63" s="91"/>
      <c r="BT63" s="91"/>
      <c r="BU63" s="91"/>
      <c r="BV63" s="91"/>
      <c r="BW63" s="91"/>
      <c r="BX63" s="91"/>
      <c r="BY63" s="91"/>
      <c r="BZ63" s="9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90" t="s">
        <v>119</v>
      </c>
      <c r="BM66" s="91"/>
      <c r="BN66" s="91"/>
      <c r="BO66" s="91"/>
      <c r="BP66" s="91"/>
      <c r="BQ66" s="91"/>
      <c r="BR66" s="91"/>
      <c r="BS66" s="91"/>
      <c r="BT66" s="91"/>
      <c r="BU66" s="91"/>
      <c r="BV66" s="91"/>
      <c r="BW66" s="91"/>
      <c r="BX66" s="91"/>
      <c r="BY66" s="91"/>
      <c r="BZ66" s="9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90"/>
      <c r="BM67" s="91"/>
      <c r="BN67" s="91"/>
      <c r="BO67" s="91"/>
      <c r="BP67" s="91"/>
      <c r="BQ67" s="91"/>
      <c r="BR67" s="91"/>
      <c r="BS67" s="91"/>
      <c r="BT67" s="91"/>
      <c r="BU67" s="91"/>
      <c r="BV67" s="91"/>
      <c r="BW67" s="91"/>
      <c r="BX67" s="91"/>
      <c r="BY67" s="91"/>
      <c r="BZ67" s="9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90"/>
      <c r="BM68" s="91"/>
      <c r="BN68" s="91"/>
      <c r="BO68" s="91"/>
      <c r="BP68" s="91"/>
      <c r="BQ68" s="91"/>
      <c r="BR68" s="91"/>
      <c r="BS68" s="91"/>
      <c r="BT68" s="91"/>
      <c r="BU68" s="91"/>
      <c r="BV68" s="91"/>
      <c r="BW68" s="91"/>
      <c r="BX68" s="91"/>
      <c r="BY68" s="91"/>
      <c r="BZ68" s="9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90"/>
      <c r="BM69" s="91"/>
      <c r="BN69" s="91"/>
      <c r="BO69" s="91"/>
      <c r="BP69" s="91"/>
      <c r="BQ69" s="91"/>
      <c r="BR69" s="91"/>
      <c r="BS69" s="91"/>
      <c r="BT69" s="91"/>
      <c r="BU69" s="91"/>
      <c r="BV69" s="91"/>
      <c r="BW69" s="91"/>
      <c r="BX69" s="91"/>
      <c r="BY69" s="91"/>
      <c r="BZ69" s="9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90"/>
      <c r="BM70" s="91"/>
      <c r="BN70" s="91"/>
      <c r="BO70" s="91"/>
      <c r="BP70" s="91"/>
      <c r="BQ70" s="91"/>
      <c r="BR70" s="91"/>
      <c r="BS70" s="91"/>
      <c r="BT70" s="91"/>
      <c r="BU70" s="91"/>
      <c r="BV70" s="91"/>
      <c r="BW70" s="91"/>
      <c r="BX70" s="91"/>
      <c r="BY70" s="91"/>
      <c r="BZ70" s="9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90"/>
      <c r="BM71" s="91"/>
      <c r="BN71" s="91"/>
      <c r="BO71" s="91"/>
      <c r="BP71" s="91"/>
      <c r="BQ71" s="91"/>
      <c r="BR71" s="91"/>
      <c r="BS71" s="91"/>
      <c r="BT71" s="91"/>
      <c r="BU71" s="91"/>
      <c r="BV71" s="91"/>
      <c r="BW71" s="91"/>
      <c r="BX71" s="91"/>
      <c r="BY71" s="91"/>
      <c r="BZ71" s="9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90"/>
      <c r="BM72" s="91"/>
      <c r="BN72" s="91"/>
      <c r="BO72" s="91"/>
      <c r="BP72" s="91"/>
      <c r="BQ72" s="91"/>
      <c r="BR72" s="91"/>
      <c r="BS72" s="91"/>
      <c r="BT72" s="91"/>
      <c r="BU72" s="91"/>
      <c r="BV72" s="91"/>
      <c r="BW72" s="91"/>
      <c r="BX72" s="91"/>
      <c r="BY72" s="91"/>
      <c r="BZ72" s="9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90"/>
      <c r="BM73" s="91"/>
      <c r="BN73" s="91"/>
      <c r="BO73" s="91"/>
      <c r="BP73" s="91"/>
      <c r="BQ73" s="91"/>
      <c r="BR73" s="91"/>
      <c r="BS73" s="91"/>
      <c r="BT73" s="91"/>
      <c r="BU73" s="91"/>
      <c r="BV73" s="91"/>
      <c r="BW73" s="91"/>
      <c r="BX73" s="91"/>
      <c r="BY73" s="91"/>
      <c r="BZ73" s="9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90"/>
      <c r="BM74" s="91"/>
      <c r="BN74" s="91"/>
      <c r="BO74" s="91"/>
      <c r="BP74" s="91"/>
      <c r="BQ74" s="91"/>
      <c r="BR74" s="91"/>
      <c r="BS74" s="91"/>
      <c r="BT74" s="91"/>
      <c r="BU74" s="91"/>
      <c r="BV74" s="91"/>
      <c r="BW74" s="91"/>
      <c r="BX74" s="91"/>
      <c r="BY74" s="91"/>
      <c r="BZ74" s="9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90"/>
      <c r="BM75" s="91"/>
      <c r="BN75" s="91"/>
      <c r="BO75" s="91"/>
      <c r="BP75" s="91"/>
      <c r="BQ75" s="91"/>
      <c r="BR75" s="91"/>
      <c r="BS75" s="91"/>
      <c r="BT75" s="91"/>
      <c r="BU75" s="91"/>
      <c r="BV75" s="91"/>
      <c r="BW75" s="91"/>
      <c r="BX75" s="91"/>
      <c r="BY75" s="91"/>
      <c r="BZ75" s="9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90"/>
      <c r="BM76" s="91"/>
      <c r="BN76" s="91"/>
      <c r="BO76" s="91"/>
      <c r="BP76" s="91"/>
      <c r="BQ76" s="91"/>
      <c r="BR76" s="91"/>
      <c r="BS76" s="91"/>
      <c r="BT76" s="91"/>
      <c r="BU76" s="91"/>
      <c r="BV76" s="91"/>
      <c r="BW76" s="91"/>
      <c r="BX76" s="91"/>
      <c r="BY76" s="91"/>
      <c r="BZ76" s="9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90"/>
      <c r="BM77" s="91"/>
      <c r="BN77" s="91"/>
      <c r="BO77" s="91"/>
      <c r="BP77" s="91"/>
      <c r="BQ77" s="91"/>
      <c r="BR77" s="91"/>
      <c r="BS77" s="91"/>
      <c r="BT77" s="91"/>
      <c r="BU77" s="91"/>
      <c r="BV77" s="91"/>
      <c r="BW77" s="91"/>
      <c r="BX77" s="91"/>
      <c r="BY77" s="91"/>
      <c r="BZ77" s="9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90"/>
      <c r="BM78" s="91"/>
      <c r="BN78" s="91"/>
      <c r="BO78" s="91"/>
      <c r="BP78" s="91"/>
      <c r="BQ78" s="91"/>
      <c r="BR78" s="91"/>
      <c r="BS78" s="91"/>
      <c r="BT78" s="91"/>
      <c r="BU78" s="91"/>
      <c r="BV78" s="91"/>
      <c r="BW78" s="91"/>
      <c r="BX78" s="91"/>
      <c r="BY78" s="91"/>
      <c r="BZ78" s="92"/>
    </row>
    <row r="79" spans="1:78" ht="13.5" customHeight="1">
      <c r="A79" s="2"/>
      <c r="B79" s="18"/>
      <c r="C79" s="81" t="s">
        <v>37</v>
      </c>
      <c r="D79" s="81"/>
      <c r="E79" s="81"/>
      <c r="F79" s="81"/>
      <c r="G79" s="81"/>
      <c r="H79" s="81"/>
      <c r="I79" s="81"/>
      <c r="J79" s="81"/>
      <c r="K79" s="81"/>
      <c r="L79" s="81"/>
      <c r="M79" s="81"/>
      <c r="N79" s="81"/>
      <c r="O79" s="81"/>
      <c r="P79" s="81"/>
      <c r="Q79" s="81"/>
      <c r="R79" s="81"/>
      <c r="S79" s="81"/>
      <c r="T79" s="81"/>
      <c r="U79" s="20"/>
      <c r="V79" s="20"/>
      <c r="W79" s="81" t="s">
        <v>38</v>
      </c>
      <c r="X79" s="81"/>
      <c r="Y79" s="81"/>
      <c r="Z79" s="81"/>
      <c r="AA79" s="81"/>
      <c r="AB79" s="81"/>
      <c r="AC79" s="81"/>
      <c r="AD79" s="81"/>
      <c r="AE79" s="81"/>
      <c r="AF79" s="81"/>
      <c r="AG79" s="81"/>
      <c r="AH79" s="81"/>
      <c r="AI79" s="81"/>
      <c r="AJ79" s="81"/>
      <c r="AK79" s="81"/>
      <c r="AL79" s="81"/>
      <c r="AM79" s="81"/>
      <c r="AN79" s="81"/>
      <c r="AO79" s="20"/>
      <c r="AP79" s="20"/>
      <c r="AQ79" s="81" t="s">
        <v>39</v>
      </c>
      <c r="AR79" s="81"/>
      <c r="AS79" s="81"/>
      <c r="AT79" s="81"/>
      <c r="AU79" s="81"/>
      <c r="AV79" s="81"/>
      <c r="AW79" s="81"/>
      <c r="AX79" s="81"/>
      <c r="AY79" s="81"/>
      <c r="AZ79" s="81"/>
      <c r="BA79" s="81"/>
      <c r="BB79" s="81"/>
      <c r="BC79" s="81"/>
      <c r="BD79" s="81"/>
      <c r="BE79" s="81"/>
      <c r="BF79" s="81"/>
      <c r="BG79" s="81"/>
      <c r="BH79" s="81"/>
      <c r="BI79" s="5"/>
      <c r="BJ79" s="19"/>
      <c r="BK79" s="2"/>
      <c r="BL79" s="90"/>
      <c r="BM79" s="91"/>
      <c r="BN79" s="91"/>
      <c r="BO79" s="91"/>
      <c r="BP79" s="91"/>
      <c r="BQ79" s="91"/>
      <c r="BR79" s="91"/>
      <c r="BS79" s="91"/>
      <c r="BT79" s="91"/>
      <c r="BU79" s="91"/>
      <c r="BV79" s="91"/>
      <c r="BW79" s="91"/>
      <c r="BX79" s="91"/>
      <c r="BY79" s="91"/>
      <c r="BZ79" s="92"/>
    </row>
    <row r="80" spans="1:78" ht="13.5" customHeight="1">
      <c r="A80" s="2"/>
      <c r="B80" s="18"/>
      <c r="C80" s="81"/>
      <c r="D80" s="81"/>
      <c r="E80" s="81"/>
      <c r="F80" s="81"/>
      <c r="G80" s="81"/>
      <c r="H80" s="81"/>
      <c r="I80" s="81"/>
      <c r="J80" s="81"/>
      <c r="K80" s="81"/>
      <c r="L80" s="81"/>
      <c r="M80" s="81"/>
      <c r="N80" s="81"/>
      <c r="O80" s="81"/>
      <c r="P80" s="81"/>
      <c r="Q80" s="81"/>
      <c r="R80" s="81"/>
      <c r="S80" s="81"/>
      <c r="T80" s="81"/>
      <c r="U80" s="20"/>
      <c r="V80" s="20"/>
      <c r="W80" s="81"/>
      <c r="X80" s="81"/>
      <c r="Y80" s="81"/>
      <c r="Z80" s="81"/>
      <c r="AA80" s="81"/>
      <c r="AB80" s="81"/>
      <c r="AC80" s="81"/>
      <c r="AD80" s="81"/>
      <c r="AE80" s="81"/>
      <c r="AF80" s="81"/>
      <c r="AG80" s="81"/>
      <c r="AH80" s="81"/>
      <c r="AI80" s="81"/>
      <c r="AJ80" s="81"/>
      <c r="AK80" s="81"/>
      <c r="AL80" s="81"/>
      <c r="AM80" s="81"/>
      <c r="AN80" s="81"/>
      <c r="AO80" s="20"/>
      <c r="AP80" s="20"/>
      <c r="AQ80" s="81"/>
      <c r="AR80" s="81"/>
      <c r="AS80" s="81"/>
      <c r="AT80" s="81"/>
      <c r="AU80" s="81"/>
      <c r="AV80" s="81"/>
      <c r="AW80" s="81"/>
      <c r="AX80" s="81"/>
      <c r="AY80" s="81"/>
      <c r="AZ80" s="81"/>
      <c r="BA80" s="81"/>
      <c r="BB80" s="81"/>
      <c r="BC80" s="81"/>
      <c r="BD80" s="81"/>
      <c r="BE80" s="81"/>
      <c r="BF80" s="81"/>
      <c r="BG80" s="81"/>
      <c r="BH80" s="81"/>
      <c r="BI80" s="5"/>
      <c r="BJ80" s="19"/>
      <c r="BK80" s="2"/>
      <c r="BL80" s="90"/>
      <c r="BM80" s="91"/>
      <c r="BN80" s="91"/>
      <c r="BO80" s="91"/>
      <c r="BP80" s="91"/>
      <c r="BQ80" s="91"/>
      <c r="BR80" s="91"/>
      <c r="BS80" s="91"/>
      <c r="BT80" s="91"/>
      <c r="BU80" s="91"/>
      <c r="BV80" s="91"/>
      <c r="BW80" s="91"/>
      <c r="BX80" s="91"/>
      <c r="BY80" s="91"/>
      <c r="BZ80" s="92"/>
    </row>
    <row r="81" spans="1:78" ht="18"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90"/>
      <c r="BM81" s="91"/>
      <c r="BN81" s="91"/>
      <c r="BO81" s="91"/>
      <c r="BP81" s="91"/>
      <c r="BQ81" s="91"/>
      <c r="BR81" s="91"/>
      <c r="BS81" s="91"/>
      <c r="BT81" s="91"/>
      <c r="BU81" s="91"/>
      <c r="BV81" s="91"/>
      <c r="BW81" s="91"/>
      <c r="BX81" s="91"/>
      <c r="BY81" s="91"/>
      <c r="BZ81" s="92"/>
    </row>
    <row r="82" spans="1:78" ht="27"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3"/>
      <c r="BM82" s="94"/>
      <c r="BN82" s="94"/>
      <c r="BO82" s="94"/>
      <c r="BP82" s="94"/>
      <c r="BQ82" s="94"/>
      <c r="BR82" s="94"/>
      <c r="BS82" s="94"/>
      <c r="BT82" s="94"/>
      <c r="BU82" s="94"/>
      <c r="BV82" s="94"/>
      <c r="BW82" s="94"/>
      <c r="BX82" s="94"/>
      <c r="BY82" s="94"/>
      <c r="BZ82" s="95"/>
    </row>
    <row r="83" spans="1:78" ht="15" customHeight="1">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3" t="s">
        <v>62</v>
      </c>
      <c r="I3" s="84"/>
      <c r="J3" s="84"/>
      <c r="K3" s="84"/>
      <c r="L3" s="84"/>
      <c r="M3" s="84"/>
      <c r="N3" s="84"/>
      <c r="O3" s="84"/>
      <c r="P3" s="84"/>
      <c r="Q3" s="84"/>
      <c r="R3" s="84"/>
      <c r="S3" s="84"/>
      <c r="T3" s="84"/>
      <c r="U3" s="84"/>
      <c r="V3" s="84"/>
      <c r="W3" s="85"/>
      <c r="X3" s="89" t="s">
        <v>63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64</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29" t="s">
        <v>65</v>
      </c>
      <c r="B4" s="31"/>
      <c r="C4" s="31"/>
      <c r="D4" s="31"/>
      <c r="E4" s="31"/>
      <c r="F4" s="31"/>
      <c r="G4" s="31"/>
      <c r="H4" s="86"/>
      <c r="I4" s="87"/>
      <c r="J4" s="87"/>
      <c r="K4" s="87"/>
      <c r="L4" s="87"/>
      <c r="M4" s="87"/>
      <c r="N4" s="87"/>
      <c r="O4" s="87"/>
      <c r="P4" s="87"/>
      <c r="Q4" s="87"/>
      <c r="R4" s="87"/>
      <c r="S4" s="87"/>
      <c r="T4" s="87"/>
      <c r="U4" s="87"/>
      <c r="V4" s="87"/>
      <c r="W4" s="88"/>
      <c r="X4" s="82" t="s">
        <v>66</v>
      </c>
      <c r="Y4" s="82"/>
      <c r="Z4" s="82"/>
      <c r="AA4" s="82"/>
      <c r="AB4" s="82"/>
      <c r="AC4" s="82"/>
      <c r="AD4" s="82"/>
      <c r="AE4" s="82"/>
      <c r="AF4" s="82"/>
      <c r="AG4" s="82"/>
      <c r="AH4" s="82"/>
      <c r="AI4" s="82" t="s">
        <v>67</v>
      </c>
      <c r="AJ4" s="82"/>
      <c r="AK4" s="82"/>
      <c r="AL4" s="82"/>
      <c r="AM4" s="82"/>
      <c r="AN4" s="82"/>
      <c r="AO4" s="82"/>
      <c r="AP4" s="82"/>
      <c r="AQ4" s="82"/>
      <c r="AR4" s="82"/>
      <c r="AS4" s="82"/>
      <c r="AT4" s="82" t="s">
        <v>68</v>
      </c>
      <c r="AU4" s="82"/>
      <c r="AV4" s="82"/>
      <c r="AW4" s="82"/>
      <c r="AX4" s="82"/>
      <c r="AY4" s="82"/>
      <c r="AZ4" s="82"/>
      <c r="BA4" s="82"/>
      <c r="BB4" s="82"/>
      <c r="BC4" s="82"/>
      <c r="BD4" s="82"/>
      <c r="BE4" s="82" t="s">
        <v>69</v>
      </c>
      <c r="BF4" s="82"/>
      <c r="BG4" s="82"/>
      <c r="BH4" s="82"/>
      <c r="BI4" s="82"/>
      <c r="BJ4" s="82"/>
      <c r="BK4" s="82"/>
      <c r="BL4" s="82"/>
      <c r="BM4" s="82"/>
      <c r="BN4" s="82"/>
      <c r="BO4" s="82"/>
      <c r="BP4" s="82" t="s">
        <v>70</v>
      </c>
      <c r="BQ4" s="82"/>
      <c r="BR4" s="82"/>
      <c r="BS4" s="82"/>
      <c r="BT4" s="82"/>
      <c r="BU4" s="82"/>
      <c r="BV4" s="82"/>
      <c r="BW4" s="82"/>
      <c r="BX4" s="82"/>
      <c r="BY4" s="82"/>
      <c r="BZ4" s="82"/>
      <c r="CA4" s="82" t="s">
        <v>71</v>
      </c>
      <c r="CB4" s="82"/>
      <c r="CC4" s="82"/>
      <c r="CD4" s="82"/>
      <c r="CE4" s="82"/>
      <c r="CF4" s="82"/>
      <c r="CG4" s="82"/>
      <c r="CH4" s="82"/>
      <c r="CI4" s="82"/>
      <c r="CJ4" s="82"/>
      <c r="CK4" s="82"/>
      <c r="CL4" s="82" t="s">
        <v>72</v>
      </c>
      <c r="CM4" s="82"/>
      <c r="CN4" s="82"/>
      <c r="CO4" s="82"/>
      <c r="CP4" s="82"/>
      <c r="CQ4" s="82"/>
      <c r="CR4" s="82"/>
      <c r="CS4" s="82"/>
      <c r="CT4" s="82"/>
      <c r="CU4" s="82"/>
      <c r="CV4" s="82"/>
      <c r="CW4" s="82" t="s">
        <v>73</v>
      </c>
      <c r="CX4" s="82"/>
      <c r="CY4" s="82"/>
      <c r="CZ4" s="82"/>
      <c r="DA4" s="82"/>
      <c r="DB4" s="82"/>
      <c r="DC4" s="82"/>
      <c r="DD4" s="82"/>
      <c r="DE4" s="82"/>
      <c r="DF4" s="82"/>
      <c r="DG4" s="82"/>
      <c r="DH4" s="82" t="s">
        <v>74</v>
      </c>
      <c r="DI4" s="82"/>
      <c r="DJ4" s="82"/>
      <c r="DK4" s="82"/>
      <c r="DL4" s="82"/>
      <c r="DM4" s="82"/>
      <c r="DN4" s="82"/>
      <c r="DO4" s="82"/>
      <c r="DP4" s="82"/>
      <c r="DQ4" s="82"/>
      <c r="DR4" s="82"/>
      <c r="DS4" s="82" t="s">
        <v>75</v>
      </c>
      <c r="DT4" s="82"/>
      <c r="DU4" s="82"/>
      <c r="DV4" s="82"/>
      <c r="DW4" s="82"/>
      <c r="DX4" s="82"/>
      <c r="DY4" s="82"/>
      <c r="DZ4" s="82"/>
      <c r="EA4" s="82"/>
      <c r="EB4" s="82"/>
      <c r="EC4" s="82"/>
      <c r="ED4" s="82" t="s">
        <v>76</v>
      </c>
      <c r="EE4" s="82"/>
      <c r="EF4" s="82"/>
      <c r="EG4" s="82"/>
      <c r="EH4" s="82"/>
      <c r="EI4" s="82"/>
      <c r="EJ4" s="82"/>
      <c r="EK4" s="82"/>
      <c r="EL4" s="82"/>
      <c r="EM4" s="82"/>
      <c r="EN4" s="82"/>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472131</v>
      </c>
      <c r="D6" s="34">
        <f t="shared" si="3"/>
        <v>46</v>
      </c>
      <c r="E6" s="34">
        <f t="shared" si="3"/>
        <v>1</v>
      </c>
      <c r="F6" s="34">
        <f t="shared" si="3"/>
        <v>0</v>
      </c>
      <c r="G6" s="34">
        <f t="shared" si="3"/>
        <v>1</v>
      </c>
      <c r="H6" s="34" t="str">
        <f t="shared" si="3"/>
        <v>沖縄県　うるま市</v>
      </c>
      <c r="I6" s="34" t="str">
        <f t="shared" si="3"/>
        <v>法適用</v>
      </c>
      <c r="J6" s="34" t="str">
        <f t="shared" si="3"/>
        <v>水道事業</v>
      </c>
      <c r="K6" s="34" t="str">
        <f t="shared" si="3"/>
        <v>末端給水事業</v>
      </c>
      <c r="L6" s="34" t="str">
        <f t="shared" si="3"/>
        <v>A3</v>
      </c>
      <c r="M6" s="34">
        <f t="shared" si="3"/>
        <v>0</v>
      </c>
      <c r="N6" s="35" t="str">
        <f t="shared" si="3"/>
        <v>-</v>
      </c>
      <c r="O6" s="35">
        <f t="shared" si="3"/>
        <v>81.78</v>
      </c>
      <c r="P6" s="35">
        <f t="shared" si="3"/>
        <v>99.98</v>
      </c>
      <c r="Q6" s="35">
        <f t="shared" si="3"/>
        <v>3400</v>
      </c>
      <c r="R6" s="35">
        <f t="shared" si="3"/>
        <v>122692</v>
      </c>
      <c r="S6" s="35">
        <f t="shared" si="3"/>
        <v>87.02</v>
      </c>
      <c r="T6" s="35">
        <f t="shared" si="3"/>
        <v>1409.93</v>
      </c>
      <c r="U6" s="35">
        <f t="shared" si="3"/>
        <v>122675</v>
      </c>
      <c r="V6" s="35">
        <f t="shared" si="3"/>
        <v>83.77</v>
      </c>
      <c r="W6" s="35">
        <f t="shared" si="3"/>
        <v>1464.43</v>
      </c>
      <c r="X6" s="36">
        <f>IF(X7="",NA(),X7)</f>
        <v>97.89</v>
      </c>
      <c r="Y6" s="36">
        <f t="shared" ref="Y6:AG6" si="4">IF(Y7="",NA(),Y7)</f>
        <v>96.44</v>
      </c>
      <c r="Z6" s="36">
        <f t="shared" si="4"/>
        <v>104.06</v>
      </c>
      <c r="AA6" s="36">
        <f t="shared" si="4"/>
        <v>106.61</v>
      </c>
      <c r="AB6" s="36">
        <f t="shared" si="4"/>
        <v>105.97</v>
      </c>
      <c r="AC6" s="36">
        <f t="shared" si="4"/>
        <v>107.91</v>
      </c>
      <c r="AD6" s="36">
        <f t="shared" si="4"/>
        <v>108.44</v>
      </c>
      <c r="AE6" s="36">
        <f t="shared" si="4"/>
        <v>113.11</v>
      </c>
      <c r="AF6" s="36">
        <f t="shared" si="4"/>
        <v>114</v>
      </c>
      <c r="AG6" s="36">
        <f t="shared" si="4"/>
        <v>114</v>
      </c>
      <c r="AH6" s="35" t="str">
        <f>IF(AH7="","",IF(AH7="-","【-】","【"&amp;SUBSTITUTE(TEXT(AH7,"#,##0.00"),"-","△")&amp;"】"))</f>
        <v>【114.35】</v>
      </c>
      <c r="AI6" s="36">
        <f>IF(AI7="",NA(),AI7)</f>
        <v>2.19</v>
      </c>
      <c r="AJ6" s="36">
        <f t="shared" ref="AJ6:AR6" si="5">IF(AJ7="",NA(),AJ7)</f>
        <v>3.78</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970.74</v>
      </c>
      <c r="AU6" s="36">
        <f t="shared" ref="AU6:BC6" si="6">IF(AU7="",NA(),AU7)</f>
        <v>962.51</v>
      </c>
      <c r="AV6" s="36">
        <f t="shared" si="6"/>
        <v>525.13</v>
      </c>
      <c r="AW6" s="36">
        <f t="shared" si="6"/>
        <v>530.79</v>
      </c>
      <c r="AX6" s="36">
        <f t="shared" si="6"/>
        <v>522.37</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95.27</v>
      </c>
      <c r="BF6" s="36">
        <f t="shared" ref="BF6:BN6" si="7">IF(BF7="",NA(),BF7)</f>
        <v>91.28</v>
      </c>
      <c r="BG6" s="36">
        <f t="shared" si="7"/>
        <v>87.06</v>
      </c>
      <c r="BH6" s="36">
        <f t="shared" si="7"/>
        <v>79.23</v>
      </c>
      <c r="BI6" s="36">
        <f t="shared" si="7"/>
        <v>72.819999999999993</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95.67</v>
      </c>
      <c r="BQ6" s="36">
        <f t="shared" ref="BQ6:BY6" si="8">IF(BQ7="",NA(),BQ7)</f>
        <v>94.15</v>
      </c>
      <c r="BR6" s="36">
        <f t="shared" si="8"/>
        <v>100.37</v>
      </c>
      <c r="BS6" s="36">
        <f t="shared" si="8"/>
        <v>102.67</v>
      </c>
      <c r="BT6" s="36">
        <f t="shared" si="8"/>
        <v>102.07</v>
      </c>
      <c r="BU6" s="36">
        <f t="shared" si="8"/>
        <v>100.16</v>
      </c>
      <c r="BV6" s="36">
        <f t="shared" si="8"/>
        <v>100.07</v>
      </c>
      <c r="BW6" s="36">
        <f t="shared" si="8"/>
        <v>106.22</v>
      </c>
      <c r="BX6" s="36">
        <f t="shared" si="8"/>
        <v>106.69</v>
      </c>
      <c r="BY6" s="36">
        <f t="shared" si="8"/>
        <v>106.52</v>
      </c>
      <c r="BZ6" s="35" t="str">
        <f>IF(BZ7="","",IF(BZ7="-","【-】","【"&amp;SUBSTITUTE(TEXT(BZ7,"#,##0.00"),"-","△")&amp;"】"))</f>
        <v>【105.59】</v>
      </c>
      <c r="CA6" s="36">
        <f>IF(CA7="",NA(),CA7)</f>
        <v>206.38</v>
      </c>
      <c r="CB6" s="36">
        <f t="shared" ref="CB6:CJ6" si="9">IF(CB7="",NA(),CB7)</f>
        <v>208.38</v>
      </c>
      <c r="CC6" s="36">
        <f t="shared" si="9"/>
        <v>194.85</v>
      </c>
      <c r="CD6" s="36">
        <f t="shared" si="9"/>
        <v>191.35</v>
      </c>
      <c r="CE6" s="36">
        <f t="shared" si="9"/>
        <v>191.91</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76.02</v>
      </c>
      <c r="CM6" s="36">
        <f t="shared" ref="CM6:CU6" si="10">IF(CM7="",NA(),CM7)</f>
        <v>75.88</v>
      </c>
      <c r="CN6" s="36">
        <f t="shared" si="10"/>
        <v>73.599999999999994</v>
      </c>
      <c r="CO6" s="36">
        <f t="shared" si="10"/>
        <v>72.290000000000006</v>
      </c>
      <c r="CP6" s="36">
        <f t="shared" si="10"/>
        <v>72.62</v>
      </c>
      <c r="CQ6" s="36">
        <f t="shared" si="10"/>
        <v>62.5</v>
      </c>
      <c r="CR6" s="36">
        <f t="shared" si="10"/>
        <v>62.45</v>
      </c>
      <c r="CS6" s="36">
        <f t="shared" si="10"/>
        <v>62.12</v>
      </c>
      <c r="CT6" s="36">
        <f t="shared" si="10"/>
        <v>62.26</v>
      </c>
      <c r="CU6" s="36">
        <f t="shared" si="10"/>
        <v>62.1</v>
      </c>
      <c r="CV6" s="35" t="str">
        <f>IF(CV7="","",IF(CV7="-","【-】","【"&amp;SUBSTITUTE(TEXT(CV7,"#,##0.00"),"-","△")&amp;"】"))</f>
        <v>【59.94】</v>
      </c>
      <c r="CW6" s="36">
        <f>IF(CW7="",NA(),CW7)</f>
        <v>87.23</v>
      </c>
      <c r="CX6" s="36">
        <f t="shared" ref="CX6:DF6" si="11">IF(CX7="",NA(),CX7)</f>
        <v>86.61</v>
      </c>
      <c r="CY6" s="36">
        <f t="shared" si="11"/>
        <v>88.03</v>
      </c>
      <c r="CZ6" s="36">
        <f t="shared" si="11"/>
        <v>90.98</v>
      </c>
      <c r="DA6" s="36">
        <f t="shared" si="11"/>
        <v>91.47</v>
      </c>
      <c r="DB6" s="36">
        <f t="shared" si="11"/>
        <v>89.62</v>
      </c>
      <c r="DC6" s="36">
        <f t="shared" si="11"/>
        <v>89.76</v>
      </c>
      <c r="DD6" s="36">
        <f t="shared" si="11"/>
        <v>89.45</v>
      </c>
      <c r="DE6" s="36">
        <f t="shared" si="11"/>
        <v>89.5</v>
      </c>
      <c r="DF6" s="36">
        <f t="shared" si="11"/>
        <v>89.52</v>
      </c>
      <c r="DG6" s="35" t="str">
        <f>IF(DG7="","",IF(DG7="-","【-】","【"&amp;SUBSTITUTE(TEXT(DG7,"#,##0.00"),"-","△")&amp;"】"))</f>
        <v>【90.22】</v>
      </c>
      <c r="DH6" s="36">
        <f>IF(DH7="",NA(),DH7)</f>
        <v>38.1</v>
      </c>
      <c r="DI6" s="36">
        <f t="shared" ref="DI6:DQ6" si="12">IF(DI7="",NA(),DI7)</f>
        <v>38.700000000000003</v>
      </c>
      <c r="DJ6" s="36">
        <f t="shared" si="12"/>
        <v>45.96</v>
      </c>
      <c r="DK6" s="36">
        <f t="shared" si="12"/>
        <v>46.77</v>
      </c>
      <c r="DL6" s="36">
        <f t="shared" si="12"/>
        <v>47.94</v>
      </c>
      <c r="DM6" s="36">
        <f t="shared" si="12"/>
        <v>40.21</v>
      </c>
      <c r="DN6" s="36">
        <f t="shared" si="12"/>
        <v>41.12</v>
      </c>
      <c r="DO6" s="36">
        <f t="shared" si="12"/>
        <v>44.91</v>
      </c>
      <c r="DP6" s="36">
        <f t="shared" si="12"/>
        <v>45.89</v>
      </c>
      <c r="DQ6" s="36">
        <f t="shared" si="12"/>
        <v>46.58</v>
      </c>
      <c r="DR6" s="35" t="str">
        <f>IF(DR7="","",IF(DR7="-","【-】","【"&amp;SUBSTITUTE(TEXT(DR7,"#,##0.00"),"-","△")&amp;"】"))</f>
        <v>【47.91】</v>
      </c>
      <c r="DS6" s="36">
        <f>IF(DS7="",NA(),DS7)</f>
        <v>0.68</v>
      </c>
      <c r="DT6" s="36">
        <f t="shared" ref="DT6:EB6" si="13">IF(DT7="",NA(),DT7)</f>
        <v>1</v>
      </c>
      <c r="DU6" s="36">
        <f t="shared" si="13"/>
        <v>1.82</v>
      </c>
      <c r="DV6" s="36">
        <f t="shared" si="13"/>
        <v>3.89</v>
      </c>
      <c r="DW6" s="36">
        <f t="shared" si="13"/>
        <v>4.45</v>
      </c>
      <c r="DX6" s="36">
        <f t="shared" si="13"/>
        <v>10.19</v>
      </c>
      <c r="DY6" s="36">
        <f t="shared" si="13"/>
        <v>10.9</v>
      </c>
      <c r="DZ6" s="36">
        <f t="shared" si="13"/>
        <v>12.03</v>
      </c>
      <c r="EA6" s="36">
        <f t="shared" si="13"/>
        <v>13.14</v>
      </c>
      <c r="EB6" s="36">
        <f t="shared" si="13"/>
        <v>14.45</v>
      </c>
      <c r="EC6" s="35" t="str">
        <f>IF(EC7="","",IF(EC7="-","【-】","【"&amp;SUBSTITUTE(TEXT(EC7,"#,##0.00"),"-","△")&amp;"】"))</f>
        <v>【15.00】</v>
      </c>
      <c r="ED6" s="36">
        <f>IF(ED7="",NA(),ED7)</f>
        <v>0.67</v>
      </c>
      <c r="EE6" s="36">
        <f t="shared" ref="EE6:EM6" si="14">IF(EE7="",NA(),EE7)</f>
        <v>1.54</v>
      </c>
      <c r="EF6" s="36">
        <f t="shared" si="14"/>
        <v>0.63</v>
      </c>
      <c r="EG6" s="36">
        <f t="shared" si="14"/>
        <v>0.74</v>
      </c>
      <c r="EH6" s="36">
        <f t="shared" si="14"/>
        <v>0.94</v>
      </c>
      <c r="EI6" s="36">
        <f t="shared" si="14"/>
        <v>0.88</v>
      </c>
      <c r="EJ6" s="36">
        <f t="shared" si="14"/>
        <v>0.85</v>
      </c>
      <c r="EK6" s="36">
        <f t="shared" si="14"/>
        <v>0.75</v>
      </c>
      <c r="EL6" s="36">
        <f t="shared" si="14"/>
        <v>0.95</v>
      </c>
      <c r="EM6" s="36">
        <f t="shared" si="14"/>
        <v>0.74</v>
      </c>
      <c r="EN6" s="35" t="str">
        <f>IF(EN7="","",IF(EN7="-","【-】","【"&amp;SUBSTITUTE(TEXT(EN7,"#,##0.00"),"-","△")&amp;"】"))</f>
        <v>【0.76】</v>
      </c>
    </row>
    <row r="7" spans="1:144" s="37" customFormat="1">
      <c r="A7" s="29"/>
      <c r="B7" s="38">
        <v>2016</v>
      </c>
      <c r="C7" s="38">
        <v>472131</v>
      </c>
      <c r="D7" s="38">
        <v>46</v>
      </c>
      <c r="E7" s="38">
        <v>1</v>
      </c>
      <c r="F7" s="38">
        <v>0</v>
      </c>
      <c r="G7" s="38">
        <v>1</v>
      </c>
      <c r="H7" s="38" t="s">
        <v>105</v>
      </c>
      <c r="I7" s="38" t="s">
        <v>106</v>
      </c>
      <c r="J7" s="38" t="s">
        <v>107</v>
      </c>
      <c r="K7" s="38" t="s">
        <v>108</v>
      </c>
      <c r="L7" s="38" t="s">
        <v>109</v>
      </c>
      <c r="M7" s="38"/>
      <c r="N7" s="39" t="s">
        <v>110</v>
      </c>
      <c r="O7" s="39">
        <v>81.78</v>
      </c>
      <c r="P7" s="39">
        <v>99.98</v>
      </c>
      <c r="Q7" s="39">
        <v>3400</v>
      </c>
      <c r="R7" s="39">
        <v>122692</v>
      </c>
      <c r="S7" s="39">
        <v>87.02</v>
      </c>
      <c r="T7" s="39">
        <v>1409.93</v>
      </c>
      <c r="U7" s="39">
        <v>122675</v>
      </c>
      <c r="V7" s="39">
        <v>83.77</v>
      </c>
      <c r="W7" s="39">
        <v>1464.43</v>
      </c>
      <c r="X7" s="39">
        <v>97.89</v>
      </c>
      <c r="Y7" s="39">
        <v>96.44</v>
      </c>
      <c r="Z7" s="39">
        <v>104.06</v>
      </c>
      <c r="AA7" s="39">
        <v>106.61</v>
      </c>
      <c r="AB7" s="39">
        <v>105.97</v>
      </c>
      <c r="AC7" s="39">
        <v>107.91</v>
      </c>
      <c r="AD7" s="39">
        <v>108.44</v>
      </c>
      <c r="AE7" s="39">
        <v>113.11</v>
      </c>
      <c r="AF7" s="39">
        <v>114</v>
      </c>
      <c r="AG7" s="39">
        <v>114</v>
      </c>
      <c r="AH7" s="39">
        <v>114.35</v>
      </c>
      <c r="AI7" s="39">
        <v>2.19</v>
      </c>
      <c r="AJ7" s="39">
        <v>3.78</v>
      </c>
      <c r="AK7" s="39">
        <v>0</v>
      </c>
      <c r="AL7" s="39">
        <v>0</v>
      </c>
      <c r="AM7" s="39">
        <v>0</v>
      </c>
      <c r="AN7" s="39">
        <v>0.57999999999999996</v>
      </c>
      <c r="AO7" s="39">
        <v>0.81</v>
      </c>
      <c r="AP7" s="39">
        <v>0</v>
      </c>
      <c r="AQ7" s="39">
        <v>0.03</v>
      </c>
      <c r="AR7" s="39">
        <v>0.23</v>
      </c>
      <c r="AS7" s="39">
        <v>0.79</v>
      </c>
      <c r="AT7" s="39">
        <v>970.74</v>
      </c>
      <c r="AU7" s="39">
        <v>962.51</v>
      </c>
      <c r="AV7" s="39">
        <v>525.13</v>
      </c>
      <c r="AW7" s="39">
        <v>530.79</v>
      </c>
      <c r="AX7" s="39">
        <v>522.37</v>
      </c>
      <c r="AY7" s="39">
        <v>633.30999999999995</v>
      </c>
      <c r="AZ7" s="39">
        <v>648.09</v>
      </c>
      <c r="BA7" s="39">
        <v>344.19</v>
      </c>
      <c r="BB7" s="39">
        <v>352.05</v>
      </c>
      <c r="BC7" s="39">
        <v>349.04</v>
      </c>
      <c r="BD7" s="39">
        <v>262.87</v>
      </c>
      <c r="BE7" s="39">
        <v>95.27</v>
      </c>
      <c r="BF7" s="39">
        <v>91.28</v>
      </c>
      <c r="BG7" s="39">
        <v>87.06</v>
      </c>
      <c r="BH7" s="39">
        <v>79.23</v>
      </c>
      <c r="BI7" s="39">
        <v>72.819999999999993</v>
      </c>
      <c r="BJ7" s="39">
        <v>257.41000000000003</v>
      </c>
      <c r="BK7" s="39">
        <v>253.86</v>
      </c>
      <c r="BL7" s="39">
        <v>252.09</v>
      </c>
      <c r="BM7" s="39">
        <v>250.76</v>
      </c>
      <c r="BN7" s="39">
        <v>254.54</v>
      </c>
      <c r="BO7" s="39">
        <v>270.87</v>
      </c>
      <c r="BP7" s="39">
        <v>95.67</v>
      </c>
      <c r="BQ7" s="39">
        <v>94.15</v>
      </c>
      <c r="BR7" s="39">
        <v>100.37</v>
      </c>
      <c r="BS7" s="39">
        <v>102.67</v>
      </c>
      <c r="BT7" s="39">
        <v>102.07</v>
      </c>
      <c r="BU7" s="39">
        <v>100.16</v>
      </c>
      <c r="BV7" s="39">
        <v>100.07</v>
      </c>
      <c r="BW7" s="39">
        <v>106.22</v>
      </c>
      <c r="BX7" s="39">
        <v>106.69</v>
      </c>
      <c r="BY7" s="39">
        <v>106.52</v>
      </c>
      <c r="BZ7" s="39">
        <v>105.59</v>
      </c>
      <c r="CA7" s="39">
        <v>206.38</v>
      </c>
      <c r="CB7" s="39">
        <v>208.38</v>
      </c>
      <c r="CC7" s="39">
        <v>194.85</v>
      </c>
      <c r="CD7" s="39">
        <v>191.35</v>
      </c>
      <c r="CE7" s="39">
        <v>191.91</v>
      </c>
      <c r="CF7" s="39">
        <v>166.17</v>
      </c>
      <c r="CG7" s="39">
        <v>164.93</v>
      </c>
      <c r="CH7" s="39">
        <v>155.22999999999999</v>
      </c>
      <c r="CI7" s="39">
        <v>154.91999999999999</v>
      </c>
      <c r="CJ7" s="39">
        <v>155.80000000000001</v>
      </c>
      <c r="CK7" s="39">
        <v>163.27000000000001</v>
      </c>
      <c r="CL7" s="39">
        <v>76.02</v>
      </c>
      <c r="CM7" s="39">
        <v>75.88</v>
      </c>
      <c r="CN7" s="39">
        <v>73.599999999999994</v>
      </c>
      <c r="CO7" s="39">
        <v>72.290000000000006</v>
      </c>
      <c r="CP7" s="39">
        <v>72.62</v>
      </c>
      <c r="CQ7" s="39">
        <v>62.5</v>
      </c>
      <c r="CR7" s="39">
        <v>62.45</v>
      </c>
      <c r="CS7" s="39">
        <v>62.12</v>
      </c>
      <c r="CT7" s="39">
        <v>62.26</v>
      </c>
      <c r="CU7" s="39">
        <v>62.1</v>
      </c>
      <c r="CV7" s="39">
        <v>59.94</v>
      </c>
      <c r="CW7" s="39">
        <v>87.23</v>
      </c>
      <c r="CX7" s="39">
        <v>86.61</v>
      </c>
      <c r="CY7" s="39">
        <v>88.03</v>
      </c>
      <c r="CZ7" s="39">
        <v>90.98</v>
      </c>
      <c r="DA7" s="39">
        <v>91.47</v>
      </c>
      <c r="DB7" s="39">
        <v>89.62</v>
      </c>
      <c r="DC7" s="39">
        <v>89.76</v>
      </c>
      <c r="DD7" s="39">
        <v>89.45</v>
      </c>
      <c r="DE7" s="39">
        <v>89.5</v>
      </c>
      <c r="DF7" s="39">
        <v>89.52</v>
      </c>
      <c r="DG7" s="39">
        <v>90.22</v>
      </c>
      <c r="DH7" s="39">
        <v>38.1</v>
      </c>
      <c r="DI7" s="39">
        <v>38.700000000000003</v>
      </c>
      <c r="DJ7" s="39">
        <v>45.96</v>
      </c>
      <c r="DK7" s="39">
        <v>46.77</v>
      </c>
      <c r="DL7" s="39">
        <v>47.94</v>
      </c>
      <c r="DM7" s="39">
        <v>40.21</v>
      </c>
      <c r="DN7" s="39">
        <v>41.12</v>
      </c>
      <c r="DO7" s="39">
        <v>44.91</v>
      </c>
      <c r="DP7" s="39">
        <v>45.89</v>
      </c>
      <c r="DQ7" s="39">
        <v>46.58</v>
      </c>
      <c r="DR7" s="39">
        <v>47.91</v>
      </c>
      <c r="DS7" s="39">
        <v>0.68</v>
      </c>
      <c r="DT7" s="39">
        <v>1</v>
      </c>
      <c r="DU7" s="39">
        <v>1.82</v>
      </c>
      <c r="DV7" s="39">
        <v>3.89</v>
      </c>
      <c r="DW7" s="39">
        <v>4.45</v>
      </c>
      <c r="DX7" s="39">
        <v>10.19</v>
      </c>
      <c r="DY7" s="39">
        <v>10.9</v>
      </c>
      <c r="DZ7" s="39">
        <v>12.03</v>
      </c>
      <c r="EA7" s="39">
        <v>13.14</v>
      </c>
      <c r="EB7" s="39">
        <v>14.45</v>
      </c>
      <c r="EC7" s="39">
        <v>15</v>
      </c>
      <c r="ED7" s="39">
        <v>0.67</v>
      </c>
      <c r="EE7" s="39">
        <v>1.54</v>
      </c>
      <c r="EF7" s="39">
        <v>0.63</v>
      </c>
      <c r="EG7" s="39">
        <v>0.74</v>
      </c>
      <c r="EH7" s="39">
        <v>0.94</v>
      </c>
      <c r="EI7" s="39">
        <v>0.88</v>
      </c>
      <c r="EJ7" s="39">
        <v>0.85</v>
      </c>
      <c r="EK7" s="39">
        <v>0.75</v>
      </c>
      <c r="EL7" s="39">
        <v>0.95</v>
      </c>
      <c r="EM7" s="39">
        <v>0.74</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知名　正人</cp:lastModifiedBy>
  <cp:lastPrinted>2018-02-15T01:04:12Z</cp:lastPrinted>
  <dcterms:created xsi:type="dcterms:W3CDTF">2017-12-25T01:38:59Z</dcterms:created>
  <dcterms:modified xsi:type="dcterms:W3CDTF">2019-03-06T01:15:23Z</dcterms:modified>
  <cp:category/>
</cp:coreProperties>
</file>