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0" yWindow="0" windowWidth="19200" windowHeight="697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s="1"/>
  <c r="F11" i="1" l="1"/>
  <c r="C11" i="1"/>
  <c r="BQ19" i="1"/>
  <c r="BQ17" i="1"/>
  <c r="BQ15" i="1"/>
  <c r="BQ13" i="1"/>
  <c r="BQ11" i="1"/>
  <c r="BQ9" i="1"/>
  <c r="BQ7" i="1"/>
  <c r="BQ5" i="1"/>
  <c r="H11" i="1" l="1"/>
  <c r="E11" i="1"/>
  <c r="A12" i="1"/>
  <c r="D12" i="1" s="1"/>
  <c r="F12" i="1" l="1"/>
  <c r="C12" i="1"/>
  <c r="E12" i="1" s="1"/>
  <c r="G11" i="1"/>
  <c r="I11" i="1"/>
  <c r="A13" i="1"/>
  <c r="D13" i="1" s="1"/>
  <c r="F13" i="1" l="1"/>
  <c r="C13" i="1"/>
  <c r="E13" i="1" s="1"/>
  <c r="I12" i="1"/>
  <c r="J11" i="1"/>
  <c r="A14" i="1"/>
  <c r="D14" i="1" s="1"/>
  <c r="F14" i="1" l="1"/>
  <c r="C14" i="1"/>
  <c r="E14" i="1" s="1"/>
  <c r="I13" i="1"/>
  <c r="A15" i="1"/>
  <c r="D15" i="1" s="1"/>
  <c r="H12" i="1"/>
  <c r="F15" i="1" l="1"/>
  <c r="C15" i="1"/>
  <c r="E15" i="1" s="1"/>
  <c r="I14" i="1"/>
  <c r="H14" i="1"/>
  <c r="G13" i="1"/>
  <c r="G12" i="1"/>
  <c r="J12" i="1" s="1"/>
  <c r="A16" i="1"/>
  <c r="D16" i="1" s="1"/>
  <c r="G14" i="1"/>
  <c r="F16" i="1" l="1"/>
  <c r="C16" i="1"/>
  <c r="E16" i="1" s="1"/>
  <c r="I15" i="1"/>
  <c r="J14" i="1"/>
  <c r="G15" i="1"/>
  <c r="H15" i="1"/>
  <c r="A17" i="1"/>
  <c r="D17" i="1" s="1"/>
  <c r="F17" i="1" l="1"/>
  <c r="C17" i="1"/>
  <c r="E17" i="1" s="1"/>
  <c r="I16" i="1"/>
  <c r="H16" i="1"/>
  <c r="J15" i="1"/>
  <c r="G16" i="1"/>
  <c r="A18" i="1"/>
  <c r="D18" i="1" s="1"/>
  <c r="I17" i="1" l="1"/>
  <c r="F18" i="1"/>
  <c r="C18" i="1"/>
  <c r="E18" i="1" s="1"/>
  <c r="J16" i="1"/>
  <c r="H17" i="1"/>
  <c r="G17" i="1"/>
  <c r="A19" i="1"/>
  <c r="D19" i="1" s="1"/>
  <c r="F19" i="1" l="1"/>
  <c r="C19" i="1"/>
  <c r="E19" i="1" s="1"/>
  <c r="I18" i="1"/>
  <c r="J17" i="1"/>
  <c r="H18" i="1"/>
  <c r="G18" i="1"/>
  <c r="A20" i="1"/>
  <c r="D20" i="1" s="1"/>
  <c r="F20" i="1" l="1"/>
  <c r="C20" i="1"/>
  <c r="E20" i="1" s="1"/>
  <c r="I19" i="1"/>
  <c r="J18" i="1"/>
  <c r="H19" i="1"/>
  <c r="G19" i="1"/>
  <c r="A21" i="1"/>
  <c r="D21" i="1" s="1"/>
  <c r="F21" i="1" l="1"/>
  <c r="C21" i="1"/>
  <c r="E21" i="1" s="1"/>
  <c r="I20" i="1"/>
  <c r="J19" i="1"/>
  <c r="H20" i="1"/>
  <c r="G20" i="1"/>
  <c r="A22" i="1"/>
  <c r="D22" i="1" s="1"/>
  <c r="F22" i="1" l="1"/>
  <c r="C22" i="1"/>
  <c r="E22" i="1" s="1"/>
  <c r="H21" i="1"/>
  <c r="I21" i="1"/>
  <c r="J20" i="1"/>
  <c r="G21" i="1"/>
  <c r="A23" i="1"/>
  <c r="D23" i="1" s="1"/>
  <c r="J21" i="1" l="1"/>
  <c r="F23" i="1"/>
  <c r="C23" i="1"/>
  <c r="E23" i="1" s="1"/>
  <c r="I22" i="1"/>
  <c r="H22" i="1"/>
  <c r="G22" i="1"/>
  <c r="A24" i="1"/>
  <c r="D24" i="1" s="1"/>
  <c r="F24" i="1" l="1"/>
  <c r="C24" i="1"/>
  <c r="E24" i="1" s="1"/>
  <c r="I23" i="1"/>
  <c r="J22" i="1"/>
  <c r="H23" i="1"/>
  <c r="G23" i="1"/>
  <c r="A25" i="1"/>
  <c r="D25" i="1" s="1"/>
  <c r="F25" i="1" l="1"/>
  <c r="C25" i="1"/>
  <c r="E25" i="1" s="1"/>
  <c r="J23" i="1"/>
  <c r="I24" i="1"/>
  <c r="H24" i="1"/>
  <c r="G24" i="1"/>
  <c r="A26" i="1"/>
  <c r="D26" i="1" s="1"/>
  <c r="F26" i="1" l="1"/>
  <c r="C26" i="1"/>
  <c r="E26" i="1" s="1"/>
  <c r="I25" i="1"/>
  <c r="J24" i="1"/>
  <c r="H25" i="1"/>
  <c r="A27" i="1"/>
  <c r="D27" i="1" s="1"/>
  <c r="G25" i="1"/>
  <c r="I26" i="1" l="1"/>
  <c r="F27" i="1"/>
  <c r="C27" i="1"/>
  <c r="E27" i="1" s="1"/>
  <c r="J25" i="1"/>
  <c r="H26" i="1"/>
  <c r="G26" i="1"/>
  <c r="A28" i="1"/>
  <c r="D28" i="1" s="1"/>
  <c r="F28" i="1" l="1"/>
  <c r="C28" i="1"/>
  <c r="E28" i="1" s="1"/>
  <c r="I27" i="1"/>
  <c r="J26" i="1"/>
  <c r="H27" i="1"/>
  <c r="A29" i="1"/>
  <c r="D29" i="1" s="1"/>
  <c r="G27" i="1"/>
  <c r="J27" i="1" l="1"/>
  <c r="I28" i="1"/>
  <c r="F29" i="1"/>
  <c r="C29" i="1"/>
  <c r="E29" i="1" s="1"/>
  <c r="H28" i="1"/>
  <c r="G28" i="1"/>
  <c r="J28" i="1" s="1"/>
  <c r="A30" i="1"/>
  <c r="D30" i="1" s="1"/>
  <c r="F30" i="1" l="1"/>
  <c r="C30" i="1"/>
  <c r="E30" i="1" s="1"/>
  <c r="I29" i="1"/>
  <c r="H29" i="1"/>
  <c r="G29" i="1"/>
  <c r="A31" i="1"/>
  <c r="D31" i="1" s="1"/>
  <c r="F31" i="1" l="1"/>
  <c r="C31" i="1"/>
  <c r="E31" i="1" s="1"/>
  <c r="I30" i="1"/>
  <c r="J29" i="1"/>
  <c r="H30" i="1"/>
  <c r="G30" i="1"/>
  <c r="A32" i="1"/>
  <c r="D32" i="1" s="1"/>
  <c r="F32" i="1" l="1"/>
  <c r="C32" i="1"/>
  <c r="E32" i="1" s="1"/>
  <c r="J30" i="1"/>
  <c r="I31" i="1"/>
  <c r="H31" i="1"/>
  <c r="G31" i="1"/>
  <c r="A33" i="1"/>
  <c r="D33" i="1" s="1"/>
  <c r="I32" i="1" l="1"/>
  <c r="F33" i="1"/>
  <c r="C33" i="1"/>
  <c r="E33" i="1" s="1"/>
  <c r="J31" i="1"/>
  <c r="H32" i="1"/>
  <c r="G32" i="1"/>
  <c r="L4" i="1"/>
  <c r="N4" i="1" l="1"/>
  <c r="P4" i="1" s="1"/>
  <c r="O4" i="1"/>
  <c r="Q4" i="1" s="1"/>
  <c r="I33" i="1"/>
  <c r="J32" i="1"/>
  <c r="H33" i="1"/>
  <c r="L5" i="1"/>
  <c r="G33" i="1"/>
  <c r="N5" i="1" l="1"/>
  <c r="P5" i="1" s="1"/>
  <c r="O5" i="1"/>
  <c r="Q5" i="1" s="1"/>
  <c r="T4" i="1"/>
  <c r="J33" i="1"/>
  <c r="S4" i="1"/>
  <c r="R4" i="1"/>
  <c r="L6" i="1"/>
  <c r="N6" i="1" l="1"/>
  <c r="P6" i="1" s="1"/>
  <c r="O6" i="1"/>
  <c r="Q6" i="1" s="1"/>
  <c r="T5" i="1"/>
  <c r="U4" i="1"/>
  <c r="S5" i="1"/>
  <c r="R5" i="1"/>
  <c r="L7" i="1"/>
  <c r="N7" i="1" l="1"/>
  <c r="O7" i="1"/>
  <c r="Q7" i="1" s="1"/>
  <c r="U5" i="1"/>
  <c r="P7" i="1"/>
  <c r="T6" i="1"/>
  <c r="S6" i="1"/>
  <c r="R6" i="1"/>
  <c r="H13" i="1"/>
  <c r="J13" i="1" s="1"/>
  <c r="L8" i="1"/>
  <c r="N8" i="1" l="1"/>
  <c r="P8" i="1" s="1"/>
  <c r="O8" i="1"/>
  <c r="Q8" i="1" s="1"/>
  <c r="T7" i="1"/>
  <c r="U6" i="1"/>
  <c r="S7" i="1"/>
  <c r="R7" i="1"/>
  <c r="L9" i="1"/>
  <c r="N9" i="1" l="1"/>
  <c r="P9" i="1" s="1"/>
  <c r="O9" i="1"/>
  <c r="Q9" i="1" s="1"/>
  <c r="U7" i="1"/>
  <c r="T8" i="1"/>
  <c r="S8" i="1"/>
  <c r="R8" i="1"/>
  <c r="L10" i="1"/>
  <c r="N10" i="1" l="1"/>
  <c r="P10" i="1" s="1"/>
  <c r="O10" i="1"/>
  <c r="Q10" i="1" s="1"/>
  <c r="U8" i="1"/>
  <c r="T9" i="1"/>
  <c r="S9" i="1"/>
  <c r="R9" i="1"/>
  <c r="L11" i="1"/>
  <c r="N11" i="1" l="1"/>
  <c r="P11" i="1" s="1"/>
  <c r="O11" i="1"/>
  <c r="Q11" i="1" s="1"/>
  <c r="T10" i="1"/>
  <c r="U9" i="1"/>
  <c r="S10" i="1"/>
  <c r="R10" i="1"/>
  <c r="L12" i="1"/>
  <c r="N12" i="1" l="1"/>
  <c r="P12" i="1" s="1"/>
  <c r="O12" i="1"/>
  <c r="Q12" i="1" s="1"/>
  <c r="T11" i="1"/>
  <c r="U10" i="1"/>
  <c r="S11" i="1"/>
  <c r="R11" i="1"/>
  <c r="U11" i="1" s="1"/>
  <c r="L13" i="1"/>
  <c r="N13" i="1" l="1"/>
  <c r="P13" i="1" s="1"/>
  <c r="O13" i="1"/>
  <c r="Q13" i="1" s="1"/>
  <c r="T12" i="1"/>
  <c r="S12" i="1"/>
  <c r="R12" i="1"/>
  <c r="L14" i="1"/>
  <c r="N14" i="1" l="1"/>
  <c r="P14" i="1" s="1"/>
  <c r="O14" i="1"/>
  <c r="Q14" i="1" s="1"/>
  <c r="T13" i="1"/>
  <c r="U12" i="1"/>
  <c r="S13" i="1"/>
  <c r="R13" i="1"/>
  <c r="U13" i="1" s="1"/>
  <c r="L15" i="1"/>
  <c r="N15" i="1" l="1"/>
  <c r="P15" i="1" s="1"/>
  <c r="O15" i="1"/>
  <c r="Q15" i="1" s="1"/>
  <c r="T14" i="1"/>
  <c r="S14" i="1"/>
  <c r="R14" i="1"/>
  <c r="L16" i="1"/>
  <c r="N16" i="1" l="1"/>
  <c r="P16" i="1" s="1"/>
  <c r="O16" i="1"/>
  <c r="Q16" i="1" s="1"/>
  <c r="T15" i="1"/>
  <c r="U14" i="1"/>
  <c r="S15" i="1"/>
  <c r="R15" i="1"/>
  <c r="L17" i="1"/>
  <c r="N17" i="1" l="1"/>
  <c r="P17" i="1" s="1"/>
  <c r="O17" i="1"/>
  <c r="Q17" i="1" s="1"/>
  <c r="U15" i="1"/>
  <c r="T16" i="1"/>
  <c r="S16" i="1"/>
  <c r="R16" i="1"/>
  <c r="L18" i="1"/>
  <c r="N18" i="1" l="1"/>
  <c r="P18" i="1" s="1"/>
  <c r="O18" i="1"/>
  <c r="Q18" i="1" s="1"/>
  <c r="U16" i="1"/>
  <c r="T17" i="1"/>
  <c r="S17" i="1"/>
  <c r="R17" i="1"/>
  <c r="L19" i="1"/>
  <c r="N19" i="1" l="1"/>
  <c r="P19" i="1" s="1"/>
  <c r="O19" i="1"/>
  <c r="Q19" i="1" s="1"/>
  <c r="T18" i="1"/>
  <c r="U17" i="1"/>
  <c r="S18" i="1"/>
  <c r="R18" i="1"/>
  <c r="L20" i="1"/>
  <c r="U18" i="1" l="1"/>
  <c r="N20" i="1"/>
  <c r="P20" i="1" s="1"/>
  <c r="O20" i="1"/>
  <c r="Q20" i="1" s="1"/>
  <c r="T19" i="1"/>
  <c r="S19" i="1"/>
  <c r="R19" i="1"/>
  <c r="L21" i="1"/>
  <c r="N21" i="1" l="1"/>
  <c r="P21" i="1" s="1"/>
  <c r="O21" i="1"/>
  <c r="Q21" i="1" s="1"/>
  <c r="T20" i="1"/>
  <c r="U19" i="1"/>
  <c r="S20" i="1"/>
  <c r="R20" i="1"/>
  <c r="L22" i="1"/>
  <c r="N22" i="1" l="1"/>
  <c r="P22" i="1" s="1"/>
  <c r="O22" i="1"/>
  <c r="Q22" i="1" s="1"/>
  <c r="U20" i="1"/>
  <c r="T21" i="1"/>
  <c r="S21" i="1"/>
  <c r="R21" i="1"/>
  <c r="L23" i="1"/>
  <c r="N23" i="1" l="1"/>
  <c r="P23" i="1" s="1"/>
  <c r="O23" i="1"/>
  <c r="Q23" i="1" s="1"/>
  <c r="U21" i="1"/>
  <c r="T22" i="1"/>
  <c r="S22" i="1"/>
  <c r="R22" i="1"/>
  <c r="L24" i="1"/>
  <c r="N24" i="1" l="1"/>
  <c r="P24" i="1" s="1"/>
  <c r="O24" i="1"/>
  <c r="Q24" i="1" s="1"/>
  <c r="U22" i="1"/>
  <c r="T23" i="1"/>
  <c r="S23" i="1"/>
  <c r="R23" i="1"/>
  <c r="L25" i="1"/>
  <c r="N25" i="1" l="1"/>
  <c r="P25" i="1" s="1"/>
  <c r="O25" i="1"/>
  <c r="Q25" i="1" s="1"/>
  <c r="T24" i="1"/>
  <c r="U23" i="1"/>
  <c r="S24" i="1"/>
  <c r="R24" i="1"/>
  <c r="L26" i="1"/>
  <c r="N26" i="1" l="1"/>
  <c r="P26" i="1" s="1"/>
  <c r="O26" i="1"/>
  <c r="Q26" i="1" s="1"/>
  <c r="U24" i="1"/>
  <c r="T25" i="1"/>
  <c r="S25" i="1"/>
  <c r="R25" i="1"/>
  <c r="L27" i="1"/>
  <c r="N27" i="1" l="1"/>
  <c r="P27" i="1" s="1"/>
  <c r="O27" i="1"/>
  <c r="Q27" i="1" s="1"/>
  <c r="U25" i="1"/>
  <c r="T26" i="1"/>
  <c r="S26" i="1"/>
  <c r="R26" i="1"/>
  <c r="L28" i="1"/>
  <c r="N28" i="1" l="1"/>
  <c r="P28" i="1" s="1"/>
  <c r="O28" i="1"/>
  <c r="Q28" i="1" s="1"/>
  <c r="U26" i="1"/>
  <c r="T27" i="1"/>
  <c r="S27" i="1"/>
  <c r="R27" i="1"/>
  <c r="L29" i="1"/>
  <c r="U27" i="1" l="1"/>
  <c r="N29" i="1"/>
  <c r="P29" i="1" s="1"/>
  <c r="O29" i="1"/>
  <c r="Q29" i="1" s="1"/>
  <c r="T28" i="1"/>
  <c r="S28" i="1"/>
  <c r="R28" i="1"/>
  <c r="L30" i="1"/>
  <c r="U28" i="1" l="1"/>
  <c r="N30" i="1"/>
  <c r="P30" i="1" s="1"/>
  <c r="O30" i="1"/>
  <c r="Q30" i="1" s="1"/>
  <c r="T29" i="1"/>
  <c r="S29" i="1"/>
  <c r="R29" i="1"/>
  <c r="L31" i="1"/>
  <c r="N31" i="1" l="1"/>
  <c r="P31" i="1" s="1"/>
  <c r="O31" i="1"/>
  <c r="Q31" i="1" s="1"/>
  <c r="T30" i="1"/>
  <c r="U29" i="1"/>
  <c r="S30" i="1"/>
  <c r="R30" i="1"/>
  <c r="L32" i="1"/>
  <c r="N32" i="1" l="1"/>
  <c r="P32" i="1" s="1"/>
  <c r="O32" i="1"/>
  <c r="Q32" i="1" s="1"/>
  <c r="U30" i="1"/>
  <c r="T31" i="1"/>
  <c r="S31" i="1"/>
  <c r="R31" i="1"/>
  <c r="L33" i="1"/>
  <c r="N33" i="1" l="1"/>
  <c r="P33" i="1" s="1"/>
  <c r="O33" i="1"/>
  <c r="Q33" i="1" s="1"/>
  <c r="T32" i="1"/>
  <c r="U31" i="1"/>
  <c r="S32" i="1"/>
  <c r="R32" i="1"/>
  <c r="W4" i="1"/>
  <c r="Y4" i="1" l="1"/>
  <c r="AA4" i="1" s="1"/>
  <c r="Z4" i="1"/>
  <c r="AB4" i="1" s="1"/>
  <c r="U32" i="1"/>
  <c r="T33" i="1"/>
  <c r="S33" i="1"/>
  <c r="R33" i="1"/>
  <c r="W5" i="1"/>
  <c r="Y5" i="1" l="1"/>
  <c r="AA5" i="1" s="1"/>
  <c r="Z5" i="1"/>
  <c r="AB5" i="1" s="1"/>
  <c r="U33" i="1"/>
  <c r="AE4" i="1"/>
  <c r="AD4" i="1"/>
  <c r="AC4" i="1"/>
  <c r="W6" i="1"/>
  <c r="Y6" i="1" l="1"/>
  <c r="AA6" i="1" s="1"/>
  <c r="Z6" i="1"/>
  <c r="AB6" i="1" s="1"/>
  <c r="AF4" i="1"/>
  <c r="AE5" i="1"/>
  <c r="AD5" i="1"/>
  <c r="AC5" i="1"/>
  <c r="AF5" i="1" s="1"/>
  <c r="W7" i="1"/>
  <c r="Y7" i="1" l="1"/>
  <c r="AA7" i="1" s="1"/>
  <c r="Z7" i="1"/>
  <c r="AB7" i="1" s="1"/>
  <c r="AE6" i="1"/>
  <c r="AD6" i="1"/>
  <c r="AC6" i="1"/>
  <c r="W8" i="1"/>
  <c r="Y8" i="1" l="1"/>
  <c r="AA8" i="1" s="1"/>
  <c r="Z8" i="1"/>
  <c r="AB8" i="1" s="1"/>
  <c r="AF6" i="1"/>
  <c r="AE7" i="1"/>
  <c r="AD7" i="1"/>
  <c r="AC7" i="1"/>
  <c r="W9" i="1"/>
  <c r="Y9" i="1" l="1"/>
  <c r="AA9" i="1" s="1"/>
  <c r="Z9" i="1"/>
  <c r="AB9" i="1" s="1"/>
  <c r="AE8" i="1"/>
  <c r="AF7" i="1"/>
  <c r="AD8" i="1"/>
  <c r="AC8" i="1"/>
  <c r="W10" i="1"/>
  <c r="Y10" i="1" l="1"/>
  <c r="AA10" i="1" s="1"/>
  <c r="Z10" i="1"/>
  <c r="AB10" i="1" s="1"/>
  <c r="AF8" i="1"/>
  <c r="AE9" i="1"/>
  <c r="AD9" i="1"/>
  <c r="AC9" i="1"/>
  <c r="W11" i="1"/>
  <c r="AF9" i="1" l="1"/>
  <c r="Y11" i="1"/>
  <c r="AA11" i="1" s="1"/>
  <c r="Z11" i="1"/>
  <c r="AB11" i="1" s="1"/>
  <c r="AE10" i="1"/>
  <c r="AD10" i="1"/>
  <c r="AC10" i="1"/>
  <c r="W12" i="1"/>
  <c r="Y12" i="1" l="1"/>
  <c r="AA12" i="1" s="1"/>
  <c r="Z12" i="1"/>
  <c r="AB12" i="1" s="1"/>
  <c r="AF10" i="1"/>
  <c r="AE11" i="1"/>
  <c r="AD11" i="1"/>
  <c r="AC11" i="1"/>
  <c r="W13" i="1"/>
  <c r="Y13" i="1" l="1"/>
  <c r="AA13" i="1" s="1"/>
  <c r="Z13" i="1"/>
  <c r="AB13" i="1" s="1"/>
  <c r="AE12" i="1"/>
  <c r="AF11" i="1"/>
  <c r="AD12" i="1"/>
  <c r="AC12" i="1"/>
  <c r="W14" i="1"/>
  <c r="Y14" i="1" l="1"/>
  <c r="AA14" i="1" s="1"/>
  <c r="Z14" i="1"/>
  <c r="AB14" i="1" s="1"/>
  <c r="AE13" i="1"/>
  <c r="AF12" i="1"/>
  <c r="AD13" i="1"/>
  <c r="AC13" i="1"/>
  <c r="W15" i="1"/>
  <c r="Y15" i="1" l="1"/>
  <c r="AA15" i="1" s="1"/>
  <c r="Z15" i="1"/>
  <c r="AB15" i="1" s="1"/>
  <c r="AE14" i="1"/>
  <c r="AF13" i="1"/>
  <c r="AD14" i="1"/>
  <c r="AC14" i="1"/>
  <c r="W16" i="1"/>
  <c r="Y16" i="1" l="1"/>
  <c r="AA16" i="1" s="1"/>
  <c r="Z16" i="1"/>
  <c r="AB16" i="1" s="1"/>
  <c r="AE15" i="1"/>
  <c r="AF14" i="1"/>
  <c r="AD15" i="1"/>
  <c r="AC15" i="1"/>
  <c r="W17" i="1"/>
  <c r="Y17" i="1" l="1"/>
  <c r="AA17" i="1" s="1"/>
  <c r="Z17" i="1"/>
  <c r="AB17" i="1" s="1"/>
  <c r="AF15" i="1"/>
  <c r="AE16" i="1"/>
  <c r="AD16" i="1"/>
  <c r="AC16" i="1"/>
  <c r="W18" i="1"/>
  <c r="Y18" i="1" l="1"/>
  <c r="AA18" i="1" s="1"/>
  <c r="Z18" i="1"/>
  <c r="AB18" i="1" s="1"/>
  <c r="AF16" i="1"/>
  <c r="AE17" i="1"/>
  <c r="AD17" i="1"/>
  <c r="AC17" i="1"/>
  <c r="W19" i="1"/>
  <c r="Y19" i="1" l="1"/>
  <c r="AA19" i="1" s="1"/>
  <c r="Z19" i="1"/>
  <c r="AB19" i="1" s="1"/>
  <c r="AE18" i="1"/>
  <c r="AF17" i="1"/>
  <c r="AD18" i="1"/>
  <c r="AC18" i="1"/>
  <c r="W20" i="1"/>
  <c r="Y20" i="1" l="1"/>
  <c r="AA20" i="1" s="1"/>
  <c r="Z20" i="1"/>
  <c r="AB20" i="1" s="1"/>
  <c r="AF18" i="1"/>
  <c r="AE19" i="1"/>
  <c r="AD19" i="1"/>
  <c r="AC19" i="1"/>
  <c r="W21" i="1"/>
  <c r="Y21" i="1" l="1"/>
  <c r="AA21" i="1" s="1"/>
  <c r="Z21" i="1"/>
  <c r="AB21" i="1" s="1"/>
  <c r="AF19" i="1"/>
  <c r="AE20" i="1"/>
  <c r="AD20" i="1"/>
  <c r="AC20" i="1"/>
  <c r="W22" i="1"/>
  <c r="Y22" i="1" l="1"/>
  <c r="AA22" i="1" s="1"/>
  <c r="Z22" i="1"/>
  <c r="AB22" i="1" s="1"/>
  <c r="AF20" i="1"/>
  <c r="AE21" i="1"/>
  <c r="AD21" i="1"/>
  <c r="AC21" i="1"/>
  <c r="W23" i="1"/>
  <c r="Y23" i="1" l="1"/>
  <c r="AA23" i="1" s="1"/>
  <c r="Z23" i="1"/>
  <c r="AB23" i="1" s="1"/>
  <c r="AF21" i="1"/>
  <c r="AE22" i="1"/>
  <c r="AD22" i="1"/>
  <c r="AC22" i="1"/>
  <c r="W24" i="1"/>
  <c r="Y24" i="1" l="1"/>
  <c r="AA24" i="1" s="1"/>
  <c r="Z24" i="1"/>
  <c r="AB24" i="1" s="1"/>
  <c r="AE23" i="1"/>
  <c r="AF22" i="1"/>
  <c r="AD23" i="1"/>
  <c r="AC23" i="1"/>
  <c r="W25" i="1"/>
  <c r="Y25" i="1" l="1"/>
  <c r="AA25" i="1" s="1"/>
  <c r="Z25" i="1"/>
  <c r="AB25" i="1" s="1"/>
  <c r="AF23" i="1"/>
  <c r="AE24" i="1"/>
  <c r="AD24" i="1"/>
  <c r="AC24" i="1"/>
  <c r="W26" i="1"/>
  <c r="Y26" i="1" l="1"/>
  <c r="AA26" i="1" s="1"/>
  <c r="Z26" i="1"/>
  <c r="AB26" i="1" s="1"/>
  <c r="AE25" i="1"/>
  <c r="AF24" i="1"/>
  <c r="AD25" i="1"/>
  <c r="AC25" i="1"/>
  <c r="AF25" i="1" s="1"/>
  <c r="W27" i="1"/>
  <c r="Y27" i="1" l="1"/>
  <c r="AA27" i="1" s="1"/>
  <c r="Z27" i="1"/>
  <c r="AB27" i="1" s="1"/>
  <c r="AE26" i="1"/>
  <c r="AD26" i="1"/>
  <c r="AC26" i="1"/>
  <c r="W28" i="1"/>
  <c r="Y28" i="1" l="1"/>
  <c r="AA28" i="1" s="1"/>
  <c r="Z28" i="1"/>
  <c r="AB28" i="1" s="1"/>
  <c r="AF26" i="1"/>
  <c r="AE27" i="1"/>
  <c r="AD27" i="1"/>
  <c r="AC27" i="1"/>
  <c r="W29" i="1"/>
  <c r="Y29" i="1" l="1"/>
  <c r="Z29" i="1"/>
  <c r="AB29" i="1" s="1"/>
  <c r="AF27" i="1"/>
  <c r="AE28" i="1"/>
  <c r="AD28" i="1"/>
  <c r="AA29" i="1"/>
  <c r="AC28" i="1"/>
  <c r="W30" i="1"/>
  <c r="Y30" i="1" l="1"/>
  <c r="Z30" i="1"/>
  <c r="AB30" i="1" s="1"/>
  <c r="AF28" i="1"/>
  <c r="AE29" i="1"/>
  <c r="AD29" i="1"/>
  <c r="AA30" i="1"/>
  <c r="AC29" i="1"/>
  <c r="AF29" i="1" s="1"/>
  <c r="W31" i="1"/>
  <c r="Y31" i="1" l="1"/>
  <c r="AA31" i="1" s="1"/>
  <c r="Z31" i="1"/>
  <c r="AB31" i="1" s="1"/>
  <c r="AE30" i="1"/>
  <c r="AD30" i="1"/>
  <c r="AC30" i="1"/>
  <c r="W32" i="1"/>
  <c r="Y32" i="1" l="1"/>
  <c r="Z32" i="1"/>
  <c r="AB32" i="1" s="1"/>
  <c r="AF30" i="1"/>
  <c r="AE31" i="1"/>
  <c r="AD31" i="1"/>
  <c r="AA32" i="1"/>
  <c r="AC31" i="1"/>
  <c r="AF31" i="1" s="1"/>
  <c r="W33" i="1"/>
  <c r="Y33" i="1" l="1"/>
  <c r="AA33" i="1" s="1"/>
  <c r="Z33" i="1"/>
  <c r="AB33" i="1" s="1"/>
  <c r="AE32" i="1"/>
  <c r="AD32" i="1"/>
  <c r="AC32" i="1"/>
  <c r="AH4" i="1"/>
  <c r="AJ4" i="1" l="1"/>
  <c r="AL4" i="1" s="1"/>
  <c r="AK4" i="1"/>
  <c r="AM4" i="1" s="1"/>
  <c r="AE33" i="1"/>
  <c r="AF32" i="1"/>
  <c r="AD33" i="1"/>
  <c r="AC33" i="1"/>
  <c r="AH5" i="1"/>
  <c r="AJ5" i="1" l="1"/>
  <c r="AL5" i="1" s="1"/>
  <c r="AK5" i="1"/>
  <c r="AM5" i="1" s="1"/>
  <c r="AF33" i="1"/>
  <c r="AP4" i="1"/>
  <c r="AO4" i="1"/>
  <c r="AN4" i="1"/>
  <c r="AH6" i="1"/>
  <c r="AJ6" i="1" l="1"/>
  <c r="AK6" i="1"/>
  <c r="AM6" i="1" s="1"/>
  <c r="AP5" i="1"/>
  <c r="AQ4" i="1"/>
  <c r="AL6" i="1"/>
  <c r="AO5" i="1"/>
  <c r="AN5" i="1"/>
  <c r="AH7" i="1"/>
  <c r="AJ7" i="1" l="1"/>
  <c r="AL7" i="1" s="1"/>
  <c r="AK7" i="1"/>
  <c r="AM7" i="1" s="1"/>
  <c r="AP6" i="1"/>
  <c r="AQ5" i="1"/>
  <c r="AO6" i="1"/>
  <c r="AN6" i="1"/>
  <c r="AH8" i="1"/>
  <c r="AJ8" i="1" l="1"/>
  <c r="AL8" i="1" s="1"/>
  <c r="AK8" i="1"/>
  <c r="AM8" i="1" s="1"/>
  <c r="AQ6" i="1"/>
  <c r="AP7" i="1"/>
  <c r="AO7" i="1"/>
  <c r="AN7" i="1"/>
  <c r="AH9" i="1"/>
  <c r="AJ9" i="1" l="1"/>
  <c r="AL9" i="1" s="1"/>
  <c r="AK9" i="1"/>
  <c r="AM9" i="1" s="1"/>
  <c r="AQ7" i="1"/>
  <c r="AP8" i="1"/>
  <c r="AO8" i="1"/>
  <c r="AN8" i="1"/>
  <c r="AH10" i="1"/>
  <c r="AJ10" i="1" l="1"/>
  <c r="AL10" i="1" s="1"/>
  <c r="AK10" i="1"/>
  <c r="AM10" i="1" s="1"/>
  <c r="AP9" i="1"/>
  <c r="AQ8" i="1"/>
  <c r="AO9" i="1"/>
  <c r="AN9" i="1"/>
  <c r="AQ9" i="1" s="1"/>
  <c r="AH11" i="1"/>
  <c r="AJ11" i="1" l="1"/>
  <c r="AL11" i="1" s="1"/>
  <c r="AK11" i="1"/>
  <c r="AM11" i="1" s="1"/>
  <c r="AP10" i="1"/>
  <c r="AO10" i="1"/>
  <c r="AN10" i="1"/>
  <c r="AH12" i="1"/>
  <c r="AJ12" i="1" l="1"/>
  <c r="AK12" i="1"/>
  <c r="AM12" i="1" s="1"/>
  <c r="AP11" i="1"/>
  <c r="AQ10" i="1"/>
  <c r="AO11" i="1"/>
  <c r="AL12" i="1"/>
  <c r="AN11" i="1"/>
  <c r="AQ11" i="1" s="1"/>
  <c r="AH13" i="1"/>
  <c r="AJ13" i="1" l="1"/>
  <c r="AL13" i="1" s="1"/>
  <c r="AK13" i="1"/>
  <c r="AM13" i="1" s="1"/>
  <c r="AP12" i="1"/>
  <c r="AO12" i="1"/>
  <c r="AN12" i="1"/>
  <c r="AH14" i="1"/>
  <c r="AJ14" i="1" l="1"/>
  <c r="AL14" i="1" s="1"/>
  <c r="AK14" i="1"/>
  <c r="AM14" i="1" s="1"/>
  <c r="AP13" i="1"/>
  <c r="AQ12" i="1"/>
  <c r="AO13" i="1"/>
  <c r="AN13" i="1"/>
  <c r="AH15" i="1"/>
  <c r="AJ15" i="1" l="1"/>
  <c r="AL15" i="1" s="1"/>
  <c r="AK15" i="1"/>
  <c r="AM15" i="1" s="1"/>
  <c r="AQ13" i="1"/>
  <c r="AP14" i="1"/>
  <c r="AO14" i="1"/>
  <c r="AN14" i="1"/>
  <c r="AH16" i="1"/>
  <c r="AJ16" i="1" l="1"/>
  <c r="AL16" i="1" s="1"/>
  <c r="AK16" i="1"/>
  <c r="AM16" i="1" s="1"/>
  <c r="AQ14" i="1"/>
  <c r="AP15" i="1"/>
  <c r="AO15" i="1"/>
  <c r="AN15" i="1"/>
  <c r="AH17" i="1"/>
  <c r="AJ17" i="1" l="1"/>
  <c r="AL17" i="1" s="1"/>
  <c r="AK17" i="1"/>
  <c r="AM17" i="1" s="1"/>
  <c r="AP16" i="1"/>
  <c r="AQ15" i="1"/>
  <c r="AO16" i="1"/>
  <c r="AN16" i="1"/>
  <c r="AH18" i="1"/>
  <c r="AJ18" i="1" l="1"/>
  <c r="AK18" i="1"/>
  <c r="AM18" i="1" s="1"/>
  <c r="AL18" i="1"/>
  <c r="AP17" i="1"/>
  <c r="AO17" i="1"/>
  <c r="AQ16" i="1"/>
  <c r="AN17" i="1"/>
  <c r="AQ17" i="1" s="1"/>
  <c r="AH19" i="1"/>
  <c r="AJ19" i="1" l="1"/>
  <c r="AL19" i="1" s="1"/>
  <c r="AK19" i="1"/>
  <c r="AM19" i="1" s="1"/>
  <c r="AP18" i="1"/>
  <c r="AO18" i="1"/>
  <c r="AN18" i="1"/>
  <c r="AH20" i="1"/>
  <c r="AJ20" i="1" l="1"/>
  <c r="AL20" i="1" s="1"/>
  <c r="AK20" i="1"/>
  <c r="AM20" i="1" s="1"/>
  <c r="AQ18" i="1"/>
  <c r="AP19" i="1"/>
  <c r="AO19" i="1"/>
  <c r="AN19" i="1"/>
  <c r="AH21" i="1"/>
  <c r="AJ21" i="1" l="1"/>
  <c r="AL21" i="1" s="1"/>
  <c r="AK21" i="1"/>
  <c r="AM21" i="1" s="1"/>
  <c r="AQ19" i="1"/>
  <c r="AP20" i="1"/>
  <c r="AO20" i="1"/>
  <c r="AN20" i="1"/>
  <c r="AH22" i="1"/>
  <c r="AJ22" i="1" l="1"/>
  <c r="AK22" i="1"/>
  <c r="AM22" i="1" s="1"/>
  <c r="AQ20" i="1"/>
  <c r="AL22" i="1"/>
  <c r="AP21" i="1"/>
  <c r="AO21" i="1"/>
  <c r="AN21" i="1"/>
  <c r="AQ21" i="1" s="1"/>
  <c r="AH23" i="1"/>
  <c r="AJ23" i="1" l="1"/>
  <c r="AL23" i="1" s="1"/>
  <c r="AK23" i="1"/>
  <c r="AM23" i="1" s="1"/>
  <c r="AP22" i="1"/>
  <c r="AO22" i="1"/>
  <c r="AN22" i="1"/>
  <c r="AH24" i="1"/>
  <c r="AJ24" i="1" l="1"/>
  <c r="AL24" i="1" s="1"/>
  <c r="AK24" i="1"/>
  <c r="AM24" i="1" s="1"/>
  <c r="AP23" i="1"/>
  <c r="AQ22" i="1"/>
  <c r="AO23" i="1"/>
  <c r="AN23" i="1"/>
  <c r="AQ23" i="1" s="1"/>
  <c r="AH25" i="1"/>
  <c r="AJ25" i="1" l="1"/>
  <c r="AL25" i="1" s="1"/>
  <c r="AK25" i="1"/>
  <c r="AM25" i="1" s="1"/>
  <c r="AP24" i="1"/>
  <c r="AO24" i="1"/>
  <c r="AN24" i="1"/>
  <c r="AH26" i="1"/>
  <c r="AJ26" i="1" l="1"/>
  <c r="AK26" i="1"/>
  <c r="AM26" i="1" s="1"/>
  <c r="AQ24" i="1"/>
  <c r="AP25" i="1"/>
  <c r="AO25" i="1"/>
  <c r="AL26" i="1"/>
  <c r="AN25" i="1"/>
  <c r="AQ25" i="1" s="1"/>
  <c r="AH27" i="1"/>
  <c r="AJ27" i="1" l="1"/>
  <c r="AL27" i="1" s="1"/>
  <c r="AK27" i="1"/>
  <c r="AM27" i="1" s="1"/>
  <c r="AP26" i="1"/>
  <c r="AO26" i="1"/>
  <c r="AN26" i="1"/>
  <c r="AQ26" i="1" s="1"/>
  <c r="AH28" i="1"/>
  <c r="AJ28" i="1" l="1"/>
  <c r="AL28" i="1" s="1"/>
  <c r="AK28" i="1"/>
  <c r="AM28" i="1" s="1"/>
  <c r="AP27" i="1"/>
  <c r="AO27" i="1"/>
  <c r="AN27" i="1"/>
  <c r="AH29" i="1"/>
  <c r="AJ29" i="1" l="1"/>
  <c r="AL29" i="1" s="1"/>
  <c r="AK29" i="1"/>
  <c r="AM29" i="1" s="1"/>
  <c r="AQ27" i="1"/>
  <c r="AP28" i="1"/>
  <c r="AO28" i="1"/>
  <c r="AN28" i="1"/>
  <c r="AQ28" i="1" s="1"/>
  <c r="AH30" i="1"/>
  <c r="AJ30" i="1" l="1"/>
  <c r="AL30" i="1" s="1"/>
  <c r="AK30" i="1"/>
  <c r="AM30" i="1" s="1"/>
  <c r="AP29" i="1"/>
  <c r="AO29" i="1"/>
  <c r="AN29" i="1"/>
  <c r="AH31" i="1"/>
  <c r="AJ31" i="1" l="1"/>
  <c r="AL31" i="1" s="1"/>
  <c r="AK31" i="1"/>
  <c r="AM31" i="1" s="1"/>
  <c r="AQ29" i="1"/>
  <c r="AP30" i="1"/>
  <c r="AO30" i="1"/>
  <c r="AN30" i="1"/>
  <c r="AH32" i="1"/>
  <c r="AJ32" i="1" l="1"/>
  <c r="AL32" i="1" s="1"/>
  <c r="AK32" i="1"/>
  <c r="AM32" i="1" s="1"/>
  <c r="AQ30" i="1"/>
  <c r="AP31" i="1"/>
  <c r="AO31" i="1"/>
  <c r="AN31" i="1"/>
  <c r="AH33" i="1"/>
  <c r="AJ33" i="1" l="1"/>
  <c r="AL33" i="1" s="1"/>
  <c r="AK33" i="1"/>
  <c r="AM33" i="1" s="1"/>
  <c r="AQ31" i="1"/>
  <c r="AP32" i="1"/>
  <c r="AO32" i="1"/>
  <c r="AN32" i="1"/>
  <c r="AS4" i="1"/>
  <c r="AQ32" i="1" l="1"/>
  <c r="AU4" i="1"/>
  <c r="AW4" i="1" s="1"/>
  <c r="AV4" i="1"/>
  <c r="AX4" i="1" s="1"/>
  <c r="AP33" i="1"/>
  <c r="AO33" i="1"/>
  <c r="AN33" i="1"/>
  <c r="AS5" i="1"/>
  <c r="AU5" i="1" l="1"/>
  <c r="AW5" i="1" s="1"/>
  <c r="AV5" i="1"/>
  <c r="AX5" i="1" s="1"/>
  <c r="BA4" i="1"/>
  <c r="AQ33" i="1"/>
  <c r="AZ4" i="1"/>
  <c r="AY4" i="1"/>
  <c r="AS6" i="1"/>
  <c r="AU6" i="1" l="1"/>
  <c r="AW6" i="1" s="1"/>
  <c r="AV6" i="1"/>
  <c r="AX6" i="1" s="1"/>
  <c r="BB4" i="1"/>
  <c r="BA5" i="1"/>
  <c r="AZ5" i="1"/>
  <c r="AY5" i="1"/>
  <c r="AS7" i="1"/>
  <c r="BB5" i="1" l="1"/>
  <c r="AU7" i="1"/>
  <c r="AW7" i="1" s="1"/>
  <c r="AV7" i="1"/>
  <c r="AX7" i="1" s="1"/>
  <c r="BA6" i="1"/>
  <c r="AZ6" i="1"/>
  <c r="AY6" i="1"/>
  <c r="AS8" i="1"/>
  <c r="AU8" i="1" l="1"/>
  <c r="AW8" i="1" s="1"/>
  <c r="AV8" i="1"/>
  <c r="AX8" i="1" s="1"/>
  <c r="BA7" i="1"/>
  <c r="BB6" i="1"/>
  <c r="AZ7" i="1"/>
  <c r="AY7" i="1"/>
  <c r="AS9" i="1"/>
  <c r="AU9" i="1" l="1"/>
  <c r="AW9" i="1" s="1"/>
  <c r="AV9" i="1"/>
  <c r="AX9" i="1" s="1"/>
  <c r="BB7" i="1"/>
  <c r="BA8" i="1"/>
  <c r="AZ8" i="1"/>
  <c r="AY8" i="1"/>
  <c r="AS10" i="1"/>
  <c r="AU10" i="1" l="1"/>
  <c r="AW10" i="1" s="1"/>
  <c r="AV10" i="1"/>
  <c r="AX10" i="1" s="1"/>
  <c r="BA9" i="1"/>
  <c r="BB8" i="1"/>
  <c r="AZ9" i="1"/>
  <c r="AY9" i="1"/>
  <c r="AS11" i="1"/>
  <c r="AU11" i="1" l="1"/>
  <c r="AW11" i="1" s="1"/>
  <c r="AV11" i="1"/>
  <c r="AX11" i="1" s="1"/>
  <c r="BB9" i="1"/>
  <c r="BA10" i="1"/>
  <c r="AZ10" i="1"/>
  <c r="AY10" i="1"/>
  <c r="AS12" i="1"/>
  <c r="AU12" i="1" l="1"/>
  <c r="AW12" i="1" s="1"/>
  <c r="AV12" i="1"/>
  <c r="AX12" i="1" s="1"/>
  <c r="BB10" i="1"/>
  <c r="BA11" i="1"/>
  <c r="AZ11" i="1"/>
  <c r="AY11" i="1"/>
  <c r="AS13" i="1"/>
  <c r="AU13" i="1" l="1"/>
  <c r="AW13" i="1" s="1"/>
  <c r="AV13" i="1"/>
  <c r="AX13" i="1" s="1"/>
  <c r="BA12" i="1"/>
  <c r="BB11" i="1"/>
  <c r="AZ12" i="1"/>
  <c r="AY12" i="1"/>
  <c r="AS14" i="1"/>
  <c r="AU14" i="1" l="1"/>
  <c r="AW14" i="1" s="1"/>
  <c r="AV14" i="1"/>
  <c r="AX14" i="1" s="1"/>
  <c r="BB12" i="1"/>
  <c r="BA13" i="1"/>
  <c r="AZ13" i="1"/>
  <c r="AY13" i="1"/>
  <c r="BB13" i="1" s="1"/>
  <c r="AS15" i="1"/>
  <c r="AU15" i="1" l="1"/>
  <c r="AW15" i="1" s="1"/>
  <c r="AV15" i="1"/>
  <c r="AX15" i="1" s="1"/>
  <c r="BA14" i="1"/>
  <c r="AZ14" i="1"/>
  <c r="AY14" i="1"/>
  <c r="AS16" i="1"/>
  <c r="AU16" i="1" l="1"/>
  <c r="AW16" i="1" s="1"/>
  <c r="AV16" i="1"/>
  <c r="AX16" i="1" s="1"/>
  <c r="BB14" i="1"/>
  <c r="BA15" i="1"/>
  <c r="AZ15" i="1"/>
  <c r="AY15" i="1"/>
  <c r="AS17" i="1"/>
  <c r="AU17" i="1" l="1"/>
  <c r="AW17" i="1" s="1"/>
  <c r="AV17" i="1"/>
  <c r="AX17" i="1" s="1"/>
  <c r="BA16" i="1"/>
  <c r="BB15" i="1"/>
  <c r="AZ16" i="1"/>
  <c r="AY16" i="1"/>
  <c r="AS18" i="1"/>
  <c r="AU18" i="1" l="1"/>
  <c r="AW18" i="1" s="1"/>
  <c r="AV18" i="1"/>
  <c r="AX18" i="1" s="1"/>
  <c r="BB16" i="1"/>
  <c r="BA17" i="1"/>
  <c r="AZ17" i="1"/>
  <c r="AY17" i="1"/>
  <c r="BB17" i="1" s="1"/>
  <c r="AS19" i="1"/>
  <c r="AU19" i="1" l="1"/>
  <c r="AV19" i="1"/>
  <c r="AX19" i="1" s="1"/>
  <c r="AW19" i="1"/>
  <c r="BA18" i="1"/>
  <c r="AZ18" i="1"/>
  <c r="AY18" i="1"/>
  <c r="AS20" i="1"/>
  <c r="AU20" i="1" l="1"/>
  <c r="AW20" i="1" s="1"/>
  <c r="AV20" i="1"/>
  <c r="AX20" i="1" s="1"/>
  <c r="BB18" i="1"/>
  <c r="BA19" i="1"/>
  <c r="AZ19" i="1"/>
  <c r="AY19" i="1"/>
  <c r="AS21" i="1"/>
  <c r="AU21" i="1" l="1"/>
  <c r="AW21" i="1" s="1"/>
  <c r="AV21" i="1"/>
  <c r="AX21" i="1" s="1"/>
  <c r="BB19" i="1"/>
  <c r="BA20" i="1"/>
  <c r="AZ20" i="1"/>
  <c r="AY20" i="1"/>
  <c r="BB20" i="1" s="1"/>
  <c r="AS22" i="1"/>
  <c r="AU22" i="1" l="1"/>
  <c r="AW22" i="1" s="1"/>
  <c r="AV22" i="1"/>
  <c r="AX22" i="1" s="1"/>
  <c r="BA21" i="1"/>
  <c r="AZ21" i="1"/>
  <c r="AY21" i="1"/>
  <c r="AS23" i="1"/>
  <c r="AU23" i="1" l="1"/>
  <c r="AW23" i="1" s="1"/>
  <c r="AV23" i="1"/>
  <c r="AX23" i="1" s="1"/>
  <c r="BB21" i="1"/>
  <c r="BA22" i="1"/>
  <c r="AZ22" i="1"/>
  <c r="AY22" i="1"/>
  <c r="AS24" i="1"/>
  <c r="BB22" i="1" l="1"/>
  <c r="AU24" i="1"/>
  <c r="AV24" i="1"/>
  <c r="AX24" i="1" s="1"/>
  <c r="BA23" i="1"/>
  <c r="AZ23" i="1"/>
  <c r="AW24" i="1"/>
  <c r="AY23" i="1"/>
  <c r="BB23" i="1" s="1"/>
  <c r="AS25" i="1"/>
  <c r="AU25" i="1" l="1"/>
  <c r="AW25" i="1" s="1"/>
  <c r="AV25" i="1"/>
  <c r="AX25" i="1" s="1"/>
  <c r="BA24" i="1"/>
  <c r="AZ24" i="1"/>
  <c r="AY24" i="1"/>
  <c r="AS26" i="1"/>
  <c r="BB24" i="1" l="1"/>
  <c r="AU26" i="1"/>
  <c r="AW26" i="1" s="1"/>
  <c r="AV26" i="1"/>
  <c r="AX26" i="1" s="1"/>
  <c r="BA25" i="1"/>
  <c r="AZ25" i="1"/>
  <c r="AY25" i="1"/>
  <c r="AS27" i="1"/>
  <c r="AU27" i="1" l="1"/>
  <c r="AW27" i="1" s="1"/>
  <c r="AV27" i="1"/>
  <c r="AX27" i="1" s="1"/>
  <c r="BB25" i="1"/>
  <c r="BA26" i="1"/>
  <c r="AZ26" i="1"/>
  <c r="AY26" i="1"/>
  <c r="AS28" i="1"/>
  <c r="AU28" i="1" l="1"/>
  <c r="AV28" i="1"/>
  <c r="AX28" i="1" s="1"/>
  <c r="AW28" i="1"/>
  <c r="BA27" i="1"/>
  <c r="BB26" i="1"/>
  <c r="AZ27" i="1"/>
  <c r="AY27" i="1"/>
  <c r="AS29" i="1"/>
  <c r="AU29" i="1" l="1"/>
  <c r="AW29" i="1" s="1"/>
  <c r="AV29" i="1"/>
  <c r="AX29" i="1" s="1"/>
  <c r="BB27" i="1"/>
  <c r="BA28" i="1"/>
  <c r="AZ28" i="1"/>
  <c r="AY28" i="1"/>
  <c r="AS30" i="1"/>
  <c r="AU30" i="1" l="1"/>
  <c r="AW30" i="1" s="1"/>
  <c r="AV30" i="1"/>
  <c r="AX30" i="1" s="1"/>
  <c r="BB28" i="1"/>
  <c r="BA29" i="1"/>
  <c r="AZ29" i="1"/>
  <c r="AY29" i="1"/>
  <c r="AS31" i="1"/>
  <c r="AU31" i="1" l="1"/>
  <c r="AW31" i="1" s="1"/>
  <c r="AV31" i="1"/>
  <c r="AX31" i="1" s="1"/>
  <c r="BB29" i="1"/>
  <c r="BA30" i="1"/>
  <c r="AZ30" i="1"/>
  <c r="AY30" i="1"/>
  <c r="AS32" i="1"/>
  <c r="AU32" i="1" l="1"/>
  <c r="AW32" i="1" s="1"/>
  <c r="AV32" i="1"/>
  <c r="AX32" i="1" s="1"/>
  <c r="BB30" i="1"/>
  <c r="BA31" i="1"/>
  <c r="AZ31" i="1"/>
  <c r="AY31" i="1"/>
  <c r="AS33" i="1"/>
  <c r="AU33" i="1" l="1"/>
  <c r="AW33" i="1" s="1"/>
  <c r="AV33" i="1"/>
  <c r="AX33" i="1" s="1"/>
  <c r="BB31" i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<sst xmlns="http://schemas.openxmlformats.org/spreadsheetml/2006/main" count="228" uniqueCount="36">
  <si>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</si>
  <si>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</si>
  <si>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</si>
  <si>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</si>
  <si>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</si>
  <si>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</si>
  <si>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</si>
  <si>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</si>
  <si>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</si>
  <si>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</si>
  <si>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</si>
  <si>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</si>
  <si>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</si>
  <si>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</si>
  <si>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</si>
  <si>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</si>
  <si>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</si>
  <si>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</si>
  <si>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</si>
  <si>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</si>
  <si>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</si>
  <si>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</si>
  <si>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</si>
  <si>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</si>
  <si>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</si>
  <si>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</si>
  <si>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</si>
  <si>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</si>
  <si>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</si>
  <si>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</si>
  <si>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</si>
  <si>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（令和８年５月分より）</t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</si>
  <si>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</si>
  <si>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</si>
  <si>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</si>
  <si>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臨時用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</si>
</sst>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topLeftCell="A6" zoomScale="55" zoomScaleNormal="55" zoomScaleSheetLayoutView="55" workbookViewId="0">
      <selection activeCell="AD8" sqref="AD8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5"/>
      <c r="L1" s="40" t="s">
        <v>29</v>
      </c>
      <c r="M1" s="41"/>
      <c r="N1" s="41"/>
      <c r="O1" s="42"/>
      <c r="P1" s="29"/>
      <c r="Q1" s="29"/>
      <c r="R1" s="53" t="s">
        <v>28</v>
      </c>
      <c r="S1" s="54"/>
      <c r="T1" s="54"/>
      <c r="U1" s="55"/>
      <c r="V1" s="35"/>
      <c r="W1" s="15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Y1" s="39"/>
      <c r="AZ1" s="39"/>
      <c r="BA1" s="39"/>
      <c r="BB1" s="39"/>
    </row>
    <row r="2" spans="1:70" s="6" customFormat="1" ht="34.5" customHeight="1" x14ac:dyDescent="1.1000000000000001">
      <c r="A2" s="44" t="s">
        <v>32</v>
      </c>
      <c r="B2" s="45"/>
      <c r="C2" s="45"/>
      <c r="D2" s="45"/>
      <c r="E2" s="45"/>
      <c r="F2" s="45"/>
      <c r="G2" s="45"/>
      <c r="H2" s="45"/>
      <c r="I2" s="45"/>
      <c r="J2" s="46"/>
      <c r="K2" s="5"/>
      <c r="L2" s="75" t="s">
        <v>6</v>
      </c>
      <c r="M2" s="75"/>
      <c r="N2" s="36"/>
      <c r="O2" s="38"/>
      <c r="P2" s="31"/>
      <c r="Q2" s="31"/>
      <c r="R2" s="76" t="s">
        <v>33</v>
      </c>
      <c r="S2" s="76"/>
      <c r="T2" s="58" t="s">
        <v>34</v>
      </c>
      <c r="U2" s="77" t="s">
        <v>2</v>
      </c>
      <c r="V2" s="28"/>
      <c r="W2" s="56" t="s">
        <v>6</v>
      </c>
      <c r="X2" s="56"/>
      <c r="Y2" s="30"/>
      <c r="Z2" s="31"/>
      <c r="AA2" s="31"/>
      <c r="AB2" s="31"/>
      <c r="AC2" s="51" t="s">
        <v>33</v>
      </c>
      <c r="AD2" s="51"/>
      <c r="AE2" s="52" t="s">
        <v>34</v>
      </c>
      <c r="AF2" s="59" t="s">
        <v>2</v>
      </c>
      <c r="AG2" s="21"/>
      <c r="AH2" s="56" t="s">
        <v>6</v>
      </c>
      <c r="AI2" s="56"/>
      <c r="AJ2" s="30"/>
      <c r="AK2" s="31"/>
      <c r="AL2" s="31"/>
      <c r="AM2" s="31"/>
      <c r="AN2" s="51" t="s">
        <v>33</v>
      </c>
      <c r="AO2" s="51"/>
      <c r="AP2" s="52" t="s">
        <v>34</v>
      </c>
      <c r="AQ2" s="59" t="s">
        <v>2</v>
      </c>
      <c r="AS2" s="56" t="s">
        <v>6</v>
      </c>
      <c r="AT2" s="56"/>
      <c r="AU2" s="30"/>
      <c r="AV2" s="31"/>
      <c r="AW2" s="31"/>
      <c r="AX2" s="31"/>
      <c r="AY2" s="51" t="s">
        <v>33</v>
      </c>
      <c r="AZ2" s="51"/>
      <c r="BA2" s="57" t="s">
        <v>34</v>
      </c>
      <c r="BB2" s="5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47"/>
      <c r="B3" s="48"/>
      <c r="C3" s="48"/>
      <c r="D3" s="48"/>
      <c r="E3" s="48"/>
      <c r="F3" s="48"/>
      <c r="G3" s="48"/>
      <c r="H3" s="48"/>
      <c r="I3" s="48"/>
      <c r="J3" s="49"/>
      <c r="K3" s="5"/>
      <c r="L3" s="56"/>
      <c r="M3" s="56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52"/>
      <c r="U3" s="59"/>
      <c r="V3" s="7"/>
      <c r="W3" s="56"/>
      <c r="X3" s="56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52"/>
      <c r="AF3" s="59"/>
      <c r="AG3" s="7"/>
      <c r="AH3" s="56"/>
      <c r="AI3" s="56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52"/>
      <c r="AQ3" s="59"/>
      <c r="AR3" s="7"/>
      <c r="AS3" s="56"/>
      <c r="AT3" s="56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58"/>
      <c r="BB3" s="5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47"/>
      <c r="B4" s="48"/>
      <c r="C4" s="48"/>
      <c r="D4" s="48"/>
      <c r="E4" s="48"/>
      <c r="F4" s="48"/>
      <c r="G4" s="48"/>
      <c r="H4" s="48"/>
      <c r="I4" s="48"/>
      <c r="J4" s="49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(減免後）",($BD$5)+(MAX((MIN($BC$7,L4)-$BC$6+1)*$BD$7,0))+(MAX((MIN($BC$9,L4)-$BC$8+1)*$BD$9,0))+(MAX((MIN($BC$11,L4)-$BC$10+1)*$BD$11,0))+(MAX((MIN($BC$13,L4)-$BC$12+1)*$BD$13,0)),IF($G$6="営業用（減免後）",($BF$5)+(MAX((MIN($BE$7,L4)-$BE$6+1)*$BF$7,0))+(MAX((MIN($BE$9,L4)-$BE$8+1)*$BF$9,0))+(MAX((MIN($BE$11,L4)-$BE$10+1)*$BF$11,0))+(MAX((MIN($BE$13,L4)-$BE$12+1)*$BF$13,0)),IF($G$6="臨時用",L4*$BI$5,0))))</f>
        <v>19933</v>
      </c>
      <c r="O4" s="2">
        <f>IF(AND($G$6="臨時用",L4=0),0,IF($R$1="下水道有",IF(OR($G$6="官公署用",$G$6="営業用（減免後）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3984</v>
      </c>
      <c r="P4" s="2">
        <f t="shared" ref="P4" si="0">ROUNDDOWN(N4*0.1,0)</f>
        <v>1993</v>
      </c>
      <c r="Q4" s="2">
        <f t="shared" ref="Q4" si="1">ROUNDDOWN(O4*0.1,0)</f>
        <v>398</v>
      </c>
      <c r="R4" s="2">
        <f>N4+P4</f>
        <v>21926</v>
      </c>
      <c r="S4" s="2">
        <f>O4+Q4</f>
        <v>4382</v>
      </c>
      <c r="T4" s="2">
        <f>SUM(P4:Q4)</f>
        <v>2391</v>
      </c>
      <c r="U4" s="2">
        <f>SUM(R4:S4)</f>
        <v>26308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(減免後）",($BD$5)+(MAX((MIN($BC$7,W4)-$BC$6+1)*$BD$7,0))+(MAX((MIN($BC$9,W4)-$BC$8+1)*$BD$9,0))+(MAX((MIN($BC$11,W4)-$BC$10+1)*$BD$11,0))+(MAX((MIN($BC$13,W4)-$BC$12+1)*$BD$13,0)),IF($G$6="営業用（減免後）",($BF$5)+(MAX((MIN($BE$7,W4)-$BE$6+1)*$BF$7,0))+(MAX((MIN($BE$9,W4)-$BE$8+1)*$BF$9,0))+(MAX((MIN($BE$11,W4)-$BE$10+1)*$BF$11,0))+(MAX((MIN($BE$13,W4)-$BE$12+1)*$BF$13,0)),IF($G$6="臨時用",W4*$BI$5,0))))</f>
        <v>39223</v>
      </c>
      <c r="Z4" s="2">
        <f>IF(AND($G$6="臨時用",W4=0),0,IF($R$1="下水道有",IF(OR($G$6="官公署用",$G$6="営業用（減免後）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8910</v>
      </c>
      <c r="AA4" s="2">
        <f t="shared" ref="AA4" si="2">ROUNDDOWN(Y4*0.1,0)</f>
        <v>3922</v>
      </c>
      <c r="AB4" s="2">
        <f t="shared" ref="AB4" si="3">ROUNDDOWN(Z4*0.1,0)</f>
        <v>891</v>
      </c>
      <c r="AC4" s="2">
        <f>Y4+AA4</f>
        <v>43145</v>
      </c>
      <c r="AD4" s="2">
        <f>Z4+AB4</f>
        <v>9801</v>
      </c>
      <c r="AE4" s="2">
        <f>SUM(AA4:AB4)</f>
        <v>4813</v>
      </c>
      <c r="AF4" s="2">
        <f>SUM(AC4:AD4)</f>
        <v>52946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(減免後）",($BD$5)+(MAX((MIN($BC$7,AH4)-$BC$6+1)*$BD$7,0))+(MAX((MIN($BC$9,AH4)-$BC$8+1)*$BD$9,0))+(MAX((MIN($BC$11,AH4)-$BC$10+1)*$BD$11,0))+(MAX((MIN($BC$13,AH4)-$BC$12+1)*$BD$13,0)),IF($G$6="営業用（減免後）",($BF$5)+(MAX((MIN($BE$7,AH4)-$BE$6+1)*$BF$7,0))+(MAX((MIN($BE$9,AH4)-$BE$8+1)*$BF$9,0))+(MAX((MIN($BE$11,AH4)-$BE$10+1)*$BF$11,0))+(MAX((MIN($BE$13,AH4)-$BE$12+1)*$BF$13,0)),IF($G$6="臨時用",AH4*$BI$5,0))))</f>
        <v>58513</v>
      </c>
      <c r="AK4" s="2">
        <f>IF(AND($G$6="臨時用",AH4=0),0,IF($R$1="下水道有",IF(OR($G$6="官公署用",$G$6="営業用（減免後）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13950</v>
      </c>
      <c r="AL4" s="2">
        <f t="shared" ref="AL4" si="4">ROUNDDOWN(AJ4*0.1,0)</f>
        <v>5851</v>
      </c>
      <c r="AM4" s="2">
        <f t="shared" ref="AM4" si="5">ROUNDDOWN(AK4*0.1,0)</f>
        <v>1395</v>
      </c>
      <c r="AN4" s="2">
        <f>AJ4+AL4</f>
        <v>64364</v>
      </c>
      <c r="AO4" s="2">
        <f>AK4+AM4</f>
        <v>15345</v>
      </c>
      <c r="AP4" s="2">
        <f>SUM(AL4:AM4)</f>
        <v>7246</v>
      </c>
      <c r="AQ4" s="2">
        <f>SUM(AN4:AO4)</f>
        <v>79709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(減免後）",($BD$5)+(MAX((MIN($BC$7,AS4)-$BC$6+1)*$BD$7,0))+(MAX((MIN($BC$9,AS4)-$BC$8+1)*$BD$9,0))+(MAX((MIN($BC$11,AS4)-$BC$10+1)*$BD$11,0))+(MAX((MIN($BC$13,AS4)-$BC$12+1)*$BD$13,0)),IF($G$6="営業用（減免後）",($BF$5)+(MAX((MIN($BE$7,AS4)-$BE$6+1)*$BF$7,0))+(MAX((MIN($BE$9,AS4)-$BE$8+1)*$BF$9,0))+(MAX((MIN($BE$11,AS4)-$BE$10+1)*$BF$11,0))+(MAX((MIN($BE$13,AS4)-$BE$12+1)*$BF$13,0)),IF($G$6="臨時用",AS4*$BI$5,0))))</f>
        <v>77803</v>
      </c>
      <c r="AV4" s="2">
        <f>IF(AND($G$6="臨時用",AS4=0),0,IF($R$1="下水道有",IF(OR($G$6="官公署用",$G$6="営業用（減免後）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19347</v>
      </c>
      <c r="AW4" s="2">
        <f t="shared" ref="AW4" si="6">ROUNDDOWN(AU4*0.1,0)</f>
        <v>7780</v>
      </c>
      <c r="AX4" s="2">
        <f t="shared" ref="AX4" si="7">ROUNDDOWN(AV4*0.1,0)</f>
        <v>1934</v>
      </c>
      <c r="AY4" s="2">
        <f>AU4+AW4</f>
        <v>85583</v>
      </c>
      <c r="AZ4" s="2">
        <f>AV4+AX4</f>
        <v>21281</v>
      </c>
      <c r="BA4" s="2">
        <f>SUM(AW4:AX4)</f>
        <v>9714</v>
      </c>
      <c r="BB4" s="2">
        <f>SUM(AY4:AZ4)</f>
        <v>106864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90" t="s">
        <v>26</v>
      </c>
      <c r="B5" s="91"/>
      <c r="C5" s="91"/>
      <c r="D5" s="37"/>
      <c r="E5" s="25"/>
      <c r="F5" s="26"/>
      <c r="G5" s="78" t="s">
        <v>27</v>
      </c>
      <c r="H5" s="79"/>
      <c r="I5" s="79"/>
      <c r="J5" s="80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(減免後）",($BD$5)+(MAX((MIN($BC$7,L5)-$BC$6+1)*$BD$7,0))+(MAX((MIN($BC$9,L5)-$BC$8+1)*$BD$9,0))+(MAX((MIN($BC$11,L5)-$BC$10+1)*$BD$11,0))+(MAX((MIN($BC$13,L5)-$BC$12+1)*$BD$13,0)),IF($G$6="営業用（減免後）",($BF$5)+(MAX((MIN($BE$7,L5)-$BE$6+1)*$BF$7,0))+(MAX((MIN($BE$9,L5)-$BE$8+1)*$BF$9,0))+(MAX((MIN($BE$11,L5)-$BE$10+1)*$BF$11,0))+(MAX((MIN($BE$13,L5)-$BE$12+1)*$BF$13,0)),IF($G$6="臨時用",L5*$BI$5,0))))</f>
        <v>20576</v>
      </c>
      <c r="O5" s="2">
        <f t="shared" ref="O5:O33" si="9">IF(AND($G$6="臨時用",L5=0),0,IF($R$1="下水道有",IF(OR($G$6="官公署用",$G$6="営業用（減免後）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4146</v>
      </c>
      <c r="P5" s="2">
        <f t="shared" ref="P5:P33" si="10">ROUNDDOWN(N5*0.1,0)</f>
        <v>2057</v>
      </c>
      <c r="Q5" s="2">
        <f t="shared" ref="Q5:Q33" si="11">ROUNDDOWN(O5*0.1,0)</f>
        <v>414</v>
      </c>
      <c r="R5" s="2">
        <f t="shared" ref="R5:R33" si="12">N5+P5</f>
        <v>22633</v>
      </c>
      <c r="S5" s="2">
        <f t="shared" ref="S5:S33" si="13">O5+Q5</f>
        <v>4560</v>
      </c>
      <c r="T5" s="2">
        <f t="shared" ref="T5:T33" si="14">SUM(P5:Q5)</f>
        <v>2471</v>
      </c>
      <c r="U5" s="2">
        <f t="shared" ref="U5:U33" si="15">SUM(R5:S5)</f>
        <v>27193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(減免後）",($BD$5)+(MAX((MIN($BC$7,W5)-$BC$6+1)*$BD$7,0))+(MAX((MIN($BC$9,W5)-$BC$8+1)*$BD$9,0))+(MAX((MIN($BC$11,W5)-$BC$10+1)*$BD$11,0))+(MAX((MIN($BC$13,W5)-$BC$12+1)*$BD$13,0)),IF($G$6="営業用（減免後）",($BF$5)+(MAX((MIN($BE$7,W5)-$BE$6+1)*$BF$7,0))+(MAX((MIN($BE$9,W5)-$BE$8+1)*$BF$9,0))+(MAX((MIN($BE$11,W5)-$BE$10+1)*$BF$11,0))+(MAX((MIN($BE$13,W5)-$BE$12+1)*$BF$13,0)),IF($G$6="臨時用",W5*$BI$5,0))))</f>
        <v>39866</v>
      </c>
      <c r="Z5" s="2">
        <f t="shared" ref="Z5:Z33" si="17">IF(AND($G$6="臨時用",W5=0),0,IF($R$1="下水道有",IF(OR($G$6="官公署用",$G$6="営業用（減免後）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9078</v>
      </c>
      <c r="AA5" s="2">
        <f t="shared" ref="AA5:AA33" si="18">ROUNDDOWN(Y5*0.1,0)</f>
        <v>3986</v>
      </c>
      <c r="AB5" s="2">
        <f t="shared" ref="AB5:AB33" si="19">ROUNDDOWN(Z5*0.1,0)</f>
        <v>907</v>
      </c>
      <c r="AC5" s="2">
        <f t="shared" ref="AC5:AC33" si="20">Y5+AA5</f>
        <v>43852</v>
      </c>
      <c r="AD5" s="2">
        <f t="shared" ref="AD5:AD33" si="21">Z5+AB5</f>
        <v>9985</v>
      </c>
      <c r="AE5" s="2">
        <f t="shared" ref="AE5:AE33" si="22">SUM(AA5:AB5)</f>
        <v>4893</v>
      </c>
      <c r="AF5" s="2">
        <f t="shared" ref="AF5:AF33" si="23">SUM(AC5:AD5)</f>
        <v>53837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(減免後）",($BD$5)+(MAX((MIN($BC$7,AH5)-$BC$6+1)*$BD$7,0))+(MAX((MIN($BC$9,AH5)-$BC$8+1)*$BD$9,0))+(MAX((MIN($BC$11,AH5)-$BC$10+1)*$BD$11,0))+(MAX((MIN($BC$13,AH5)-$BC$12+1)*$BD$13,0)),IF($G$6="営業用（減免後）",($BF$5)+(MAX((MIN($BE$7,AH5)-$BE$6+1)*$BF$7,0))+(MAX((MIN($BE$9,AH5)-$BE$8+1)*$BF$9,0))+(MAX((MIN($BE$11,AH5)-$BE$10+1)*$BF$11,0))+(MAX((MIN($BE$13,AH5)-$BE$12+1)*$BF$13,0)),IF($G$6="臨時用",AH5*$BI$5,0))))</f>
        <v>59156</v>
      </c>
      <c r="AK5" s="2">
        <f t="shared" ref="AK5:AK33" si="25">IF(AND($G$6="臨時用",AH5=0),0,IF($R$1="下水道有",IF(OR($G$6="官公署用",$G$6="営業用（減免後）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14118</v>
      </c>
      <c r="AL5" s="2">
        <f t="shared" ref="AL5:AL33" si="26">ROUNDDOWN(AJ5*0.1,0)</f>
        <v>5915</v>
      </c>
      <c r="AM5" s="2">
        <f t="shared" ref="AM5:AM33" si="27">ROUNDDOWN(AK5*0.1,0)</f>
        <v>1411</v>
      </c>
      <c r="AN5" s="2">
        <f t="shared" ref="AN5:AN33" si="28">AJ5+AL5</f>
        <v>65071</v>
      </c>
      <c r="AO5" s="2">
        <f t="shared" ref="AO5:AO33" si="29">AK5+AM5</f>
        <v>15529</v>
      </c>
      <c r="AP5" s="2">
        <f t="shared" ref="AP5:AP33" si="30">SUM(AL5:AM5)</f>
        <v>7326</v>
      </c>
      <c r="AQ5" s="2">
        <f t="shared" ref="AQ5:AQ33" si="31">SUM(AN5:AO5)</f>
        <v>80600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(減免後）",($BD$5)+(MAX((MIN($BC$7,AS5)-$BC$6+1)*$BD$7,0))+(MAX((MIN($BC$9,AS5)-$BC$8+1)*$BD$9,0))+(MAX((MIN($BC$11,AS5)-$BC$10+1)*$BD$11,0))+(MAX((MIN($BC$13,AS5)-$BC$12+1)*$BD$13,0)),IF($G$6="営業用（減免後）",($BF$5)+(MAX((MIN($BE$7,AS5)-$BE$6+1)*$BF$7,0))+(MAX((MIN($BE$9,AS5)-$BE$8+1)*$BF$9,0))+(MAX((MIN($BE$11,AS5)-$BE$10+1)*$BF$11,0))+(MAX((MIN($BE$13,AS5)-$BE$12+1)*$BF$13,0)),IF($G$6="臨時用",AS5*$BI$5,0))))</f>
        <v>78446</v>
      </c>
      <c r="AV5" s="2">
        <f t="shared" ref="AV5:AV33" si="33">IF(AND($G$6="臨時用",AS5=0),0,IF($R$1="下水道有",IF(OR($G$6="官公署用",$G$6="営業用（減免後）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19532</v>
      </c>
      <c r="AW5" s="2">
        <f t="shared" ref="AW5:AW33" si="34">ROUNDDOWN(AU5*0.1,0)</f>
        <v>7844</v>
      </c>
      <c r="AX5" s="2">
        <f t="shared" ref="AX5:AX33" si="35">ROUNDDOWN(AV5*0.1,0)</f>
        <v>1953</v>
      </c>
      <c r="AY5" s="2">
        <f t="shared" ref="AY5:AY33" si="36">AU5+AW5</f>
        <v>86290</v>
      </c>
      <c r="AZ5" s="2">
        <f t="shared" ref="AZ5:AZ33" si="37">AV5+AX5</f>
        <v>21485</v>
      </c>
      <c r="BA5" s="2">
        <f t="shared" ref="BA5:BA33" si="38">SUM(AW5:AX5)</f>
        <v>9797</v>
      </c>
      <c r="BB5" s="2">
        <f t="shared" ref="BB5:BB33" si="39">SUM(AY5:AZ5)</f>
        <v>107775</v>
      </c>
      <c r="BC5" s="1" t="s">
        <v>12</v>
      </c>
      <c r="BD5" s="17">
        <v>1120</v>
      </c>
      <c r="BE5" s="1" t="s">
        <v>12</v>
      </c>
      <c r="BF5" s="17">
        <v>1863</v>
      </c>
      <c r="BG5" s="1" t="s">
        <v>12</v>
      </c>
      <c r="BH5" s="17">
        <v>2237</v>
      </c>
      <c r="BI5" s="60">
        <v>643</v>
      </c>
      <c r="BJ5" s="60"/>
      <c r="BK5">
        <v>3</v>
      </c>
      <c r="BL5" s="1" t="s">
        <v>12</v>
      </c>
      <c r="BM5" s="17">
        <v>752</v>
      </c>
      <c r="BN5" s="1" t="s">
        <v>12</v>
      </c>
      <c r="BO5" s="17">
        <v>1042</v>
      </c>
      <c r="BP5" s="1" t="s">
        <v>12</v>
      </c>
      <c r="BQ5" s="17">
        <f>BO5</f>
        <v>1042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81" t="s">
        <v>35</v>
      </c>
      <c r="H6" s="82"/>
      <c r="I6" s="82"/>
      <c r="J6" s="83"/>
      <c r="K6" s="5"/>
      <c r="L6" s="12">
        <f t="shared" ref="L6:L33" si="40">L5+1</f>
        <v>33</v>
      </c>
      <c r="M6" s="3" t="s">
        <v>1</v>
      </c>
      <c r="N6" s="2">
        <f t="shared" si="8"/>
        <v>21219</v>
      </c>
      <c r="O6" s="2">
        <f t="shared" si="9"/>
        <v>4308</v>
      </c>
      <c r="P6" s="2">
        <f t="shared" si="10"/>
        <v>2121</v>
      </c>
      <c r="Q6" s="2">
        <f t="shared" si="11"/>
        <v>430</v>
      </c>
      <c r="R6" s="2">
        <f t="shared" si="12"/>
        <v>23340</v>
      </c>
      <c r="S6" s="2">
        <f t="shared" si="13"/>
        <v>4738</v>
      </c>
      <c r="T6" s="2">
        <f t="shared" si="14"/>
        <v>2551</v>
      </c>
      <c r="U6" s="2">
        <f t="shared" si="15"/>
        <v>28078</v>
      </c>
      <c r="V6" s="4"/>
      <c r="W6" s="12">
        <f t="shared" ref="W6:W33" si="41">W5+1</f>
        <v>63</v>
      </c>
      <c r="X6" s="3" t="s">
        <v>1</v>
      </c>
      <c r="Y6" s="2">
        <f t="shared" si="16"/>
        <v>40509</v>
      </c>
      <c r="Z6" s="2">
        <f t="shared" si="17"/>
        <v>9246</v>
      </c>
      <c r="AA6" s="2">
        <f t="shared" si="18"/>
        <v>4050</v>
      </c>
      <c r="AB6" s="2">
        <f t="shared" si="19"/>
        <v>924</v>
      </c>
      <c r="AC6" s="2">
        <f t="shared" si="20"/>
        <v>44559</v>
      </c>
      <c r="AD6" s="2">
        <f t="shared" si="21"/>
        <v>10170</v>
      </c>
      <c r="AE6" s="2">
        <f t="shared" si="22"/>
        <v>4974</v>
      </c>
      <c r="AF6" s="2">
        <f t="shared" si="23"/>
        <v>54729</v>
      </c>
      <c r="AG6" s="4"/>
      <c r="AH6" s="12">
        <f t="shared" ref="AH6:AH33" si="42">AH5+1</f>
        <v>93</v>
      </c>
      <c r="AI6" s="3" t="s">
        <v>1</v>
      </c>
      <c r="AJ6" s="2">
        <f t="shared" si="24"/>
        <v>59799</v>
      </c>
      <c r="AK6" s="2">
        <f t="shared" si="25"/>
        <v>14286</v>
      </c>
      <c r="AL6" s="2">
        <f t="shared" si="26"/>
        <v>5979</v>
      </c>
      <c r="AM6" s="2">
        <f t="shared" si="27"/>
        <v>1428</v>
      </c>
      <c r="AN6" s="2">
        <f t="shared" si="28"/>
        <v>65778</v>
      </c>
      <c r="AO6" s="2">
        <f t="shared" si="29"/>
        <v>15714</v>
      </c>
      <c r="AP6" s="2">
        <f t="shared" si="30"/>
        <v>7407</v>
      </c>
      <c r="AQ6" s="2">
        <f t="shared" si="31"/>
        <v>81492</v>
      </c>
      <c r="AR6" s="4"/>
      <c r="AS6" s="12">
        <f t="shared" ref="AS6:AS33" si="43">AS5+1</f>
        <v>123</v>
      </c>
      <c r="AT6" s="3" t="s">
        <v>1</v>
      </c>
      <c r="AU6" s="2">
        <f t="shared" si="32"/>
        <v>79089</v>
      </c>
      <c r="AV6" s="2">
        <f t="shared" si="33"/>
        <v>19717</v>
      </c>
      <c r="AW6" s="2">
        <f t="shared" si="34"/>
        <v>7908</v>
      </c>
      <c r="AX6" s="2">
        <f t="shared" si="35"/>
        <v>1971</v>
      </c>
      <c r="AY6" s="2">
        <f t="shared" si="36"/>
        <v>86997</v>
      </c>
      <c r="AZ6" s="2">
        <f t="shared" si="37"/>
        <v>21688</v>
      </c>
      <c r="BA6" s="2">
        <f t="shared" si="38"/>
        <v>9879</v>
      </c>
      <c r="BB6" s="2">
        <f t="shared" si="39"/>
        <v>108685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84"/>
      <c r="H7" s="85"/>
      <c r="I7" s="85"/>
      <c r="J7" s="86"/>
      <c r="K7" s="5"/>
      <c r="L7" s="12">
        <f t="shared" si="40"/>
        <v>34</v>
      </c>
      <c r="M7" s="3" t="s">
        <v>1</v>
      </c>
      <c r="N7" s="2">
        <f t="shared" si="8"/>
        <v>21862</v>
      </c>
      <c r="O7" s="2">
        <f t="shared" si="9"/>
        <v>4470</v>
      </c>
      <c r="P7" s="2">
        <f t="shared" si="10"/>
        <v>2186</v>
      </c>
      <c r="Q7" s="2">
        <f t="shared" si="11"/>
        <v>447</v>
      </c>
      <c r="R7" s="2">
        <f t="shared" si="12"/>
        <v>24048</v>
      </c>
      <c r="S7" s="2">
        <f t="shared" si="13"/>
        <v>4917</v>
      </c>
      <c r="T7" s="2">
        <f t="shared" si="14"/>
        <v>2633</v>
      </c>
      <c r="U7" s="2">
        <f t="shared" si="15"/>
        <v>28965</v>
      </c>
      <c r="V7" s="4"/>
      <c r="W7" s="12">
        <f t="shared" si="41"/>
        <v>64</v>
      </c>
      <c r="X7" s="3" t="s">
        <v>1</v>
      </c>
      <c r="Y7" s="2">
        <f t="shared" si="16"/>
        <v>41152</v>
      </c>
      <c r="Z7" s="2">
        <f t="shared" si="17"/>
        <v>9414</v>
      </c>
      <c r="AA7" s="2">
        <f t="shared" si="18"/>
        <v>4115</v>
      </c>
      <c r="AB7" s="2">
        <f t="shared" si="19"/>
        <v>941</v>
      </c>
      <c r="AC7" s="2">
        <f t="shared" si="20"/>
        <v>45267</v>
      </c>
      <c r="AD7" s="2">
        <f t="shared" si="21"/>
        <v>10355</v>
      </c>
      <c r="AE7" s="2">
        <f t="shared" si="22"/>
        <v>5056</v>
      </c>
      <c r="AF7" s="2">
        <f t="shared" si="23"/>
        <v>55622</v>
      </c>
      <c r="AG7" s="4"/>
      <c r="AH7" s="12">
        <f t="shared" si="42"/>
        <v>94</v>
      </c>
      <c r="AI7" s="3" t="s">
        <v>1</v>
      </c>
      <c r="AJ7" s="2">
        <f t="shared" si="24"/>
        <v>60442</v>
      </c>
      <c r="AK7" s="2">
        <f t="shared" si="25"/>
        <v>14454</v>
      </c>
      <c r="AL7" s="2">
        <f t="shared" si="26"/>
        <v>6044</v>
      </c>
      <c r="AM7" s="2">
        <f t="shared" si="27"/>
        <v>1445</v>
      </c>
      <c r="AN7" s="2">
        <f t="shared" si="28"/>
        <v>66486</v>
      </c>
      <c r="AO7" s="2">
        <f t="shared" si="29"/>
        <v>15899</v>
      </c>
      <c r="AP7" s="2">
        <f t="shared" si="30"/>
        <v>7489</v>
      </c>
      <c r="AQ7" s="2">
        <f t="shared" si="31"/>
        <v>82385</v>
      </c>
      <c r="AR7" s="4"/>
      <c r="AS7" s="12">
        <f t="shared" si="43"/>
        <v>124</v>
      </c>
      <c r="AT7" s="3" t="s">
        <v>1</v>
      </c>
      <c r="AU7" s="2">
        <f t="shared" si="32"/>
        <v>79732</v>
      </c>
      <c r="AV7" s="2">
        <f t="shared" si="33"/>
        <v>19902</v>
      </c>
      <c r="AW7" s="2">
        <f t="shared" si="34"/>
        <v>7973</v>
      </c>
      <c r="AX7" s="2">
        <f t="shared" si="35"/>
        <v>1990</v>
      </c>
      <c r="AY7" s="2">
        <f t="shared" si="36"/>
        <v>87705</v>
      </c>
      <c r="AZ7" s="2">
        <f t="shared" si="37"/>
        <v>21892</v>
      </c>
      <c r="BA7" s="2">
        <f t="shared" si="38"/>
        <v>9963</v>
      </c>
      <c r="BB7" s="2">
        <f t="shared" si="39"/>
        <v>109597</v>
      </c>
      <c r="BC7" s="1">
        <v>20</v>
      </c>
      <c r="BD7" s="17">
        <v>240</v>
      </c>
      <c r="BE7" s="1">
        <v>30</v>
      </c>
      <c r="BF7" s="17">
        <v>267</v>
      </c>
      <c r="BG7" s="1">
        <v>100</v>
      </c>
      <c r="BH7" s="17">
        <v>306</v>
      </c>
      <c r="BI7" s="16"/>
      <c r="BJ7" s="16"/>
      <c r="BK7">
        <v>5</v>
      </c>
      <c r="BL7" s="1">
        <v>30</v>
      </c>
      <c r="BM7" s="17">
        <v>110</v>
      </c>
      <c r="BN7" s="1">
        <v>30</v>
      </c>
      <c r="BO7" s="17">
        <v>139</v>
      </c>
      <c r="BP7" s="1">
        <v>30</v>
      </c>
      <c r="BQ7" s="17">
        <f>BO7</f>
        <v>139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87"/>
      <c r="H8" s="88"/>
      <c r="I8" s="88"/>
      <c r="J8" s="89"/>
      <c r="K8" s="8"/>
      <c r="L8" s="12">
        <f t="shared" si="40"/>
        <v>35</v>
      </c>
      <c r="M8" s="3" t="s">
        <v>1</v>
      </c>
      <c r="N8" s="2">
        <f t="shared" si="8"/>
        <v>22505</v>
      </c>
      <c r="O8" s="2">
        <f t="shared" si="9"/>
        <v>4632</v>
      </c>
      <c r="P8" s="2">
        <f t="shared" si="10"/>
        <v>2250</v>
      </c>
      <c r="Q8" s="2">
        <f t="shared" si="11"/>
        <v>463</v>
      </c>
      <c r="R8" s="2">
        <f t="shared" si="12"/>
        <v>24755</v>
      </c>
      <c r="S8" s="2">
        <f t="shared" si="13"/>
        <v>5095</v>
      </c>
      <c r="T8" s="2">
        <f t="shared" si="14"/>
        <v>2713</v>
      </c>
      <c r="U8" s="2">
        <f t="shared" si="15"/>
        <v>29850</v>
      </c>
      <c r="V8" s="4"/>
      <c r="W8" s="12">
        <f t="shared" si="41"/>
        <v>65</v>
      </c>
      <c r="X8" s="3" t="s">
        <v>1</v>
      </c>
      <c r="Y8" s="2">
        <f t="shared" si="16"/>
        <v>41795</v>
      </c>
      <c r="Z8" s="2">
        <f t="shared" si="17"/>
        <v>9582</v>
      </c>
      <c r="AA8" s="2">
        <f t="shared" si="18"/>
        <v>4179</v>
      </c>
      <c r="AB8" s="2">
        <f t="shared" si="19"/>
        <v>958</v>
      </c>
      <c r="AC8" s="2">
        <f t="shared" si="20"/>
        <v>45974</v>
      </c>
      <c r="AD8" s="2">
        <f t="shared" si="21"/>
        <v>10540</v>
      </c>
      <c r="AE8" s="2">
        <f t="shared" si="22"/>
        <v>5137</v>
      </c>
      <c r="AF8" s="2">
        <f t="shared" si="23"/>
        <v>56514</v>
      </c>
      <c r="AG8" s="4"/>
      <c r="AH8" s="12">
        <f t="shared" si="42"/>
        <v>95</v>
      </c>
      <c r="AI8" s="3" t="s">
        <v>1</v>
      </c>
      <c r="AJ8" s="2">
        <f t="shared" si="24"/>
        <v>61085</v>
      </c>
      <c r="AK8" s="2">
        <f t="shared" si="25"/>
        <v>14622</v>
      </c>
      <c r="AL8" s="2">
        <f t="shared" si="26"/>
        <v>6108</v>
      </c>
      <c r="AM8" s="2">
        <f t="shared" si="27"/>
        <v>1462</v>
      </c>
      <c r="AN8" s="2">
        <f t="shared" si="28"/>
        <v>67193</v>
      </c>
      <c r="AO8" s="2">
        <f t="shared" si="29"/>
        <v>16084</v>
      </c>
      <c r="AP8" s="2">
        <f t="shared" si="30"/>
        <v>7570</v>
      </c>
      <c r="AQ8" s="2">
        <f t="shared" si="31"/>
        <v>83277</v>
      </c>
      <c r="AR8" s="4"/>
      <c r="AS8" s="12">
        <f t="shared" si="43"/>
        <v>125</v>
      </c>
      <c r="AT8" s="3" t="s">
        <v>1</v>
      </c>
      <c r="AU8" s="2">
        <f t="shared" si="32"/>
        <v>80375</v>
      </c>
      <c r="AV8" s="2">
        <f t="shared" si="33"/>
        <v>20087</v>
      </c>
      <c r="AW8" s="2">
        <f t="shared" si="34"/>
        <v>8037</v>
      </c>
      <c r="AX8" s="2">
        <f t="shared" si="35"/>
        <v>2008</v>
      </c>
      <c r="AY8" s="2">
        <f t="shared" si="36"/>
        <v>88412</v>
      </c>
      <c r="AZ8" s="2">
        <f t="shared" si="37"/>
        <v>22095</v>
      </c>
      <c r="BA8" s="2">
        <f t="shared" si="38"/>
        <v>10045</v>
      </c>
      <c r="BB8" s="2">
        <f t="shared" si="39"/>
        <v>110507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75" t="s">
        <v>6</v>
      </c>
      <c r="B9" s="75"/>
      <c r="C9" s="36"/>
      <c r="D9" s="31"/>
      <c r="E9" s="31"/>
      <c r="F9" s="31"/>
      <c r="G9" s="76" t="s">
        <v>33</v>
      </c>
      <c r="H9" s="76"/>
      <c r="I9" s="58" t="s">
        <v>34</v>
      </c>
      <c r="J9" s="77" t="s">
        <v>2</v>
      </c>
      <c r="K9" s="4"/>
      <c r="L9" s="12">
        <f t="shared" si="40"/>
        <v>36</v>
      </c>
      <c r="M9" s="3" t="s">
        <v>1</v>
      </c>
      <c r="N9" s="2">
        <f t="shared" si="8"/>
        <v>23148</v>
      </c>
      <c r="O9" s="2">
        <f t="shared" si="9"/>
        <v>4794</v>
      </c>
      <c r="P9" s="2">
        <f t="shared" si="10"/>
        <v>2314</v>
      </c>
      <c r="Q9" s="2">
        <f t="shared" si="11"/>
        <v>479</v>
      </c>
      <c r="R9" s="2">
        <f t="shared" si="12"/>
        <v>25462</v>
      </c>
      <c r="S9" s="2">
        <f t="shared" si="13"/>
        <v>5273</v>
      </c>
      <c r="T9" s="2">
        <f t="shared" si="14"/>
        <v>2793</v>
      </c>
      <c r="U9" s="2">
        <f t="shared" si="15"/>
        <v>30735</v>
      </c>
      <c r="V9" s="4"/>
      <c r="W9" s="12">
        <f t="shared" si="41"/>
        <v>66</v>
      </c>
      <c r="X9" s="3" t="s">
        <v>1</v>
      </c>
      <c r="Y9" s="2">
        <f t="shared" si="16"/>
        <v>42438</v>
      </c>
      <c r="Z9" s="2">
        <f t="shared" si="17"/>
        <v>9750</v>
      </c>
      <c r="AA9" s="2">
        <f t="shared" si="18"/>
        <v>4243</v>
      </c>
      <c r="AB9" s="2">
        <f t="shared" si="19"/>
        <v>975</v>
      </c>
      <c r="AC9" s="2">
        <f t="shared" si="20"/>
        <v>46681</v>
      </c>
      <c r="AD9" s="2">
        <f t="shared" si="21"/>
        <v>10725</v>
      </c>
      <c r="AE9" s="2">
        <f t="shared" si="22"/>
        <v>5218</v>
      </c>
      <c r="AF9" s="2">
        <f t="shared" si="23"/>
        <v>57406</v>
      </c>
      <c r="AG9" s="4"/>
      <c r="AH9" s="12">
        <f t="shared" si="42"/>
        <v>96</v>
      </c>
      <c r="AI9" s="3" t="s">
        <v>1</v>
      </c>
      <c r="AJ9" s="2">
        <f t="shared" si="24"/>
        <v>61728</v>
      </c>
      <c r="AK9" s="2">
        <f t="shared" si="25"/>
        <v>14790</v>
      </c>
      <c r="AL9" s="2">
        <f t="shared" si="26"/>
        <v>6172</v>
      </c>
      <c r="AM9" s="2">
        <f t="shared" si="27"/>
        <v>1479</v>
      </c>
      <c r="AN9" s="2">
        <f t="shared" si="28"/>
        <v>67900</v>
      </c>
      <c r="AO9" s="2">
        <f t="shared" si="29"/>
        <v>16269</v>
      </c>
      <c r="AP9" s="2">
        <f t="shared" si="30"/>
        <v>7651</v>
      </c>
      <c r="AQ9" s="2">
        <f t="shared" si="31"/>
        <v>84169</v>
      </c>
      <c r="AR9" s="4"/>
      <c r="AS9" s="12">
        <f t="shared" si="43"/>
        <v>126</v>
      </c>
      <c r="AT9" s="3" t="s">
        <v>1</v>
      </c>
      <c r="AU9" s="2">
        <f t="shared" si="32"/>
        <v>81018</v>
      </c>
      <c r="AV9" s="2">
        <f t="shared" si="33"/>
        <v>20272</v>
      </c>
      <c r="AW9" s="2">
        <f t="shared" si="34"/>
        <v>8101</v>
      </c>
      <c r="AX9" s="2">
        <f t="shared" si="35"/>
        <v>2027</v>
      </c>
      <c r="AY9" s="2">
        <f t="shared" si="36"/>
        <v>89119</v>
      </c>
      <c r="AZ9" s="2">
        <f t="shared" si="37"/>
        <v>22299</v>
      </c>
      <c r="BA9" s="2">
        <f t="shared" si="38"/>
        <v>10128</v>
      </c>
      <c r="BB9" s="2">
        <f t="shared" si="39"/>
        <v>111418</v>
      </c>
      <c r="BC9" s="1">
        <v>100</v>
      </c>
      <c r="BD9" s="17">
        <v>267</v>
      </c>
      <c r="BE9" s="1">
        <v>100</v>
      </c>
      <c r="BF9" s="17">
        <v>306</v>
      </c>
      <c r="BG9" s="1">
        <v>300</v>
      </c>
      <c r="BH9" s="17">
        <v>336</v>
      </c>
      <c r="BI9" s="16"/>
      <c r="BJ9" s="16"/>
      <c r="BK9">
        <v>7</v>
      </c>
      <c r="BL9" s="1">
        <v>50</v>
      </c>
      <c r="BM9" s="17">
        <v>127</v>
      </c>
      <c r="BN9" s="1">
        <v>50</v>
      </c>
      <c r="BO9" s="17">
        <v>162</v>
      </c>
      <c r="BP9" s="1">
        <v>50</v>
      </c>
      <c r="BQ9" s="17">
        <f>BO9</f>
        <v>162</v>
      </c>
      <c r="BR9" s="6">
        <v>9</v>
      </c>
    </row>
    <row r="10" spans="1:70" s="6" customFormat="1" ht="36" customHeight="1" x14ac:dyDescent="0.55000000000000004">
      <c r="A10" s="56"/>
      <c r="B10" s="56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52"/>
      <c r="J10" s="59"/>
      <c r="K10" s="4"/>
      <c r="L10" s="12">
        <f t="shared" si="40"/>
        <v>37</v>
      </c>
      <c r="M10" s="3" t="s">
        <v>1</v>
      </c>
      <c r="N10" s="2">
        <f t="shared" si="8"/>
        <v>23791</v>
      </c>
      <c r="O10" s="2">
        <f t="shared" si="9"/>
        <v>4956</v>
      </c>
      <c r="P10" s="2">
        <f t="shared" si="10"/>
        <v>2379</v>
      </c>
      <c r="Q10" s="2">
        <f t="shared" si="11"/>
        <v>495</v>
      </c>
      <c r="R10" s="2">
        <f t="shared" si="12"/>
        <v>26170</v>
      </c>
      <c r="S10" s="2">
        <f t="shared" si="13"/>
        <v>5451</v>
      </c>
      <c r="T10" s="2">
        <f t="shared" si="14"/>
        <v>2874</v>
      </c>
      <c r="U10" s="2">
        <f t="shared" si="15"/>
        <v>31621</v>
      </c>
      <c r="V10" s="4"/>
      <c r="W10" s="12">
        <f t="shared" si="41"/>
        <v>67</v>
      </c>
      <c r="X10" s="3" t="s">
        <v>1</v>
      </c>
      <c r="Y10" s="2">
        <f t="shared" si="16"/>
        <v>43081</v>
      </c>
      <c r="Z10" s="2">
        <f t="shared" si="17"/>
        <v>9918</v>
      </c>
      <c r="AA10" s="2">
        <f t="shared" si="18"/>
        <v>4308</v>
      </c>
      <c r="AB10" s="2">
        <f t="shared" si="19"/>
        <v>991</v>
      </c>
      <c r="AC10" s="2">
        <f t="shared" si="20"/>
        <v>47389</v>
      </c>
      <c r="AD10" s="2">
        <f t="shared" si="21"/>
        <v>10909</v>
      </c>
      <c r="AE10" s="2">
        <f t="shared" si="22"/>
        <v>5299</v>
      </c>
      <c r="AF10" s="2">
        <f t="shared" si="23"/>
        <v>58298</v>
      </c>
      <c r="AG10" s="4"/>
      <c r="AH10" s="12">
        <f t="shared" si="42"/>
        <v>97</v>
      </c>
      <c r="AI10" s="3" t="s">
        <v>1</v>
      </c>
      <c r="AJ10" s="2">
        <f t="shared" si="24"/>
        <v>62371</v>
      </c>
      <c r="AK10" s="2">
        <f t="shared" si="25"/>
        <v>14958</v>
      </c>
      <c r="AL10" s="2">
        <f t="shared" si="26"/>
        <v>6237</v>
      </c>
      <c r="AM10" s="2">
        <f t="shared" si="27"/>
        <v>1495</v>
      </c>
      <c r="AN10" s="2">
        <f t="shared" si="28"/>
        <v>68608</v>
      </c>
      <c r="AO10" s="2">
        <f t="shared" si="29"/>
        <v>16453</v>
      </c>
      <c r="AP10" s="2">
        <f t="shared" si="30"/>
        <v>7732</v>
      </c>
      <c r="AQ10" s="2">
        <f t="shared" si="31"/>
        <v>85061</v>
      </c>
      <c r="AR10" s="4"/>
      <c r="AS10" s="12">
        <f t="shared" si="43"/>
        <v>127</v>
      </c>
      <c r="AT10" s="3" t="s">
        <v>1</v>
      </c>
      <c r="AU10" s="2">
        <f t="shared" si="32"/>
        <v>81661</v>
      </c>
      <c r="AV10" s="2">
        <f t="shared" si="33"/>
        <v>20457</v>
      </c>
      <c r="AW10" s="2">
        <f t="shared" si="34"/>
        <v>8166</v>
      </c>
      <c r="AX10" s="2">
        <f t="shared" si="35"/>
        <v>2045</v>
      </c>
      <c r="AY10" s="2">
        <f t="shared" si="36"/>
        <v>89827</v>
      </c>
      <c r="AZ10" s="2">
        <f t="shared" si="37"/>
        <v>22502</v>
      </c>
      <c r="BA10" s="2">
        <f t="shared" si="38"/>
        <v>10211</v>
      </c>
      <c r="BB10" s="2">
        <f t="shared" si="39"/>
        <v>112329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(減免後）",($BD$5)+(MAX((MIN($BC$7,A11)-$BC$6+1)*$BD$7,0))+(MAX((MIN($BC$9,A11)-$BC$8+1)*$BD$9,0))+(MAX((MIN($BC$11,A11)-$BC$10+1)*$BD$11,0))+(MAX((MIN($BC$13,A11)-$BC$12+1)*$BD$13,0)),IF($G$6="営業用（減免後）",($BF$5)+(MAX((MIN($BE$7,A11)-$BE$6+1)*$BF$7,0))+(MAX((MIN($BE$9,A11)-$BE$8+1)*$BF$9,0))+(MAX((MIN($BE$11,A11)-$BE$10+1)*$BF$11,0))+(MAX((MIN($BE$13,A11)-$BE$12+1)*$BF$13,0)),IF($G$6="臨時用",A11*$BI$5,0))))</f>
        <v>5144</v>
      </c>
      <c r="D11" s="2">
        <f>IF(AND($G$6="臨時用",A11=0),0,IF($R$1="下水道有",IF(OR($G$6="官公署用",$G$6="営業用（減免後）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1042</v>
      </c>
      <c r="E11" s="2">
        <f>ROUNDDOWN(C11*0.1,0)</f>
        <v>514</v>
      </c>
      <c r="F11" s="2">
        <f>ROUNDDOWN(D11*0.1,0)</f>
        <v>104</v>
      </c>
      <c r="G11" s="2">
        <f>C11+E11</f>
        <v>5658</v>
      </c>
      <c r="H11" s="2">
        <f>D11+F11</f>
        <v>1146</v>
      </c>
      <c r="I11" s="2">
        <f>SUM(E11:F11)</f>
        <v>618</v>
      </c>
      <c r="J11" s="2">
        <f>SUM(G11:H11)</f>
        <v>6804</v>
      </c>
      <c r="K11" s="4"/>
      <c r="L11" s="12">
        <f t="shared" si="40"/>
        <v>38</v>
      </c>
      <c r="M11" s="3" t="s">
        <v>1</v>
      </c>
      <c r="N11" s="2">
        <f t="shared" si="8"/>
        <v>24434</v>
      </c>
      <c r="O11" s="2">
        <f t="shared" si="9"/>
        <v>5118</v>
      </c>
      <c r="P11" s="2">
        <f t="shared" si="10"/>
        <v>2443</v>
      </c>
      <c r="Q11" s="2">
        <f t="shared" si="11"/>
        <v>511</v>
      </c>
      <c r="R11" s="2">
        <f t="shared" si="12"/>
        <v>26877</v>
      </c>
      <c r="S11" s="2">
        <f t="shared" si="13"/>
        <v>5629</v>
      </c>
      <c r="T11" s="2">
        <f t="shared" si="14"/>
        <v>2954</v>
      </c>
      <c r="U11" s="2">
        <f t="shared" si="15"/>
        <v>32506</v>
      </c>
      <c r="V11" s="4"/>
      <c r="W11" s="12">
        <f t="shared" si="41"/>
        <v>68</v>
      </c>
      <c r="X11" s="3" t="s">
        <v>1</v>
      </c>
      <c r="Y11" s="2">
        <f t="shared" si="16"/>
        <v>43724</v>
      </c>
      <c r="Z11" s="2">
        <f t="shared" si="17"/>
        <v>10086</v>
      </c>
      <c r="AA11" s="2">
        <f t="shared" si="18"/>
        <v>4372</v>
      </c>
      <c r="AB11" s="2">
        <f t="shared" si="19"/>
        <v>1008</v>
      </c>
      <c r="AC11" s="2">
        <f t="shared" si="20"/>
        <v>48096</v>
      </c>
      <c r="AD11" s="2">
        <f t="shared" si="21"/>
        <v>11094</v>
      </c>
      <c r="AE11" s="2">
        <f t="shared" si="22"/>
        <v>5380</v>
      </c>
      <c r="AF11" s="2">
        <f t="shared" si="23"/>
        <v>59190</v>
      </c>
      <c r="AG11" s="4"/>
      <c r="AH11" s="12">
        <f t="shared" si="42"/>
        <v>98</v>
      </c>
      <c r="AI11" s="3" t="s">
        <v>1</v>
      </c>
      <c r="AJ11" s="2">
        <f t="shared" si="24"/>
        <v>63014</v>
      </c>
      <c r="AK11" s="2">
        <f t="shared" si="25"/>
        <v>15126</v>
      </c>
      <c r="AL11" s="2">
        <f t="shared" si="26"/>
        <v>6301</v>
      </c>
      <c r="AM11" s="2">
        <f t="shared" si="27"/>
        <v>1512</v>
      </c>
      <c r="AN11" s="2">
        <f t="shared" si="28"/>
        <v>69315</v>
      </c>
      <c r="AO11" s="2">
        <f t="shared" si="29"/>
        <v>16638</v>
      </c>
      <c r="AP11" s="2">
        <f t="shared" si="30"/>
        <v>7813</v>
      </c>
      <c r="AQ11" s="2">
        <f t="shared" si="31"/>
        <v>85953</v>
      </c>
      <c r="AR11" s="4"/>
      <c r="AS11" s="12">
        <f t="shared" si="43"/>
        <v>128</v>
      </c>
      <c r="AT11" s="3" t="s">
        <v>1</v>
      </c>
      <c r="AU11" s="2">
        <f t="shared" si="32"/>
        <v>82304</v>
      </c>
      <c r="AV11" s="2">
        <f t="shared" si="33"/>
        <v>20642</v>
      </c>
      <c r="AW11" s="2">
        <f t="shared" si="34"/>
        <v>8230</v>
      </c>
      <c r="AX11" s="2">
        <f t="shared" si="35"/>
        <v>2064</v>
      </c>
      <c r="AY11" s="2">
        <f t="shared" si="36"/>
        <v>90534</v>
      </c>
      <c r="AZ11" s="2">
        <f t="shared" si="37"/>
        <v>22706</v>
      </c>
      <c r="BA11" s="2">
        <f t="shared" si="38"/>
        <v>10294</v>
      </c>
      <c r="BB11" s="2">
        <f t="shared" si="39"/>
        <v>113240</v>
      </c>
      <c r="BC11" s="1">
        <v>300</v>
      </c>
      <c r="BD11" s="17">
        <v>306</v>
      </c>
      <c r="BE11" s="1">
        <v>300</v>
      </c>
      <c r="BF11" s="17">
        <v>336</v>
      </c>
      <c r="BG11" s="1">
        <v>500</v>
      </c>
      <c r="BH11" s="17">
        <v>361</v>
      </c>
      <c r="BI11" s="16"/>
      <c r="BJ11" s="16"/>
      <c r="BK11">
        <v>9</v>
      </c>
      <c r="BL11" s="1">
        <v>100</v>
      </c>
      <c r="BM11" s="17">
        <v>150</v>
      </c>
      <c r="BN11" s="1">
        <v>100</v>
      </c>
      <c r="BO11" s="17">
        <v>168</v>
      </c>
      <c r="BP11" s="1">
        <v>100</v>
      </c>
      <c r="BQ11" s="17">
        <f>BO11</f>
        <v>168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(減免後）",($BD$5)+(MAX((MIN($BC$7,A12)-$BC$6+1)*$BD$7,0))+(MAX((MIN($BC$9,A12)-$BC$8+1)*$BD$9,0))+(MAX((MIN($BC$11,A12)-$BC$10+1)*$BD$11,0))+(MAX((MIN($BC$13,A12)-$BC$12+1)*$BD$13,0)),IF($G$6="営業用（減免後）",($BF$5)+(MAX((MIN($BE$7,A12)-$BE$6+1)*$BF$7,0))+(MAX((MIN($BE$9,A12)-$BE$8+1)*$BF$9,0))+(MAX((MIN($BE$11,A12)-$BE$10+1)*$BF$11,0))+(MAX((MIN($BE$13,A12)-$BE$12+1)*$BF$13,0)),IF($G$6="臨時用",A12*$BI$5,0))))</f>
        <v>5787</v>
      </c>
      <c r="D12" s="2">
        <f t="shared" ref="D12:D33" si="45">IF(AND($G$6="臨時用",A12=0),0,IF($R$1="下水道有",IF(OR($G$6="官公署用",$G$6="営業用（減免後）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1042</v>
      </c>
      <c r="E12" s="2">
        <f t="shared" ref="E12:E20" si="46">ROUNDDOWN(C12*0.1,0)</f>
        <v>578</v>
      </c>
      <c r="F12" s="2">
        <f t="shared" ref="F12:F20" si="47">ROUNDDOWN(D12*0.1,0)</f>
        <v>104</v>
      </c>
      <c r="G12" s="2">
        <f t="shared" ref="G12:G33" si="48">C12+E12</f>
        <v>6365</v>
      </c>
      <c r="H12" s="2">
        <f t="shared" ref="H12:H33" si="49">D12+F12</f>
        <v>1146</v>
      </c>
      <c r="I12" s="2">
        <f t="shared" ref="I12:I33" si="50">SUM(E12:F12)</f>
        <v>682</v>
      </c>
      <c r="J12" s="2">
        <f t="shared" ref="J12:J33" si="51">SUM(G12:H12)</f>
        <v>7511</v>
      </c>
      <c r="K12" s="4"/>
      <c r="L12" s="12">
        <f t="shared" si="40"/>
        <v>39</v>
      </c>
      <c r="M12" s="3" t="s">
        <v>1</v>
      </c>
      <c r="N12" s="2">
        <f t="shared" si="8"/>
        <v>25077</v>
      </c>
      <c r="O12" s="2">
        <f t="shared" si="9"/>
        <v>5280</v>
      </c>
      <c r="P12" s="2">
        <f t="shared" si="10"/>
        <v>2507</v>
      </c>
      <c r="Q12" s="2">
        <f t="shared" si="11"/>
        <v>528</v>
      </c>
      <c r="R12" s="2">
        <f t="shared" si="12"/>
        <v>27584</v>
      </c>
      <c r="S12" s="2">
        <f t="shared" si="13"/>
        <v>5808</v>
      </c>
      <c r="T12" s="2">
        <f t="shared" si="14"/>
        <v>3035</v>
      </c>
      <c r="U12" s="2">
        <f t="shared" si="15"/>
        <v>33392</v>
      </c>
      <c r="V12" s="4"/>
      <c r="W12" s="12">
        <f t="shared" si="41"/>
        <v>69</v>
      </c>
      <c r="X12" s="3" t="s">
        <v>1</v>
      </c>
      <c r="Y12" s="2">
        <f t="shared" si="16"/>
        <v>44367</v>
      </c>
      <c r="Z12" s="2">
        <f t="shared" si="17"/>
        <v>10254</v>
      </c>
      <c r="AA12" s="2">
        <f t="shared" si="18"/>
        <v>4436</v>
      </c>
      <c r="AB12" s="2">
        <f t="shared" si="19"/>
        <v>1025</v>
      </c>
      <c r="AC12" s="2">
        <f t="shared" si="20"/>
        <v>48803</v>
      </c>
      <c r="AD12" s="2">
        <f t="shared" si="21"/>
        <v>11279</v>
      </c>
      <c r="AE12" s="2">
        <f t="shared" si="22"/>
        <v>5461</v>
      </c>
      <c r="AF12" s="2">
        <f t="shared" si="23"/>
        <v>60082</v>
      </c>
      <c r="AG12" s="4"/>
      <c r="AH12" s="12">
        <f t="shared" si="42"/>
        <v>99</v>
      </c>
      <c r="AI12" s="3" t="s">
        <v>1</v>
      </c>
      <c r="AJ12" s="2">
        <f t="shared" si="24"/>
        <v>63657</v>
      </c>
      <c r="AK12" s="2">
        <f t="shared" si="25"/>
        <v>15294</v>
      </c>
      <c r="AL12" s="2">
        <f t="shared" si="26"/>
        <v>6365</v>
      </c>
      <c r="AM12" s="2">
        <f t="shared" si="27"/>
        <v>1529</v>
      </c>
      <c r="AN12" s="2">
        <f t="shared" si="28"/>
        <v>70022</v>
      </c>
      <c r="AO12" s="2">
        <f t="shared" si="29"/>
        <v>16823</v>
      </c>
      <c r="AP12" s="2">
        <f t="shared" si="30"/>
        <v>7894</v>
      </c>
      <c r="AQ12" s="2">
        <f t="shared" si="31"/>
        <v>86845</v>
      </c>
      <c r="AR12" s="4"/>
      <c r="AS12" s="12">
        <f t="shared" si="43"/>
        <v>129</v>
      </c>
      <c r="AT12" s="3" t="s">
        <v>1</v>
      </c>
      <c r="AU12" s="2">
        <f t="shared" si="32"/>
        <v>82947</v>
      </c>
      <c r="AV12" s="2">
        <f t="shared" si="33"/>
        <v>20827</v>
      </c>
      <c r="AW12" s="2">
        <f t="shared" si="34"/>
        <v>8294</v>
      </c>
      <c r="AX12" s="2">
        <f t="shared" si="35"/>
        <v>2082</v>
      </c>
      <c r="AY12" s="2">
        <f t="shared" si="36"/>
        <v>91241</v>
      </c>
      <c r="AZ12" s="2">
        <f t="shared" si="37"/>
        <v>22909</v>
      </c>
      <c r="BA12" s="2">
        <f t="shared" si="38"/>
        <v>10376</v>
      </c>
      <c r="BB12" s="2">
        <f t="shared" si="39"/>
        <v>114150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6430</v>
      </c>
      <c r="D13" s="2">
        <f t="shared" si="45"/>
        <v>1042</v>
      </c>
      <c r="E13" s="2">
        <f t="shared" si="46"/>
        <v>643</v>
      </c>
      <c r="F13" s="2">
        <f t="shared" si="47"/>
        <v>104</v>
      </c>
      <c r="G13" s="2">
        <f t="shared" si="48"/>
        <v>7073</v>
      </c>
      <c r="H13" s="2">
        <f t="shared" si="49"/>
        <v>1146</v>
      </c>
      <c r="I13" s="2">
        <f t="shared" si="50"/>
        <v>747</v>
      </c>
      <c r="J13" s="2">
        <f t="shared" si="51"/>
        <v>8219</v>
      </c>
      <c r="K13" s="4"/>
      <c r="L13" s="12">
        <f t="shared" si="40"/>
        <v>40</v>
      </c>
      <c r="M13" s="3" t="s">
        <v>1</v>
      </c>
      <c r="N13" s="2">
        <f t="shared" si="8"/>
        <v>25720</v>
      </c>
      <c r="O13" s="2">
        <f t="shared" si="9"/>
        <v>5442</v>
      </c>
      <c r="P13" s="2">
        <f t="shared" si="10"/>
        <v>2572</v>
      </c>
      <c r="Q13" s="2">
        <f t="shared" si="11"/>
        <v>544</v>
      </c>
      <c r="R13" s="2">
        <f t="shared" si="12"/>
        <v>28292</v>
      </c>
      <c r="S13" s="2">
        <f t="shared" si="13"/>
        <v>5986</v>
      </c>
      <c r="T13" s="2">
        <f t="shared" si="14"/>
        <v>3116</v>
      </c>
      <c r="U13" s="2">
        <f t="shared" si="15"/>
        <v>34278</v>
      </c>
      <c r="V13" s="4"/>
      <c r="W13" s="12">
        <f t="shared" si="41"/>
        <v>70</v>
      </c>
      <c r="X13" s="3" t="s">
        <v>1</v>
      </c>
      <c r="Y13" s="2">
        <f t="shared" si="16"/>
        <v>45010</v>
      </c>
      <c r="Z13" s="2">
        <f t="shared" si="17"/>
        <v>10422</v>
      </c>
      <c r="AA13" s="2">
        <f t="shared" si="18"/>
        <v>4501</v>
      </c>
      <c r="AB13" s="2">
        <f t="shared" si="19"/>
        <v>1042</v>
      </c>
      <c r="AC13" s="2">
        <f t="shared" si="20"/>
        <v>49511</v>
      </c>
      <c r="AD13" s="2">
        <f t="shared" si="21"/>
        <v>11464</v>
      </c>
      <c r="AE13" s="2">
        <f t="shared" si="22"/>
        <v>5543</v>
      </c>
      <c r="AF13" s="2">
        <f t="shared" si="23"/>
        <v>60975</v>
      </c>
      <c r="AG13" s="4"/>
      <c r="AH13" s="12">
        <f t="shared" si="42"/>
        <v>100</v>
      </c>
      <c r="AI13" s="3" t="s">
        <v>1</v>
      </c>
      <c r="AJ13" s="2">
        <f t="shared" si="24"/>
        <v>64300</v>
      </c>
      <c r="AK13" s="2">
        <f t="shared" si="25"/>
        <v>15462</v>
      </c>
      <c r="AL13" s="2">
        <f t="shared" si="26"/>
        <v>6430</v>
      </c>
      <c r="AM13" s="2">
        <f t="shared" si="27"/>
        <v>1546</v>
      </c>
      <c r="AN13" s="2">
        <f t="shared" si="28"/>
        <v>70730</v>
      </c>
      <c r="AO13" s="2">
        <f t="shared" si="29"/>
        <v>17008</v>
      </c>
      <c r="AP13" s="2">
        <f t="shared" si="30"/>
        <v>7976</v>
      </c>
      <c r="AQ13" s="2">
        <f t="shared" si="31"/>
        <v>87738</v>
      </c>
      <c r="AR13" s="4"/>
      <c r="AS13" s="12">
        <f t="shared" si="43"/>
        <v>130</v>
      </c>
      <c r="AT13" s="3" t="s">
        <v>1</v>
      </c>
      <c r="AU13" s="2">
        <f t="shared" si="32"/>
        <v>83590</v>
      </c>
      <c r="AV13" s="2">
        <f t="shared" si="33"/>
        <v>21012</v>
      </c>
      <c r="AW13" s="2">
        <f t="shared" si="34"/>
        <v>8359</v>
      </c>
      <c r="AX13" s="2">
        <f t="shared" si="35"/>
        <v>2101</v>
      </c>
      <c r="AY13" s="2">
        <f t="shared" si="36"/>
        <v>91949</v>
      </c>
      <c r="AZ13" s="2">
        <f t="shared" si="37"/>
        <v>23113</v>
      </c>
      <c r="BA13" s="2">
        <f t="shared" si="38"/>
        <v>10460</v>
      </c>
      <c r="BB13" s="2">
        <f t="shared" si="39"/>
        <v>115062</v>
      </c>
      <c r="BC13" s="1">
        <v>999999</v>
      </c>
      <c r="BD13" s="17">
        <v>336</v>
      </c>
      <c r="BE13" s="1">
        <v>999999</v>
      </c>
      <c r="BF13" s="17">
        <v>361</v>
      </c>
      <c r="BG13" s="1">
        <v>999999</v>
      </c>
      <c r="BH13" s="17">
        <v>399</v>
      </c>
      <c r="BI13" s="16"/>
      <c r="BJ13" s="16"/>
      <c r="BK13">
        <v>11</v>
      </c>
      <c r="BL13" s="1">
        <v>300</v>
      </c>
      <c r="BM13" s="17">
        <v>179</v>
      </c>
      <c r="BN13" s="1">
        <v>300</v>
      </c>
      <c r="BO13" s="17">
        <v>185</v>
      </c>
      <c r="BP13" s="1">
        <v>300</v>
      </c>
      <c r="BQ13" s="17">
        <f>BO13</f>
        <v>185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7073</v>
      </c>
      <c r="D14" s="2">
        <f t="shared" si="45"/>
        <v>1181</v>
      </c>
      <c r="E14" s="2">
        <f t="shared" si="46"/>
        <v>707</v>
      </c>
      <c r="F14" s="2">
        <f t="shared" si="47"/>
        <v>118</v>
      </c>
      <c r="G14" s="2">
        <f t="shared" si="48"/>
        <v>7780</v>
      </c>
      <c r="H14" s="2">
        <f t="shared" si="49"/>
        <v>1299</v>
      </c>
      <c r="I14" s="2">
        <f t="shared" si="50"/>
        <v>825</v>
      </c>
      <c r="J14" s="2">
        <f t="shared" si="51"/>
        <v>9079</v>
      </c>
      <c r="K14" s="4"/>
      <c r="L14" s="12">
        <f t="shared" si="40"/>
        <v>41</v>
      </c>
      <c r="M14" s="3" t="s">
        <v>1</v>
      </c>
      <c r="N14" s="2">
        <f t="shared" si="8"/>
        <v>26363</v>
      </c>
      <c r="O14" s="2">
        <f t="shared" si="9"/>
        <v>5604</v>
      </c>
      <c r="P14" s="2">
        <f t="shared" si="10"/>
        <v>2636</v>
      </c>
      <c r="Q14" s="2">
        <f t="shared" si="11"/>
        <v>560</v>
      </c>
      <c r="R14" s="2">
        <f t="shared" si="12"/>
        <v>28999</v>
      </c>
      <c r="S14" s="2">
        <f t="shared" si="13"/>
        <v>6164</v>
      </c>
      <c r="T14" s="2">
        <f t="shared" si="14"/>
        <v>3196</v>
      </c>
      <c r="U14" s="2">
        <f t="shared" si="15"/>
        <v>35163</v>
      </c>
      <c r="V14" s="4"/>
      <c r="W14" s="12">
        <f t="shared" si="41"/>
        <v>71</v>
      </c>
      <c r="X14" s="3" t="s">
        <v>1</v>
      </c>
      <c r="Y14" s="2">
        <f t="shared" si="16"/>
        <v>45653</v>
      </c>
      <c r="Z14" s="2">
        <f t="shared" si="17"/>
        <v>10590</v>
      </c>
      <c r="AA14" s="2">
        <f t="shared" si="18"/>
        <v>4565</v>
      </c>
      <c r="AB14" s="2">
        <f t="shared" si="19"/>
        <v>1059</v>
      </c>
      <c r="AC14" s="2">
        <f t="shared" si="20"/>
        <v>50218</v>
      </c>
      <c r="AD14" s="2">
        <f t="shared" si="21"/>
        <v>11649</v>
      </c>
      <c r="AE14" s="2">
        <f t="shared" si="22"/>
        <v>5624</v>
      </c>
      <c r="AF14" s="2">
        <f t="shared" si="23"/>
        <v>61867</v>
      </c>
      <c r="AG14" s="4"/>
      <c r="AH14" s="12">
        <f t="shared" si="42"/>
        <v>101</v>
      </c>
      <c r="AI14" s="3" t="s">
        <v>1</v>
      </c>
      <c r="AJ14" s="2">
        <f t="shared" si="24"/>
        <v>64943</v>
      </c>
      <c r="AK14" s="2">
        <f t="shared" si="25"/>
        <v>15647</v>
      </c>
      <c r="AL14" s="2">
        <f t="shared" si="26"/>
        <v>6494</v>
      </c>
      <c r="AM14" s="2">
        <f t="shared" si="27"/>
        <v>1564</v>
      </c>
      <c r="AN14" s="2">
        <f t="shared" si="28"/>
        <v>71437</v>
      </c>
      <c r="AO14" s="2">
        <f t="shared" si="29"/>
        <v>17211</v>
      </c>
      <c r="AP14" s="2">
        <f t="shared" si="30"/>
        <v>8058</v>
      </c>
      <c r="AQ14" s="2">
        <f t="shared" si="31"/>
        <v>88648</v>
      </c>
      <c r="AR14" s="4"/>
      <c r="AS14" s="12">
        <f t="shared" si="43"/>
        <v>131</v>
      </c>
      <c r="AT14" s="3" t="s">
        <v>1</v>
      </c>
      <c r="AU14" s="2">
        <f t="shared" si="32"/>
        <v>84233</v>
      </c>
      <c r="AV14" s="2">
        <f t="shared" si="33"/>
        <v>21197</v>
      </c>
      <c r="AW14" s="2">
        <f t="shared" si="34"/>
        <v>8423</v>
      </c>
      <c r="AX14" s="2">
        <f t="shared" si="35"/>
        <v>2119</v>
      </c>
      <c r="AY14" s="2">
        <f t="shared" si="36"/>
        <v>92656</v>
      </c>
      <c r="AZ14" s="2">
        <f t="shared" si="37"/>
        <v>23316</v>
      </c>
      <c r="BA14" s="2">
        <f t="shared" si="38"/>
        <v>10542</v>
      </c>
      <c r="BB14" s="2">
        <f t="shared" si="39"/>
        <v>115972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7716</v>
      </c>
      <c r="D15" s="2">
        <f t="shared" si="45"/>
        <v>1320</v>
      </c>
      <c r="E15" s="2">
        <f t="shared" si="46"/>
        <v>771</v>
      </c>
      <c r="F15" s="2">
        <f t="shared" si="47"/>
        <v>132</v>
      </c>
      <c r="G15" s="2">
        <f t="shared" si="48"/>
        <v>8487</v>
      </c>
      <c r="H15" s="2">
        <f t="shared" si="49"/>
        <v>1452</v>
      </c>
      <c r="I15" s="2">
        <f t="shared" si="50"/>
        <v>903</v>
      </c>
      <c r="J15" s="2">
        <f t="shared" si="51"/>
        <v>9939</v>
      </c>
      <c r="K15" s="4"/>
      <c r="L15" s="12">
        <f t="shared" si="40"/>
        <v>42</v>
      </c>
      <c r="M15" s="3" t="s">
        <v>1</v>
      </c>
      <c r="N15" s="2">
        <f t="shared" si="8"/>
        <v>27006</v>
      </c>
      <c r="O15" s="2">
        <f t="shared" si="9"/>
        <v>5766</v>
      </c>
      <c r="P15" s="2">
        <f t="shared" si="10"/>
        <v>2700</v>
      </c>
      <c r="Q15" s="2">
        <f t="shared" si="11"/>
        <v>576</v>
      </c>
      <c r="R15" s="2">
        <f t="shared" si="12"/>
        <v>29706</v>
      </c>
      <c r="S15" s="2">
        <f t="shared" si="13"/>
        <v>6342</v>
      </c>
      <c r="T15" s="2">
        <f t="shared" si="14"/>
        <v>3276</v>
      </c>
      <c r="U15" s="2">
        <f t="shared" si="15"/>
        <v>36048</v>
      </c>
      <c r="V15" s="4"/>
      <c r="W15" s="12">
        <f t="shared" si="41"/>
        <v>72</v>
      </c>
      <c r="X15" s="3" t="s">
        <v>1</v>
      </c>
      <c r="Y15" s="2">
        <f t="shared" si="16"/>
        <v>46296</v>
      </c>
      <c r="Z15" s="2">
        <f t="shared" si="17"/>
        <v>10758</v>
      </c>
      <c r="AA15" s="2">
        <f t="shared" si="18"/>
        <v>4629</v>
      </c>
      <c r="AB15" s="2">
        <f t="shared" si="19"/>
        <v>1075</v>
      </c>
      <c r="AC15" s="2">
        <f t="shared" si="20"/>
        <v>50925</v>
      </c>
      <c r="AD15" s="2">
        <f t="shared" si="21"/>
        <v>11833</v>
      </c>
      <c r="AE15" s="2">
        <f t="shared" si="22"/>
        <v>5704</v>
      </c>
      <c r="AF15" s="2">
        <f t="shared" si="23"/>
        <v>62758</v>
      </c>
      <c r="AG15" s="4"/>
      <c r="AH15" s="12">
        <f t="shared" si="42"/>
        <v>102</v>
      </c>
      <c r="AI15" s="3" t="s">
        <v>1</v>
      </c>
      <c r="AJ15" s="2">
        <f t="shared" si="24"/>
        <v>65586</v>
      </c>
      <c r="AK15" s="2">
        <f t="shared" si="25"/>
        <v>15832</v>
      </c>
      <c r="AL15" s="2">
        <f t="shared" si="26"/>
        <v>6558</v>
      </c>
      <c r="AM15" s="2">
        <f t="shared" si="27"/>
        <v>1583</v>
      </c>
      <c r="AN15" s="2">
        <f t="shared" si="28"/>
        <v>72144</v>
      </c>
      <c r="AO15" s="2">
        <f t="shared" si="29"/>
        <v>17415</v>
      </c>
      <c r="AP15" s="2">
        <f t="shared" si="30"/>
        <v>8141</v>
      </c>
      <c r="AQ15" s="2">
        <f t="shared" si="31"/>
        <v>89559</v>
      </c>
      <c r="AR15" s="4"/>
      <c r="AS15" s="12">
        <f t="shared" si="43"/>
        <v>132</v>
      </c>
      <c r="AT15" s="3" t="s">
        <v>1</v>
      </c>
      <c r="AU15" s="2">
        <f t="shared" si="32"/>
        <v>84876</v>
      </c>
      <c r="AV15" s="2">
        <f t="shared" si="33"/>
        <v>21382</v>
      </c>
      <c r="AW15" s="2">
        <f t="shared" si="34"/>
        <v>8487</v>
      </c>
      <c r="AX15" s="2">
        <f t="shared" si="35"/>
        <v>2138</v>
      </c>
      <c r="AY15" s="2">
        <f t="shared" si="36"/>
        <v>93363</v>
      </c>
      <c r="AZ15" s="2">
        <f t="shared" si="37"/>
        <v>23520</v>
      </c>
      <c r="BA15" s="2">
        <f t="shared" si="38"/>
        <v>10625</v>
      </c>
      <c r="BB15" s="2">
        <f t="shared" si="39"/>
        <v>116883</v>
      </c>
      <c r="BC15" s="9"/>
      <c r="BL15" s="13">
        <v>999999</v>
      </c>
      <c r="BM15" s="19">
        <v>203</v>
      </c>
      <c r="BN15" s="13">
        <v>500</v>
      </c>
      <c r="BO15" s="19">
        <v>208</v>
      </c>
      <c r="BP15" s="13">
        <v>500</v>
      </c>
      <c r="BQ15" s="17">
        <f>BO15</f>
        <v>208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8359</v>
      </c>
      <c r="D16" s="2">
        <f t="shared" si="45"/>
        <v>1459</v>
      </c>
      <c r="E16" s="2">
        <f t="shared" si="46"/>
        <v>835</v>
      </c>
      <c r="F16" s="2">
        <f t="shared" si="47"/>
        <v>145</v>
      </c>
      <c r="G16" s="2">
        <f t="shared" si="48"/>
        <v>9194</v>
      </c>
      <c r="H16" s="2">
        <f t="shared" si="49"/>
        <v>1604</v>
      </c>
      <c r="I16" s="2">
        <f t="shared" si="50"/>
        <v>980</v>
      </c>
      <c r="J16" s="2">
        <f t="shared" si="51"/>
        <v>10798</v>
      </c>
      <c r="K16" s="4"/>
      <c r="L16" s="12">
        <f t="shared" si="40"/>
        <v>43</v>
      </c>
      <c r="M16" s="3" t="s">
        <v>1</v>
      </c>
      <c r="N16" s="2">
        <f t="shared" si="8"/>
        <v>27649</v>
      </c>
      <c r="O16" s="2">
        <f t="shared" si="9"/>
        <v>5928</v>
      </c>
      <c r="P16" s="2">
        <f t="shared" si="10"/>
        <v>2764</v>
      </c>
      <c r="Q16" s="2">
        <f t="shared" si="11"/>
        <v>592</v>
      </c>
      <c r="R16" s="2">
        <f t="shared" si="12"/>
        <v>30413</v>
      </c>
      <c r="S16" s="2">
        <f t="shared" si="13"/>
        <v>6520</v>
      </c>
      <c r="T16" s="2">
        <f t="shared" si="14"/>
        <v>3356</v>
      </c>
      <c r="U16" s="2">
        <f t="shared" si="15"/>
        <v>36933</v>
      </c>
      <c r="V16" s="4"/>
      <c r="W16" s="12">
        <f t="shared" si="41"/>
        <v>73</v>
      </c>
      <c r="X16" s="3" t="s">
        <v>1</v>
      </c>
      <c r="Y16" s="2">
        <f t="shared" si="16"/>
        <v>46939</v>
      </c>
      <c r="Z16" s="2">
        <f t="shared" si="17"/>
        <v>10926</v>
      </c>
      <c r="AA16" s="2">
        <f t="shared" si="18"/>
        <v>4693</v>
      </c>
      <c r="AB16" s="2">
        <f t="shared" si="19"/>
        <v>1092</v>
      </c>
      <c r="AC16" s="2">
        <f t="shared" si="20"/>
        <v>51632</v>
      </c>
      <c r="AD16" s="2">
        <f t="shared" si="21"/>
        <v>12018</v>
      </c>
      <c r="AE16" s="2">
        <f t="shared" si="22"/>
        <v>5785</v>
      </c>
      <c r="AF16" s="2">
        <f t="shared" si="23"/>
        <v>63650</v>
      </c>
      <c r="AG16" s="4"/>
      <c r="AH16" s="12">
        <f t="shared" si="42"/>
        <v>103</v>
      </c>
      <c r="AI16" s="3" t="s">
        <v>1</v>
      </c>
      <c r="AJ16" s="2">
        <f t="shared" si="24"/>
        <v>66229</v>
      </c>
      <c r="AK16" s="2">
        <f t="shared" si="25"/>
        <v>16017</v>
      </c>
      <c r="AL16" s="2">
        <f t="shared" si="26"/>
        <v>6622</v>
      </c>
      <c r="AM16" s="2">
        <f t="shared" si="27"/>
        <v>1601</v>
      </c>
      <c r="AN16" s="2">
        <f t="shared" si="28"/>
        <v>72851</v>
      </c>
      <c r="AO16" s="2">
        <f t="shared" si="29"/>
        <v>17618</v>
      </c>
      <c r="AP16" s="2">
        <f t="shared" si="30"/>
        <v>8223</v>
      </c>
      <c r="AQ16" s="2">
        <f t="shared" si="31"/>
        <v>90469</v>
      </c>
      <c r="AR16" s="4"/>
      <c r="AS16" s="12">
        <f t="shared" si="43"/>
        <v>133</v>
      </c>
      <c r="AT16" s="3" t="s">
        <v>1</v>
      </c>
      <c r="AU16" s="2">
        <f t="shared" si="32"/>
        <v>85519</v>
      </c>
      <c r="AV16" s="2">
        <f t="shared" si="33"/>
        <v>21567</v>
      </c>
      <c r="AW16" s="2">
        <f t="shared" si="34"/>
        <v>8551</v>
      </c>
      <c r="AX16" s="2">
        <f t="shared" si="35"/>
        <v>2156</v>
      </c>
      <c r="AY16" s="2">
        <f t="shared" si="36"/>
        <v>94070</v>
      </c>
      <c r="AZ16" s="2">
        <f t="shared" si="37"/>
        <v>23723</v>
      </c>
      <c r="BA16" s="2">
        <f t="shared" si="38"/>
        <v>10707</v>
      </c>
      <c r="BB16" s="2">
        <f t="shared" si="39"/>
        <v>117793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9002</v>
      </c>
      <c r="D17" s="2">
        <f t="shared" si="45"/>
        <v>1598</v>
      </c>
      <c r="E17" s="2">
        <f t="shared" si="46"/>
        <v>900</v>
      </c>
      <c r="F17" s="2">
        <f t="shared" si="47"/>
        <v>159</v>
      </c>
      <c r="G17" s="2">
        <f t="shared" si="48"/>
        <v>9902</v>
      </c>
      <c r="H17" s="2">
        <f t="shared" si="49"/>
        <v>1757</v>
      </c>
      <c r="I17" s="2">
        <f t="shared" si="50"/>
        <v>1059</v>
      </c>
      <c r="J17" s="2">
        <f t="shared" si="51"/>
        <v>11659</v>
      </c>
      <c r="K17" s="4"/>
      <c r="L17" s="12">
        <f t="shared" si="40"/>
        <v>44</v>
      </c>
      <c r="M17" s="3" t="s">
        <v>1</v>
      </c>
      <c r="N17" s="2">
        <f t="shared" si="8"/>
        <v>28292</v>
      </c>
      <c r="O17" s="2">
        <f t="shared" si="9"/>
        <v>6090</v>
      </c>
      <c r="P17" s="2">
        <f t="shared" si="10"/>
        <v>2829</v>
      </c>
      <c r="Q17" s="2">
        <f t="shared" si="11"/>
        <v>609</v>
      </c>
      <c r="R17" s="2">
        <f t="shared" si="12"/>
        <v>31121</v>
      </c>
      <c r="S17" s="2">
        <f t="shared" si="13"/>
        <v>6699</v>
      </c>
      <c r="T17" s="2">
        <f t="shared" si="14"/>
        <v>3438</v>
      </c>
      <c r="U17" s="2">
        <f t="shared" si="15"/>
        <v>37820</v>
      </c>
      <c r="V17" s="4"/>
      <c r="W17" s="12">
        <f t="shared" si="41"/>
        <v>74</v>
      </c>
      <c r="X17" s="3" t="s">
        <v>1</v>
      </c>
      <c r="Y17" s="2">
        <f t="shared" si="16"/>
        <v>47582</v>
      </c>
      <c r="Z17" s="2">
        <f t="shared" si="17"/>
        <v>11094</v>
      </c>
      <c r="AA17" s="2">
        <f t="shared" si="18"/>
        <v>4758</v>
      </c>
      <c r="AB17" s="2">
        <f t="shared" si="19"/>
        <v>1109</v>
      </c>
      <c r="AC17" s="2">
        <f t="shared" si="20"/>
        <v>52340</v>
      </c>
      <c r="AD17" s="2">
        <f t="shared" si="21"/>
        <v>12203</v>
      </c>
      <c r="AE17" s="2">
        <f t="shared" si="22"/>
        <v>5867</v>
      </c>
      <c r="AF17" s="2">
        <f t="shared" si="23"/>
        <v>64543</v>
      </c>
      <c r="AG17" s="4"/>
      <c r="AH17" s="12">
        <f t="shared" si="42"/>
        <v>104</v>
      </c>
      <c r="AI17" s="3" t="s">
        <v>1</v>
      </c>
      <c r="AJ17" s="2">
        <f t="shared" si="24"/>
        <v>66872</v>
      </c>
      <c r="AK17" s="2">
        <f t="shared" si="25"/>
        <v>16202</v>
      </c>
      <c r="AL17" s="2">
        <f t="shared" si="26"/>
        <v>6687</v>
      </c>
      <c r="AM17" s="2">
        <f t="shared" si="27"/>
        <v>1620</v>
      </c>
      <c r="AN17" s="2">
        <f t="shared" si="28"/>
        <v>73559</v>
      </c>
      <c r="AO17" s="2">
        <f t="shared" si="29"/>
        <v>17822</v>
      </c>
      <c r="AP17" s="2">
        <f t="shared" si="30"/>
        <v>8307</v>
      </c>
      <c r="AQ17" s="2">
        <f t="shared" si="31"/>
        <v>91381</v>
      </c>
      <c r="AR17" s="4"/>
      <c r="AS17" s="12">
        <f t="shared" si="43"/>
        <v>134</v>
      </c>
      <c r="AT17" s="3" t="s">
        <v>1</v>
      </c>
      <c r="AU17" s="2">
        <f t="shared" si="32"/>
        <v>86162</v>
      </c>
      <c r="AV17" s="2">
        <f t="shared" si="33"/>
        <v>21752</v>
      </c>
      <c r="AW17" s="2">
        <f t="shared" si="34"/>
        <v>8616</v>
      </c>
      <c r="AX17" s="2">
        <f t="shared" si="35"/>
        <v>2175</v>
      </c>
      <c r="AY17" s="2">
        <f t="shared" si="36"/>
        <v>94778</v>
      </c>
      <c r="AZ17" s="2">
        <f t="shared" si="37"/>
        <v>23927</v>
      </c>
      <c r="BA17" s="2">
        <f t="shared" si="38"/>
        <v>10791</v>
      </c>
      <c r="BB17" s="2">
        <f t="shared" si="39"/>
        <v>118705</v>
      </c>
      <c r="BC17" s="9"/>
      <c r="BL17" s="13"/>
      <c r="BM17" s="13"/>
      <c r="BN17" s="13">
        <v>1000</v>
      </c>
      <c r="BO17" s="19">
        <v>214</v>
      </c>
      <c r="BP17" s="13">
        <v>1000</v>
      </c>
      <c r="BQ17" s="17">
        <f>BO17</f>
        <v>214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9645</v>
      </c>
      <c r="D18" s="2">
        <f t="shared" si="45"/>
        <v>1737</v>
      </c>
      <c r="E18" s="2">
        <f t="shared" si="46"/>
        <v>964</v>
      </c>
      <c r="F18" s="2">
        <f t="shared" si="47"/>
        <v>173</v>
      </c>
      <c r="G18" s="2">
        <f t="shared" si="48"/>
        <v>10609</v>
      </c>
      <c r="H18" s="2">
        <f t="shared" si="49"/>
        <v>1910</v>
      </c>
      <c r="I18" s="2">
        <f t="shared" si="50"/>
        <v>1137</v>
      </c>
      <c r="J18" s="2">
        <f t="shared" si="51"/>
        <v>12519</v>
      </c>
      <c r="K18" s="4"/>
      <c r="L18" s="12">
        <f t="shared" si="40"/>
        <v>45</v>
      </c>
      <c r="M18" s="3" t="s">
        <v>1</v>
      </c>
      <c r="N18" s="2">
        <f t="shared" si="8"/>
        <v>28935</v>
      </c>
      <c r="O18" s="2">
        <f t="shared" si="9"/>
        <v>6252</v>
      </c>
      <c r="P18" s="2">
        <f t="shared" si="10"/>
        <v>2893</v>
      </c>
      <c r="Q18" s="2">
        <f t="shared" si="11"/>
        <v>625</v>
      </c>
      <c r="R18" s="2">
        <f t="shared" si="12"/>
        <v>31828</v>
      </c>
      <c r="S18" s="2">
        <f t="shared" si="13"/>
        <v>6877</v>
      </c>
      <c r="T18" s="2">
        <f t="shared" si="14"/>
        <v>3518</v>
      </c>
      <c r="U18" s="2">
        <f t="shared" si="15"/>
        <v>38705</v>
      </c>
      <c r="V18" s="4"/>
      <c r="W18" s="12">
        <f t="shared" si="41"/>
        <v>75</v>
      </c>
      <c r="X18" s="3" t="s">
        <v>1</v>
      </c>
      <c r="Y18" s="2">
        <f t="shared" si="16"/>
        <v>48225</v>
      </c>
      <c r="Z18" s="2">
        <f t="shared" si="17"/>
        <v>11262</v>
      </c>
      <c r="AA18" s="2">
        <f t="shared" si="18"/>
        <v>4822</v>
      </c>
      <c r="AB18" s="2">
        <f t="shared" si="19"/>
        <v>1126</v>
      </c>
      <c r="AC18" s="2">
        <f t="shared" si="20"/>
        <v>53047</v>
      </c>
      <c r="AD18" s="2">
        <f t="shared" si="21"/>
        <v>12388</v>
      </c>
      <c r="AE18" s="2">
        <f t="shared" si="22"/>
        <v>5948</v>
      </c>
      <c r="AF18" s="2">
        <f t="shared" si="23"/>
        <v>65435</v>
      </c>
      <c r="AG18" s="4"/>
      <c r="AH18" s="12">
        <f t="shared" si="42"/>
        <v>105</v>
      </c>
      <c r="AI18" s="3" t="s">
        <v>1</v>
      </c>
      <c r="AJ18" s="2">
        <f t="shared" si="24"/>
        <v>67515</v>
      </c>
      <c r="AK18" s="2">
        <f t="shared" si="25"/>
        <v>16387</v>
      </c>
      <c r="AL18" s="2">
        <f t="shared" si="26"/>
        <v>6751</v>
      </c>
      <c r="AM18" s="2">
        <f t="shared" si="27"/>
        <v>1638</v>
      </c>
      <c r="AN18" s="2">
        <f t="shared" si="28"/>
        <v>74266</v>
      </c>
      <c r="AO18" s="2">
        <f t="shared" si="29"/>
        <v>18025</v>
      </c>
      <c r="AP18" s="2">
        <f t="shared" si="30"/>
        <v>8389</v>
      </c>
      <c r="AQ18" s="2">
        <f t="shared" si="31"/>
        <v>92291</v>
      </c>
      <c r="AR18" s="4"/>
      <c r="AS18" s="12">
        <f t="shared" si="43"/>
        <v>135</v>
      </c>
      <c r="AT18" s="3" t="s">
        <v>1</v>
      </c>
      <c r="AU18" s="2">
        <f t="shared" si="32"/>
        <v>86805</v>
      </c>
      <c r="AV18" s="2">
        <f t="shared" si="33"/>
        <v>21937</v>
      </c>
      <c r="AW18" s="2">
        <f t="shared" si="34"/>
        <v>8680</v>
      </c>
      <c r="AX18" s="2">
        <f t="shared" si="35"/>
        <v>2193</v>
      </c>
      <c r="AY18" s="2">
        <f t="shared" si="36"/>
        <v>95485</v>
      </c>
      <c r="AZ18" s="2">
        <f t="shared" si="37"/>
        <v>24130</v>
      </c>
      <c r="BA18" s="2">
        <f t="shared" si="38"/>
        <v>10873</v>
      </c>
      <c r="BB18" s="2">
        <f t="shared" si="39"/>
        <v>119615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10288</v>
      </c>
      <c r="D19" s="2">
        <f t="shared" si="45"/>
        <v>1876</v>
      </c>
      <c r="E19" s="2">
        <f t="shared" si="46"/>
        <v>1028</v>
      </c>
      <c r="F19" s="2">
        <f t="shared" si="47"/>
        <v>187</v>
      </c>
      <c r="G19" s="2">
        <f t="shared" si="48"/>
        <v>11316</v>
      </c>
      <c r="H19" s="2">
        <f t="shared" si="49"/>
        <v>2063</v>
      </c>
      <c r="I19" s="2">
        <f t="shared" si="50"/>
        <v>1215</v>
      </c>
      <c r="J19" s="2">
        <f t="shared" si="51"/>
        <v>13379</v>
      </c>
      <c r="K19" s="4"/>
      <c r="L19" s="12">
        <f t="shared" si="40"/>
        <v>46</v>
      </c>
      <c r="M19" s="3" t="s">
        <v>1</v>
      </c>
      <c r="N19" s="2">
        <f t="shared" si="8"/>
        <v>29578</v>
      </c>
      <c r="O19" s="2">
        <f t="shared" si="9"/>
        <v>6414</v>
      </c>
      <c r="P19" s="2">
        <f t="shared" si="10"/>
        <v>2957</v>
      </c>
      <c r="Q19" s="2">
        <f t="shared" si="11"/>
        <v>641</v>
      </c>
      <c r="R19" s="2">
        <f t="shared" si="12"/>
        <v>32535</v>
      </c>
      <c r="S19" s="2">
        <f t="shared" si="13"/>
        <v>7055</v>
      </c>
      <c r="T19" s="2">
        <f t="shared" si="14"/>
        <v>3598</v>
      </c>
      <c r="U19" s="2">
        <f t="shared" si="15"/>
        <v>39590</v>
      </c>
      <c r="V19" s="4"/>
      <c r="W19" s="12">
        <f t="shared" si="41"/>
        <v>76</v>
      </c>
      <c r="X19" s="3" t="s">
        <v>1</v>
      </c>
      <c r="Y19" s="2">
        <f t="shared" si="16"/>
        <v>48868</v>
      </c>
      <c r="Z19" s="2">
        <f t="shared" si="17"/>
        <v>11430</v>
      </c>
      <c r="AA19" s="2">
        <f t="shared" si="18"/>
        <v>4886</v>
      </c>
      <c r="AB19" s="2">
        <f t="shared" si="19"/>
        <v>1143</v>
      </c>
      <c r="AC19" s="2">
        <f t="shared" si="20"/>
        <v>53754</v>
      </c>
      <c r="AD19" s="2">
        <f t="shared" si="21"/>
        <v>12573</v>
      </c>
      <c r="AE19" s="2">
        <f t="shared" si="22"/>
        <v>6029</v>
      </c>
      <c r="AF19" s="2">
        <f t="shared" si="23"/>
        <v>66327</v>
      </c>
      <c r="AG19" s="4"/>
      <c r="AH19" s="12">
        <f t="shared" si="42"/>
        <v>106</v>
      </c>
      <c r="AI19" s="3" t="s">
        <v>1</v>
      </c>
      <c r="AJ19" s="2">
        <f t="shared" si="24"/>
        <v>68158</v>
      </c>
      <c r="AK19" s="2">
        <f t="shared" si="25"/>
        <v>16572</v>
      </c>
      <c r="AL19" s="2">
        <f t="shared" si="26"/>
        <v>6815</v>
      </c>
      <c r="AM19" s="2">
        <f t="shared" si="27"/>
        <v>1657</v>
      </c>
      <c r="AN19" s="2">
        <f t="shared" si="28"/>
        <v>74973</v>
      </c>
      <c r="AO19" s="2">
        <f t="shared" si="29"/>
        <v>18229</v>
      </c>
      <c r="AP19" s="2">
        <f t="shared" si="30"/>
        <v>8472</v>
      </c>
      <c r="AQ19" s="2">
        <f t="shared" si="31"/>
        <v>93202</v>
      </c>
      <c r="AR19" s="4"/>
      <c r="AS19" s="12">
        <f t="shared" si="43"/>
        <v>136</v>
      </c>
      <c r="AT19" s="3" t="s">
        <v>1</v>
      </c>
      <c r="AU19" s="2">
        <f t="shared" si="32"/>
        <v>87448</v>
      </c>
      <c r="AV19" s="2">
        <f t="shared" si="33"/>
        <v>22122</v>
      </c>
      <c r="AW19" s="2">
        <f t="shared" si="34"/>
        <v>8744</v>
      </c>
      <c r="AX19" s="2">
        <f t="shared" si="35"/>
        <v>2212</v>
      </c>
      <c r="AY19" s="2">
        <f t="shared" si="36"/>
        <v>96192</v>
      </c>
      <c r="AZ19" s="2">
        <f t="shared" si="37"/>
        <v>24334</v>
      </c>
      <c r="BA19" s="2">
        <f t="shared" si="38"/>
        <v>10956</v>
      </c>
      <c r="BB19" s="2">
        <f t="shared" si="39"/>
        <v>120526</v>
      </c>
      <c r="BC19" s="9"/>
      <c r="BL19" s="13"/>
      <c r="BM19" s="13"/>
      <c r="BN19" s="13">
        <v>999999</v>
      </c>
      <c r="BO19" s="19">
        <v>218</v>
      </c>
      <c r="BP19" s="13">
        <v>999999</v>
      </c>
      <c r="BQ19" s="17">
        <f>BO19</f>
        <v>218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10931</v>
      </c>
      <c r="D20" s="2">
        <f t="shared" si="45"/>
        <v>2015</v>
      </c>
      <c r="E20" s="2">
        <f t="shared" si="46"/>
        <v>1093</v>
      </c>
      <c r="F20" s="2">
        <f t="shared" si="47"/>
        <v>201</v>
      </c>
      <c r="G20" s="2">
        <f t="shared" si="48"/>
        <v>12024</v>
      </c>
      <c r="H20" s="2">
        <f t="shared" si="49"/>
        <v>2216</v>
      </c>
      <c r="I20" s="2">
        <f t="shared" si="50"/>
        <v>1294</v>
      </c>
      <c r="J20" s="2">
        <f t="shared" si="51"/>
        <v>14240</v>
      </c>
      <c r="K20" s="4"/>
      <c r="L20" s="12">
        <f t="shared" si="40"/>
        <v>47</v>
      </c>
      <c r="M20" s="3" t="s">
        <v>1</v>
      </c>
      <c r="N20" s="2">
        <f t="shared" si="8"/>
        <v>30221</v>
      </c>
      <c r="O20" s="2">
        <f t="shared" si="9"/>
        <v>6576</v>
      </c>
      <c r="P20" s="2">
        <f t="shared" si="10"/>
        <v>3022</v>
      </c>
      <c r="Q20" s="2">
        <f t="shared" si="11"/>
        <v>657</v>
      </c>
      <c r="R20" s="2">
        <f t="shared" si="12"/>
        <v>33243</v>
      </c>
      <c r="S20" s="2">
        <f t="shared" si="13"/>
        <v>7233</v>
      </c>
      <c r="T20" s="2">
        <f t="shared" si="14"/>
        <v>3679</v>
      </c>
      <c r="U20" s="2">
        <f t="shared" si="15"/>
        <v>40476</v>
      </c>
      <c r="V20" s="4"/>
      <c r="W20" s="12">
        <f t="shared" si="41"/>
        <v>77</v>
      </c>
      <c r="X20" s="3" t="s">
        <v>1</v>
      </c>
      <c r="Y20" s="2">
        <f t="shared" si="16"/>
        <v>49511</v>
      </c>
      <c r="Z20" s="2">
        <f t="shared" si="17"/>
        <v>11598</v>
      </c>
      <c r="AA20" s="2">
        <f t="shared" si="18"/>
        <v>4951</v>
      </c>
      <c r="AB20" s="2">
        <f t="shared" si="19"/>
        <v>1159</v>
      </c>
      <c r="AC20" s="2">
        <f t="shared" si="20"/>
        <v>54462</v>
      </c>
      <c r="AD20" s="2">
        <f t="shared" si="21"/>
        <v>12757</v>
      </c>
      <c r="AE20" s="2">
        <f t="shared" si="22"/>
        <v>6110</v>
      </c>
      <c r="AF20" s="2">
        <f t="shared" si="23"/>
        <v>67219</v>
      </c>
      <c r="AG20" s="4"/>
      <c r="AH20" s="12">
        <f t="shared" si="42"/>
        <v>107</v>
      </c>
      <c r="AI20" s="3" t="s">
        <v>1</v>
      </c>
      <c r="AJ20" s="2">
        <f t="shared" si="24"/>
        <v>68801</v>
      </c>
      <c r="AK20" s="2">
        <f t="shared" si="25"/>
        <v>16757</v>
      </c>
      <c r="AL20" s="2">
        <f t="shared" si="26"/>
        <v>6880</v>
      </c>
      <c r="AM20" s="2">
        <f t="shared" si="27"/>
        <v>1675</v>
      </c>
      <c r="AN20" s="2">
        <f t="shared" si="28"/>
        <v>75681</v>
      </c>
      <c r="AO20" s="2">
        <f t="shared" si="29"/>
        <v>18432</v>
      </c>
      <c r="AP20" s="2">
        <f t="shared" si="30"/>
        <v>8555</v>
      </c>
      <c r="AQ20" s="2">
        <f t="shared" si="31"/>
        <v>94113</v>
      </c>
      <c r="AR20" s="4"/>
      <c r="AS20" s="12">
        <f t="shared" si="43"/>
        <v>137</v>
      </c>
      <c r="AT20" s="3" t="s">
        <v>1</v>
      </c>
      <c r="AU20" s="2">
        <f t="shared" si="32"/>
        <v>88091</v>
      </c>
      <c r="AV20" s="2">
        <f t="shared" si="33"/>
        <v>22307</v>
      </c>
      <c r="AW20" s="2">
        <f t="shared" si="34"/>
        <v>8809</v>
      </c>
      <c r="AX20" s="2">
        <f t="shared" si="35"/>
        <v>2230</v>
      </c>
      <c r="AY20" s="2">
        <f t="shared" si="36"/>
        <v>96900</v>
      </c>
      <c r="AZ20" s="2">
        <f t="shared" si="37"/>
        <v>24537</v>
      </c>
      <c r="BA20" s="2">
        <f t="shared" si="38"/>
        <v>11039</v>
      </c>
      <c r="BB20" s="2">
        <f t="shared" si="39"/>
        <v>121437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11574</v>
      </c>
      <c r="D21" s="2">
        <f t="shared" si="45"/>
        <v>2154</v>
      </c>
      <c r="E21" s="2">
        <f t="shared" ref="E21:E33" si="53">ROUNDDOWN(C21*0.1,0)</f>
        <v>1157</v>
      </c>
      <c r="F21" s="2">
        <f t="shared" ref="F21:F33" si="54">ROUNDDOWN(D21*0.1,0)</f>
        <v>215</v>
      </c>
      <c r="G21" s="2">
        <f t="shared" si="48"/>
        <v>12731</v>
      </c>
      <c r="H21" s="2">
        <f t="shared" si="49"/>
        <v>2369</v>
      </c>
      <c r="I21" s="2">
        <f t="shared" si="50"/>
        <v>1372</v>
      </c>
      <c r="J21" s="2">
        <f t="shared" si="51"/>
        <v>15100</v>
      </c>
      <c r="K21" s="4"/>
      <c r="L21" s="12">
        <f t="shared" si="40"/>
        <v>48</v>
      </c>
      <c r="M21" s="10" t="s">
        <v>1</v>
      </c>
      <c r="N21" s="2">
        <f t="shared" si="8"/>
        <v>30864</v>
      </c>
      <c r="O21" s="2">
        <f t="shared" si="9"/>
        <v>6738</v>
      </c>
      <c r="P21" s="2">
        <f t="shared" si="10"/>
        <v>3086</v>
      </c>
      <c r="Q21" s="2">
        <f t="shared" si="11"/>
        <v>673</v>
      </c>
      <c r="R21" s="2">
        <f t="shared" si="12"/>
        <v>33950</v>
      </c>
      <c r="S21" s="2">
        <f t="shared" si="13"/>
        <v>7411</v>
      </c>
      <c r="T21" s="2">
        <f t="shared" si="14"/>
        <v>3759</v>
      </c>
      <c r="U21" s="2">
        <f t="shared" si="15"/>
        <v>41361</v>
      </c>
      <c r="V21" s="4"/>
      <c r="W21" s="12">
        <f t="shared" si="41"/>
        <v>78</v>
      </c>
      <c r="X21" s="10" t="s">
        <v>1</v>
      </c>
      <c r="Y21" s="2">
        <f t="shared" si="16"/>
        <v>50154</v>
      </c>
      <c r="Z21" s="2">
        <f t="shared" si="17"/>
        <v>11766</v>
      </c>
      <c r="AA21" s="2">
        <f t="shared" si="18"/>
        <v>5015</v>
      </c>
      <c r="AB21" s="2">
        <f t="shared" si="19"/>
        <v>1176</v>
      </c>
      <c r="AC21" s="2">
        <f t="shared" si="20"/>
        <v>55169</v>
      </c>
      <c r="AD21" s="2">
        <f t="shared" si="21"/>
        <v>12942</v>
      </c>
      <c r="AE21" s="2">
        <f t="shared" si="22"/>
        <v>6191</v>
      </c>
      <c r="AF21" s="2">
        <f t="shared" si="23"/>
        <v>68111</v>
      </c>
      <c r="AG21" s="4"/>
      <c r="AH21" s="12">
        <f t="shared" si="42"/>
        <v>108</v>
      </c>
      <c r="AI21" s="10" t="s">
        <v>1</v>
      </c>
      <c r="AJ21" s="2">
        <f t="shared" si="24"/>
        <v>69444</v>
      </c>
      <c r="AK21" s="2">
        <f t="shared" si="25"/>
        <v>16942</v>
      </c>
      <c r="AL21" s="2">
        <f t="shared" si="26"/>
        <v>6944</v>
      </c>
      <c r="AM21" s="2">
        <f t="shared" si="27"/>
        <v>1694</v>
      </c>
      <c r="AN21" s="2">
        <f t="shared" si="28"/>
        <v>76388</v>
      </c>
      <c r="AO21" s="2">
        <f t="shared" si="29"/>
        <v>18636</v>
      </c>
      <c r="AP21" s="2">
        <f t="shared" si="30"/>
        <v>8638</v>
      </c>
      <c r="AQ21" s="2">
        <f t="shared" si="31"/>
        <v>95024</v>
      </c>
      <c r="AR21" s="4"/>
      <c r="AS21" s="12">
        <f t="shared" si="43"/>
        <v>138</v>
      </c>
      <c r="AT21" s="10" t="s">
        <v>1</v>
      </c>
      <c r="AU21" s="2">
        <f t="shared" si="32"/>
        <v>88734</v>
      </c>
      <c r="AV21" s="2">
        <f t="shared" si="33"/>
        <v>22492</v>
      </c>
      <c r="AW21" s="2">
        <f t="shared" si="34"/>
        <v>8873</v>
      </c>
      <c r="AX21" s="2">
        <f t="shared" si="35"/>
        <v>2249</v>
      </c>
      <c r="AY21" s="2">
        <f t="shared" si="36"/>
        <v>97607</v>
      </c>
      <c r="AZ21" s="2">
        <f t="shared" si="37"/>
        <v>24741</v>
      </c>
      <c r="BA21" s="2">
        <f t="shared" si="38"/>
        <v>11122</v>
      </c>
      <c r="BB21" s="2">
        <f t="shared" si="39"/>
        <v>122348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12217</v>
      </c>
      <c r="D22" s="2">
        <f t="shared" si="45"/>
        <v>2293</v>
      </c>
      <c r="E22" s="2">
        <f t="shared" si="53"/>
        <v>1221</v>
      </c>
      <c r="F22" s="2">
        <f t="shared" si="54"/>
        <v>229</v>
      </c>
      <c r="G22" s="2">
        <f t="shared" si="48"/>
        <v>13438</v>
      </c>
      <c r="H22" s="2">
        <f t="shared" si="49"/>
        <v>2522</v>
      </c>
      <c r="I22" s="2">
        <f t="shared" si="50"/>
        <v>1450</v>
      </c>
      <c r="J22" s="2">
        <f t="shared" si="51"/>
        <v>15960</v>
      </c>
      <c r="K22" s="4"/>
      <c r="L22" s="12">
        <f t="shared" si="40"/>
        <v>49</v>
      </c>
      <c r="M22" s="10" t="s">
        <v>1</v>
      </c>
      <c r="N22" s="2">
        <f t="shared" si="8"/>
        <v>31507</v>
      </c>
      <c r="O22" s="2">
        <f t="shared" si="9"/>
        <v>6900</v>
      </c>
      <c r="P22" s="2">
        <f t="shared" si="10"/>
        <v>3150</v>
      </c>
      <c r="Q22" s="2">
        <f t="shared" si="11"/>
        <v>690</v>
      </c>
      <c r="R22" s="2">
        <f t="shared" si="12"/>
        <v>34657</v>
      </c>
      <c r="S22" s="2">
        <f t="shared" si="13"/>
        <v>7590</v>
      </c>
      <c r="T22" s="2">
        <f t="shared" si="14"/>
        <v>3840</v>
      </c>
      <c r="U22" s="2">
        <f t="shared" si="15"/>
        <v>42247</v>
      </c>
      <c r="V22" s="4"/>
      <c r="W22" s="12">
        <f t="shared" si="41"/>
        <v>79</v>
      </c>
      <c r="X22" s="10" t="s">
        <v>1</v>
      </c>
      <c r="Y22" s="2">
        <f t="shared" si="16"/>
        <v>50797</v>
      </c>
      <c r="Z22" s="2">
        <f t="shared" si="17"/>
        <v>11934</v>
      </c>
      <c r="AA22" s="2">
        <f t="shared" si="18"/>
        <v>5079</v>
      </c>
      <c r="AB22" s="2">
        <f t="shared" si="19"/>
        <v>1193</v>
      </c>
      <c r="AC22" s="2">
        <f t="shared" si="20"/>
        <v>55876</v>
      </c>
      <c r="AD22" s="2">
        <f t="shared" si="21"/>
        <v>13127</v>
      </c>
      <c r="AE22" s="2">
        <f t="shared" si="22"/>
        <v>6272</v>
      </c>
      <c r="AF22" s="2">
        <f t="shared" si="23"/>
        <v>69003</v>
      </c>
      <c r="AG22" s="4"/>
      <c r="AH22" s="12">
        <f t="shared" si="42"/>
        <v>109</v>
      </c>
      <c r="AI22" s="10" t="s">
        <v>1</v>
      </c>
      <c r="AJ22" s="2">
        <f t="shared" si="24"/>
        <v>70087</v>
      </c>
      <c r="AK22" s="2">
        <f t="shared" si="25"/>
        <v>17127</v>
      </c>
      <c r="AL22" s="2">
        <f t="shared" si="26"/>
        <v>7008</v>
      </c>
      <c r="AM22" s="2">
        <f t="shared" si="27"/>
        <v>1712</v>
      </c>
      <c r="AN22" s="2">
        <f t="shared" si="28"/>
        <v>77095</v>
      </c>
      <c r="AO22" s="2">
        <f t="shared" si="29"/>
        <v>18839</v>
      </c>
      <c r="AP22" s="2">
        <f t="shared" si="30"/>
        <v>8720</v>
      </c>
      <c r="AQ22" s="2">
        <f t="shared" si="31"/>
        <v>95934</v>
      </c>
      <c r="AR22" s="4"/>
      <c r="AS22" s="12">
        <f t="shared" si="43"/>
        <v>139</v>
      </c>
      <c r="AT22" s="10" t="s">
        <v>1</v>
      </c>
      <c r="AU22" s="2">
        <f t="shared" si="32"/>
        <v>89377</v>
      </c>
      <c r="AV22" s="2">
        <f t="shared" si="33"/>
        <v>22677</v>
      </c>
      <c r="AW22" s="2">
        <f t="shared" si="34"/>
        <v>8937</v>
      </c>
      <c r="AX22" s="2">
        <f t="shared" si="35"/>
        <v>2267</v>
      </c>
      <c r="AY22" s="2">
        <f t="shared" si="36"/>
        <v>98314</v>
      </c>
      <c r="AZ22" s="2">
        <f t="shared" si="37"/>
        <v>24944</v>
      </c>
      <c r="BA22" s="2">
        <f t="shared" si="38"/>
        <v>11204</v>
      </c>
      <c r="BB22" s="2">
        <f t="shared" si="39"/>
        <v>123258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12860</v>
      </c>
      <c r="D23" s="2">
        <f t="shared" si="45"/>
        <v>2432</v>
      </c>
      <c r="E23" s="2">
        <f t="shared" si="53"/>
        <v>1286</v>
      </c>
      <c r="F23" s="2">
        <f t="shared" si="54"/>
        <v>243</v>
      </c>
      <c r="G23" s="2">
        <f t="shared" si="48"/>
        <v>14146</v>
      </c>
      <c r="H23" s="2">
        <f t="shared" si="49"/>
        <v>2675</v>
      </c>
      <c r="I23" s="2">
        <f t="shared" si="50"/>
        <v>1529</v>
      </c>
      <c r="J23" s="2">
        <f t="shared" si="51"/>
        <v>16821</v>
      </c>
      <c r="K23" s="4"/>
      <c r="L23" s="12">
        <f t="shared" si="40"/>
        <v>50</v>
      </c>
      <c r="M23" s="10" t="s">
        <v>1</v>
      </c>
      <c r="N23" s="2">
        <f t="shared" si="8"/>
        <v>32150</v>
      </c>
      <c r="O23" s="2">
        <f t="shared" si="9"/>
        <v>7062</v>
      </c>
      <c r="P23" s="2">
        <f t="shared" si="10"/>
        <v>3215</v>
      </c>
      <c r="Q23" s="2">
        <f t="shared" si="11"/>
        <v>706</v>
      </c>
      <c r="R23" s="2">
        <f t="shared" si="12"/>
        <v>35365</v>
      </c>
      <c r="S23" s="2">
        <f t="shared" si="13"/>
        <v>7768</v>
      </c>
      <c r="T23" s="2">
        <f t="shared" si="14"/>
        <v>3921</v>
      </c>
      <c r="U23" s="2">
        <f t="shared" si="15"/>
        <v>43133</v>
      </c>
      <c r="V23" s="4"/>
      <c r="W23" s="12">
        <f t="shared" si="41"/>
        <v>80</v>
      </c>
      <c r="X23" s="10" t="s">
        <v>1</v>
      </c>
      <c r="Y23" s="2">
        <f t="shared" si="16"/>
        <v>51440</v>
      </c>
      <c r="Z23" s="2">
        <f t="shared" si="17"/>
        <v>12102</v>
      </c>
      <c r="AA23" s="2">
        <f t="shared" si="18"/>
        <v>5144</v>
      </c>
      <c r="AB23" s="2">
        <f t="shared" si="19"/>
        <v>1210</v>
      </c>
      <c r="AC23" s="2">
        <f t="shared" si="20"/>
        <v>56584</v>
      </c>
      <c r="AD23" s="2">
        <f t="shared" si="21"/>
        <v>13312</v>
      </c>
      <c r="AE23" s="2">
        <f t="shared" si="22"/>
        <v>6354</v>
      </c>
      <c r="AF23" s="2">
        <f t="shared" si="23"/>
        <v>69896</v>
      </c>
      <c r="AG23" s="4"/>
      <c r="AH23" s="12">
        <f t="shared" si="42"/>
        <v>110</v>
      </c>
      <c r="AI23" s="10" t="s">
        <v>1</v>
      </c>
      <c r="AJ23" s="2">
        <f t="shared" si="24"/>
        <v>70730</v>
      </c>
      <c r="AK23" s="2">
        <f t="shared" si="25"/>
        <v>17312</v>
      </c>
      <c r="AL23" s="2">
        <f t="shared" si="26"/>
        <v>7073</v>
      </c>
      <c r="AM23" s="2">
        <f t="shared" si="27"/>
        <v>1731</v>
      </c>
      <c r="AN23" s="2">
        <f t="shared" si="28"/>
        <v>77803</v>
      </c>
      <c r="AO23" s="2">
        <f t="shared" si="29"/>
        <v>19043</v>
      </c>
      <c r="AP23" s="2">
        <f t="shared" si="30"/>
        <v>8804</v>
      </c>
      <c r="AQ23" s="2">
        <f t="shared" si="31"/>
        <v>96846</v>
      </c>
      <c r="AR23" s="4"/>
      <c r="AS23" s="12">
        <f t="shared" si="43"/>
        <v>140</v>
      </c>
      <c r="AT23" s="10" t="s">
        <v>1</v>
      </c>
      <c r="AU23" s="2">
        <f t="shared" si="32"/>
        <v>90020</v>
      </c>
      <c r="AV23" s="2">
        <f t="shared" si="33"/>
        <v>22862</v>
      </c>
      <c r="AW23" s="2">
        <f t="shared" si="34"/>
        <v>9002</v>
      </c>
      <c r="AX23" s="2">
        <f t="shared" si="35"/>
        <v>2286</v>
      </c>
      <c r="AY23" s="2">
        <f t="shared" si="36"/>
        <v>99022</v>
      </c>
      <c r="AZ23" s="2">
        <f t="shared" si="37"/>
        <v>25148</v>
      </c>
      <c r="BA23" s="2">
        <f t="shared" si="38"/>
        <v>11288</v>
      </c>
      <c r="BB23" s="2">
        <f t="shared" si="39"/>
        <v>124170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13503</v>
      </c>
      <c r="D24" s="2">
        <f t="shared" si="45"/>
        <v>2571</v>
      </c>
      <c r="E24" s="2">
        <f t="shared" si="53"/>
        <v>1350</v>
      </c>
      <c r="F24" s="2">
        <f t="shared" si="54"/>
        <v>257</v>
      </c>
      <c r="G24" s="2">
        <f t="shared" si="48"/>
        <v>14853</v>
      </c>
      <c r="H24" s="2">
        <f t="shared" si="49"/>
        <v>2828</v>
      </c>
      <c r="I24" s="2">
        <f t="shared" si="50"/>
        <v>1607</v>
      </c>
      <c r="J24" s="2">
        <f t="shared" si="51"/>
        <v>17681</v>
      </c>
      <c r="K24" s="4"/>
      <c r="L24" s="12">
        <f t="shared" si="40"/>
        <v>51</v>
      </c>
      <c r="M24" s="10" t="s">
        <v>1</v>
      </c>
      <c r="N24" s="2">
        <f t="shared" si="8"/>
        <v>32793</v>
      </c>
      <c r="O24" s="2">
        <f t="shared" si="9"/>
        <v>7230</v>
      </c>
      <c r="P24" s="2">
        <f t="shared" si="10"/>
        <v>3279</v>
      </c>
      <c r="Q24" s="2">
        <f t="shared" si="11"/>
        <v>723</v>
      </c>
      <c r="R24" s="2">
        <f t="shared" si="12"/>
        <v>36072</v>
      </c>
      <c r="S24" s="2">
        <f t="shared" si="13"/>
        <v>7953</v>
      </c>
      <c r="T24" s="2">
        <f t="shared" si="14"/>
        <v>4002</v>
      </c>
      <c r="U24" s="2">
        <f t="shared" si="15"/>
        <v>44025</v>
      </c>
      <c r="V24" s="4"/>
      <c r="W24" s="12">
        <f t="shared" si="41"/>
        <v>81</v>
      </c>
      <c r="X24" s="10" t="s">
        <v>1</v>
      </c>
      <c r="Y24" s="2">
        <f t="shared" si="16"/>
        <v>52083</v>
      </c>
      <c r="Z24" s="2">
        <f t="shared" si="17"/>
        <v>12270</v>
      </c>
      <c r="AA24" s="2">
        <f t="shared" si="18"/>
        <v>5208</v>
      </c>
      <c r="AB24" s="2">
        <f t="shared" si="19"/>
        <v>1227</v>
      </c>
      <c r="AC24" s="2">
        <f t="shared" si="20"/>
        <v>57291</v>
      </c>
      <c r="AD24" s="2">
        <f t="shared" si="21"/>
        <v>13497</v>
      </c>
      <c r="AE24" s="2">
        <f t="shared" si="22"/>
        <v>6435</v>
      </c>
      <c r="AF24" s="2">
        <f t="shared" si="23"/>
        <v>70788</v>
      </c>
      <c r="AG24" s="4"/>
      <c r="AH24" s="12">
        <f t="shared" si="42"/>
        <v>111</v>
      </c>
      <c r="AI24" s="10" t="s">
        <v>1</v>
      </c>
      <c r="AJ24" s="2">
        <f t="shared" si="24"/>
        <v>71373</v>
      </c>
      <c r="AK24" s="2">
        <f t="shared" si="25"/>
        <v>17497</v>
      </c>
      <c r="AL24" s="2">
        <f t="shared" si="26"/>
        <v>7137</v>
      </c>
      <c r="AM24" s="2">
        <f t="shared" si="27"/>
        <v>1749</v>
      </c>
      <c r="AN24" s="2">
        <f t="shared" si="28"/>
        <v>78510</v>
      </c>
      <c r="AO24" s="2">
        <f t="shared" si="29"/>
        <v>19246</v>
      </c>
      <c r="AP24" s="2">
        <f t="shared" si="30"/>
        <v>8886</v>
      </c>
      <c r="AQ24" s="2">
        <f t="shared" si="31"/>
        <v>97756</v>
      </c>
      <c r="AR24" s="4"/>
      <c r="AS24" s="12">
        <f t="shared" si="43"/>
        <v>141</v>
      </c>
      <c r="AT24" s="10" t="s">
        <v>1</v>
      </c>
      <c r="AU24" s="2">
        <f t="shared" si="32"/>
        <v>90663</v>
      </c>
      <c r="AV24" s="2">
        <f t="shared" si="33"/>
        <v>23047</v>
      </c>
      <c r="AW24" s="2">
        <f t="shared" si="34"/>
        <v>9066</v>
      </c>
      <c r="AX24" s="2">
        <f t="shared" si="35"/>
        <v>2304</v>
      </c>
      <c r="AY24" s="2">
        <f t="shared" si="36"/>
        <v>99729</v>
      </c>
      <c r="AZ24" s="2">
        <f t="shared" si="37"/>
        <v>25351</v>
      </c>
      <c r="BA24" s="2">
        <f t="shared" si="38"/>
        <v>11370</v>
      </c>
      <c r="BB24" s="2">
        <f t="shared" si="39"/>
        <v>125080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14146</v>
      </c>
      <c r="D25" s="2">
        <f t="shared" si="45"/>
        <v>2710</v>
      </c>
      <c r="E25" s="2">
        <f t="shared" si="53"/>
        <v>1414</v>
      </c>
      <c r="F25" s="2">
        <f t="shared" si="54"/>
        <v>271</v>
      </c>
      <c r="G25" s="2">
        <f t="shared" si="48"/>
        <v>15560</v>
      </c>
      <c r="H25" s="2">
        <f t="shared" si="49"/>
        <v>2981</v>
      </c>
      <c r="I25" s="2">
        <f t="shared" si="50"/>
        <v>1685</v>
      </c>
      <c r="J25" s="2">
        <f t="shared" si="51"/>
        <v>18541</v>
      </c>
      <c r="K25" s="4"/>
      <c r="L25" s="12">
        <f t="shared" si="40"/>
        <v>52</v>
      </c>
      <c r="M25" s="10" t="s">
        <v>1</v>
      </c>
      <c r="N25" s="2">
        <f t="shared" si="8"/>
        <v>33436</v>
      </c>
      <c r="O25" s="2">
        <f t="shared" si="9"/>
        <v>7398</v>
      </c>
      <c r="P25" s="2">
        <f t="shared" si="10"/>
        <v>3343</v>
      </c>
      <c r="Q25" s="2">
        <f t="shared" si="11"/>
        <v>739</v>
      </c>
      <c r="R25" s="2">
        <f t="shared" si="12"/>
        <v>36779</v>
      </c>
      <c r="S25" s="2">
        <f t="shared" si="13"/>
        <v>8137</v>
      </c>
      <c r="T25" s="2">
        <f t="shared" si="14"/>
        <v>4082</v>
      </c>
      <c r="U25" s="2">
        <f t="shared" si="15"/>
        <v>44916</v>
      </c>
      <c r="V25" s="4"/>
      <c r="W25" s="12">
        <f t="shared" si="41"/>
        <v>82</v>
      </c>
      <c r="X25" s="10" t="s">
        <v>1</v>
      </c>
      <c r="Y25" s="2">
        <f t="shared" si="16"/>
        <v>52726</v>
      </c>
      <c r="Z25" s="2">
        <f t="shared" si="17"/>
        <v>12438</v>
      </c>
      <c r="AA25" s="2">
        <f t="shared" si="18"/>
        <v>5272</v>
      </c>
      <c r="AB25" s="2">
        <f t="shared" si="19"/>
        <v>1243</v>
      </c>
      <c r="AC25" s="2">
        <f t="shared" si="20"/>
        <v>57998</v>
      </c>
      <c r="AD25" s="2">
        <f t="shared" si="21"/>
        <v>13681</v>
      </c>
      <c r="AE25" s="2">
        <f t="shared" si="22"/>
        <v>6515</v>
      </c>
      <c r="AF25" s="2">
        <f t="shared" si="23"/>
        <v>71679</v>
      </c>
      <c r="AG25" s="4"/>
      <c r="AH25" s="12">
        <f t="shared" si="42"/>
        <v>112</v>
      </c>
      <c r="AI25" s="10" t="s">
        <v>1</v>
      </c>
      <c r="AJ25" s="2">
        <f t="shared" si="24"/>
        <v>72016</v>
      </c>
      <c r="AK25" s="2">
        <f t="shared" si="25"/>
        <v>17682</v>
      </c>
      <c r="AL25" s="2">
        <f t="shared" si="26"/>
        <v>7201</v>
      </c>
      <c r="AM25" s="2">
        <f t="shared" si="27"/>
        <v>1768</v>
      </c>
      <c r="AN25" s="2">
        <f t="shared" si="28"/>
        <v>79217</v>
      </c>
      <c r="AO25" s="2">
        <f t="shared" si="29"/>
        <v>19450</v>
      </c>
      <c r="AP25" s="2">
        <f t="shared" si="30"/>
        <v>8969</v>
      </c>
      <c r="AQ25" s="2">
        <f t="shared" si="31"/>
        <v>98667</v>
      </c>
      <c r="AR25" s="4"/>
      <c r="AS25" s="12">
        <f t="shared" si="43"/>
        <v>142</v>
      </c>
      <c r="AT25" s="10" t="s">
        <v>1</v>
      </c>
      <c r="AU25" s="2">
        <f t="shared" si="32"/>
        <v>91306</v>
      </c>
      <c r="AV25" s="2">
        <f t="shared" si="33"/>
        <v>23232</v>
      </c>
      <c r="AW25" s="2">
        <f t="shared" si="34"/>
        <v>9130</v>
      </c>
      <c r="AX25" s="2">
        <f t="shared" si="35"/>
        <v>2323</v>
      </c>
      <c r="AY25" s="2">
        <f t="shared" si="36"/>
        <v>100436</v>
      </c>
      <c r="AZ25" s="2">
        <f t="shared" si="37"/>
        <v>25555</v>
      </c>
      <c r="BA25" s="2">
        <f t="shared" si="38"/>
        <v>11453</v>
      </c>
      <c r="BB25" s="2">
        <f t="shared" si="39"/>
        <v>125991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14789</v>
      </c>
      <c r="D26" s="2">
        <f t="shared" si="45"/>
        <v>2849</v>
      </c>
      <c r="E26" s="2">
        <f t="shared" si="53"/>
        <v>1478</v>
      </c>
      <c r="F26" s="2">
        <f t="shared" si="54"/>
        <v>284</v>
      </c>
      <c r="G26" s="2">
        <f t="shared" si="48"/>
        <v>16267</v>
      </c>
      <c r="H26" s="2">
        <f t="shared" si="49"/>
        <v>3133</v>
      </c>
      <c r="I26" s="2">
        <f t="shared" si="50"/>
        <v>1762</v>
      </c>
      <c r="J26" s="2">
        <f t="shared" si="51"/>
        <v>19400</v>
      </c>
      <c r="K26" s="4"/>
      <c r="L26" s="12">
        <f t="shared" si="40"/>
        <v>53</v>
      </c>
      <c r="M26" s="10" t="s">
        <v>1</v>
      </c>
      <c r="N26" s="2">
        <f t="shared" si="8"/>
        <v>34079</v>
      </c>
      <c r="O26" s="2">
        <f t="shared" si="9"/>
        <v>7566</v>
      </c>
      <c r="P26" s="2">
        <f t="shared" si="10"/>
        <v>3407</v>
      </c>
      <c r="Q26" s="2">
        <f t="shared" si="11"/>
        <v>756</v>
      </c>
      <c r="R26" s="2">
        <f t="shared" si="12"/>
        <v>37486</v>
      </c>
      <c r="S26" s="2">
        <f t="shared" si="13"/>
        <v>8322</v>
      </c>
      <c r="T26" s="2">
        <f t="shared" si="14"/>
        <v>4163</v>
      </c>
      <c r="U26" s="2">
        <f t="shared" si="15"/>
        <v>45808</v>
      </c>
      <c r="V26" s="4"/>
      <c r="W26" s="12">
        <f t="shared" si="41"/>
        <v>83</v>
      </c>
      <c r="X26" s="10" t="s">
        <v>1</v>
      </c>
      <c r="Y26" s="2">
        <f t="shared" si="16"/>
        <v>53369</v>
      </c>
      <c r="Z26" s="2">
        <f t="shared" si="17"/>
        <v>12606</v>
      </c>
      <c r="AA26" s="2">
        <f t="shared" si="18"/>
        <v>5336</v>
      </c>
      <c r="AB26" s="2">
        <f t="shared" si="19"/>
        <v>1260</v>
      </c>
      <c r="AC26" s="2">
        <f t="shared" si="20"/>
        <v>58705</v>
      </c>
      <c r="AD26" s="2">
        <f t="shared" si="21"/>
        <v>13866</v>
      </c>
      <c r="AE26" s="2">
        <f t="shared" si="22"/>
        <v>6596</v>
      </c>
      <c r="AF26" s="2">
        <f t="shared" si="23"/>
        <v>72571</v>
      </c>
      <c r="AG26" s="4"/>
      <c r="AH26" s="12">
        <f t="shared" si="42"/>
        <v>113</v>
      </c>
      <c r="AI26" s="10" t="s">
        <v>1</v>
      </c>
      <c r="AJ26" s="2">
        <f t="shared" si="24"/>
        <v>72659</v>
      </c>
      <c r="AK26" s="2">
        <f t="shared" si="25"/>
        <v>17867</v>
      </c>
      <c r="AL26" s="2">
        <f t="shared" si="26"/>
        <v>7265</v>
      </c>
      <c r="AM26" s="2">
        <f t="shared" si="27"/>
        <v>1786</v>
      </c>
      <c r="AN26" s="2">
        <f t="shared" si="28"/>
        <v>79924</v>
      </c>
      <c r="AO26" s="2">
        <f t="shared" si="29"/>
        <v>19653</v>
      </c>
      <c r="AP26" s="2">
        <f t="shared" si="30"/>
        <v>9051</v>
      </c>
      <c r="AQ26" s="2">
        <f t="shared" si="31"/>
        <v>99577</v>
      </c>
      <c r="AR26" s="4"/>
      <c r="AS26" s="12">
        <f t="shared" si="43"/>
        <v>143</v>
      </c>
      <c r="AT26" s="10" t="s">
        <v>1</v>
      </c>
      <c r="AU26" s="2">
        <f t="shared" si="32"/>
        <v>91949</v>
      </c>
      <c r="AV26" s="2">
        <f t="shared" si="33"/>
        <v>23417</v>
      </c>
      <c r="AW26" s="2">
        <f t="shared" si="34"/>
        <v>9194</v>
      </c>
      <c r="AX26" s="2">
        <f t="shared" si="35"/>
        <v>2341</v>
      </c>
      <c r="AY26" s="2">
        <f t="shared" si="36"/>
        <v>101143</v>
      </c>
      <c r="AZ26" s="2">
        <f t="shared" si="37"/>
        <v>25758</v>
      </c>
      <c r="BA26" s="2">
        <f t="shared" si="38"/>
        <v>11535</v>
      </c>
      <c r="BB26" s="2">
        <f t="shared" si="39"/>
        <v>126901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15432</v>
      </c>
      <c r="D27" s="2">
        <f t="shared" si="45"/>
        <v>2988</v>
      </c>
      <c r="E27" s="2">
        <f t="shared" si="53"/>
        <v>1543</v>
      </c>
      <c r="F27" s="2">
        <f t="shared" si="54"/>
        <v>298</v>
      </c>
      <c r="G27" s="2">
        <f t="shared" si="48"/>
        <v>16975</v>
      </c>
      <c r="H27" s="2">
        <f t="shared" si="49"/>
        <v>3286</v>
      </c>
      <c r="I27" s="2">
        <f t="shared" si="50"/>
        <v>1841</v>
      </c>
      <c r="J27" s="2">
        <f t="shared" si="51"/>
        <v>20261</v>
      </c>
      <c r="K27" s="4"/>
      <c r="L27" s="12">
        <f t="shared" si="40"/>
        <v>54</v>
      </c>
      <c r="M27" s="10" t="s">
        <v>1</v>
      </c>
      <c r="N27" s="2">
        <f t="shared" si="8"/>
        <v>34722</v>
      </c>
      <c r="O27" s="2">
        <f t="shared" si="9"/>
        <v>7734</v>
      </c>
      <c r="P27" s="2">
        <f t="shared" si="10"/>
        <v>3472</v>
      </c>
      <c r="Q27" s="2">
        <f t="shared" si="11"/>
        <v>773</v>
      </c>
      <c r="R27" s="2">
        <f t="shared" si="12"/>
        <v>38194</v>
      </c>
      <c r="S27" s="2">
        <f t="shared" si="13"/>
        <v>8507</v>
      </c>
      <c r="T27" s="2">
        <f t="shared" si="14"/>
        <v>4245</v>
      </c>
      <c r="U27" s="2">
        <f t="shared" si="15"/>
        <v>46701</v>
      </c>
      <c r="V27" s="4"/>
      <c r="W27" s="12">
        <f t="shared" si="41"/>
        <v>84</v>
      </c>
      <c r="X27" s="10" t="s">
        <v>1</v>
      </c>
      <c r="Y27" s="2">
        <f t="shared" si="16"/>
        <v>54012</v>
      </c>
      <c r="Z27" s="2">
        <f t="shared" si="17"/>
        <v>12774</v>
      </c>
      <c r="AA27" s="2">
        <f t="shared" si="18"/>
        <v>5401</v>
      </c>
      <c r="AB27" s="2">
        <f t="shared" si="19"/>
        <v>1277</v>
      </c>
      <c r="AC27" s="2">
        <f t="shared" si="20"/>
        <v>59413</v>
      </c>
      <c r="AD27" s="2">
        <f t="shared" si="21"/>
        <v>14051</v>
      </c>
      <c r="AE27" s="2">
        <f t="shared" si="22"/>
        <v>6678</v>
      </c>
      <c r="AF27" s="2">
        <f t="shared" si="23"/>
        <v>73464</v>
      </c>
      <c r="AG27" s="4"/>
      <c r="AH27" s="12">
        <f t="shared" si="42"/>
        <v>114</v>
      </c>
      <c r="AI27" s="10" t="s">
        <v>1</v>
      </c>
      <c r="AJ27" s="2">
        <f t="shared" si="24"/>
        <v>73302</v>
      </c>
      <c r="AK27" s="2">
        <f t="shared" si="25"/>
        <v>18052</v>
      </c>
      <c r="AL27" s="2">
        <f t="shared" si="26"/>
        <v>7330</v>
      </c>
      <c r="AM27" s="2">
        <f t="shared" si="27"/>
        <v>1805</v>
      </c>
      <c r="AN27" s="2">
        <f t="shared" si="28"/>
        <v>80632</v>
      </c>
      <c r="AO27" s="2">
        <f t="shared" si="29"/>
        <v>19857</v>
      </c>
      <c r="AP27" s="2">
        <f t="shared" si="30"/>
        <v>9135</v>
      </c>
      <c r="AQ27" s="2">
        <f t="shared" si="31"/>
        <v>100489</v>
      </c>
      <c r="AR27" s="4"/>
      <c r="AS27" s="12">
        <f t="shared" si="43"/>
        <v>144</v>
      </c>
      <c r="AT27" s="10" t="s">
        <v>1</v>
      </c>
      <c r="AU27" s="2">
        <f t="shared" si="32"/>
        <v>92592</v>
      </c>
      <c r="AV27" s="2">
        <f t="shared" si="33"/>
        <v>23602</v>
      </c>
      <c r="AW27" s="2">
        <f t="shared" si="34"/>
        <v>9259</v>
      </c>
      <c r="AX27" s="2">
        <f t="shared" si="35"/>
        <v>2360</v>
      </c>
      <c r="AY27" s="2">
        <f t="shared" si="36"/>
        <v>101851</v>
      </c>
      <c r="AZ27" s="2">
        <f t="shared" si="37"/>
        <v>25962</v>
      </c>
      <c r="BA27" s="2">
        <f t="shared" si="38"/>
        <v>11619</v>
      </c>
      <c r="BB27" s="2">
        <f t="shared" si="39"/>
        <v>127813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16075</v>
      </c>
      <c r="D28" s="2">
        <f t="shared" si="45"/>
        <v>3127</v>
      </c>
      <c r="E28" s="2">
        <f t="shared" si="53"/>
        <v>1607</v>
      </c>
      <c r="F28" s="2">
        <f t="shared" si="54"/>
        <v>312</v>
      </c>
      <c r="G28" s="2">
        <f t="shared" si="48"/>
        <v>17682</v>
      </c>
      <c r="H28" s="2">
        <f t="shared" si="49"/>
        <v>3439</v>
      </c>
      <c r="I28" s="2">
        <f t="shared" si="50"/>
        <v>1919</v>
      </c>
      <c r="J28" s="2">
        <f t="shared" si="51"/>
        <v>21121</v>
      </c>
      <c r="K28" s="4"/>
      <c r="L28" s="12">
        <f t="shared" si="40"/>
        <v>55</v>
      </c>
      <c r="M28" s="10" t="s">
        <v>1</v>
      </c>
      <c r="N28" s="2">
        <f t="shared" si="8"/>
        <v>35365</v>
      </c>
      <c r="O28" s="2">
        <f t="shared" si="9"/>
        <v>7902</v>
      </c>
      <c r="P28" s="2">
        <f t="shared" si="10"/>
        <v>3536</v>
      </c>
      <c r="Q28" s="2">
        <f t="shared" si="11"/>
        <v>790</v>
      </c>
      <c r="R28" s="2">
        <f t="shared" si="12"/>
        <v>38901</v>
      </c>
      <c r="S28" s="2">
        <f t="shared" si="13"/>
        <v>8692</v>
      </c>
      <c r="T28" s="2">
        <f t="shared" si="14"/>
        <v>4326</v>
      </c>
      <c r="U28" s="2">
        <f t="shared" si="15"/>
        <v>47593</v>
      </c>
      <c r="V28" s="4"/>
      <c r="W28" s="12">
        <f t="shared" si="41"/>
        <v>85</v>
      </c>
      <c r="X28" s="10" t="s">
        <v>1</v>
      </c>
      <c r="Y28" s="2">
        <f t="shared" si="16"/>
        <v>54655</v>
      </c>
      <c r="Z28" s="2">
        <f t="shared" si="17"/>
        <v>12942</v>
      </c>
      <c r="AA28" s="2">
        <f t="shared" si="18"/>
        <v>5465</v>
      </c>
      <c r="AB28" s="2">
        <f t="shared" si="19"/>
        <v>1294</v>
      </c>
      <c r="AC28" s="2">
        <f t="shared" si="20"/>
        <v>60120</v>
      </c>
      <c r="AD28" s="2">
        <f t="shared" si="21"/>
        <v>14236</v>
      </c>
      <c r="AE28" s="2">
        <f t="shared" si="22"/>
        <v>6759</v>
      </c>
      <c r="AF28" s="2">
        <f t="shared" si="23"/>
        <v>74356</v>
      </c>
      <c r="AG28" s="4"/>
      <c r="AH28" s="12">
        <f t="shared" si="42"/>
        <v>115</v>
      </c>
      <c r="AI28" s="10" t="s">
        <v>1</v>
      </c>
      <c r="AJ28" s="2">
        <f t="shared" si="24"/>
        <v>73945</v>
      </c>
      <c r="AK28" s="2">
        <f t="shared" si="25"/>
        <v>18237</v>
      </c>
      <c r="AL28" s="2">
        <f t="shared" si="26"/>
        <v>7394</v>
      </c>
      <c r="AM28" s="2">
        <f t="shared" si="27"/>
        <v>1823</v>
      </c>
      <c r="AN28" s="2">
        <f t="shared" si="28"/>
        <v>81339</v>
      </c>
      <c r="AO28" s="2">
        <f t="shared" si="29"/>
        <v>20060</v>
      </c>
      <c r="AP28" s="2">
        <f t="shared" si="30"/>
        <v>9217</v>
      </c>
      <c r="AQ28" s="2">
        <f t="shared" si="31"/>
        <v>101399</v>
      </c>
      <c r="AR28" s="4"/>
      <c r="AS28" s="12">
        <f t="shared" si="43"/>
        <v>145</v>
      </c>
      <c r="AT28" s="10" t="s">
        <v>1</v>
      </c>
      <c r="AU28" s="2">
        <f t="shared" si="32"/>
        <v>93235</v>
      </c>
      <c r="AV28" s="2">
        <f t="shared" si="33"/>
        <v>23787</v>
      </c>
      <c r="AW28" s="2">
        <f t="shared" si="34"/>
        <v>9323</v>
      </c>
      <c r="AX28" s="2">
        <f t="shared" si="35"/>
        <v>2378</v>
      </c>
      <c r="AY28" s="2">
        <f t="shared" si="36"/>
        <v>102558</v>
      </c>
      <c r="AZ28" s="2">
        <f t="shared" si="37"/>
        <v>26165</v>
      </c>
      <c r="BA28" s="2">
        <f t="shared" si="38"/>
        <v>11701</v>
      </c>
      <c r="BB28" s="2">
        <f t="shared" si="39"/>
        <v>128723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16718</v>
      </c>
      <c r="D29" s="2">
        <f t="shared" si="45"/>
        <v>3266</v>
      </c>
      <c r="E29" s="2">
        <f t="shared" si="53"/>
        <v>1671</v>
      </c>
      <c r="F29" s="2">
        <f t="shared" si="54"/>
        <v>326</v>
      </c>
      <c r="G29" s="2">
        <f t="shared" si="48"/>
        <v>18389</v>
      </c>
      <c r="H29" s="2">
        <f t="shared" si="49"/>
        <v>3592</v>
      </c>
      <c r="I29" s="2">
        <f t="shared" si="50"/>
        <v>1997</v>
      </c>
      <c r="J29" s="2">
        <f t="shared" si="51"/>
        <v>21981</v>
      </c>
      <c r="K29" s="4"/>
      <c r="L29" s="12">
        <f t="shared" si="40"/>
        <v>56</v>
      </c>
      <c r="M29" s="10" t="s">
        <v>1</v>
      </c>
      <c r="N29" s="2">
        <f t="shared" si="8"/>
        <v>36008</v>
      </c>
      <c r="O29" s="2">
        <f t="shared" si="9"/>
        <v>8070</v>
      </c>
      <c r="P29" s="2">
        <f t="shared" si="10"/>
        <v>3600</v>
      </c>
      <c r="Q29" s="2">
        <f t="shared" si="11"/>
        <v>807</v>
      </c>
      <c r="R29" s="2">
        <f t="shared" si="12"/>
        <v>39608</v>
      </c>
      <c r="S29" s="2">
        <f t="shared" si="13"/>
        <v>8877</v>
      </c>
      <c r="T29" s="2">
        <f t="shared" si="14"/>
        <v>4407</v>
      </c>
      <c r="U29" s="2">
        <f t="shared" si="15"/>
        <v>48485</v>
      </c>
      <c r="V29" s="4"/>
      <c r="W29" s="12">
        <f t="shared" si="41"/>
        <v>86</v>
      </c>
      <c r="X29" s="10" t="s">
        <v>1</v>
      </c>
      <c r="Y29" s="2">
        <f t="shared" si="16"/>
        <v>55298</v>
      </c>
      <c r="Z29" s="2">
        <f t="shared" si="17"/>
        <v>13110</v>
      </c>
      <c r="AA29" s="2">
        <f t="shared" si="18"/>
        <v>5529</v>
      </c>
      <c r="AB29" s="2">
        <f t="shared" si="19"/>
        <v>1311</v>
      </c>
      <c r="AC29" s="2">
        <f t="shared" si="20"/>
        <v>60827</v>
      </c>
      <c r="AD29" s="2">
        <f t="shared" si="21"/>
        <v>14421</v>
      </c>
      <c r="AE29" s="2">
        <f t="shared" si="22"/>
        <v>6840</v>
      </c>
      <c r="AF29" s="2">
        <f t="shared" si="23"/>
        <v>75248</v>
      </c>
      <c r="AG29" s="4"/>
      <c r="AH29" s="12">
        <f t="shared" si="42"/>
        <v>116</v>
      </c>
      <c r="AI29" s="10" t="s">
        <v>1</v>
      </c>
      <c r="AJ29" s="2">
        <f t="shared" si="24"/>
        <v>74588</v>
      </c>
      <c r="AK29" s="2">
        <f t="shared" si="25"/>
        <v>18422</v>
      </c>
      <c r="AL29" s="2">
        <f t="shared" si="26"/>
        <v>7458</v>
      </c>
      <c r="AM29" s="2">
        <f t="shared" si="27"/>
        <v>1842</v>
      </c>
      <c r="AN29" s="2">
        <f t="shared" si="28"/>
        <v>82046</v>
      </c>
      <c r="AO29" s="2">
        <f t="shared" si="29"/>
        <v>20264</v>
      </c>
      <c r="AP29" s="2">
        <f t="shared" si="30"/>
        <v>9300</v>
      </c>
      <c r="AQ29" s="2">
        <f t="shared" si="31"/>
        <v>102310</v>
      </c>
      <c r="AR29" s="4"/>
      <c r="AS29" s="12">
        <f t="shared" si="43"/>
        <v>146</v>
      </c>
      <c r="AT29" s="10" t="s">
        <v>1</v>
      </c>
      <c r="AU29" s="2">
        <f t="shared" si="32"/>
        <v>93878</v>
      </c>
      <c r="AV29" s="2">
        <f t="shared" si="33"/>
        <v>23972</v>
      </c>
      <c r="AW29" s="2">
        <f t="shared" si="34"/>
        <v>9387</v>
      </c>
      <c r="AX29" s="2">
        <f t="shared" si="35"/>
        <v>2397</v>
      </c>
      <c r="AY29" s="2">
        <f t="shared" si="36"/>
        <v>103265</v>
      </c>
      <c r="AZ29" s="2">
        <f t="shared" si="37"/>
        <v>26369</v>
      </c>
      <c r="BA29" s="2">
        <f t="shared" si="38"/>
        <v>11784</v>
      </c>
      <c r="BB29" s="2">
        <f t="shared" si="39"/>
        <v>129634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17361</v>
      </c>
      <c r="D30" s="2">
        <f t="shared" si="45"/>
        <v>3405</v>
      </c>
      <c r="E30" s="2">
        <f t="shared" si="53"/>
        <v>1736</v>
      </c>
      <c r="F30" s="2">
        <f t="shared" si="54"/>
        <v>340</v>
      </c>
      <c r="G30" s="2">
        <f t="shared" si="48"/>
        <v>19097</v>
      </c>
      <c r="H30" s="2">
        <f t="shared" si="49"/>
        <v>3745</v>
      </c>
      <c r="I30" s="2">
        <f t="shared" si="50"/>
        <v>2076</v>
      </c>
      <c r="J30" s="2">
        <f t="shared" si="51"/>
        <v>22842</v>
      </c>
      <c r="K30" s="4"/>
      <c r="L30" s="12">
        <f t="shared" si="40"/>
        <v>57</v>
      </c>
      <c r="M30" s="10" t="s">
        <v>1</v>
      </c>
      <c r="N30" s="2">
        <f t="shared" si="8"/>
        <v>36651</v>
      </c>
      <c r="O30" s="2">
        <f t="shared" si="9"/>
        <v>8238</v>
      </c>
      <c r="P30" s="2">
        <f t="shared" si="10"/>
        <v>3665</v>
      </c>
      <c r="Q30" s="2">
        <f t="shared" si="11"/>
        <v>823</v>
      </c>
      <c r="R30" s="2">
        <f t="shared" si="12"/>
        <v>40316</v>
      </c>
      <c r="S30" s="2">
        <f t="shared" si="13"/>
        <v>9061</v>
      </c>
      <c r="T30" s="2">
        <f t="shared" si="14"/>
        <v>4488</v>
      </c>
      <c r="U30" s="2">
        <f t="shared" si="15"/>
        <v>49377</v>
      </c>
      <c r="V30" s="4"/>
      <c r="W30" s="12">
        <f t="shared" si="41"/>
        <v>87</v>
      </c>
      <c r="X30" s="10" t="s">
        <v>1</v>
      </c>
      <c r="Y30" s="2">
        <f t="shared" si="16"/>
        <v>55941</v>
      </c>
      <c r="Z30" s="2">
        <f t="shared" si="17"/>
        <v>13278</v>
      </c>
      <c r="AA30" s="2">
        <f t="shared" si="18"/>
        <v>5594</v>
      </c>
      <c r="AB30" s="2">
        <f t="shared" si="19"/>
        <v>1327</v>
      </c>
      <c r="AC30" s="2">
        <f t="shared" si="20"/>
        <v>61535</v>
      </c>
      <c r="AD30" s="2">
        <f t="shared" si="21"/>
        <v>14605</v>
      </c>
      <c r="AE30" s="2">
        <f t="shared" si="22"/>
        <v>6921</v>
      </c>
      <c r="AF30" s="2">
        <f t="shared" si="23"/>
        <v>76140</v>
      </c>
      <c r="AG30" s="4"/>
      <c r="AH30" s="12">
        <f t="shared" si="42"/>
        <v>117</v>
      </c>
      <c r="AI30" s="10" t="s">
        <v>1</v>
      </c>
      <c r="AJ30" s="2">
        <f t="shared" si="24"/>
        <v>75231</v>
      </c>
      <c r="AK30" s="2">
        <f t="shared" si="25"/>
        <v>18607</v>
      </c>
      <c r="AL30" s="2">
        <f t="shared" si="26"/>
        <v>7523</v>
      </c>
      <c r="AM30" s="2">
        <f t="shared" si="27"/>
        <v>1860</v>
      </c>
      <c r="AN30" s="2">
        <f t="shared" si="28"/>
        <v>82754</v>
      </c>
      <c r="AO30" s="2">
        <f t="shared" si="29"/>
        <v>20467</v>
      </c>
      <c r="AP30" s="2">
        <f t="shared" si="30"/>
        <v>9383</v>
      </c>
      <c r="AQ30" s="2">
        <f t="shared" si="31"/>
        <v>103221</v>
      </c>
      <c r="AR30" s="4"/>
      <c r="AS30" s="12">
        <f t="shared" si="43"/>
        <v>147</v>
      </c>
      <c r="AT30" s="10" t="s">
        <v>1</v>
      </c>
      <c r="AU30" s="2">
        <f t="shared" si="32"/>
        <v>94521</v>
      </c>
      <c r="AV30" s="2">
        <f t="shared" si="33"/>
        <v>24157</v>
      </c>
      <c r="AW30" s="2">
        <f t="shared" si="34"/>
        <v>9452</v>
      </c>
      <c r="AX30" s="2">
        <f t="shared" si="35"/>
        <v>2415</v>
      </c>
      <c r="AY30" s="2">
        <f t="shared" si="36"/>
        <v>103973</v>
      </c>
      <c r="AZ30" s="2">
        <f t="shared" si="37"/>
        <v>26572</v>
      </c>
      <c r="BA30" s="2">
        <f t="shared" si="38"/>
        <v>11867</v>
      </c>
      <c r="BB30" s="2">
        <f t="shared" si="39"/>
        <v>130545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18004</v>
      </c>
      <c r="D31" s="2">
        <f t="shared" si="45"/>
        <v>3544</v>
      </c>
      <c r="E31" s="2">
        <f t="shared" si="53"/>
        <v>1800</v>
      </c>
      <c r="F31" s="2">
        <f t="shared" si="54"/>
        <v>354</v>
      </c>
      <c r="G31" s="2">
        <f t="shared" si="48"/>
        <v>19804</v>
      </c>
      <c r="H31" s="2">
        <f t="shared" si="49"/>
        <v>3898</v>
      </c>
      <c r="I31" s="2">
        <f t="shared" si="50"/>
        <v>2154</v>
      </c>
      <c r="J31" s="2">
        <f t="shared" si="51"/>
        <v>23702</v>
      </c>
      <c r="K31" s="4"/>
      <c r="L31" s="12">
        <f t="shared" si="40"/>
        <v>58</v>
      </c>
      <c r="M31" s="10" t="s">
        <v>1</v>
      </c>
      <c r="N31" s="2">
        <f t="shared" si="8"/>
        <v>37294</v>
      </c>
      <c r="O31" s="2">
        <f t="shared" si="9"/>
        <v>8406</v>
      </c>
      <c r="P31" s="2">
        <f t="shared" si="10"/>
        <v>3729</v>
      </c>
      <c r="Q31" s="2">
        <f t="shared" si="11"/>
        <v>840</v>
      </c>
      <c r="R31" s="2">
        <f t="shared" si="12"/>
        <v>41023</v>
      </c>
      <c r="S31" s="2">
        <f t="shared" si="13"/>
        <v>9246</v>
      </c>
      <c r="T31" s="2">
        <f t="shared" si="14"/>
        <v>4569</v>
      </c>
      <c r="U31" s="2">
        <f t="shared" si="15"/>
        <v>50269</v>
      </c>
      <c r="V31" s="4"/>
      <c r="W31" s="12">
        <f t="shared" si="41"/>
        <v>88</v>
      </c>
      <c r="X31" s="10" t="s">
        <v>1</v>
      </c>
      <c r="Y31" s="2">
        <f t="shared" si="16"/>
        <v>56584</v>
      </c>
      <c r="Z31" s="2">
        <f t="shared" si="17"/>
        <v>13446</v>
      </c>
      <c r="AA31" s="2">
        <f t="shared" si="18"/>
        <v>5658</v>
      </c>
      <c r="AB31" s="2">
        <f t="shared" si="19"/>
        <v>1344</v>
      </c>
      <c r="AC31" s="2">
        <f t="shared" si="20"/>
        <v>62242</v>
      </c>
      <c r="AD31" s="2">
        <f t="shared" si="21"/>
        <v>14790</v>
      </c>
      <c r="AE31" s="2">
        <f t="shared" si="22"/>
        <v>7002</v>
      </c>
      <c r="AF31" s="2">
        <f t="shared" si="23"/>
        <v>77032</v>
      </c>
      <c r="AG31" s="4"/>
      <c r="AH31" s="12">
        <f t="shared" si="42"/>
        <v>118</v>
      </c>
      <c r="AI31" s="10" t="s">
        <v>1</v>
      </c>
      <c r="AJ31" s="2">
        <f t="shared" si="24"/>
        <v>75874</v>
      </c>
      <c r="AK31" s="2">
        <f t="shared" si="25"/>
        <v>18792</v>
      </c>
      <c r="AL31" s="2">
        <f t="shared" si="26"/>
        <v>7587</v>
      </c>
      <c r="AM31" s="2">
        <f t="shared" si="27"/>
        <v>1879</v>
      </c>
      <c r="AN31" s="2">
        <f t="shared" si="28"/>
        <v>83461</v>
      </c>
      <c r="AO31" s="2">
        <f t="shared" si="29"/>
        <v>20671</v>
      </c>
      <c r="AP31" s="2">
        <f t="shared" si="30"/>
        <v>9466</v>
      </c>
      <c r="AQ31" s="2">
        <f t="shared" si="31"/>
        <v>104132</v>
      </c>
      <c r="AR31" s="4"/>
      <c r="AS31" s="12">
        <f t="shared" si="43"/>
        <v>148</v>
      </c>
      <c r="AT31" s="10" t="s">
        <v>1</v>
      </c>
      <c r="AU31" s="2">
        <f t="shared" si="32"/>
        <v>95164</v>
      </c>
      <c r="AV31" s="2">
        <f t="shared" si="33"/>
        <v>24342</v>
      </c>
      <c r="AW31" s="2">
        <f t="shared" si="34"/>
        <v>9516</v>
      </c>
      <c r="AX31" s="2">
        <f t="shared" si="35"/>
        <v>2434</v>
      </c>
      <c r="AY31" s="2">
        <f t="shared" si="36"/>
        <v>104680</v>
      </c>
      <c r="AZ31" s="2">
        <f t="shared" si="37"/>
        <v>26776</v>
      </c>
      <c r="BA31" s="2">
        <f t="shared" si="38"/>
        <v>11950</v>
      </c>
      <c r="BB31" s="2">
        <f t="shared" si="39"/>
        <v>131456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18647</v>
      </c>
      <c r="D32" s="2">
        <f t="shared" si="45"/>
        <v>3683</v>
      </c>
      <c r="E32" s="2">
        <f t="shared" si="53"/>
        <v>1864</v>
      </c>
      <c r="F32" s="2">
        <f t="shared" si="54"/>
        <v>368</v>
      </c>
      <c r="G32" s="2">
        <f t="shared" si="48"/>
        <v>20511</v>
      </c>
      <c r="H32" s="2">
        <f t="shared" si="49"/>
        <v>4051</v>
      </c>
      <c r="I32" s="2">
        <f t="shared" si="50"/>
        <v>2232</v>
      </c>
      <c r="J32" s="2">
        <f t="shared" si="51"/>
        <v>24562</v>
      </c>
      <c r="K32" s="9"/>
      <c r="L32" s="12">
        <f t="shared" si="40"/>
        <v>59</v>
      </c>
      <c r="M32" s="10" t="s">
        <v>1</v>
      </c>
      <c r="N32" s="2">
        <f t="shared" si="8"/>
        <v>37937</v>
      </c>
      <c r="O32" s="2">
        <f t="shared" si="9"/>
        <v>8574</v>
      </c>
      <c r="P32" s="2">
        <f t="shared" si="10"/>
        <v>3793</v>
      </c>
      <c r="Q32" s="2">
        <f t="shared" si="11"/>
        <v>857</v>
      </c>
      <c r="R32" s="2">
        <f t="shared" si="12"/>
        <v>41730</v>
      </c>
      <c r="S32" s="2">
        <f t="shared" si="13"/>
        <v>9431</v>
      </c>
      <c r="T32" s="2">
        <f t="shared" si="14"/>
        <v>4650</v>
      </c>
      <c r="U32" s="2">
        <f t="shared" si="15"/>
        <v>51161</v>
      </c>
      <c r="V32" s="4"/>
      <c r="W32" s="12">
        <f t="shared" si="41"/>
        <v>89</v>
      </c>
      <c r="X32" s="10" t="s">
        <v>1</v>
      </c>
      <c r="Y32" s="2">
        <f t="shared" si="16"/>
        <v>57227</v>
      </c>
      <c r="Z32" s="2">
        <f t="shared" si="17"/>
        <v>13614</v>
      </c>
      <c r="AA32" s="2">
        <f t="shared" si="18"/>
        <v>5722</v>
      </c>
      <c r="AB32" s="2">
        <f t="shared" si="19"/>
        <v>1361</v>
      </c>
      <c r="AC32" s="2">
        <f t="shared" si="20"/>
        <v>62949</v>
      </c>
      <c r="AD32" s="2">
        <f t="shared" si="21"/>
        <v>14975</v>
      </c>
      <c r="AE32" s="2">
        <f t="shared" si="22"/>
        <v>7083</v>
      </c>
      <c r="AF32" s="2">
        <f t="shared" si="23"/>
        <v>77924</v>
      </c>
      <c r="AG32" s="4"/>
      <c r="AH32" s="12">
        <f t="shared" si="42"/>
        <v>119</v>
      </c>
      <c r="AI32" s="10" t="s">
        <v>1</v>
      </c>
      <c r="AJ32" s="2">
        <f t="shared" si="24"/>
        <v>76517</v>
      </c>
      <c r="AK32" s="2">
        <f t="shared" si="25"/>
        <v>18977</v>
      </c>
      <c r="AL32" s="2">
        <f t="shared" si="26"/>
        <v>7651</v>
      </c>
      <c r="AM32" s="2">
        <f t="shared" si="27"/>
        <v>1897</v>
      </c>
      <c r="AN32" s="2">
        <f t="shared" si="28"/>
        <v>84168</v>
      </c>
      <c r="AO32" s="2">
        <f t="shared" si="29"/>
        <v>20874</v>
      </c>
      <c r="AP32" s="2">
        <f t="shared" si="30"/>
        <v>9548</v>
      </c>
      <c r="AQ32" s="2">
        <f t="shared" si="31"/>
        <v>105042</v>
      </c>
      <c r="AR32" s="4"/>
      <c r="AS32" s="12">
        <f t="shared" si="43"/>
        <v>149</v>
      </c>
      <c r="AT32" s="10" t="s">
        <v>1</v>
      </c>
      <c r="AU32" s="2">
        <f t="shared" si="32"/>
        <v>95807</v>
      </c>
      <c r="AV32" s="2">
        <f t="shared" si="33"/>
        <v>24527</v>
      </c>
      <c r="AW32" s="2">
        <f t="shared" si="34"/>
        <v>9580</v>
      </c>
      <c r="AX32" s="2">
        <f t="shared" si="35"/>
        <v>2452</v>
      </c>
      <c r="AY32" s="2">
        <f t="shared" si="36"/>
        <v>105387</v>
      </c>
      <c r="AZ32" s="2">
        <f t="shared" si="37"/>
        <v>26979</v>
      </c>
      <c r="BA32" s="2">
        <f t="shared" si="38"/>
        <v>12032</v>
      </c>
      <c r="BB32" s="2">
        <f t="shared" si="39"/>
        <v>132366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19290</v>
      </c>
      <c r="D33" s="2">
        <f t="shared" si="45"/>
        <v>3822</v>
      </c>
      <c r="E33" s="2">
        <f t="shared" si="53"/>
        <v>1929</v>
      </c>
      <c r="F33" s="2">
        <f t="shared" si="54"/>
        <v>382</v>
      </c>
      <c r="G33" s="2">
        <f t="shared" si="48"/>
        <v>21219</v>
      </c>
      <c r="H33" s="2">
        <f t="shared" si="49"/>
        <v>4204</v>
      </c>
      <c r="I33" s="2">
        <f t="shared" si="50"/>
        <v>2311</v>
      </c>
      <c r="J33" s="2">
        <f t="shared" si="51"/>
        <v>25423</v>
      </c>
      <c r="L33" s="12">
        <f t="shared" si="40"/>
        <v>60</v>
      </c>
      <c r="M33" s="10" t="s">
        <v>0</v>
      </c>
      <c r="N33" s="2">
        <f t="shared" si="8"/>
        <v>38580</v>
      </c>
      <c r="O33" s="2">
        <f t="shared" si="9"/>
        <v>8742</v>
      </c>
      <c r="P33" s="2">
        <f t="shared" si="10"/>
        <v>3858</v>
      </c>
      <c r="Q33" s="2">
        <f t="shared" si="11"/>
        <v>874</v>
      </c>
      <c r="R33" s="2">
        <f t="shared" si="12"/>
        <v>42438</v>
      </c>
      <c r="S33" s="2">
        <f t="shared" si="13"/>
        <v>9616</v>
      </c>
      <c r="T33" s="2">
        <f t="shared" si="14"/>
        <v>4732</v>
      </c>
      <c r="U33" s="2">
        <f t="shared" si="15"/>
        <v>52054</v>
      </c>
      <c r="V33" s="4"/>
      <c r="W33" s="12">
        <f t="shared" si="41"/>
        <v>90</v>
      </c>
      <c r="X33" s="10" t="s">
        <v>0</v>
      </c>
      <c r="Y33" s="2">
        <f t="shared" si="16"/>
        <v>57870</v>
      </c>
      <c r="Z33" s="2">
        <f t="shared" si="17"/>
        <v>13782</v>
      </c>
      <c r="AA33" s="2">
        <f t="shared" si="18"/>
        <v>5787</v>
      </c>
      <c r="AB33" s="2">
        <f t="shared" si="19"/>
        <v>1378</v>
      </c>
      <c r="AC33" s="2">
        <f t="shared" si="20"/>
        <v>63657</v>
      </c>
      <c r="AD33" s="2">
        <f t="shared" si="21"/>
        <v>15160</v>
      </c>
      <c r="AE33" s="2">
        <f t="shared" si="22"/>
        <v>7165</v>
      </c>
      <c r="AF33" s="2">
        <f t="shared" si="23"/>
        <v>78817</v>
      </c>
      <c r="AG33" s="4"/>
      <c r="AH33" s="12">
        <f t="shared" si="42"/>
        <v>120</v>
      </c>
      <c r="AI33" s="10" t="s">
        <v>0</v>
      </c>
      <c r="AJ33" s="2">
        <f t="shared" si="24"/>
        <v>77160</v>
      </c>
      <c r="AK33" s="2">
        <f t="shared" si="25"/>
        <v>19162</v>
      </c>
      <c r="AL33" s="2">
        <f t="shared" si="26"/>
        <v>7716</v>
      </c>
      <c r="AM33" s="2">
        <f t="shared" si="27"/>
        <v>1916</v>
      </c>
      <c r="AN33" s="2">
        <f t="shared" si="28"/>
        <v>84876</v>
      </c>
      <c r="AO33" s="2">
        <f t="shared" si="29"/>
        <v>21078</v>
      </c>
      <c r="AP33" s="2">
        <f t="shared" si="30"/>
        <v>9632</v>
      </c>
      <c r="AQ33" s="2">
        <f t="shared" si="31"/>
        <v>105954</v>
      </c>
      <c r="AR33" s="4"/>
      <c r="AS33" s="12">
        <f t="shared" si="43"/>
        <v>150</v>
      </c>
      <c r="AT33" s="10" t="s">
        <v>0</v>
      </c>
      <c r="AU33" s="2">
        <f t="shared" si="32"/>
        <v>96450</v>
      </c>
      <c r="AV33" s="2">
        <f t="shared" si="33"/>
        <v>24712</v>
      </c>
      <c r="AW33" s="2">
        <f t="shared" si="34"/>
        <v>9645</v>
      </c>
      <c r="AX33" s="2">
        <f t="shared" si="35"/>
        <v>2471</v>
      </c>
      <c r="AY33" s="2">
        <f t="shared" si="36"/>
        <v>106095</v>
      </c>
      <c r="AZ33" s="2">
        <f t="shared" si="37"/>
        <v>27183</v>
      </c>
      <c r="BA33" s="2">
        <f t="shared" si="38"/>
        <v>12116</v>
      </c>
      <c r="BB33" s="2">
        <f t="shared" si="39"/>
        <v>133278</v>
      </c>
    </row>
  </sheetData>
  <sheetProtection algorithmName="SHA-512" hashValue="qrVICxuJSncC4EHGMFNGCZwLH75aABC1/2kqH1Hc63IgFxQbhiy3aoC2I31LCg7QVA9S3aCljyxkbynFCTSvQA==" saltValue="A+vHgJ22e1jsk/A0bOpvHA==" spinCount="100000" sheet="1" objects="1" scenarios="1"/>
  <mergeCells count="40">
    <mergeCell ref="AQ2:AQ3"/>
    <mergeCell ref="A9:B10"/>
    <mergeCell ref="G9:H9"/>
    <mergeCell ref="I9:I10"/>
    <mergeCell ref="J9:J10"/>
    <mergeCell ref="G5:J5"/>
    <mergeCell ref="G6:J8"/>
    <mergeCell ref="A5:C5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"家庭用(減免後）,営業用（減免後）,官公署用,臨時用"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2026-03-24T02:27:19Z</dcterms:modified>
</cp:coreProperties>
</file>