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Y:\1)消防総務課\14)消防企画係\【全体更新】05-04）機器調達業務_公募型プロポーザル方式\01_選定委員会\99_ホームページ用\"/>
    </mc:Choice>
  </mc:AlternateContent>
  <xr:revisionPtr revIDLastSave="0" documentId="13_ncr:1_{92B64D96-04A9-432E-82E4-804FE45E733C}" xr6:coauthVersionLast="47" xr6:coauthVersionMax="47" xr10:uidLastSave="{00000000-0000-0000-0000-000000000000}"/>
  <bookViews>
    <workbookView xWindow="-28920" yWindow="-7125" windowWidth="29040" windowHeight="16440" xr2:uid="{2303E98E-71A6-470C-80F9-07A8F05F7834}"/>
  </bookViews>
  <sheets>
    <sheet name="【様式１０】質問書" sheetId="2" r:id="rId1"/>
    <sheet name="【様式第１１号】提案見積書" sheetId="1" r:id="rId2"/>
    <sheet name="【様式第１１号－１】関係団体別設置機器一覧表" sheetId="3" r:id="rId3"/>
    <sheet name="【様式第１２号－１】機能要件（指令系）" sheetId="4" r:id="rId4"/>
    <sheet name="【様式第１２号－２】機能要件（OA系）" sheetId="5" r:id="rId5"/>
    <sheet name="【様式第１３号】維持管理費見積" sheetId="6" r:id="rId6"/>
    <sheet name="【様式第１３号‐１】保守費見積" sheetId="7" r:id="rId7"/>
    <sheet name="【様式第１３号ー２】中間更新費見積" sheetId="8" r:id="rId8"/>
  </sheets>
  <externalReferences>
    <externalReference r:id="rId9"/>
    <externalReference r:id="rId10"/>
    <externalReference r:id="rId11"/>
  </externalReferences>
  <definedNames>
    <definedName name="_xlnm._FilterDatabase" localSheetId="2" hidden="1">'【様式第１１号－１】関係団体別設置機器一覧表'!$A$3:$AK$207</definedName>
    <definedName name="_Toc133212753" localSheetId="3">'【様式第１２号－１】機能要件（指令系）'!$A$989</definedName>
    <definedName name="_Toc133212753" localSheetId="4">'【様式第１２号－２】機能要件（OA系）'!#REF!</definedName>
    <definedName name="_xlnm.Print_Area" localSheetId="1">【様式第１１号】提案見積書!$A$1:$H$208</definedName>
    <definedName name="_xlnm.Print_Area" localSheetId="2">'【様式第１１号－１】関係団体別設置機器一覧表'!$A$1:$AK$207</definedName>
    <definedName name="_xlnm.Print_Area" localSheetId="5">【様式第１３号】維持管理費見積!$A$1:$F$6</definedName>
    <definedName name="_xlnm.Print_Area" localSheetId="6">【様式第１３号‐１】保守費見積!$A$1:$O$32</definedName>
    <definedName name="_xlnm.Print_Area" localSheetId="7">【様式第１３号ー２】中間更新費見積!$A$1:$H$212</definedName>
    <definedName name="_xlnm.Print_Titles" localSheetId="1">【様式第１１号】提案見積書!$1:$4</definedName>
    <definedName name="_xlnm.Print_Titles" localSheetId="2">'【様式第１１号－１】関係団体別設置機器一覧表'!$1:$4</definedName>
    <definedName name="_xlnm.Print_Titles" localSheetId="3">'【様式第１２号－１】機能要件（指令系）'!$1:$4</definedName>
    <definedName name="_xlnm.Print_Titles" localSheetId="4">'【様式第１２号－２】機能要件（OA系）'!$1:$4</definedName>
    <definedName name="_xlnm.Print_Titles" localSheetId="7">【様式第１３号ー２】中間更新費見積!$1:$3</definedName>
    <definedName name="あ">#REF!</definedName>
    <definedName name="た">#REF!</definedName>
    <definedName name="回答" localSheetId="2">#REF!</definedName>
    <definedName name="回答" localSheetId="3">#REF!</definedName>
    <definedName name="回答" localSheetId="4">#REF!</definedName>
    <definedName name="回答">#REF!</definedName>
    <definedName name="既設流用" localSheetId="2">#REF!</definedName>
    <definedName name="既設流用" localSheetId="3">#REF!</definedName>
    <definedName name="既設流用" localSheetId="4">#REF!</definedName>
    <definedName name="既設流用">#REF!</definedName>
    <definedName name="採用単価">[1]採用単価!$L$4:$L$97</definedName>
    <definedName name="使用頻度" localSheetId="2">#REF!</definedName>
    <definedName name="使用頻度" localSheetId="3">#REF!</definedName>
    <definedName name="使用頻度" localSheetId="4">#REF!</definedName>
    <definedName name="使用頻度">#REF!</definedName>
    <definedName name="車外数量">[2]選択肢一覧!$F$2:$F$4</definedName>
    <definedName name="車外設定" localSheetId="2">#REF!</definedName>
    <definedName name="車外設定" localSheetId="3">#REF!</definedName>
    <definedName name="車外設定" localSheetId="4">#REF!</definedName>
    <definedName name="車外設定">#REF!</definedName>
    <definedName name="車載○×">[2]選択肢一覧!$E$2:$E$3</definedName>
    <definedName name="車両動態" localSheetId="2">#REF!</definedName>
    <definedName name="車両動態" localSheetId="3">#REF!</definedName>
    <definedName name="車両動態" localSheetId="4">#REF!</definedName>
    <definedName name="車両動態">#REF!</definedName>
    <definedName name="重要度" localSheetId="2">#REF!</definedName>
    <definedName name="重要度" localSheetId="3">#REF!</definedName>
    <definedName name="重要度" localSheetId="4">#REF!</definedName>
    <definedName name="重要度">#REF!</definedName>
    <definedName name="対象" localSheetId="2">#REF!</definedName>
    <definedName name="対象" localSheetId="3">#REF!</definedName>
    <definedName name="対象" localSheetId="4">#REF!</definedName>
    <definedName name="対象">#REF!</definedName>
    <definedName name="卓数" localSheetId="2">#REF!</definedName>
    <definedName name="卓数" localSheetId="3">#REF!</definedName>
    <definedName name="卓数" localSheetId="4">#REF!</definedName>
    <definedName name="卓数">#REF!</definedName>
    <definedName name="天井吊下" localSheetId="2">#REF!</definedName>
    <definedName name="天井吊下" localSheetId="3">#REF!</definedName>
    <definedName name="天井吊下" localSheetId="4">#REF!</definedName>
    <definedName name="天井吊下">#REF!</definedName>
    <definedName name="電線管">#REF!</definedName>
    <definedName name="表示盤サイズ" localSheetId="2">#REF!</definedName>
    <definedName name="表示盤サイズ" localSheetId="3">#REF!</definedName>
    <definedName name="表示盤サイズ" localSheetId="4">#REF!</definedName>
    <definedName name="表示盤サイズ">#REF!</definedName>
    <definedName name="表示盤設置方式">[3]機器詳細確認選択肢一覧!$A$26:$A$28</definedName>
    <definedName name="表示盤方式" localSheetId="2">#REF!</definedName>
    <definedName name="表示盤方式" localSheetId="3">#REF!</definedName>
    <definedName name="表示盤方式" localSheetId="4">#REF!</definedName>
    <definedName name="表示盤方式">#REF!</definedName>
    <definedName name="優先度" localSheetId="2">#REF!</definedName>
    <definedName name="優先度" localSheetId="3">#REF!</definedName>
    <definedName name="優先度" localSheetId="4">#REF!</definedName>
    <definedName name="優先度">#REF!</definedName>
    <definedName name="要不要" localSheetId="2">#REF!</definedName>
    <definedName name="要不要" localSheetId="3">#REF!</definedName>
    <definedName name="要不要" localSheetId="4">#REF!</definedName>
    <definedName name="要不要">#REF!</definedName>
    <definedName name="要望種目" localSheetId="2">#REF!</definedName>
    <definedName name="要望種目" localSheetId="3">#REF!</definedName>
    <definedName name="要望種目" localSheetId="4">#REF!</definedName>
    <definedName name="要望種目">#REF!</definedName>
    <definedName name="要望消防" localSheetId="2">#REF!</definedName>
    <definedName name="要望消防" localSheetId="3">#REF!</definedName>
    <definedName name="要望消防" localSheetId="4">#REF!</definedName>
    <definedName name="要望消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8" l="1"/>
  <c r="G210" i="8" s="1"/>
  <c r="G6" i="8"/>
  <c r="G7" i="8"/>
  <c r="G8" i="8"/>
  <c r="G9" i="8"/>
  <c r="G10" i="8"/>
  <c r="G11" i="8"/>
  <c r="G12" i="8"/>
  <c r="G13" i="8"/>
  <c r="G14" i="8"/>
  <c r="G15" i="8"/>
  <c r="G16" i="8"/>
  <c r="G17" i="8"/>
  <c r="G18" i="8"/>
  <c r="G19" i="8"/>
  <c r="G20" i="8"/>
  <c r="G21" i="8"/>
  <c r="G22" i="8"/>
  <c r="G23" i="8"/>
  <c r="G24" i="8"/>
  <c r="G25" i="8"/>
  <c r="G26" i="8"/>
  <c r="G27" i="8"/>
  <c r="G28" i="8"/>
  <c r="G29" i="8"/>
  <c r="G30" i="8"/>
  <c r="D31" i="8"/>
  <c r="G31" i="8"/>
  <c r="G32" i="8"/>
  <c r="G33" i="8"/>
  <c r="G34" i="8"/>
  <c r="G35" i="8"/>
  <c r="G36" i="8"/>
  <c r="G37" i="8"/>
  <c r="G38" i="8"/>
  <c r="G39" i="8"/>
  <c r="G40" i="8"/>
  <c r="G41" i="8"/>
  <c r="G42" i="8"/>
  <c r="G43" i="8"/>
  <c r="G44" i="8"/>
  <c r="G45" i="8"/>
  <c r="G46" i="8"/>
  <c r="G47" i="8"/>
  <c r="G48" i="8"/>
  <c r="G49" i="8"/>
  <c r="G50" i="8"/>
  <c r="G51" i="8"/>
  <c r="G52" i="8"/>
  <c r="G53" i="8"/>
  <c r="G54" i="8"/>
  <c r="G55" i="8"/>
  <c r="D56"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C3" i="6"/>
  <c r="G211" i="8" l="1"/>
  <c r="G212" i="8" s="1"/>
  <c r="C4" i="6" s="1"/>
  <c r="C5" i="6" s="1"/>
  <c r="G5" i="3"/>
  <c r="F5" i="3" s="1"/>
  <c r="G6" i="3"/>
  <c r="F6" i="3" s="1"/>
  <c r="G7" i="3"/>
  <c r="F7" i="3" s="1"/>
  <c r="G8" i="3"/>
  <c r="F8" i="3" s="1"/>
  <c r="G9" i="3"/>
  <c r="F9" i="3" s="1"/>
  <c r="G10" i="3"/>
  <c r="F10" i="3" s="1"/>
  <c r="G11" i="3"/>
  <c r="F11" i="3" s="1"/>
  <c r="G12" i="3"/>
  <c r="F12" i="3" s="1"/>
  <c r="G13" i="3"/>
  <c r="F13" i="3" s="1"/>
  <c r="G14" i="3"/>
  <c r="F14" i="3" s="1"/>
  <c r="G15" i="3"/>
  <c r="G16" i="3"/>
  <c r="F16" i="3" s="1"/>
  <c r="G17" i="3"/>
  <c r="F17" i="3" s="1"/>
  <c r="G18" i="3"/>
  <c r="F18" i="3" s="1"/>
  <c r="G19" i="3"/>
  <c r="F19" i="3" s="1"/>
  <c r="G20" i="3"/>
  <c r="F20" i="3" s="1"/>
  <c r="G21" i="3"/>
  <c r="F21" i="3" s="1"/>
  <c r="G22" i="3"/>
  <c r="F22" i="3" s="1"/>
  <c r="G23" i="3"/>
  <c r="F23" i="3" s="1"/>
  <c r="G24" i="3"/>
  <c r="F24" i="3" s="1"/>
  <c r="G25" i="3"/>
  <c r="F25" i="3" s="1"/>
  <c r="G26" i="3"/>
  <c r="F26" i="3" s="1"/>
  <c r="G27" i="3"/>
  <c r="F27" i="3" s="1"/>
  <c r="G28" i="3"/>
  <c r="F28" i="3" s="1"/>
  <c r="G29" i="3"/>
  <c r="F29" i="3" s="1"/>
  <c r="G30" i="3"/>
  <c r="F30" i="3" s="1"/>
  <c r="G31" i="3"/>
  <c r="F31" i="3" s="1"/>
  <c r="G32" i="3"/>
  <c r="F32" i="3" s="1"/>
  <c r="G33" i="3"/>
  <c r="F33" i="3" s="1"/>
  <c r="G34" i="3"/>
  <c r="F34" i="3" s="1"/>
  <c r="G35" i="3"/>
  <c r="F35" i="3" s="1"/>
  <c r="G36" i="3"/>
  <c r="F36" i="3" s="1"/>
  <c r="G37" i="3"/>
  <c r="F37" i="3" s="1"/>
  <c r="G38" i="3"/>
  <c r="F38" i="3" s="1"/>
  <c r="G39" i="3"/>
  <c r="F39" i="3" s="1"/>
  <c r="F40" i="3"/>
  <c r="G40" i="3"/>
  <c r="G41" i="3"/>
  <c r="F41" i="3" s="1"/>
  <c r="G42" i="3"/>
  <c r="G43" i="3"/>
  <c r="F43" i="3" s="1"/>
  <c r="G44" i="3"/>
  <c r="F44" i="3" s="1"/>
  <c r="F45" i="3"/>
  <c r="G45" i="3"/>
  <c r="G46" i="3"/>
  <c r="F46" i="3" s="1"/>
  <c r="G47" i="3"/>
  <c r="F47" i="3" s="1"/>
  <c r="G48" i="3"/>
  <c r="F48" i="3" s="1"/>
  <c r="F49" i="3"/>
  <c r="G49" i="3"/>
  <c r="G50" i="3"/>
  <c r="F50" i="3" s="1"/>
  <c r="G51" i="3"/>
  <c r="F51" i="3" s="1"/>
  <c r="G52" i="3"/>
  <c r="F52" i="3" s="1"/>
  <c r="G53" i="3"/>
  <c r="F53" i="3" s="1"/>
  <c r="G54" i="3"/>
  <c r="F54" i="3" s="1"/>
  <c r="G55" i="3"/>
  <c r="F55" i="3" s="1"/>
  <c r="G56" i="3"/>
  <c r="F56" i="3" s="1"/>
  <c r="G57" i="3"/>
  <c r="F57" i="3" s="1"/>
  <c r="G58" i="3"/>
  <c r="F58" i="3" s="1"/>
  <c r="G59" i="3"/>
  <c r="F59" i="3" s="1"/>
  <c r="G60" i="3"/>
  <c r="F60" i="3" s="1"/>
  <c r="G61" i="3"/>
  <c r="F61" i="3" s="1"/>
  <c r="G62" i="3"/>
  <c r="F62" i="3" s="1"/>
  <c r="G63" i="3"/>
  <c r="F63" i="3" s="1"/>
  <c r="G64" i="3"/>
  <c r="F64" i="3" s="1"/>
  <c r="G65" i="3"/>
  <c r="G66" i="3"/>
  <c r="F66" i="3" s="1"/>
  <c r="G67" i="3"/>
  <c r="F67" i="3" s="1"/>
  <c r="G68" i="3"/>
  <c r="F68" i="3" s="1"/>
  <c r="G69" i="3"/>
  <c r="F69" i="3" s="1"/>
  <c r="G70" i="3"/>
  <c r="F70" i="3" s="1"/>
  <c r="G71" i="3"/>
  <c r="F71" i="3" s="1"/>
  <c r="G72" i="3"/>
  <c r="F72" i="3" s="1"/>
  <c r="G73" i="3"/>
  <c r="F73" i="3" s="1"/>
  <c r="G74" i="3"/>
  <c r="F74" i="3" s="1"/>
  <c r="G75" i="3"/>
  <c r="F75" i="3" s="1"/>
  <c r="G76" i="3"/>
  <c r="F76" i="3" s="1"/>
  <c r="G77" i="3"/>
  <c r="F77" i="3" s="1"/>
  <c r="G78" i="3"/>
  <c r="F78" i="3" s="1"/>
  <c r="G79" i="3"/>
  <c r="G80" i="3"/>
  <c r="F80" i="3" s="1"/>
  <c r="G81" i="3"/>
  <c r="F81" i="3" s="1"/>
  <c r="F82" i="3"/>
  <c r="G82" i="3"/>
  <c r="G83" i="3"/>
  <c r="F83" i="3" s="1"/>
  <c r="G84" i="3"/>
  <c r="F84" i="3" s="1"/>
  <c r="G85" i="3"/>
  <c r="F85" i="3" s="1"/>
  <c r="G86" i="3"/>
  <c r="F86" i="3" s="1"/>
  <c r="G87" i="3"/>
  <c r="F87" i="3" s="1"/>
  <c r="G88" i="3"/>
  <c r="F88" i="3" s="1"/>
  <c r="G89" i="3"/>
  <c r="F89" i="3" s="1"/>
  <c r="G90" i="3"/>
  <c r="F90" i="3" s="1"/>
  <c r="G91" i="3"/>
  <c r="F91" i="3" s="1"/>
  <c r="G92" i="3"/>
  <c r="F92" i="3" s="1"/>
  <c r="G93" i="3"/>
  <c r="F93" i="3" s="1"/>
  <c r="G94" i="3"/>
  <c r="F94" i="3" s="1"/>
  <c r="G95" i="3"/>
  <c r="F95" i="3" s="1"/>
  <c r="G96" i="3"/>
  <c r="F96" i="3" s="1"/>
  <c r="G97" i="3"/>
  <c r="F97" i="3" s="1"/>
  <c r="G98" i="3"/>
  <c r="F98" i="3" s="1"/>
  <c r="G99" i="3"/>
  <c r="F99" i="3" s="1"/>
  <c r="G100" i="3"/>
  <c r="F100" i="3" s="1"/>
  <c r="G101" i="3"/>
  <c r="F101" i="3" s="1"/>
  <c r="G102" i="3"/>
  <c r="F102" i="3" s="1"/>
  <c r="G103" i="3"/>
  <c r="F103" i="3" s="1"/>
  <c r="G104" i="3"/>
  <c r="F104" i="3" s="1"/>
  <c r="G105" i="3"/>
  <c r="F105" i="3" s="1"/>
  <c r="G106" i="3"/>
  <c r="F106" i="3" s="1"/>
  <c r="G107" i="3"/>
  <c r="F107" i="3" s="1"/>
  <c r="G108" i="3"/>
  <c r="F108" i="3" s="1"/>
  <c r="G109" i="3"/>
  <c r="F109" i="3" s="1"/>
  <c r="G110" i="3"/>
  <c r="F110" i="3" s="1"/>
  <c r="G111" i="3"/>
  <c r="G112" i="3"/>
  <c r="F112" i="3" s="1"/>
  <c r="G113" i="3"/>
  <c r="F113" i="3" s="1"/>
  <c r="G114" i="3"/>
  <c r="F114" i="3" s="1"/>
  <c r="G115" i="3"/>
  <c r="F115" i="3" s="1"/>
  <c r="G116" i="3"/>
  <c r="F116" i="3" s="1"/>
  <c r="G117" i="3"/>
  <c r="F117" i="3" s="1"/>
  <c r="F118" i="3"/>
  <c r="G118" i="3"/>
  <c r="G119" i="3"/>
  <c r="F119" i="3" s="1"/>
  <c r="G120" i="3"/>
  <c r="F120" i="3" s="1"/>
  <c r="G121" i="3"/>
  <c r="F121" i="3" s="1"/>
  <c r="G122" i="3"/>
  <c r="F122" i="3" s="1"/>
  <c r="G123" i="3"/>
  <c r="F123" i="3" s="1"/>
  <c r="F124" i="3"/>
  <c r="G124" i="3"/>
  <c r="G125" i="3"/>
  <c r="F125" i="3" s="1"/>
  <c r="G126" i="3"/>
  <c r="F126" i="3" s="1"/>
  <c r="G127" i="3"/>
  <c r="F127" i="3" s="1"/>
  <c r="G128" i="3"/>
  <c r="G129" i="3"/>
  <c r="F129" i="3" s="1"/>
  <c r="G130" i="3"/>
  <c r="F130" i="3" s="1"/>
  <c r="G131" i="3"/>
  <c r="F131" i="3" s="1"/>
  <c r="G132" i="3"/>
  <c r="F132" i="3" s="1"/>
  <c r="G133" i="3"/>
  <c r="F133" i="3" s="1"/>
  <c r="G134" i="3"/>
  <c r="F134" i="3" s="1"/>
  <c r="G135" i="3"/>
  <c r="F135" i="3" s="1"/>
  <c r="G136" i="3"/>
  <c r="F136" i="3" s="1"/>
  <c r="G137" i="3"/>
  <c r="F137" i="3" s="1"/>
  <c r="G138" i="3"/>
  <c r="F138" i="3" s="1"/>
  <c r="G139" i="3"/>
  <c r="F139" i="3" s="1"/>
  <c r="G140" i="3"/>
  <c r="F140" i="3" s="1"/>
  <c r="G141" i="3"/>
  <c r="F141" i="3" s="1"/>
  <c r="G142" i="3"/>
  <c r="F142" i="3" s="1"/>
  <c r="G143" i="3"/>
  <c r="F143" i="3" s="1"/>
  <c r="G144" i="3"/>
  <c r="F144" i="3" s="1"/>
  <c r="G145" i="3"/>
  <c r="G146" i="3"/>
  <c r="F146" i="3" s="1"/>
  <c r="G147" i="3"/>
  <c r="F147" i="3" s="1"/>
  <c r="G148" i="3"/>
  <c r="F148" i="3" s="1"/>
  <c r="F149" i="3"/>
  <c r="G149" i="3"/>
  <c r="G150" i="3"/>
  <c r="F150" i="3" s="1"/>
  <c r="G151" i="3"/>
  <c r="F151" i="3" s="1"/>
  <c r="G152" i="3"/>
  <c r="F152" i="3" s="1"/>
  <c r="G153" i="3"/>
  <c r="F153" i="3" s="1"/>
  <c r="F154" i="3"/>
  <c r="G154" i="3"/>
  <c r="G155" i="3"/>
  <c r="F155" i="3" s="1"/>
  <c r="G156" i="3"/>
  <c r="F156" i="3" s="1"/>
  <c r="F157" i="3"/>
  <c r="G157" i="3"/>
  <c r="G158" i="3"/>
  <c r="F158" i="3" s="1"/>
  <c r="G159" i="3"/>
  <c r="F159" i="3" s="1"/>
  <c r="G160" i="3"/>
  <c r="F160" i="3" s="1"/>
  <c r="F161" i="3"/>
  <c r="G161" i="3"/>
  <c r="G162" i="3"/>
  <c r="F162" i="3" s="1"/>
  <c r="F163" i="3"/>
  <c r="G163" i="3"/>
  <c r="G164" i="3"/>
  <c r="F164" i="3" s="1"/>
  <c r="G165" i="3"/>
  <c r="F165" i="3" s="1"/>
  <c r="G166" i="3"/>
  <c r="F166" i="3" s="1"/>
  <c r="G167" i="3"/>
  <c r="F167" i="3" s="1"/>
  <c r="G168" i="3"/>
  <c r="F168" i="3" s="1"/>
  <c r="G169" i="3"/>
  <c r="F169" i="3" s="1"/>
  <c r="G170" i="3"/>
  <c r="F170" i="3" s="1"/>
  <c r="G171" i="3"/>
  <c r="F171" i="3" s="1"/>
  <c r="G172" i="3"/>
  <c r="F172" i="3" s="1"/>
  <c r="G173" i="3"/>
  <c r="F173" i="3" s="1"/>
  <c r="G174" i="3"/>
  <c r="G175" i="3"/>
  <c r="F175" i="3" s="1"/>
  <c r="G176" i="3"/>
  <c r="F176" i="3" s="1"/>
  <c r="G177" i="3"/>
  <c r="F177" i="3" s="1"/>
  <c r="G178" i="3"/>
  <c r="F178" i="3" s="1"/>
  <c r="G179" i="3"/>
  <c r="F179" i="3" s="1"/>
  <c r="F180" i="3"/>
  <c r="G180" i="3"/>
  <c r="G181" i="3"/>
  <c r="F181" i="3" s="1"/>
  <c r="G182" i="3"/>
  <c r="F182" i="3" s="1"/>
  <c r="G183" i="3"/>
  <c r="F183" i="3" s="1"/>
  <c r="G184" i="3"/>
  <c r="F184" i="3" s="1"/>
  <c r="G185" i="3"/>
  <c r="F185" i="3" s="1"/>
  <c r="G186" i="3"/>
  <c r="F186" i="3" s="1"/>
  <c r="G187" i="3"/>
  <c r="F187" i="3" s="1"/>
  <c r="G188" i="3"/>
  <c r="F188" i="3" s="1"/>
  <c r="G189" i="3"/>
  <c r="F189" i="3" s="1"/>
  <c r="G190" i="3"/>
  <c r="F190" i="3" s="1"/>
  <c r="G191" i="3"/>
  <c r="G192" i="3"/>
  <c r="F192" i="3" s="1"/>
  <c r="G193" i="3"/>
  <c r="F193" i="3" s="1"/>
  <c r="G194" i="3"/>
  <c r="F194" i="3" s="1"/>
  <c r="G195" i="3"/>
  <c r="F195" i="3" s="1"/>
  <c r="G196" i="3"/>
  <c r="F196" i="3" s="1"/>
  <c r="G197" i="3"/>
  <c r="F197" i="3" s="1"/>
  <c r="G198" i="3"/>
  <c r="F198" i="3" s="1"/>
  <c r="G199" i="3"/>
  <c r="F199" i="3" s="1"/>
  <c r="G200" i="3"/>
  <c r="F200" i="3" s="1"/>
  <c r="G201" i="3"/>
  <c r="F201" i="3" s="1"/>
  <c r="G202" i="3"/>
  <c r="F202" i="3" s="1"/>
  <c r="G203" i="3"/>
  <c r="F203" i="3" s="1"/>
  <c r="G204" i="3"/>
  <c r="F204" i="3" s="1"/>
  <c r="G205" i="3"/>
  <c r="F205" i="3" s="1"/>
  <c r="G206" i="3"/>
  <c r="F206" i="3" s="1"/>
  <c r="G207" i="3"/>
  <c r="F207" i="3" s="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206" i="1" l="1"/>
  <c r="G207" i="1" s="1"/>
  <c r="G208" i="1" s="1"/>
</calcChain>
</file>

<file path=xl/sharedStrings.xml><?xml version="1.0" encoding="utf-8"?>
<sst xmlns="http://schemas.openxmlformats.org/spreadsheetml/2006/main" count="11189" uniqueCount="2823">
  <si>
    <t>（単位：円）</t>
    <rPh sb="1" eb="3">
      <t>タンイ</t>
    </rPh>
    <rPh sb="4" eb="5">
      <t>エン</t>
    </rPh>
    <phoneticPr fontId="4"/>
  </si>
  <si>
    <t>装置名</t>
    <rPh sb="0" eb="3">
      <t>ソウチメイ</t>
    </rPh>
    <phoneticPr fontId="4"/>
  </si>
  <si>
    <t>数量</t>
    <rPh sb="0" eb="2">
      <t>スウリョウ</t>
    </rPh>
    <phoneticPr fontId="4"/>
  </si>
  <si>
    <t>単価</t>
    <rPh sb="0" eb="2">
      <t>タンカ</t>
    </rPh>
    <phoneticPr fontId="4"/>
  </si>
  <si>
    <t>価格</t>
    <rPh sb="0" eb="2">
      <t>カカク</t>
    </rPh>
    <phoneticPr fontId="4"/>
  </si>
  <si>
    <t>備考</t>
    <rPh sb="0" eb="2">
      <t>ビコウ</t>
    </rPh>
    <phoneticPr fontId="4"/>
  </si>
  <si>
    <t>L1</t>
    <phoneticPr fontId="4"/>
  </si>
  <si>
    <t>L2</t>
    <phoneticPr fontId="4"/>
  </si>
  <si>
    <t>L3</t>
    <phoneticPr fontId="4"/>
  </si>
  <si>
    <t>台</t>
  </si>
  <si>
    <t>式</t>
  </si>
  <si>
    <t>面</t>
  </si>
  <si>
    <t>式</t>
    <phoneticPr fontId="4"/>
  </si>
  <si>
    <t>　ア　伊江村</t>
  </si>
  <si>
    <t>　イ　渡嘉敷村</t>
  </si>
  <si>
    <t>　ウ　座間味村</t>
  </si>
  <si>
    <t>　エ　粟国村</t>
  </si>
  <si>
    <t>　オ　渡名喜村</t>
  </si>
  <si>
    <t>　カ　南大東村</t>
  </si>
  <si>
    <t>　キ　北大東村</t>
  </si>
  <si>
    <t>　ク　伊平屋村</t>
  </si>
  <si>
    <t>　ケ　伊是名村</t>
  </si>
  <si>
    <t>　コ　多良間村</t>
  </si>
  <si>
    <t>　サ　竹富町</t>
  </si>
  <si>
    <t>　シ　与那国町</t>
  </si>
  <si>
    <t>合計</t>
    <rPh sb="0" eb="2">
      <t>ゴウケイ</t>
    </rPh>
    <phoneticPr fontId="4"/>
  </si>
  <si>
    <t>消費税相当額</t>
    <rPh sb="0" eb="3">
      <t>ショウヒゼイ</t>
    </rPh>
    <rPh sb="3" eb="6">
      <t>ソウトウガク</t>
    </rPh>
    <phoneticPr fontId="4"/>
  </si>
  <si>
    <t>事業費合計</t>
    <rPh sb="0" eb="3">
      <t>ジギョウヒ</t>
    </rPh>
    <rPh sb="3" eb="5">
      <t>ゴウケイ</t>
    </rPh>
    <phoneticPr fontId="4"/>
  </si>
  <si>
    <t>(2)　本部・署所設備</t>
  </si>
  <si>
    <t>(2) 宜野湾市消防本部</t>
  </si>
  <si>
    <t>(3) 石垣市消防本部</t>
  </si>
  <si>
    <t>(1)　指令センター設備</t>
  </si>
  <si>
    <t>1指令装置</t>
  </si>
  <si>
    <t>　ア　制御処理装置</t>
  </si>
  <si>
    <t>(3) 災害時対応電話(非常備消防町村用)</t>
  </si>
  <si>
    <t>(1) サーバー</t>
  </si>
  <si>
    <t>(2) クライアント</t>
  </si>
  <si>
    <t>(3) 非常備消防町村設備</t>
  </si>
  <si>
    <t>　イ　石垣市消防本部</t>
  </si>
  <si>
    <t>　イ　ディスプレイ</t>
  </si>
  <si>
    <t>(3) 地図等検索装置</t>
  </si>
  <si>
    <t>2 指揮台</t>
  </si>
  <si>
    <t>3　表示盤</t>
  </si>
  <si>
    <t>4 無線統制台</t>
  </si>
  <si>
    <t>(2) 自動出動指定装置</t>
  </si>
  <si>
    <t>(2) 指令情報出力装置</t>
  </si>
  <si>
    <t>ア　サーバ-</t>
  </si>
  <si>
    <t>イ　モニタ</t>
  </si>
  <si>
    <t>6 気象情報収集装置</t>
  </si>
  <si>
    <t>(1) Webカメラ</t>
  </si>
  <si>
    <t>(3) ディスプレイ</t>
  </si>
  <si>
    <t>(3) 60型相当液晶表示盤</t>
  </si>
  <si>
    <t>　ア　宜野湾市消防本部</t>
  </si>
  <si>
    <t>　ア　ノートPC</t>
  </si>
  <si>
    <t>　イ　デスクトップPC</t>
  </si>
  <si>
    <t>　オ　A4モノクロレーザープリンタ</t>
  </si>
  <si>
    <t>　カ　A3カラーレーザープリンタ</t>
  </si>
  <si>
    <t>(3)モニタ</t>
  </si>
  <si>
    <t>(7) 携帯電話・IP電話受信転送装置</t>
    <rPh sb="4" eb="6">
      <t>ケイタイ</t>
    </rPh>
    <rPh sb="6" eb="8">
      <t>デンワ</t>
    </rPh>
    <rPh sb="11" eb="13">
      <t>デンワ</t>
    </rPh>
    <rPh sb="13" eb="15">
      <t>ジュシン</t>
    </rPh>
    <rPh sb="15" eb="17">
      <t>テンソウ</t>
    </rPh>
    <rPh sb="17" eb="19">
      <t>ソウチ</t>
    </rPh>
    <phoneticPr fontId="7"/>
  </si>
  <si>
    <t>(8) 複合機</t>
    <rPh sb="4" eb="7">
      <t>フクゴウキ</t>
    </rPh>
    <phoneticPr fontId="7"/>
  </si>
  <si>
    <t>(9) 帳票印刷プリンター</t>
    <rPh sb="4" eb="8">
      <t>チョウヒョウインサツ</t>
    </rPh>
    <phoneticPr fontId="7"/>
  </si>
  <si>
    <t>(1) 指令台</t>
    <rPh sb="4" eb="6">
      <t>シレイ</t>
    </rPh>
    <rPh sb="6" eb="7">
      <t>ダイ</t>
    </rPh>
    <phoneticPr fontId="7"/>
  </si>
  <si>
    <t>(2) 自動出動指定装置</t>
    <rPh sb="4" eb="6">
      <t>ジドウ</t>
    </rPh>
    <rPh sb="6" eb="8">
      <t>シュツドウ</t>
    </rPh>
    <rPh sb="8" eb="10">
      <t>シテイ</t>
    </rPh>
    <rPh sb="10" eb="12">
      <t>ソウチ</t>
    </rPh>
    <phoneticPr fontId="7"/>
  </si>
  <si>
    <t>　ア　制御処理装置</t>
    <rPh sb="3" eb="5">
      <t>セイギョ</t>
    </rPh>
    <rPh sb="5" eb="7">
      <t>ショリ</t>
    </rPh>
    <rPh sb="7" eb="9">
      <t>ソウチ</t>
    </rPh>
    <phoneticPr fontId="7"/>
  </si>
  <si>
    <t>　ア　地図等検索装置</t>
    <rPh sb="3" eb="6">
      <t>チズトウ</t>
    </rPh>
    <rPh sb="6" eb="8">
      <t>ケンサク</t>
    </rPh>
    <rPh sb="8" eb="10">
      <t>ソウチ</t>
    </rPh>
    <phoneticPr fontId="7"/>
  </si>
  <si>
    <t>　イ　地図用ディスプレイ</t>
    <rPh sb="3" eb="5">
      <t>チズ</t>
    </rPh>
    <rPh sb="5" eb="6">
      <t>ヨウ</t>
    </rPh>
    <phoneticPr fontId="7"/>
  </si>
  <si>
    <t>(4) 長時間録音装置</t>
    <rPh sb="4" eb="7">
      <t>チョウジカン</t>
    </rPh>
    <rPh sb="7" eb="9">
      <t>ロクオン</t>
    </rPh>
    <rPh sb="9" eb="11">
      <t>ソウチ</t>
    </rPh>
    <phoneticPr fontId="7"/>
  </si>
  <si>
    <t>(5) 非常用指令設備</t>
    <rPh sb="4" eb="7">
      <t>ヒジョウヨウ</t>
    </rPh>
    <rPh sb="7" eb="9">
      <t>シレイ</t>
    </rPh>
    <rPh sb="9" eb="11">
      <t>セツビ</t>
    </rPh>
    <phoneticPr fontId="7"/>
  </si>
  <si>
    <t>(6) 指令制御装置</t>
    <rPh sb="4" eb="6">
      <t>シレイ</t>
    </rPh>
    <rPh sb="6" eb="8">
      <t>セイギョ</t>
    </rPh>
    <rPh sb="8" eb="10">
      <t>ソウチ</t>
    </rPh>
    <phoneticPr fontId="7"/>
  </si>
  <si>
    <t>(10)署所端末</t>
    <rPh sb="4" eb="6">
      <t>ショショ</t>
    </rPh>
    <rPh sb="6" eb="8">
      <t>タンマツ</t>
    </rPh>
    <phoneticPr fontId="7"/>
  </si>
  <si>
    <t>(1) 指揮台</t>
    <rPh sb="4" eb="6">
      <t>シキ</t>
    </rPh>
    <rPh sb="6" eb="7">
      <t>ダイ</t>
    </rPh>
    <phoneticPr fontId="7"/>
  </si>
  <si>
    <t>(3) 地図等検索装置</t>
    <rPh sb="4" eb="7">
      <t>チズトウ</t>
    </rPh>
    <rPh sb="7" eb="9">
      <t>ケンサク</t>
    </rPh>
    <rPh sb="9" eb="11">
      <t>ソウチ</t>
    </rPh>
    <phoneticPr fontId="7"/>
  </si>
  <si>
    <t>(1) 表示盤</t>
    <rPh sb="4" eb="6">
      <t>ヒョウジ</t>
    </rPh>
    <rPh sb="6" eb="7">
      <t>バン</t>
    </rPh>
    <phoneticPr fontId="7"/>
  </si>
  <si>
    <t>(2) 映像制御装置</t>
    <rPh sb="4" eb="6">
      <t>エイゾウ</t>
    </rPh>
    <rPh sb="6" eb="8">
      <t>セイギョ</t>
    </rPh>
    <rPh sb="8" eb="10">
      <t>ソウチ</t>
    </rPh>
    <phoneticPr fontId="7"/>
  </si>
  <si>
    <t>(1) 無線統制台</t>
    <rPh sb="4" eb="6">
      <t>ムセン</t>
    </rPh>
    <rPh sb="6" eb="8">
      <t>トウセイ</t>
    </rPh>
    <rPh sb="8" eb="9">
      <t>ダイ</t>
    </rPh>
    <phoneticPr fontId="7"/>
  </si>
  <si>
    <t>5 指令電送装置</t>
    <rPh sb="4" eb="6">
      <t>デンソウ</t>
    </rPh>
    <phoneticPr fontId="7"/>
  </si>
  <si>
    <t>(1) 指令情報送信装置</t>
    <rPh sb="4" eb="6">
      <t>シレイ</t>
    </rPh>
    <rPh sb="6" eb="8">
      <t>ジョウホウ</t>
    </rPh>
    <rPh sb="8" eb="10">
      <t>ソウシン</t>
    </rPh>
    <rPh sb="10" eb="12">
      <t>ソウチ</t>
    </rPh>
    <phoneticPr fontId="7"/>
  </si>
  <si>
    <t>(3) 指令書プリンタ</t>
    <rPh sb="4" eb="7">
      <t>シレイショ</t>
    </rPh>
    <phoneticPr fontId="7"/>
  </si>
  <si>
    <t>(1) 気象情報収集Webサーバ</t>
    <rPh sb="4" eb="6">
      <t>キショウ</t>
    </rPh>
    <rPh sb="6" eb="8">
      <t>ジョウホウ</t>
    </rPh>
    <rPh sb="8" eb="10">
      <t>シュウシュウ</t>
    </rPh>
    <phoneticPr fontId="7"/>
  </si>
  <si>
    <t>(2) 気象観測機器</t>
    <rPh sb="4" eb="6">
      <t>キショウ</t>
    </rPh>
    <rPh sb="6" eb="8">
      <t>カンソク</t>
    </rPh>
    <rPh sb="8" eb="10">
      <t>キキ</t>
    </rPh>
    <phoneticPr fontId="7"/>
  </si>
  <si>
    <t>7 順次指令装置(Eメール指令設備)</t>
  </si>
  <si>
    <t>8 音声合成装置</t>
  </si>
  <si>
    <t>9 出動車両運用管理装置</t>
  </si>
  <si>
    <t>(1) 管理装置</t>
    <rPh sb="4" eb="6">
      <t>カンリ</t>
    </rPh>
    <rPh sb="6" eb="8">
      <t>ソウチ</t>
    </rPh>
    <phoneticPr fontId="7"/>
  </si>
  <si>
    <t>(2) 車両運用端末装置(Ⅲ型)</t>
    <rPh sb="4" eb="6">
      <t>シャリョウ</t>
    </rPh>
    <rPh sb="6" eb="8">
      <t>ウンヨウ</t>
    </rPh>
    <rPh sb="8" eb="10">
      <t>タンマツ</t>
    </rPh>
    <rPh sb="10" eb="12">
      <t>ソウチ</t>
    </rPh>
    <rPh sb="14" eb="15">
      <t>ガタ</t>
    </rPh>
    <phoneticPr fontId="7"/>
  </si>
  <si>
    <t>(3) 後部用車両運用端末装置(Ⅲ型)</t>
    <rPh sb="4" eb="6">
      <t>コウブ</t>
    </rPh>
    <rPh sb="6" eb="7">
      <t>ヨウ</t>
    </rPh>
    <rPh sb="7" eb="9">
      <t>シャリョウ</t>
    </rPh>
    <rPh sb="9" eb="11">
      <t>ウンヨウ</t>
    </rPh>
    <rPh sb="11" eb="13">
      <t>タンマツ</t>
    </rPh>
    <rPh sb="13" eb="15">
      <t>ソウチ</t>
    </rPh>
    <phoneticPr fontId="7"/>
  </si>
  <si>
    <t>(4) 車外設定端末装置(2箇所)</t>
    <rPh sb="4" eb="6">
      <t>シャガイ</t>
    </rPh>
    <rPh sb="6" eb="8">
      <t>セッテイ</t>
    </rPh>
    <rPh sb="8" eb="10">
      <t>タンマツ</t>
    </rPh>
    <rPh sb="10" eb="12">
      <t>ソウチ</t>
    </rPh>
    <rPh sb="14" eb="16">
      <t>カショ</t>
    </rPh>
    <phoneticPr fontId="7"/>
  </si>
  <si>
    <t>(5) 車外設定端末装置(1箇所)</t>
    <rPh sb="4" eb="6">
      <t>シャガイ</t>
    </rPh>
    <rPh sb="6" eb="8">
      <t>セッテイ</t>
    </rPh>
    <rPh sb="8" eb="10">
      <t>タンマツ</t>
    </rPh>
    <rPh sb="10" eb="12">
      <t>ソウチ</t>
    </rPh>
    <rPh sb="14" eb="16">
      <t>カショ</t>
    </rPh>
    <phoneticPr fontId="7"/>
  </si>
  <si>
    <t>10 システム監視装置</t>
  </si>
  <si>
    <t>11 電源設備</t>
  </si>
  <si>
    <t>(1) 無停電電源装置(指令センター用)</t>
    <rPh sb="4" eb="7">
      <t>ムテイデン</t>
    </rPh>
    <rPh sb="7" eb="9">
      <t>デンゲン</t>
    </rPh>
    <rPh sb="9" eb="11">
      <t>ソウチ</t>
    </rPh>
    <rPh sb="12" eb="14">
      <t>シレイ</t>
    </rPh>
    <rPh sb="18" eb="19">
      <t>ヨウ</t>
    </rPh>
    <phoneticPr fontId="7"/>
  </si>
  <si>
    <t>(2) 無停電電源装置(本部・署所用)</t>
    <rPh sb="4" eb="7">
      <t>ムテイデン</t>
    </rPh>
    <rPh sb="7" eb="9">
      <t>デンゲン</t>
    </rPh>
    <rPh sb="9" eb="11">
      <t>ソウチ</t>
    </rPh>
    <rPh sb="12" eb="14">
      <t>ホンブ</t>
    </rPh>
    <rPh sb="15" eb="17">
      <t>ショショ</t>
    </rPh>
    <rPh sb="17" eb="18">
      <t>ヨウ</t>
    </rPh>
    <phoneticPr fontId="7"/>
  </si>
  <si>
    <t>(3) 直流電源装置(48V系)</t>
    <rPh sb="4" eb="6">
      <t>チョクリュウ</t>
    </rPh>
    <rPh sb="6" eb="8">
      <t>デンゲン</t>
    </rPh>
    <rPh sb="8" eb="10">
      <t>ソウチ</t>
    </rPh>
    <rPh sb="14" eb="15">
      <t>ケイ</t>
    </rPh>
    <phoneticPr fontId="7"/>
  </si>
  <si>
    <t>(4) 非常用発動発電機(本部・署所用)</t>
    <rPh sb="4" eb="7">
      <t>ヒジョウヨウ</t>
    </rPh>
    <rPh sb="7" eb="9">
      <t>ハツドウ</t>
    </rPh>
    <rPh sb="9" eb="12">
      <t>ハツデンキ</t>
    </rPh>
    <rPh sb="13" eb="15">
      <t>ホンブ</t>
    </rPh>
    <rPh sb="16" eb="18">
      <t>ショショ</t>
    </rPh>
    <rPh sb="18" eb="19">
      <t>ヨウ</t>
    </rPh>
    <phoneticPr fontId="7"/>
  </si>
  <si>
    <t>12 統合型位置情報通知装置</t>
  </si>
  <si>
    <t>13 消防用高所監視施設</t>
  </si>
  <si>
    <t>14 多目的情報端末(指令台3画面目)</t>
  </si>
  <si>
    <t>(1) 制御処理装置(支援情報等表示用)</t>
    <rPh sb="4" eb="6">
      <t>セイギョ</t>
    </rPh>
    <rPh sb="6" eb="8">
      <t>ショリ</t>
    </rPh>
    <rPh sb="8" eb="10">
      <t>ソウチ</t>
    </rPh>
    <rPh sb="11" eb="13">
      <t>シエン</t>
    </rPh>
    <rPh sb="13" eb="16">
      <t>ジョウホウトウ</t>
    </rPh>
    <rPh sb="16" eb="19">
      <t>ヒョウジヨウ</t>
    </rPh>
    <phoneticPr fontId="7"/>
  </si>
  <si>
    <t>(2) 制御処理装置(インターネット表示用)</t>
    <rPh sb="4" eb="6">
      <t>セイギョ</t>
    </rPh>
    <rPh sb="6" eb="8">
      <t>ショリ</t>
    </rPh>
    <rPh sb="8" eb="10">
      <t>ソウチ</t>
    </rPh>
    <rPh sb="18" eb="21">
      <t>ヒョウジヨウ</t>
    </rPh>
    <phoneticPr fontId="7"/>
  </si>
  <si>
    <t>15 データメンテナンス端末</t>
  </si>
  <si>
    <t>(1)指令センター用</t>
    <rPh sb="3" eb="5">
      <t>シレイ</t>
    </rPh>
    <rPh sb="9" eb="10">
      <t>ヨウ</t>
    </rPh>
    <phoneticPr fontId="7"/>
  </si>
  <si>
    <t>(2)本部・署所用</t>
    <rPh sb="3" eb="5">
      <t>ホンブ</t>
    </rPh>
    <rPh sb="6" eb="7">
      <t>ショ</t>
    </rPh>
    <rPh sb="7" eb="8">
      <t>ショ</t>
    </rPh>
    <rPh sb="8" eb="9">
      <t>ヨウ</t>
    </rPh>
    <phoneticPr fontId="7"/>
  </si>
  <si>
    <t>16 経路探索装置</t>
  </si>
  <si>
    <t>17 消防ネットワーク</t>
  </si>
  <si>
    <t>18 電話設備</t>
  </si>
  <si>
    <t>(1) 指令センター用電話交換機</t>
    <rPh sb="4" eb="6">
      <t>シレイ</t>
    </rPh>
    <rPh sb="10" eb="11">
      <t>ヨウ</t>
    </rPh>
    <rPh sb="11" eb="13">
      <t>デンワ</t>
    </rPh>
    <rPh sb="13" eb="16">
      <t>コウカンキ</t>
    </rPh>
    <phoneticPr fontId="7"/>
  </si>
  <si>
    <t>(2) 災害時対応電話</t>
    <rPh sb="4" eb="6">
      <t>サイガイ</t>
    </rPh>
    <rPh sb="6" eb="7">
      <t>ジ</t>
    </rPh>
    <rPh sb="7" eb="9">
      <t>タイオウ</t>
    </rPh>
    <rPh sb="9" eb="11">
      <t>デンワ</t>
    </rPh>
    <phoneticPr fontId="7"/>
  </si>
  <si>
    <t>19 拡声装置(放送設備)</t>
  </si>
  <si>
    <t>(1) アンプ(本部・署所用)</t>
    <rPh sb="8" eb="10">
      <t>ホンブ</t>
    </rPh>
    <rPh sb="11" eb="12">
      <t>ショ</t>
    </rPh>
    <rPh sb="12" eb="13">
      <t>ショ</t>
    </rPh>
    <rPh sb="13" eb="14">
      <t>ヨウ</t>
    </rPh>
    <phoneticPr fontId="7"/>
  </si>
  <si>
    <t>(2) スピーカ(本部・署所用)</t>
    <rPh sb="9" eb="11">
      <t>ホンブ</t>
    </rPh>
    <rPh sb="12" eb="13">
      <t>ショ</t>
    </rPh>
    <rPh sb="13" eb="14">
      <t>ショ</t>
    </rPh>
    <rPh sb="14" eb="15">
      <t>ヨウ</t>
    </rPh>
    <phoneticPr fontId="7"/>
  </si>
  <si>
    <t>20 災害時要援護者対応装置</t>
  </si>
  <si>
    <t>(1) FAX119受信装置</t>
    <rPh sb="10" eb="12">
      <t>ジュシン</t>
    </rPh>
    <rPh sb="12" eb="14">
      <t>ソウチ</t>
    </rPh>
    <phoneticPr fontId="7"/>
  </si>
  <si>
    <t>(2) メール119受信装置</t>
    <rPh sb="10" eb="12">
      <t>ジュシン</t>
    </rPh>
    <rPh sb="12" eb="14">
      <t>ソウチ</t>
    </rPh>
    <phoneticPr fontId="7"/>
  </si>
  <si>
    <t>(3) Net119受信装置</t>
    <rPh sb="10" eb="12">
      <t>ジュシン</t>
    </rPh>
    <rPh sb="12" eb="14">
      <t>ソウチ</t>
    </rPh>
    <phoneticPr fontId="7"/>
  </si>
  <si>
    <t>(4)映像通報システム</t>
    <rPh sb="3" eb="7">
      <t>エイゾウツウホウ</t>
    </rPh>
    <phoneticPr fontId="3"/>
  </si>
  <si>
    <t>21 駆け込み通報用電話機</t>
  </si>
  <si>
    <t>22 庁舎監視カメラ</t>
  </si>
  <si>
    <t>(1)監視カメラモニタ装置</t>
    <rPh sb="3" eb="5">
      <t>カンシ</t>
    </rPh>
    <rPh sb="11" eb="13">
      <t>ソウチ</t>
    </rPh>
    <phoneticPr fontId="3"/>
  </si>
  <si>
    <t>(2)監視用Webカメラ</t>
    <rPh sb="3" eb="6">
      <t>カンシヨウ</t>
    </rPh>
    <phoneticPr fontId="3"/>
  </si>
  <si>
    <t>23 拡張台</t>
  </si>
  <si>
    <t>24 避雷装置</t>
  </si>
  <si>
    <t>(1) 指令センター用</t>
    <rPh sb="4" eb="6">
      <t>シレイ</t>
    </rPh>
    <rPh sb="10" eb="11">
      <t>ヨウ</t>
    </rPh>
    <phoneticPr fontId="7"/>
  </si>
  <si>
    <t>(2) 本部・署所用</t>
    <rPh sb="4" eb="6">
      <t>ホンブ</t>
    </rPh>
    <rPh sb="7" eb="9">
      <t>ショショ</t>
    </rPh>
    <rPh sb="9" eb="10">
      <t>ヨウ</t>
    </rPh>
    <phoneticPr fontId="7"/>
  </si>
  <si>
    <t>25 本部・署所用情報表示盤</t>
  </si>
  <si>
    <t>(1) 40型相当液晶表示盤</t>
    <rPh sb="7" eb="9">
      <t>ソウトウ</t>
    </rPh>
    <phoneticPr fontId="7"/>
  </si>
  <si>
    <t>(2) 50型相当液晶表示盤</t>
    <rPh sb="7" eb="9">
      <t>ソウトウ</t>
    </rPh>
    <rPh sb="9" eb="11">
      <t>エキショウ</t>
    </rPh>
    <phoneticPr fontId="7"/>
  </si>
  <si>
    <t>(4) 映像表示制御端末</t>
    <rPh sb="4" eb="6">
      <t>エイゾウ</t>
    </rPh>
    <rPh sb="6" eb="8">
      <t>ヒョウジ</t>
    </rPh>
    <rPh sb="8" eb="10">
      <t>セイギョ</t>
    </rPh>
    <rPh sb="10" eb="12">
      <t>タンマツ</t>
    </rPh>
    <phoneticPr fontId="7"/>
  </si>
  <si>
    <t>26 指揮支援システム</t>
    <rPh sb="3" eb="5">
      <t>シキ</t>
    </rPh>
    <rPh sb="5" eb="7">
      <t>シエン</t>
    </rPh>
    <phoneticPr fontId="7"/>
  </si>
  <si>
    <t>(1)指揮車端末</t>
    <rPh sb="3" eb="5">
      <t>シキ</t>
    </rPh>
    <rPh sb="5" eb="6">
      <t>シャ</t>
    </rPh>
    <rPh sb="6" eb="8">
      <t>タンマツ</t>
    </rPh>
    <phoneticPr fontId="3"/>
  </si>
  <si>
    <t>27 支援情報(OA)システム</t>
  </si>
  <si>
    <t>　ウ　浦添市消防本部</t>
    <rPh sb="3" eb="6">
      <t>ウラソエシ</t>
    </rPh>
    <rPh sb="6" eb="10">
      <t>ショウボウホンブ</t>
    </rPh>
    <phoneticPr fontId="4"/>
  </si>
  <si>
    <t>　エ　名護市消防本部</t>
  </si>
  <si>
    <t>　オ　糸満市消防本部</t>
  </si>
  <si>
    <t>　カ　沖縄市消防本部</t>
    <rPh sb="3" eb="6">
      <t>オキナワシ</t>
    </rPh>
    <phoneticPr fontId="7"/>
  </si>
  <si>
    <t>　キ　豊見城市消防本部</t>
  </si>
  <si>
    <t>　ク　うるま市消防本部</t>
  </si>
  <si>
    <t>　ケ　宮古島市消防本部</t>
  </si>
  <si>
    <t>　コ　久米島町消防本部</t>
  </si>
  <si>
    <t>　サ　島尻消防組合消防本部</t>
    <rPh sb="7" eb="9">
      <t>クミアイ</t>
    </rPh>
    <phoneticPr fontId="7"/>
  </si>
  <si>
    <t>　シ　東部消防組合消防本部</t>
  </si>
  <si>
    <t>　ス　中城北中城消防組合消防本部</t>
  </si>
  <si>
    <t>　セ　金武地区消防衛生組合消防本部</t>
  </si>
  <si>
    <t>　ソ　国頭地区行政事務組合消防本部</t>
  </si>
  <si>
    <t>　タ　ニライ消防本部</t>
  </si>
  <si>
    <t>　ウ　救急・予防・査察用端末(オンライン、持ち出し用)</t>
    <rPh sb="3" eb="5">
      <t>キュウキュウ</t>
    </rPh>
    <rPh sb="12" eb="14">
      <t>タンマツ</t>
    </rPh>
    <rPh sb="21" eb="22">
      <t>モ</t>
    </rPh>
    <rPh sb="23" eb="24">
      <t>ダ</t>
    </rPh>
    <rPh sb="25" eb="26">
      <t>ヨウ</t>
    </rPh>
    <phoneticPr fontId="7"/>
  </si>
  <si>
    <t>　エ　救急・予防・査察用端末(オフライン、持ち出し用)</t>
    <rPh sb="3" eb="5">
      <t>キュウキュウ</t>
    </rPh>
    <rPh sb="12" eb="14">
      <t>タンマツ</t>
    </rPh>
    <phoneticPr fontId="7"/>
  </si>
  <si>
    <t xml:space="preserve">　キ　A3カラーレーザー複合機 </t>
    <rPh sb="12" eb="15">
      <t>フクゴウキ</t>
    </rPh>
    <phoneticPr fontId="7"/>
  </si>
  <si>
    <t>　ク　A3カラーインクジェット複合機</t>
    <rPh sb="15" eb="18">
      <t>フクゴウキ</t>
    </rPh>
    <phoneticPr fontId="7"/>
  </si>
  <si>
    <t>　ケ　A3カラースキャナ</t>
  </si>
  <si>
    <t>　コ　支援情報端末モニタ</t>
    <rPh sb="3" eb="5">
      <t>シエン</t>
    </rPh>
    <rPh sb="5" eb="7">
      <t>ジョウホウ</t>
    </rPh>
    <rPh sb="7" eb="9">
      <t>タンマツ</t>
    </rPh>
    <phoneticPr fontId="3"/>
  </si>
  <si>
    <t>28 情報共有システム</t>
  </si>
  <si>
    <t>(2) 情報共有端末</t>
    <rPh sb="4" eb="6">
      <t>ジョウホウ</t>
    </rPh>
    <rPh sb="6" eb="8">
      <t>キョウユウ</t>
    </rPh>
    <rPh sb="8" eb="10">
      <t>タンマツ</t>
    </rPh>
    <phoneticPr fontId="7"/>
  </si>
  <si>
    <t>29 MDF</t>
  </si>
  <si>
    <t>30 付属品・予備品</t>
  </si>
  <si>
    <t>31 ソフトウェア開発費（アドオン）</t>
  </si>
  <si>
    <t>(1)　指令センター設備</t>
    <rPh sb="4" eb="6">
      <t>シレイ</t>
    </rPh>
    <rPh sb="10" eb="12">
      <t>セツビ</t>
    </rPh>
    <phoneticPr fontId="7"/>
  </si>
  <si>
    <t>(2)　本部・署所設備</t>
    <rPh sb="4" eb="6">
      <t>ホンブ</t>
    </rPh>
    <rPh sb="7" eb="8">
      <t>ショ</t>
    </rPh>
    <rPh sb="8" eb="9">
      <t>ショ</t>
    </rPh>
    <rPh sb="9" eb="11">
      <t>セツビ</t>
    </rPh>
    <phoneticPr fontId="7"/>
  </si>
  <si>
    <t>32 帳票開発費</t>
  </si>
  <si>
    <t>33 据付・調整費</t>
  </si>
  <si>
    <t>34 既設機器撤去費</t>
  </si>
  <si>
    <t>(1) 指令センター設備</t>
    <rPh sb="4" eb="6">
      <t>シレイ</t>
    </rPh>
    <rPh sb="10" eb="12">
      <t>セツビ</t>
    </rPh>
    <phoneticPr fontId="3"/>
  </si>
  <si>
    <t>(4) 浦添市消防本部</t>
    <rPh sb="4" eb="6">
      <t>ウラソエ</t>
    </rPh>
    <phoneticPr fontId="3"/>
  </si>
  <si>
    <t>(5) 名護市消防本部</t>
  </si>
  <si>
    <t>(6) 糸満市消防本部</t>
  </si>
  <si>
    <t>(7) 沖縄市消防本部</t>
    <rPh sb="4" eb="7">
      <t>オキナワシ</t>
    </rPh>
    <rPh sb="7" eb="9">
      <t>ショウボウ</t>
    </rPh>
    <rPh sb="9" eb="11">
      <t>ホンブ</t>
    </rPh>
    <phoneticPr fontId="7"/>
  </si>
  <si>
    <t>(8) 豊見城市消防本部</t>
  </si>
  <si>
    <t>(9) うるま市消防本部</t>
  </si>
  <si>
    <t>(10) 宮古島市消防本部</t>
  </si>
  <si>
    <t>(11) 久米島町消防本部</t>
  </si>
  <si>
    <t>(12) 島尻消防組合消防本部</t>
  </si>
  <si>
    <t>(13) 東部消防組合消防本部</t>
  </si>
  <si>
    <t>(14) 中城北中城消防組合消防本部</t>
  </si>
  <si>
    <t>(15) 金武地区消防衛生組合消防本部</t>
  </si>
  <si>
    <t>(16) 国頭地区行政事務組合消防本部</t>
  </si>
  <si>
    <t>(17) 比謝川行政事務組合ニライ消防本部</t>
  </si>
  <si>
    <t>35 回線導入費(初期費用)</t>
  </si>
  <si>
    <t>　チ　沖縄県庁</t>
    <rPh sb="3" eb="5">
      <t>オキナワ</t>
    </rPh>
    <rPh sb="5" eb="7">
      <t>ケンチョウ</t>
    </rPh>
    <phoneticPr fontId="7"/>
  </si>
  <si>
    <t>36 共通インターフェース開発・調整費</t>
  </si>
  <si>
    <t>質問内容</t>
  </si>
  <si>
    <t>No</t>
    <phoneticPr fontId="16"/>
  </si>
  <si>
    <t>▼ 意見</t>
  </si>
  <si>
    <t>・質問は具体的に記述し、セル内に収まらない場合は、行の高さを調整してください。</t>
  </si>
  <si>
    <t>・項番等の欄には、該当箇所の項番等を記載してください。</t>
  </si>
  <si>
    <t>・質問の件数が２０件を超える場合は、行をコピーして追加してください。</t>
  </si>
  <si>
    <t>※留意事項</t>
  </si>
  <si>
    <t>備考</t>
  </si>
  <si>
    <t>E-mail</t>
  </si>
  <si>
    <t>電話番号</t>
  </si>
  <si>
    <t>所在地</t>
  </si>
  <si>
    <t>担当者名</t>
  </si>
  <si>
    <t>所属</t>
  </si>
  <si>
    <t>事業者名</t>
  </si>
  <si>
    <t>▼ 提出者</t>
  </si>
  <si>
    <t>「沖縄県消防指令センターシステム整備事業」について、次のとおり質問票を提出します。</t>
    <phoneticPr fontId="16"/>
  </si>
  <si>
    <t>「沖縄県消防指令センターシステム整備事業」に関する質問票</t>
    <rPh sb="1" eb="4">
      <t>オキナワケン</t>
    </rPh>
    <rPh sb="4" eb="6">
      <t>ショウボウ</t>
    </rPh>
    <rPh sb="6" eb="8">
      <t>シレイ</t>
    </rPh>
    <rPh sb="16" eb="18">
      <t>セイビ</t>
    </rPh>
    <rPh sb="18" eb="20">
      <t>ジギョウ</t>
    </rPh>
    <phoneticPr fontId="16"/>
  </si>
  <si>
    <t>見積時、可搬型端末</t>
    <rPh sb="0" eb="2">
      <t>ミツモリ</t>
    </rPh>
    <rPh sb="2" eb="3">
      <t>ジ</t>
    </rPh>
    <rPh sb="4" eb="7">
      <t>カハンガタ</t>
    </rPh>
    <rPh sb="7" eb="9">
      <t>タンマツ</t>
    </rPh>
    <phoneticPr fontId="24"/>
  </si>
  <si>
    <t>37 予備指令台</t>
    <rPh sb="3" eb="5">
      <t>ヨビ</t>
    </rPh>
    <rPh sb="5" eb="7">
      <t>シレイ</t>
    </rPh>
    <rPh sb="7" eb="8">
      <t>ダイ</t>
    </rPh>
    <phoneticPr fontId="24"/>
  </si>
  <si>
    <t>最大3つの無線制御装置へのつなぎ込みを想定</t>
    <rPh sb="0" eb="2">
      <t>サイダイ</t>
    </rPh>
    <rPh sb="5" eb="11">
      <t>ムセンセイギョソウチ</t>
    </rPh>
    <rPh sb="16" eb="17">
      <t>コ</t>
    </rPh>
    <rPh sb="19" eb="21">
      <t>ソウテイ</t>
    </rPh>
    <phoneticPr fontId="24"/>
  </si>
  <si>
    <t>　チ　沖縄県庁</t>
    <rPh sb="3" eb="5">
      <t>オキナワ</t>
    </rPh>
    <rPh sb="5" eb="7">
      <t>ケンチョウ</t>
    </rPh>
    <phoneticPr fontId="16"/>
  </si>
  <si>
    <t>　サ　島尻消防組合消防本部</t>
    <rPh sb="7" eb="9">
      <t>クミアイ</t>
    </rPh>
    <phoneticPr fontId="16"/>
  </si>
  <si>
    <t>　カ　沖縄市消防本部</t>
    <rPh sb="3" eb="6">
      <t>オキナワシ</t>
    </rPh>
    <phoneticPr fontId="16"/>
  </si>
  <si>
    <t>　ウ　浦添市消防本部</t>
    <rPh sb="3" eb="6">
      <t>ウラソエシ</t>
    </rPh>
    <rPh sb="6" eb="10">
      <t>ショウボウホンブ</t>
    </rPh>
    <phoneticPr fontId="22"/>
  </si>
  <si>
    <t>(7) 沖縄市消防本部</t>
    <rPh sb="4" eb="7">
      <t>オキナワシ</t>
    </rPh>
    <rPh sb="7" eb="9">
      <t>ショウボウ</t>
    </rPh>
    <rPh sb="9" eb="11">
      <t>ホンブ</t>
    </rPh>
    <phoneticPr fontId="16"/>
  </si>
  <si>
    <t>(4) 浦添市消防本部</t>
    <rPh sb="4" eb="6">
      <t>ウラソエ</t>
    </rPh>
    <phoneticPr fontId="24"/>
  </si>
  <si>
    <t>(1) 指令センター設備</t>
    <rPh sb="4" eb="6">
      <t>シレイ</t>
    </rPh>
    <rPh sb="10" eb="12">
      <t>セツビ</t>
    </rPh>
    <phoneticPr fontId="24"/>
  </si>
  <si>
    <t>式</t>
    <rPh sb="0" eb="1">
      <t>シキ</t>
    </rPh>
    <phoneticPr fontId="24"/>
  </si>
  <si>
    <t>既存の固定電話の新指令センターへのつなぎ込み調整費</t>
  </si>
  <si>
    <t>同上</t>
    <rPh sb="0" eb="2">
      <t>ドウジョウ</t>
    </rPh>
    <phoneticPr fontId="24"/>
  </si>
  <si>
    <t>既存の固定電話の新指令センターへのつなぎ込み調整費</t>
    <rPh sb="0" eb="2">
      <t>キゾン</t>
    </rPh>
    <rPh sb="3" eb="5">
      <t>コテイ</t>
    </rPh>
    <rPh sb="5" eb="7">
      <t>デンワ</t>
    </rPh>
    <rPh sb="8" eb="9">
      <t>シン</t>
    </rPh>
    <rPh sb="9" eb="11">
      <t>シレイ</t>
    </rPh>
    <rPh sb="20" eb="21">
      <t>コ</t>
    </rPh>
    <rPh sb="22" eb="25">
      <t>チョウセイヒ</t>
    </rPh>
    <phoneticPr fontId="24"/>
  </si>
  <si>
    <t>(2)　本部・署所設備</t>
    <rPh sb="4" eb="6">
      <t>ホンブ</t>
    </rPh>
    <rPh sb="7" eb="8">
      <t>ショ</t>
    </rPh>
    <rPh sb="8" eb="9">
      <t>ショ</t>
    </rPh>
    <rPh sb="9" eb="11">
      <t>セツビ</t>
    </rPh>
    <phoneticPr fontId="16"/>
  </si>
  <si>
    <t>(1)　指令センター設備</t>
    <rPh sb="4" eb="6">
      <t>シレイ</t>
    </rPh>
    <rPh sb="10" eb="12">
      <t>セツビ</t>
    </rPh>
    <phoneticPr fontId="16"/>
  </si>
  <si>
    <t>105及び106行目のサーバーにはモニタは含まれません。</t>
    <rPh sb="3" eb="4">
      <t>オヨ</t>
    </rPh>
    <rPh sb="8" eb="10">
      <t>ギョウメ</t>
    </rPh>
    <rPh sb="21" eb="22">
      <t>フク</t>
    </rPh>
    <phoneticPr fontId="24"/>
  </si>
  <si>
    <t>モノクロプリンタ30式を含む</t>
    <rPh sb="10" eb="11">
      <t>シキ</t>
    </rPh>
    <rPh sb="12" eb="13">
      <t>フク</t>
    </rPh>
    <phoneticPr fontId="24"/>
  </si>
  <si>
    <t>(2) 情報共有端末</t>
    <rPh sb="4" eb="6">
      <t>ジョウホウ</t>
    </rPh>
    <rPh sb="6" eb="8">
      <t>キョウユウ</t>
    </rPh>
    <rPh sb="8" eb="10">
      <t>タンマツ</t>
    </rPh>
    <phoneticPr fontId="16"/>
  </si>
  <si>
    <t>デュアルモニタ</t>
  </si>
  <si>
    <t>　コ　支援情報端末モニタ</t>
    <rPh sb="3" eb="5">
      <t>シエン</t>
    </rPh>
    <rPh sb="5" eb="7">
      <t>ジョウホウ</t>
    </rPh>
    <rPh sb="7" eb="9">
      <t>タンマツ</t>
    </rPh>
    <phoneticPr fontId="24"/>
  </si>
  <si>
    <t>　ク　A3カラーインクジェット複合機</t>
    <rPh sb="15" eb="18">
      <t>フクゴウキ</t>
    </rPh>
    <phoneticPr fontId="16"/>
  </si>
  <si>
    <t xml:space="preserve">　キ　A3カラーレーザー複合機 </t>
    <rPh sb="12" eb="15">
      <t>フクゴウキ</t>
    </rPh>
    <phoneticPr fontId="16"/>
  </si>
  <si>
    <t>　エ　救急・予防・査察用端末(オフライン、持ち出し用)</t>
    <rPh sb="3" eb="5">
      <t>キュウキュウ</t>
    </rPh>
    <rPh sb="12" eb="14">
      <t>タンマツ</t>
    </rPh>
    <phoneticPr fontId="16"/>
  </si>
  <si>
    <t>　ウ　救急・予防・査察用端末(オンライン、持ち出し用)</t>
    <rPh sb="3" eb="5">
      <t>キュウキュウ</t>
    </rPh>
    <rPh sb="12" eb="14">
      <t>タンマツ</t>
    </rPh>
    <rPh sb="21" eb="22">
      <t>モ</t>
    </rPh>
    <rPh sb="23" eb="24">
      <t>ダ</t>
    </rPh>
    <rPh sb="25" eb="26">
      <t>ヨウ</t>
    </rPh>
    <phoneticPr fontId="16"/>
  </si>
  <si>
    <t>DBサーバ、バックアップサーバ、web地図制御装置を含む</t>
    <rPh sb="19" eb="21">
      <t>チズ</t>
    </rPh>
    <rPh sb="21" eb="23">
      <t>セイギョ</t>
    </rPh>
    <rPh sb="23" eb="25">
      <t>ソウチ</t>
    </rPh>
    <rPh sb="26" eb="27">
      <t>フク</t>
    </rPh>
    <phoneticPr fontId="24"/>
  </si>
  <si>
    <t>(1)指揮車端末</t>
    <rPh sb="3" eb="5">
      <t>シキ</t>
    </rPh>
    <rPh sb="5" eb="6">
      <t>シャ</t>
    </rPh>
    <rPh sb="6" eb="8">
      <t>タンマツ</t>
    </rPh>
    <phoneticPr fontId="24"/>
  </si>
  <si>
    <t>26 指揮支援システム</t>
    <rPh sb="3" eb="5">
      <t>シキ</t>
    </rPh>
    <rPh sb="5" eb="7">
      <t>シエン</t>
    </rPh>
    <phoneticPr fontId="16"/>
  </si>
  <si>
    <t>レコーダー5式、サーバ3式、モニタ3式を含む</t>
    <rPh sb="6" eb="7">
      <t>シキ</t>
    </rPh>
    <rPh sb="12" eb="13">
      <t>シキ</t>
    </rPh>
    <rPh sb="18" eb="19">
      <t>シキ</t>
    </rPh>
    <rPh sb="20" eb="21">
      <t>フク</t>
    </rPh>
    <phoneticPr fontId="24"/>
  </si>
  <si>
    <t>(4) 映像表示制御端末</t>
    <rPh sb="4" eb="6">
      <t>エイゾウ</t>
    </rPh>
    <rPh sb="6" eb="8">
      <t>ヒョウジ</t>
    </rPh>
    <rPh sb="8" eb="10">
      <t>セイギョ</t>
    </rPh>
    <rPh sb="10" eb="12">
      <t>タンマツ</t>
    </rPh>
    <phoneticPr fontId="16"/>
  </si>
  <si>
    <t>(2) 50型相当液晶表示盤</t>
    <rPh sb="7" eb="9">
      <t>ソウトウ</t>
    </rPh>
    <rPh sb="9" eb="11">
      <t>エキショウ</t>
    </rPh>
    <phoneticPr fontId="16"/>
  </si>
  <si>
    <t>(1) 40型相当液晶表示盤</t>
    <rPh sb="7" eb="9">
      <t>ソウトウ</t>
    </rPh>
    <phoneticPr fontId="16"/>
  </si>
  <si>
    <t>(2) 本部・署所用</t>
    <rPh sb="4" eb="6">
      <t>ホンブ</t>
    </rPh>
    <rPh sb="7" eb="9">
      <t>ショショ</t>
    </rPh>
    <rPh sb="9" eb="10">
      <t>ヨウ</t>
    </rPh>
    <phoneticPr fontId="16"/>
  </si>
  <si>
    <t>(1) 指令センター用</t>
    <rPh sb="4" eb="6">
      <t>シレイ</t>
    </rPh>
    <rPh sb="10" eb="11">
      <t>ヨウ</t>
    </rPh>
    <phoneticPr fontId="16"/>
  </si>
  <si>
    <t>スイッチングハブ37台、ハウジング7台も含む</t>
    <rPh sb="10" eb="11">
      <t>ダイ</t>
    </rPh>
    <rPh sb="18" eb="19">
      <t>ダイ</t>
    </rPh>
    <rPh sb="20" eb="21">
      <t>フク</t>
    </rPh>
    <phoneticPr fontId="24"/>
  </si>
  <si>
    <t>(2)監視用Webカメラ</t>
    <rPh sb="3" eb="6">
      <t>カンシヨウ</t>
    </rPh>
    <phoneticPr fontId="24"/>
  </si>
  <si>
    <t>レコーダ、モニタを含む</t>
    <rPh sb="9" eb="10">
      <t>フク</t>
    </rPh>
    <phoneticPr fontId="24"/>
  </si>
  <si>
    <t>(1)監視カメラモニタ装置</t>
    <rPh sb="3" eb="5">
      <t>カンシ</t>
    </rPh>
    <rPh sb="11" eb="13">
      <t>ソウチ</t>
    </rPh>
    <phoneticPr fontId="24"/>
  </si>
  <si>
    <t>収容ボックスも含む</t>
    <rPh sb="0" eb="2">
      <t>シュウヨウ</t>
    </rPh>
    <rPh sb="7" eb="8">
      <t>フク</t>
    </rPh>
    <phoneticPr fontId="24"/>
  </si>
  <si>
    <t>(4)映像通報システム</t>
    <rPh sb="3" eb="7">
      <t>エイゾウツウホウ</t>
    </rPh>
    <phoneticPr fontId="24"/>
  </si>
  <si>
    <t>(3) Net119受信装置</t>
    <rPh sb="10" eb="12">
      <t>ジュシン</t>
    </rPh>
    <rPh sb="12" eb="14">
      <t>ソウチ</t>
    </rPh>
    <phoneticPr fontId="16"/>
  </si>
  <si>
    <t>(2) メール119受信装置</t>
    <rPh sb="10" eb="12">
      <t>ジュシン</t>
    </rPh>
    <rPh sb="12" eb="14">
      <t>ソウチ</t>
    </rPh>
    <phoneticPr fontId="16"/>
  </si>
  <si>
    <t>(1) FAX119受信装置</t>
    <rPh sb="10" eb="12">
      <t>ジュシン</t>
    </rPh>
    <rPh sb="12" eb="14">
      <t>ソウチ</t>
    </rPh>
    <phoneticPr fontId="16"/>
  </si>
  <si>
    <t>既設機器と接続すること</t>
  </si>
  <si>
    <t>(2) スピーカ(本部・署所用)</t>
    <rPh sb="9" eb="11">
      <t>ホンブ</t>
    </rPh>
    <rPh sb="12" eb="13">
      <t>ショ</t>
    </rPh>
    <rPh sb="13" eb="14">
      <t>ショ</t>
    </rPh>
    <rPh sb="14" eb="15">
      <t>ヨウ</t>
    </rPh>
    <phoneticPr fontId="16"/>
  </si>
  <si>
    <t>(1) アンプ(本部・署所用)</t>
    <rPh sb="8" eb="10">
      <t>ホンブ</t>
    </rPh>
    <rPh sb="11" eb="12">
      <t>ショ</t>
    </rPh>
    <rPh sb="12" eb="13">
      <t>ショ</t>
    </rPh>
    <rPh sb="13" eb="14">
      <t>ヨウ</t>
    </rPh>
    <phoneticPr fontId="16"/>
  </si>
  <si>
    <t>固定電話とする</t>
    <rPh sb="0" eb="2">
      <t>コテイ</t>
    </rPh>
    <rPh sb="2" eb="4">
      <t>デンワ</t>
    </rPh>
    <phoneticPr fontId="24"/>
  </si>
  <si>
    <t>(2) 災害時対応電話</t>
    <rPh sb="4" eb="6">
      <t>サイガイ</t>
    </rPh>
    <rPh sb="6" eb="7">
      <t>ジ</t>
    </rPh>
    <rPh sb="7" eb="9">
      <t>タイオウ</t>
    </rPh>
    <rPh sb="9" eb="11">
      <t>デンワ</t>
    </rPh>
    <phoneticPr fontId="16"/>
  </si>
  <si>
    <t>(1) 指令センター用電話交換機</t>
    <rPh sb="4" eb="6">
      <t>シレイ</t>
    </rPh>
    <rPh sb="10" eb="11">
      <t>ヨウ</t>
    </rPh>
    <rPh sb="11" eb="13">
      <t>デンワ</t>
    </rPh>
    <rPh sb="13" eb="16">
      <t>コウカンキ</t>
    </rPh>
    <phoneticPr fontId="16"/>
  </si>
  <si>
    <t>サーバー、ディスプレイ、モノクロプリンタを含む</t>
    <rPh sb="21" eb="22">
      <t>フク</t>
    </rPh>
    <phoneticPr fontId="24"/>
  </si>
  <si>
    <t>(2)本部・署所用</t>
    <rPh sb="3" eb="5">
      <t>ホンブ</t>
    </rPh>
    <rPh sb="6" eb="7">
      <t>ショ</t>
    </rPh>
    <rPh sb="7" eb="8">
      <t>ショ</t>
    </rPh>
    <rPh sb="8" eb="9">
      <t>ヨウ</t>
    </rPh>
    <phoneticPr fontId="16"/>
  </si>
  <si>
    <t>(1)指令センター用</t>
    <rPh sb="3" eb="5">
      <t>シレイ</t>
    </rPh>
    <rPh sb="9" eb="10">
      <t>ヨウ</t>
    </rPh>
    <phoneticPr fontId="16"/>
  </si>
  <si>
    <t>支援情報表示用およびインターネット表示用のディスプレイ2台で1式とする</t>
  </si>
  <si>
    <t>(2) 制御処理装置(インターネット表示用)</t>
    <rPh sb="4" eb="6">
      <t>セイギョ</t>
    </rPh>
    <rPh sb="6" eb="8">
      <t>ショリ</t>
    </rPh>
    <rPh sb="8" eb="10">
      <t>ソウチ</t>
    </rPh>
    <rPh sb="18" eb="21">
      <t>ヒョウジヨウ</t>
    </rPh>
    <phoneticPr fontId="16"/>
  </si>
  <si>
    <t>(1) 制御処理装置(支援情報等表示用)</t>
    <rPh sb="4" eb="6">
      <t>セイギョ</t>
    </rPh>
    <rPh sb="6" eb="8">
      <t>ショリ</t>
    </rPh>
    <rPh sb="8" eb="10">
      <t>ソウチ</t>
    </rPh>
    <rPh sb="11" eb="13">
      <t>シエン</t>
    </rPh>
    <rPh sb="13" eb="16">
      <t>ジョウホウトウ</t>
    </rPh>
    <rPh sb="16" eb="19">
      <t>ヒョウジヨウ</t>
    </rPh>
    <phoneticPr fontId="16"/>
  </si>
  <si>
    <t>操作用PCも含む</t>
    <rPh sb="0" eb="3">
      <t>ソウサヨウ</t>
    </rPh>
    <rPh sb="6" eb="7">
      <t>フク</t>
    </rPh>
    <phoneticPr fontId="24"/>
  </si>
  <si>
    <t>(4) 非常用発動発電機(本部・署所用)</t>
    <rPh sb="4" eb="7">
      <t>ヒジョウヨウ</t>
    </rPh>
    <rPh sb="7" eb="9">
      <t>ハツドウ</t>
    </rPh>
    <rPh sb="9" eb="12">
      <t>ハツデンキ</t>
    </rPh>
    <rPh sb="13" eb="15">
      <t>ホンブ</t>
    </rPh>
    <rPh sb="16" eb="18">
      <t>ショショ</t>
    </rPh>
    <rPh sb="18" eb="19">
      <t>ヨウ</t>
    </rPh>
    <phoneticPr fontId="16"/>
  </si>
  <si>
    <t>(3) 直流電源装置(48V系)</t>
    <rPh sb="4" eb="6">
      <t>チョクリュウ</t>
    </rPh>
    <rPh sb="6" eb="8">
      <t>デンゲン</t>
    </rPh>
    <rPh sb="8" eb="10">
      <t>ソウチ</t>
    </rPh>
    <rPh sb="14" eb="15">
      <t>ケイ</t>
    </rPh>
    <phoneticPr fontId="16"/>
  </si>
  <si>
    <t>(2) 無停電電源装置(本部・署所用)</t>
    <rPh sb="4" eb="7">
      <t>ムテイデン</t>
    </rPh>
    <rPh sb="7" eb="9">
      <t>デンゲン</t>
    </rPh>
    <rPh sb="9" eb="11">
      <t>ソウチ</t>
    </rPh>
    <rPh sb="12" eb="14">
      <t>ホンブ</t>
    </rPh>
    <rPh sb="15" eb="17">
      <t>ショショ</t>
    </rPh>
    <rPh sb="17" eb="18">
      <t>ヨウ</t>
    </rPh>
    <phoneticPr fontId="16"/>
  </si>
  <si>
    <t>(1) 無停電電源装置(指令センター用)</t>
    <rPh sb="4" eb="7">
      <t>ムテイデン</t>
    </rPh>
    <rPh sb="7" eb="9">
      <t>デンゲン</t>
    </rPh>
    <rPh sb="9" eb="11">
      <t>ソウチ</t>
    </rPh>
    <rPh sb="12" eb="14">
      <t>シレイ</t>
    </rPh>
    <rPh sb="18" eb="19">
      <t>ヨウ</t>
    </rPh>
    <phoneticPr fontId="16"/>
  </si>
  <si>
    <t>(6) 無線LANユニット及び空中線</t>
    <rPh sb="4" eb="6">
      <t>ムセン</t>
    </rPh>
    <rPh sb="13" eb="14">
      <t>オヨ</t>
    </rPh>
    <rPh sb="15" eb="18">
      <t>クウチュウセン</t>
    </rPh>
    <phoneticPr fontId="16"/>
  </si>
  <si>
    <t>(5) 車外設定端末装置(1箇所)</t>
    <rPh sb="4" eb="6">
      <t>シャガイ</t>
    </rPh>
    <rPh sb="6" eb="8">
      <t>セッテイ</t>
    </rPh>
    <rPh sb="8" eb="10">
      <t>タンマツ</t>
    </rPh>
    <rPh sb="10" eb="12">
      <t>ソウチ</t>
    </rPh>
    <rPh sb="14" eb="16">
      <t>カショ</t>
    </rPh>
    <phoneticPr fontId="16"/>
  </si>
  <si>
    <t>(4) 車外設定端末装置(2箇所)</t>
    <rPh sb="4" eb="6">
      <t>シャガイ</t>
    </rPh>
    <rPh sb="6" eb="8">
      <t>セッテイ</t>
    </rPh>
    <rPh sb="8" eb="10">
      <t>タンマツ</t>
    </rPh>
    <rPh sb="10" eb="12">
      <t>ソウチ</t>
    </rPh>
    <rPh sb="14" eb="16">
      <t>カショ</t>
    </rPh>
    <phoneticPr fontId="16"/>
  </si>
  <si>
    <t>基本的には(2)と同じものを想定</t>
    <rPh sb="0" eb="3">
      <t>キホンテキ</t>
    </rPh>
    <rPh sb="9" eb="10">
      <t>オナ</t>
    </rPh>
    <rPh sb="14" eb="16">
      <t>ソウテイ</t>
    </rPh>
    <phoneticPr fontId="24"/>
  </si>
  <si>
    <t>(3) 後部用車両運用端末装置(Ⅲ型)</t>
    <rPh sb="4" eb="6">
      <t>コウブ</t>
    </rPh>
    <rPh sb="6" eb="7">
      <t>ヨウ</t>
    </rPh>
    <rPh sb="7" eb="9">
      <t>シャリョウ</t>
    </rPh>
    <rPh sb="9" eb="11">
      <t>ウンヨウ</t>
    </rPh>
    <rPh sb="11" eb="13">
      <t>タンマツ</t>
    </rPh>
    <rPh sb="13" eb="15">
      <t>ソウチ</t>
    </rPh>
    <phoneticPr fontId="16"/>
  </si>
  <si>
    <t>(2) 車両運用端末装置(Ⅲ型)</t>
    <rPh sb="4" eb="6">
      <t>シャリョウ</t>
    </rPh>
    <rPh sb="6" eb="8">
      <t>ウンヨウ</t>
    </rPh>
    <rPh sb="8" eb="10">
      <t>タンマツ</t>
    </rPh>
    <rPh sb="10" eb="12">
      <t>ソウチ</t>
    </rPh>
    <rPh sb="14" eb="15">
      <t>ガタ</t>
    </rPh>
    <phoneticPr fontId="16"/>
  </si>
  <si>
    <t>(1) 管理装置</t>
    <rPh sb="4" eb="6">
      <t>カンリ</t>
    </rPh>
    <rPh sb="6" eb="8">
      <t>ソウチ</t>
    </rPh>
    <phoneticPr fontId="16"/>
  </si>
  <si>
    <t>(2) 気象観測機器</t>
    <rPh sb="4" eb="6">
      <t>キショウ</t>
    </rPh>
    <rPh sb="6" eb="8">
      <t>カンソク</t>
    </rPh>
    <rPh sb="8" eb="10">
      <t>キキ</t>
    </rPh>
    <phoneticPr fontId="16"/>
  </si>
  <si>
    <t>6消防団体で共同運用</t>
    <rPh sb="1" eb="3">
      <t>ショウボウ</t>
    </rPh>
    <rPh sb="3" eb="5">
      <t>ダンタイ</t>
    </rPh>
    <rPh sb="6" eb="8">
      <t>キョウドウ</t>
    </rPh>
    <rPh sb="8" eb="10">
      <t>ウンヨウ</t>
    </rPh>
    <phoneticPr fontId="24"/>
  </si>
  <si>
    <t>(1) 気象情報収集Webサーバ</t>
    <rPh sb="4" eb="6">
      <t>キショウ</t>
    </rPh>
    <rPh sb="6" eb="8">
      <t>ジョウホウ</t>
    </rPh>
    <rPh sb="8" eb="10">
      <t>シュウシュウ</t>
    </rPh>
    <phoneticPr fontId="16"/>
  </si>
  <si>
    <t>(3) 指令書プリンタ</t>
    <rPh sb="4" eb="7">
      <t>シレイショ</t>
    </rPh>
    <phoneticPr fontId="16"/>
  </si>
  <si>
    <t>5 指令電送装置</t>
    <rPh sb="4" eb="6">
      <t>デンソウ</t>
    </rPh>
    <phoneticPr fontId="16"/>
  </si>
  <si>
    <t>31行目のサーバーにモニタは含まれません。</t>
    <rPh sb="2" eb="4">
      <t>ギョウメ</t>
    </rPh>
    <rPh sb="14" eb="15">
      <t>フク</t>
    </rPh>
    <phoneticPr fontId="24"/>
  </si>
  <si>
    <t>(1) 指令情報送信装置</t>
    <rPh sb="4" eb="6">
      <t>シレイ</t>
    </rPh>
    <rPh sb="6" eb="8">
      <t>ジョウホウ</t>
    </rPh>
    <rPh sb="8" eb="10">
      <t>ソウシン</t>
    </rPh>
    <rPh sb="10" eb="12">
      <t>ソウチ</t>
    </rPh>
    <phoneticPr fontId="16"/>
  </si>
  <si>
    <t>　イ　地図用ディスプレイ</t>
    <rPh sb="3" eb="5">
      <t>チズ</t>
    </rPh>
    <rPh sb="5" eb="6">
      <t>ヨウ</t>
    </rPh>
    <phoneticPr fontId="16"/>
  </si>
  <si>
    <t>　ア　地図等検索装置</t>
    <rPh sb="3" eb="6">
      <t>チズトウ</t>
    </rPh>
    <rPh sb="6" eb="8">
      <t>ケンサク</t>
    </rPh>
    <rPh sb="8" eb="10">
      <t>ソウチ</t>
    </rPh>
    <phoneticPr fontId="16"/>
  </si>
  <si>
    <t>　ア　制御処理装置</t>
    <rPh sb="3" eb="5">
      <t>セイギョ</t>
    </rPh>
    <rPh sb="5" eb="7">
      <t>ショリ</t>
    </rPh>
    <rPh sb="7" eb="9">
      <t>ソウチ</t>
    </rPh>
    <phoneticPr fontId="16"/>
  </si>
  <si>
    <t>(1) 無線統制台</t>
    <rPh sb="4" eb="6">
      <t>ムセン</t>
    </rPh>
    <rPh sb="6" eb="8">
      <t>トウセイ</t>
    </rPh>
    <rPh sb="8" eb="9">
      <t>ダイ</t>
    </rPh>
    <phoneticPr fontId="16"/>
  </si>
  <si>
    <t>(2) 映像制御装置</t>
    <rPh sb="4" eb="6">
      <t>エイゾウ</t>
    </rPh>
    <rPh sb="6" eb="8">
      <t>セイギョ</t>
    </rPh>
    <rPh sb="8" eb="10">
      <t>ソウチ</t>
    </rPh>
    <phoneticPr fontId="16"/>
  </si>
  <si>
    <t>(1) 表示盤</t>
    <rPh sb="4" eb="6">
      <t>ヒョウジ</t>
    </rPh>
    <rPh sb="6" eb="7">
      <t>バン</t>
    </rPh>
    <phoneticPr fontId="16"/>
  </si>
  <si>
    <t>(3) 地図等検索装置</t>
    <rPh sb="4" eb="7">
      <t>チズトウ</t>
    </rPh>
    <rPh sb="7" eb="9">
      <t>ケンサク</t>
    </rPh>
    <rPh sb="9" eb="11">
      <t>ソウチ</t>
    </rPh>
    <phoneticPr fontId="16"/>
  </si>
  <si>
    <t>(2) 自動出動指定装置</t>
    <rPh sb="4" eb="6">
      <t>ジドウ</t>
    </rPh>
    <rPh sb="6" eb="8">
      <t>シュツドウ</t>
    </rPh>
    <rPh sb="8" eb="10">
      <t>シテイ</t>
    </rPh>
    <rPh sb="10" eb="12">
      <t>ソウチ</t>
    </rPh>
    <phoneticPr fontId="16"/>
  </si>
  <si>
    <t>(1) 指揮台</t>
    <rPh sb="4" eb="6">
      <t>シキ</t>
    </rPh>
    <rPh sb="6" eb="7">
      <t>ダイ</t>
    </rPh>
    <phoneticPr fontId="16"/>
  </si>
  <si>
    <t>(10)署所端末</t>
    <rPh sb="4" eb="6">
      <t>ショショ</t>
    </rPh>
    <rPh sb="6" eb="8">
      <t>タンマツ</t>
    </rPh>
    <phoneticPr fontId="16"/>
  </si>
  <si>
    <t>(9) 帳票印刷プリンター</t>
    <rPh sb="4" eb="8">
      <t>チョウヒョウインサツ</t>
    </rPh>
    <phoneticPr fontId="16"/>
  </si>
  <si>
    <t>(8) 複合機</t>
    <rPh sb="4" eb="7">
      <t>フクゴウキ</t>
    </rPh>
    <phoneticPr fontId="16"/>
  </si>
  <si>
    <t>(7) 携帯電話・IP電話受信転送装置</t>
    <rPh sb="4" eb="6">
      <t>ケイタイ</t>
    </rPh>
    <rPh sb="6" eb="8">
      <t>デンワ</t>
    </rPh>
    <rPh sb="11" eb="13">
      <t>デンワ</t>
    </rPh>
    <rPh sb="13" eb="15">
      <t>ジュシン</t>
    </rPh>
    <rPh sb="15" eb="17">
      <t>テンソウ</t>
    </rPh>
    <rPh sb="17" eb="19">
      <t>ソウチ</t>
    </rPh>
    <phoneticPr fontId="16"/>
  </si>
  <si>
    <t>(6) 指令制御装置</t>
    <rPh sb="4" eb="6">
      <t>シレイ</t>
    </rPh>
    <rPh sb="6" eb="8">
      <t>セイギョ</t>
    </rPh>
    <rPh sb="8" eb="10">
      <t>ソウチ</t>
    </rPh>
    <phoneticPr fontId="16"/>
  </si>
  <si>
    <t>予備指令台5台を含む</t>
    <rPh sb="0" eb="2">
      <t>ヨビ</t>
    </rPh>
    <rPh sb="2" eb="4">
      <t>シレイ</t>
    </rPh>
    <rPh sb="4" eb="5">
      <t>ダイ</t>
    </rPh>
    <rPh sb="6" eb="7">
      <t>ダイ</t>
    </rPh>
    <rPh sb="8" eb="9">
      <t>フク</t>
    </rPh>
    <phoneticPr fontId="24"/>
  </si>
  <si>
    <t>(5) 非常用指令設備</t>
    <rPh sb="4" eb="7">
      <t>ヒジョウヨウ</t>
    </rPh>
    <rPh sb="7" eb="9">
      <t>シレイ</t>
    </rPh>
    <rPh sb="9" eb="11">
      <t>セツビ</t>
    </rPh>
    <phoneticPr fontId="16"/>
  </si>
  <si>
    <t>(4) 長時間録音装置</t>
    <rPh sb="4" eb="7">
      <t>チョウジカン</t>
    </rPh>
    <rPh sb="7" eb="9">
      <t>ロクオン</t>
    </rPh>
    <rPh sb="9" eb="11">
      <t>ソウチ</t>
    </rPh>
    <phoneticPr fontId="16"/>
  </si>
  <si>
    <t>(1) 指令台</t>
    <rPh sb="4" eb="6">
      <t>シレイ</t>
    </rPh>
    <rPh sb="6" eb="7">
      <t>ダイ</t>
    </rPh>
    <phoneticPr fontId="16"/>
  </si>
  <si>
    <t>数量</t>
    <rPh sb="0" eb="2">
      <t>スウリョウ</t>
    </rPh>
    <phoneticPr fontId="24"/>
  </si>
  <si>
    <t>数量</t>
  </si>
  <si>
    <t>単位</t>
    <rPh sb="0" eb="2">
      <t>タンイ</t>
    </rPh>
    <phoneticPr fontId="24"/>
  </si>
  <si>
    <t>合計【円】</t>
    <rPh sb="0" eb="2">
      <t>ゴウケイ</t>
    </rPh>
    <rPh sb="3" eb="4">
      <t>エン</t>
    </rPh>
    <phoneticPr fontId="24"/>
  </si>
  <si>
    <t>単価【円】</t>
    <rPh sb="0" eb="2">
      <t>タンカ</t>
    </rPh>
    <rPh sb="3" eb="4">
      <t>エン</t>
    </rPh>
    <phoneticPr fontId="24"/>
  </si>
  <si>
    <t>備考</t>
    <rPh sb="0" eb="2">
      <t>ビコウ</t>
    </rPh>
    <phoneticPr fontId="16"/>
  </si>
  <si>
    <t>L3</t>
  </si>
  <si>
    <t>L2</t>
  </si>
  <si>
    <t>L1</t>
  </si>
  <si>
    <t>与那国町</t>
  </si>
  <si>
    <t>竹富町</t>
  </si>
  <si>
    <t>多良間村</t>
  </si>
  <si>
    <t>伊是名村</t>
  </si>
  <si>
    <t>伊平屋村</t>
  </si>
  <si>
    <t>北大東村</t>
  </si>
  <si>
    <t>南大東村</t>
  </si>
  <si>
    <t>渡名喜村</t>
  </si>
  <si>
    <t>粟国村</t>
  </si>
  <si>
    <t>座間味村</t>
  </si>
  <si>
    <t>渡嘉敷村</t>
  </si>
  <si>
    <t>伊江村</t>
  </si>
  <si>
    <t>ニライ</t>
  </si>
  <si>
    <t>国頭地区</t>
  </si>
  <si>
    <t>金武地区</t>
  </si>
  <si>
    <t>中北</t>
  </si>
  <si>
    <t>東部</t>
  </si>
  <si>
    <t>島尻</t>
  </si>
  <si>
    <t>久米島町</t>
  </si>
  <si>
    <t>宮古島市</t>
  </si>
  <si>
    <t>うるま市</t>
  </si>
  <si>
    <t>豊見城市</t>
  </si>
  <si>
    <t>沖縄市</t>
    <rPh sb="0" eb="3">
      <t>オキナワシ</t>
    </rPh>
    <phoneticPr fontId="27"/>
  </si>
  <si>
    <t>糸満市</t>
  </si>
  <si>
    <t>名護市</t>
  </si>
  <si>
    <t>浦添市</t>
    <rPh sb="0" eb="2">
      <t>ウラソエ</t>
    </rPh>
    <phoneticPr fontId="24"/>
  </si>
  <si>
    <t>石垣市</t>
  </si>
  <si>
    <t>宜野湾市</t>
  </si>
  <si>
    <t>指令センター</t>
    <rPh sb="0" eb="2">
      <t>シレイ</t>
    </rPh>
    <phoneticPr fontId="27"/>
  </si>
  <si>
    <t>合計</t>
    <rPh sb="0" eb="2">
      <t>ゴウケイ</t>
    </rPh>
    <phoneticPr fontId="24"/>
  </si>
  <si>
    <t>装置の種類</t>
    <rPh sb="0" eb="2">
      <t>ソウチ</t>
    </rPh>
    <rPh sb="3" eb="5">
      <t>シュルイ</t>
    </rPh>
    <phoneticPr fontId="16"/>
  </si>
  <si>
    <t>設置分20式、予備30式、JIS配列、高い静音性</t>
  </si>
  <si>
    <t>50式</t>
  </si>
  <si>
    <t>19キーボード</t>
  </si>
  <si>
    <t>第 4 表　付属品・予備品　一覧表</t>
  </si>
  <si>
    <t>第28　付属品･予備品</t>
  </si>
  <si>
    <t>設置分20式、予備30式、ボール式、ホイール付き</t>
  </si>
  <si>
    <t>18マウス</t>
  </si>
  <si>
    <t>プリント200枚及び印刷用データ</t>
  </si>
  <si>
    <t>200式</t>
  </si>
  <si>
    <t>17パンフレット</t>
  </si>
  <si>
    <t>型式については協議とする。設置分20式、予備30式</t>
  </si>
  <si>
    <t>16ヘッドセット</t>
  </si>
  <si>
    <t>指令台8、指揮台1、無線統制台1</t>
  </si>
  <si>
    <t>10式</t>
  </si>
  <si>
    <t>15静電気除去マウスパッド</t>
  </si>
  <si>
    <t>ヒューズ等</t>
    <phoneticPr fontId="3"/>
  </si>
  <si>
    <t>受注者推奨個数</t>
    <phoneticPr fontId="3"/>
  </si>
  <si>
    <t>14予備用電子部品類</t>
  </si>
  <si>
    <t>1式</t>
  </si>
  <si>
    <t>13工具セット</t>
  </si>
  <si>
    <t>DVD-RW、10枚／箱</t>
  </si>
  <si>
    <t>2箱</t>
  </si>
  <si>
    <t>12ユーザデータバックアップ媒体</t>
  </si>
  <si>
    <t>BD-RE（1枚あたり3000時間）</t>
  </si>
  <si>
    <t>11長時間録音装置用バックアップ媒体</t>
  </si>
  <si>
    <t>5000枚／箱、消防本部2、各署所×2</t>
  </si>
  <si>
    <t>10印刷用A4判普通紙</t>
  </si>
  <si>
    <t>2500枚／箱、消防本部</t>
  </si>
  <si>
    <t>9印刷用A3判普通紙</t>
  </si>
  <si>
    <t>A4判・白黒用、各署所×2式</t>
  </si>
  <si>
    <t>8指令情報出力装置用トナー</t>
  </si>
  <si>
    <t>A3判・カラー用（ｼｱﾝ･ﾏｾﾞﾝﾀ･ｲｴﾛｰ･ｸﾛ）</t>
  </si>
  <si>
    <t>7カラープリンタ用トナー</t>
  </si>
  <si>
    <t>A3判・白黒用</t>
  </si>
  <si>
    <t>6プリンタ用トナー</t>
  </si>
  <si>
    <t>署所端末装置、指令情報出力装置設置用</t>
    <phoneticPr fontId="3"/>
  </si>
  <si>
    <t>5OAテーブル（又はOA1ラック）</t>
  </si>
  <si>
    <t>システム監視装置操作者用</t>
  </si>
  <si>
    <t>2脚</t>
  </si>
  <si>
    <t>4事務用椅子</t>
  </si>
  <si>
    <t>システム監視装置設置用</t>
    <phoneticPr fontId="3"/>
  </si>
  <si>
    <t>3OAテーブル</t>
  </si>
  <si>
    <t>ハイバック・肘掛け付</t>
  </si>
  <si>
    <t>2無線統制台操作者用椅子</t>
  </si>
  <si>
    <t>オカムラ　コンテッサ セコンダ(メッシュ、エクストラハイバック、大型固定ヘッドレスト、ランバーサポート付き、CC85指定）</t>
    <phoneticPr fontId="3"/>
  </si>
  <si>
    <t>18脚</t>
  </si>
  <si>
    <t>1指令台操作者用椅子</t>
  </si>
  <si>
    <t>本システムにおける付属品及び予備品は、次表のとおりとする。</t>
  </si>
  <si>
    <t>屋内壁掛け型、又は据置き型の構造であること。</t>
  </si>
  <si>
    <t>(2)構造概要</t>
  </si>
  <si>
    <t>3　本部･署所用高速電源避雷装置</t>
  </si>
  <si>
    <t>第27　避雷装置</t>
  </si>
  <si>
    <t>本装置は、JIS C 53811クラスⅠ、Ⅱに対応した性能を有していること。</t>
  </si>
  <si>
    <t>(1)機能</t>
  </si>
  <si>
    <t>本装置は、商用電源線から突入する誘導サージ波による機器破壊衝撃を緩和減衰し、署所に設置される署所端末装置等の指令装置、及び無線設備の各機器を保護できるものであること。</t>
  </si>
  <si>
    <t>配線架取付型、又は端子盤取付型の構造であること。</t>
  </si>
  <si>
    <t>2　指令センター用高速回線避雷装置</t>
  </si>
  <si>
    <t>本装置は、JIS C 5381- 21カテゴリC2,D1に対応した性能を有していること。</t>
  </si>
  <si>
    <t>本装置は、119番回線や局線などNTTライン系から突入する誘導サージ波による機器破壊衝撃を緩和減衰し、指令センターに設置される指令装置等の各機器を保護できるものであること。</t>
  </si>
  <si>
    <t>1　指令センター用高速電源避雷装置</t>
  </si>
  <si>
    <t>本装置は、商用電源線から突入する誘導サージ波による機器破壊衝撃を緩和減衰し、指令センターに設置される指令装置及び無線設備の各機器を保護できるものであること。</t>
  </si>
  <si>
    <t>本装置は、商用電源系及びNTTライン系から突入する誘導サージ波による機器破壊衝撃を緩和減衰し、指令装置及び無線設備を構成する各機器を保護する装置であること。</t>
  </si>
  <si>
    <t>(10)本装置の取付け等については、別途協議事項し、それにかかる費用は全て受注者の負担とする。</t>
    <phoneticPr fontId="3"/>
  </si>
  <si>
    <t>2構造概要</t>
  </si>
  <si>
    <t>第26　高所監視カメラシステム</t>
  </si>
  <si>
    <t>(9)操作器は、次に示す性能以上を有すること。
アレンズ制御		ズーム(望遠／広角)・フォーカス(遠／近)
イパンチルト制御	上・下・左・右
ウワイパ制御		ON／OFF
エウォッシャ制御	ON／OFF</t>
    <phoneticPr fontId="3"/>
  </si>
  <si>
    <t>(8)液晶モニタは、次に示す性能以上を有すること。
ア画面サイズ		21.5型　程度
イ解像度		1920×1080　程度
ウ入力信号		3G／HD-SDI／HDMI</t>
    <phoneticPr fontId="3"/>
  </si>
  <si>
    <t>(7)映像切替器は、次に示す性能以上を有すること。
ア映像入力		12G／6G／3G／HD-SDI：2ch以上
イ映像出力		12G／6G／3G／HD-SDI：4ch以上
ウ外部制御		RS-232C／RS-422／LAN(10BASE-T／100BASE-TX)</t>
    <phoneticPr fontId="3"/>
  </si>
  <si>
    <t>(6)制御装置（操作PC／指令台連動PC）部は、次に示す性能以上を有すること。
アCPU			マルチコアプロセッサ（動作周波数3GHz以上）
イメモリ		4,096MB以上
ウストレージ 		256GB 
エネットワーク 	100BASE-T／100BASE-TX／10BASE-T準拠
オ基本OS		動作保証の取れている最新クライアントOS</t>
    <phoneticPr fontId="3"/>
  </si>
  <si>
    <t>(5)HDDレコーダは、次に示す性能以上を有すること。
アハードデスク容量	4TB
イ映像入力		12G／6G／3G／HD-SDI：1ch、HDMI：1ch
ウ映像出力		12G／6G／3G／HD-SDI：1ch、HDMI：1ch
エ映像記録圧縮方式	HEVC／H.265、MPEG-4 AVC／H.264、MPEG-2
オネットワーク	1000BASE-T／100BASE-TX／10BASE-T</t>
    <phoneticPr fontId="3"/>
  </si>
  <si>
    <t>(4)文字発生器は、次に示す性能以上を有すること。
ア映像入力信号	HD-SDI：１ch
イ映像出力信号	HD-SDI：１ch
ウ文字サイズ		4種類より選択
エ表示文字		JIS第一、第二水準</t>
    <phoneticPr fontId="3"/>
  </si>
  <si>
    <t>(3)ウォッシャユニットは、次に示す性能以上を有すること。
アタンク容量		10リットル±20%
イ最大使用水量	3リットル／min
ウ定格時間		連続10分(残水量1リットルで停止)</t>
    <phoneticPr fontId="3"/>
  </si>
  <si>
    <t>(2)高所監視カメラ部は、次に示す性能以上を有すること。
アカメラ性能
(ア) 撮像素子 	2／3型または1／2.8型　CMOS（有効画素数200万画素以上）
(イ)レンズ		25倍ズームレンズ以上
イ旋回部
(ア)回転角度 	水平　360°エンドレス垂直 上20°、下70°程度以上
(イ)耐風速		風速40ｍ／s以下マニュアル動作可能　風速60ｍ／s以下非破壊
(ウ)耐水性 		JIS C 920 防噴流型(IP66相当)</t>
    <phoneticPr fontId="3"/>
  </si>
  <si>
    <t>(1)本装置は、次に示す機器で構成されること。
ア高所監視カメラ部（Webカメラ）	1台
イウォッシャユニット			1式
ウ文字発生器				1式
エHDDレコーダ				1式
オ制御装置部 (操作PC／指令台連動PC)	1式
カ映像切換器				1式
キ液晶モニタ				1式
ク操作器				1式</t>
    <phoneticPr fontId="3"/>
  </si>
  <si>
    <t>(5)映像は指令室に設置された各種表示盤に表示できること。</t>
  </si>
  <si>
    <t>1機能</t>
  </si>
  <si>
    <t>(4)カメラ映像に時刻（年・月・日・時・分）及び市町村名等をスーパーインポーズする機能を有すること。</t>
  </si>
  <si>
    <t>(3)プライバシーを侵害しないように、あらかじめ設定した位置のところでズームレンズを広角にズームアウトする機能を有すること。</t>
  </si>
  <si>
    <t>(2)カメラ制御端末からの操作により、任意の地点にカメラを向けることができること。</t>
  </si>
  <si>
    <t>(1)電動ズームレンズを搭載し、リモートコントロールによりズームイン／ズームアウトができること。</t>
  </si>
  <si>
    <t>本装置は、消防本部等に監視カメラを設置し、災害現場等の映像を指令室並びに作戦室及び消防本部の指定する場所に配信できるものであること。</t>
  </si>
  <si>
    <t>本システムは、各消防本部が管理・使用する各種データを電子化し、データベースとして統合・共有化することにより、迅速確実な消防行政の実現を図るものであること。また、本システムはデータベースサーバー形式のデータ処理部、データの入出力等を行う端末装置、プリンタ等の周辺機器で構成され、共有化されたデータベースを基に各種国表の集計出力及び固有帳票の出力ができること。また、高機能消防指令センターの自動出動指定装置等と連携し、災害発生時の情報支援及び火災、救急等の事案報告及び防火対象物、危険物施設等、予防業務の支援を行うことを目的とするものである。
なお、各消防本部の既設消防OAシステムのデータ及び帳票、添付資料は、原則としてすべてデータ移行を実施すること。
詳細については、別冊1及び2「消防情報支援システム（消防OAシステム）」を参照すること。</t>
    <phoneticPr fontId="3"/>
  </si>
  <si>
    <t>第25　消防情報支援システム</t>
  </si>
  <si>
    <t>本装置は別冊1に記載の支援情報システムの救急・予防・査察用端末と同等機能である。</t>
  </si>
  <si>
    <t>第24　指揮車端末</t>
  </si>
  <si>
    <t>ウ非常備消防町村用の災害時対応電話機は固定電話とする。</t>
  </si>
  <si>
    <t>2　災害時対応電話機</t>
  </si>
  <si>
    <t>第23　構内自動電話交換設備</t>
  </si>
  <si>
    <t>イ呼出音量調整、スピーカ受話音量調整ができること。</t>
  </si>
  <si>
    <t>アオンフック発信、スピーカ受話による通話ができること。</t>
  </si>
  <si>
    <t>エ収容回線数
(ア)局線収容回線 6回線（アナログ回線×6、ISDN回線×0）
(イ)内線収容回線 60回線（多機能電話×20、一般電話×30）
(ウ)内線延長回線 0回線</t>
    <phoneticPr fontId="3"/>
  </si>
  <si>
    <t>1　構内電話交換機</t>
  </si>
  <si>
    <t>ウ機能諸元
(ア)制御方式 蓄積プログラム方式
(イ)局線応答方式 ダイヤルイン方式
(ウ)収容回線数
a加入者回線 6／8（実装／容量）
b内線 60／80（実装／容量）
c専用線 0／8（実装／容量）
(エ)入力電源　AV100V±10V
(オ)停電補償時間 3時間以上
(カ)冷却方式 自然空冷</t>
    <phoneticPr fontId="3"/>
  </si>
  <si>
    <t>イ本装置と各署所間の接続は、別途定める回線多重化装置を用いて内線延長等ができること。</t>
  </si>
  <si>
    <t>ア本装置は自立型ビルディングキャビネット構造で床面固定式とし、回線増設の場合はパッケージの追加により容易に回線の増設ができること。</t>
  </si>
  <si>
    <t>クその他の機能
(ア)ナンバーグループ自由設定
内線番号・特番を自由に番号設定できること。
(イ)保留音送出
内線で保留した回線に対して、保留音（メロディ）を送出すること。</t>
    <phoneticPr fontId="3"/>
  </si>
  <si>
    <t>キ通話録音機能
(ア)最大2,000時間までの通話録音機能を有すること。また通話録音の開始は、自動、手動の選択が可能なこと。 
(イ)録音内容の自動消去が可能なこと。</t>
    <phoneticPr fontId="3"/>
  </si>
  <si>
    <t>カ加入者線に対し、次に示す機能を有すること。
(ア)完全着信順応答
加入者線着信呼の滞積時は、着信順に応答処理されること。
(イ)手動転送
通話中の回線を保留し、他の内線と内線相互通話ができること。また、内線相互通話の相手に保留中の回線を転送できること。
(ウ)短縮ダイヤル
a加入者線に対し、電話番号を短縮ダイヤル化できること。また、短縮ダイヤル発信できること。
b短縮ダイヤルは10,000件まで登録可能なこと。
(エ)保留
a加入者線と通話中の内線において、内線操作で加入者線を一時保留できること。
b保留応答は、自己内線及び自己グループ内線からできること。</t>
    <phoneticPr fontId="3"/>
  </si>
  <si>
    <t>オ内線相互の通話ができ、次に示す機能を有すること。
(ア)即時呼出信号（IR）送出
着信時、コントロールソフトに関わりなく、直ちに呼出信号（IR）を送出すること。
(イ)着信音識別
内線呼出信号（IR）は、局線からの着信と内線相互の着信とを識別できること。
(ウ)内線代表
予め設定されたグループ内の内線に着信し、その内線が話中の場合、自動的に同一グループ内の空内線を選択して着信接続すること。ただし、同一グループに対する重複選択、及び同一内線のグループ重複は不可とすること。
(エ)応答遅延転送
着信接続において一定時間不応答の場合、自動的に下位番号内線へ着信転送すること。ただし、内線代表グループに限ること。
(オ)代理応答
予め設定されたグループ内の内線に着信があった場合、同一グループ内の内線から特番ダイヤルでその着信に代理応答できること。
(カ)不在転送
自己内線に対する着信を、予め登録した他内線（登録時に自由選択）へ自動転送できること。その解除は、内線又は保守コンソ－ルからできること。
(キ)会議通話
通話中に他内線を呼出し、三者通話できること。
(ク)手動転送
通話中の回線を保留し、他の内線と内線相互通話ができること。また、内線相互通話の相手に保留中の回線を転送できること。
(ケ)キャンプオンリンギング
通話中の回線を保留し、他の内線を呼出、相手内線が応答する前に転送者が抜けられること。ただし、相手内線が一定時間応答しない場合は、転送者へ再転送すること。
(コ)不在設定
内線で予め不在登録することにより、当該内線に着信があった場合、発呼者に対し不在案内ができること。その解除は、内線よりできること。
(サ)リダイヤル
内線の発信した番号を内線単位に記憶し、特番でその内線が最後に発信した相手番号へ自動的に発信すること。（加入者線を含む）
(シ)保留
a通話中回線を特番ダイヤルにより、保留できること。
bグループ内の内線において、前記保留応答ができること。
c通話中回線を保留した場合、一定時間経過後、保留していた内線を呼び返し、長時間保留であることを報知できること。
d保留中の相手に対し、保留音を送出すること。</t>
    <phoneticPr fontId="3"/>
  </si>
  <si>
    <t>エ円滑な運用を図るため、ダイヤルイン機能を有すること。</t>
  </si>
  <si>
    <t>ウ収容する全ての内線電話機に対し、短縮ダイヤル機能を有すること。</t>
  </si>
  <si>
    <t>イ内線電話機の内線転送等、各種サービス機能を充分取り入れ、円滑で迅速な交換制御ができるよう配慮すること。</t>
  </si>
  <si>
    <t>ア電子交換方式とし、制御方式は蓄積プログラム方式を採用したものであること。</t>
  </si>
  <si>
    <t>(4)ノートPCやタブレット端末型のマルチ情報共有端末は、出場先などに持ち出して運用できること。なお、情報漏えいに留意し、車両運用端末装置と同等のVPN回線を利用すること。また、端末紛失時の対策などのセキュリティ対策も行うこと。</t>
  </si>
  <si>
    <t>第22　情報共有システム</t>
  </si>
  <si>
    <t>(3)本装置は、次に示す性能以上を有すること。
アサーバー（指令センター及び署所用）
(ア)CPU		マルチコアプロセッサ（動作周波数2GHz以上）
(イ)メモリ		16GB以上
(ウ)ディスク	600GBハードディスク×4台（RAID5＋ホットスペア構成）
(エ)ネットワーク	1000BASE-T相当対応
(オ)基本OS		動作保証の取れている最新サーバーOS  
(カ)データベース	動作保証の取れている最新データベース 
イモニター
(ア)表示部 		17インチ以上液晶モニター　（フリーアーム構造）</t>
    <phoneticPr fontId="3"/>
  </si>
  <si>
    <t>(2)モニターは、各設置消防本部と協議し、要望があればVESA規格のフリーアーム構造で卓上に設置し、任意の位置で画面を配置できるとともに画面の角度調整が自由に行えること。</t>
  </si>
  <si>
    <t>(1)据え置き型のサーバー装置であること。また、他装置との兼用可能とする。</t>
  </si>
  <si>
    <t>(11)指令台連携
ア本装置で登録した災害事案情報及び車両追加情報を、都度指令台へ反映できること。
イ指令台に反映された事案は、地図等検索装置の地図上へ表示されること。
ウ本装置から管轄署所に対して音声合成指令または音声を流すことができること。また、AVMへのデータ指令、指令書の出力が行えること。
エ火災・災害等に関する即報の事案が発生した場合は、県及び国に報告する各種帳票の印刷ができること。</t>
    <phoneticPr fontId="3"/>
  </si>
  <si>
    <t>(10)本装置が提供する各種情報は、次に示す端末から閲覧できること。
ア指令情報出力装置
イ消防情報支援端末装置
ウマルチ情報端末装置</t>
    <phoneticPr fontId="3"/>
  </si>
  <si>
    <t>(9)各種絞り込み条件は、次の新たな条件設定操作を行うまで端末装置毎に保持すること。</t>
  </si>
  <si>
    <t>(8)各種絞り込み条件の設定及び表示は、端末装置毎に個別に行えること。</t>
  </si>
  <si>
    <t>(7)車両一覧
ア車両名、車両位置（町丁名）、動態、出動災害種別を一覧表示できること。
イ車両一覧から車両を選択し、車両を中心とした地図を表示できること。</t>
    <phoneticPr fontId="3"/>
  </si>
  <si>
    <t>(6)地図操作
アスクロールはドラッグ＆ドロップとクリックの2種類が操作できること。
イ表示している地図の場所を10箇所程度まで記憶できること。また、記憶された場所を一覧表示し、簡単な操作で該当地図の再表示ができること。
ウマウスカーソル位置の緯度経度が確認できること。
エ距離計算・面積計算ができること。
オ住所や目標物、地図頁、緯度経度等による地位置の検索ができること。</t>
    <phoneticPr fontId="3"/>
  </si>
  <si>
    <t>(5)災害事案詳細情報
ア活動中および終了した災害事案において、受付時刻、指令時刻、災害種別、災害住所のほか、車両の動態、活動状況及び時刻、事案経過等の事案情報を確認できること。</t>
    <phoneticPr fontId="3"/>
  </si>
  <si>
    <t>(4)災害地点情報
ア次に示す条件に基づいた事案を絞り込み、指定する地区の地図上（管内図）に当該事案の災害点をプロットし、シンボルマークを表示すること。
(ア)対象期間	いつ（開始時点）からを指定
いつ（開始時点）からいつ（終了時点）までを指定
(イ)通報種別	火災・救急・救助・警戒等のデータ設定区分
(ウ)災害種別	内容は別途指示する
(エ)住所		災害地点住所
(オ)管轄署所	災害地点管轄署所
(オ)指令状況	入電中、支援中、活動中、未対応、未指令終了、災害終了
イシンボルマークは表示属性を変えることにより、通報種別や指令状況が判別できるようにすること。</t>
    <phoneticPr fontId="3"/>
  </si>
  <si>
    <t>(3)災害事案一覧情報
ア指令台で作成した事案情報を一覧表示できること。また、指令起動前の事案情報も一覧に表示できること。
イ次に示す条件に基づいた内容で絞り込みを行い情報発信すること。
(ア)対象期間	いつ（開始時点）からを指定
いつ（開始時点）からいつ（終了時点）までを指定
(イ)	通報種別	火災・救急・救助・警戒等のデータ設定区分
(ウ)	災害種別	内容は別途指示する
(エ)	指令状況	入電中、支援中、活動中、未対応、未指令終了、災害終了
ウ災害事案一覧より任意の1事案を指定し、当該事案の即報情報を印刷できること。</t>
    <phoneticPr fontId="3"/>
  </si>
  <si>
    <t>(2)ネットワーク（消防LAN）に接続した端末から、次に示す情報を閲覧できること。
ア災害事案一覧情報
イ災害地点情報（管内地図表示）
ウ個別災害情報</t>
    <phoneticPr fontId="3"/>
  </si>
  <si>
    <t>(1)ログイン処理
アID毎にパスワードを設定でき、機能毎に表示制限が行なえること。</t>
    <phoneticPr fontId="3"/>
  </si>
  <si>
    <t>本装置は、指令系の各装置から各種情報を取り込み、Web方式で閲覧できる形式に変換処理するもので、ネットワーク（消防LAN）に接続した端末（消防情報支援端末装置等）から処理後情報を閲覧できること。</t>
  </si>
  <si>
    <t>(9)24時間対応の産業用パソコンとし、次のとおり以上であること。
アCPU		マルチコアプロセッサ（動作周波数3GHz以上）
イメモリ		8GB以上
ウディスク		SSD　256GB（RAID1）相当以上
エネットワーク	1000BASE-T相当対応
オ基本OS		動作保証の取れている最新クライアントOS
カ表示部サイズ	20インチ以上ワイド液晶モニター
キ表示部解像度	横1,920×縦1,080ドット以上</t>
    <phoneticPr fontId="3"/>
  </si>
  <si>
    <t xml:space="preserve">4　映像通報システム </t>
  </si>
  <si>
    <t>第21　119補助受付システム</t>
  </si>
  <si>
    <t>(8)回線等の冗長化対策を実施すること。</t>
  </si>
  <si>
    <t>(7)対象メーカーについては別途提案の上、協議とする。</t>
  </si>
  <si>
    <t>(6)ウイルス対策を施すこと。</t>
  </si>
  <si>
    <t>(5)インターネット（固定IP付き光インターネット回線）に接続できること。</t>
  </si>
  <si>
    <t>(4)通報者等のスマートフォンに、事前に設定した定型文や任意のテキストをＳＭＳにより送信することができること</t>
  </si>
  <si>
    <t>(3)映像を一時録画できること。</t>
  </si>
  <si>
    <t>(2)通報者等のスマートフォンに、生成された使い捨てURLをSMS送信することができること。</t>
  </si>
  <si>
    <t>(1)通報者のスマートフォンから通報受信端末への映像伝送機能及び伝送された映像を表示できること。また、その映像を表示盤でも表示すること。</t>
  </si>
  <si>
    <t>本装置は、１１９番等の緊急通報時における音声、映像情報を、通報現場と指令センター間で共有する映像通報システムで、指令センターと現場活動隊と音声、映像情報による状況共有もでき、次の機能等を備えていること。</t>
  </si>
  <si>
    <t>イ本装置は次に示す環境以上で動作すること。
(ア)ブラウザ  Microsoft Edge以上</t>
    <phoneticPr fontId="3"/>
  </si>
  <si>
    <t>3Net 119受信装置</t>
  </si>
  <si>
    <t>ア本装置は次に示す各機器で構成されていること。
(ア)音源ボード
(イ)スピーカ
(ウ)警報表示灯（LAN接続タイプ）</t>
    <phoneticPr fontId="3"/>
  </si>
  <si>
    <t>イ現在、契約しているNET119メーカーを継続することを推奨とする。</t>
  </si>
  <si>
    <t>ア「119 番通報の多様化に関する検討会・報告書(平成29年3月総務省 消防庁防災情報室)」の 3-2-2 消防局・本部端末の機能要件　(P32-40)に記載されている機能を使用できること。</t>
  </si>
  <si>
    <t>　本装置は、事前の利用登録が行われている音声による通報が困難な聴覚障がい者や言語障がい者等からの通報を、携帯通信端末(携帯電話、スマートフォン、タブレット、インターネット端末機)からのWEB方式で受理するものである。</t>
  </si>
  <si>
    <t>カメールによる緊急通報件数を集計できること。</t>
  </si>
  <si>
    <t>2　メール119受信装置</t>
  </si>
  <si>
    <t>オ動作中に受信エラーで停止することがないよう、既定の受信エラー回数に達するまでリトライすること。（回線断、通信エラー等の伝送路障害の場合も含む。）</t>
  </si>
  <si>
    <t>エメール着信時の警告灯のブザー音の設定は、受信エラー時のブザー音と区別することができるよう2種類設定でき、ブザー音無しも設定できること。</t>
  </si>
  <si>
    <t>ウメール着信時の警告灯の動作設定は、ランプの色ごとに点灯、消灯及び点滅を自由に設定できること。</t>
  </si>
  <si>
    <t>イメールの着信を可視可聴にて通知できること。</t>
  </si>
  <si>
    <t>アメール着信確認の間隔を10秒から60秒の間で設定できること。</t>
  </si>
  <si>
    <t>本装置は、事前の利用登録が行われている住民等からの電子メールを利用した緊急通報を受信し、専用端末装置にその内容を表示するものである。</t>
  </si>
  <si>
    <t>イ送受信兼用の卓上型であること。</t>
  </si>
  <si>
    <t>1　FAX119受信装置</t>
  </si>
  <si>
    <t>ア本装置は、次に示す性能以上を有すること。
(ア)印刷方式 乾式電子写真方式
(イ)電送時間 6秒（A4判原稿、G3通信、標準画質電送時）
(ウ)記録紙サイズ A4判普通紙
(エ)読み取り原稿サイズ A4判
(オ)通信モード G3方式</t>
    <phoneticPr fontId="3"/>
  </si>
  <si>
    <t>イ一般加入者回線による通常のFAX送受信もできること。</t>
  </si>
  <si>
    <t>ア119番回線に着信するFAX通報の転送接続先ファクシミリとして設置し、指令台側のボタン操作で転送されるFAX通報を受信できること。</t>
  </si>
  <si>
    <t>本装置は、複合機での兼用を可とする。</t>
  </si>
  <si>
    <t>本装置は、FAXによる119番を受信する装置である。指令台に着信したFAX通報を簡易な操作で本装置に転送し、FAXによる119番を受信できること。</t>
  </si>
  <si>
    <t>(4)機器仕様
アCPU			マルチコアプロセッサ
イメモリ		8GB以上
ウディスク		500GB以上SSD
エネットワーク	1000BASE-T対応
オ表示部		15吋以上ワイド液晶モニタ
カ解像度		横1.920×縦1,080ドット
キバッテリー		リチウムイオンバッテリとすること。
クOS			動作保証の取れている最新のもの。</t>
    <phoneticPr fontId="3"/>
  </si>
  <si>
    <t>第20　予備指令台</t>
  </si>
  <si>
    <t>(3)各機器は交流電源からの電源供給で動作できること。</t>
  </si>
  <si>
    <t>(2)展開時には特別な工具などを使う必要なく接続できること。</t>
  </si>
  <si>
    <t>(1)操作部は、ノートPC等で構成し、運用時に簡便に展開して利用できること。</t>
  </si>
  <si>
    <t>ウ署所・車両運用端末への接続にはLTE回線を活用できること。</t>
  </si>
  <si>
    <t>(2)ネットワーク装置</t>
  </si>
  <si>
    <t>イ可搬型指令台および小型指令制御装置間はLANを主体としたケーブルで接続可能であること。</t>
  </si>
  <si>
    <t>ア各装置間を接続し、データ等の送受信ができること。</t>
  </si>
  <si>
    <t xml:space="preserve">(イ)ペアコントロール機能により、同時に複数の端末で事案の入力操作ができること。 </t>
  </si>
  <si>
    <t>ソ指令台連携機能</t>
  </si>
  <si>
    <t>(1)予備指令台</t>
  </si>
  <si>
    <t>(ア)事案情報の入力・参照および端末間での共有ができること。</t>
  </si>
  <si>
    <t>(ア)地図画面に表示されている全範囲の地図または周辺を含む一定範囲の地図が印刷できること。</t>
  </si>
  <si>
    <t>セ印刷機能</t>
  </si>
  <si>
    <t>(イ)マウス操作により、多点間に囲まれた内側の面積計測ができること。</t>
  </si>
  <si>
    <t>ス計測</t>
  </si>
  <si>
    <t>(ア)マウス操作により、経過情報を含む多点間の距離計測ができること。</t>
  </si>
  <si>
    <t>(ア)車両運用端末のGPS情報を取得し、車両位置を地図上に表示できること。なお、車両位置は自動更新されること。</t>
  </si>
  <si>
    <t>シ車両位置情報表示</t>
  </si>
  <si>
    <t>(イ)通知されるデータ精度により、地点を中心にした誤差半径の円が画面上に表示されるように広域地図、住宅地図を自動に切り替え表示すること。</t>
  </si>
  <si>
    <t>サ通報者位置表示</t>
  </si>
  <si>
    <t>(ア)発信地照会操作による位置情報を表示できること。</t>
  </si>
  <si>
    <t>(オ)災害地点は事案終了により自動的に消去されること。</t>
  </si>
  <si>
    <t>コ災害地点表示</t>
  </si>
  <si>
    <t>(エ)他事案の災害地点をクリックすることで、その事案内容を表示できること。</t>
  </si>
  <si>
    <t>(ウ)出動種別により支援情報（水利等）及びシンボルマークを変えて表示できること。</t>
  </si>
  <si>
    <t>(イ)同心円は、間隔（ｍ）、線の太さ、線色、線種、本数等の変更に対応できること。</t>
  </si>
  <si>
    <t>(ア)災害地点および指定した地点を中心とした同心円の表示ができること。</t>
  </si>
  <si>
    <t>(エ)地図上のシンボルマークを選択することにより、そのシンボルマークに登録された地点情報を災害地点情報または出動目標物情報として確定できること。</t>
  </si>
  <si>
    <t>ケ属性情報表示</t>
  </si>
  <si>
    <t>(ウ)シンボルマークに紐づけられた資料図を表示できること。</t>
  </si>
  <si>
    <t>(イ)シンボルマークをクリックすることで、その属性データを表示できること。</t>
  </si>
  <si>
    <t>(ア)消火栓、水利、独居老人、身障者等をシンボルマーク化し、そのシンボルマークを地図上に重ね合わせ表示できること。なお、シンボルマークの形状及び色については別途協議事項とする。</t>
  </si>
  <si>
    <t>(イ)拡大・縮小により、自動的に縮尺に応じて表示するレイヤの制御や住宅地図、道路地図及び航空写真の切替えができること。</t>
  </si>
  <si>
    <t>ク地図切替</t>
  </si>
  <si>
    <t>(ア)登録されている地図データを一覧表示し、選択することで表示地図の切替ができること。</t>
  </si>
  <si>
    <t>(ウ)支援情報検索
a災害地点付近の支援情報を一覧表示でき、対象を選択することにより該当する支援情報を表示できること。</t>
    <phoneticPr fontId="3"/>
  </si>
  <si>
    <t>キ地図検索</t>
  </si>
  <si>
    <t>(イ)地図頁検索
a地図頁ブロック番号の入力により該当地点の地図を表示できること。</t>
    <phoneticPr fontId="3"/>
  </si>
  <si>
    <t>(ア)座標検索
a緯度経度の入力により該当地点の地図を表示できること。
b座標については世界測地とすること。</t>
    <phoneticPr fontId="3"/>
  </si>
  <si>
    <t>(ウ)回転
a地図情報表示時は、角度指定操作により任意角度の回転表示ができること。解除時には、速やかに復帰できること。
b回転表示の際は、方位表示も追従すること。</t>
    <phoneticPr fontId="3"/>
  </si>
  <si>
    <t>カ地図操作</t>
  </si>
  <si>
    <t>(イ)拡大・縮小
a画面上の拡大・縮小ボタンあるいはマウスホイールの回転操作で、容易に多段階にわたる拡大、縮小ができること。
b地図上に縮尺が表示されること。</t>
    <phoneticPr fontId="3"/>
  </si>
  <si>
    <t>(ア)スクロール
aドラッグアンドドロップによる地図操作ができること。</t>
    <phoneticPr fontId="3"/>
  </si>
  <si>
    <t>(イ)車両運用端末装置への連絡
a車両運用端末装置に対し、定型文および自由文を用いたメッセージを送信ができること。
b車両運用端末装置から受信したメッセージ内容を表示できること。</t>
    <phoneticPr fontId="3"/>
  </si>
  <si>
    <t>オ連絡機能</t>
  </si>
  <si>
    <t>(ア)予定・引き継ぎ内容の表示
a登録された予定・引き継ぎ内容は画面上にスクロール表示されること。
b予定・引き継ぎ内容の新規登録の有無を画面上で確認できること。</t>
    <phoneticPr fontId="3"/>
  </si>
  <si>
    <t>(ウ)追加する車両は消防本部、署所、車種などにより絞込み表示ができること。</t>
  </si>
  <si>
    <t>エ出動編成機能</t>
  </si>
  <si>
    <t>(イ)出動済及び出動予定の隊を表示できること。</t>
  </si>
  <si>
    <t>(ア)災害種別、災害地点の決定に応じて、出動計画に基づいた出動隊の編成及び特命隊編成ができること。</t>
  </si>
  <si>
    <t>(オ)関係機関連絡履歴表示
a事案対応において連絡した関係機関の履歴を一覧表示できること。</t>
    <phoneticPr fontId="3"/>
  </si>
  <si>
    <t>ウ事案管理機能</t>
  </si>
  <si>
    <t>(エ)事案一覧表示
a活動中事案、終了事案全体の状況を一括で確認するための事案一覧を表示できること。
b事案一覧上で絞り込み検索ができること。</t>
    <phoneticPr fontId="3"/>
  </si>
  <si>
    <t>(ウ)同報警戒
a複数の通報が一定条件を満たした場合に同一事案とみなし、予備指令台画面上に同報警戒警告メッセージを表示できること。</t>
    <phoneticPr fontId="3"/>
  </si>
  <si>
    <t>(イ)災害地点登録
a住所を検索し、災害地点として登録できること。
b住民情報を検索し、災害地点として登録できること。
c地図上の任意の地点を指定し、災害地点として登録できること。
d目標物を検索し、災害地点として登録できること。
e要援護者情報を検索し、災害地点として登録できること。</t>
    <phoneticPr fontId="3"/>
  </si>
  <si>
    <t>(ア)事案作成
a手動による画面立ち上げ操作により、事案作成を開始できること。</t>
    <phoneticPr fontId="3"/>
  </si>
  <si>
    <t>(エ)指令回線状況表示
a各署所の指令回線状況を、ディスプレイ上に一覧表示できること。</t>
    <phoneticPr fontId="3"/>
  </si>
  <si>
    <t>イ出動指令機能</t>
  </si>
  <si>
    <t>(ウ)出動指令連動
a出動指令時に順次指令機能（電話、Eメール等）を自動起動できること。
b出動指令時に災害状況自動案内装置を自動起動できること。</t>
    <phoneticPr fontId="3"/>
  </si>
  <si>
    <t>(イ)出動指令
a決定した覚知情報（災害種別、災害地点住所、出動目標物、出動車両、等）に基づき、出動車両の所属する署所を自動的に選択し、別途定める音声合成装置と連動して、音声合成による出動指令ができること。</t>
    <phoneticPr fontId="3"/>
  </si>
  <si>
    <t>(ア)予告指令
a対象署所に対し、音声合成予告指令を送出できること。また、予告指令送出先に対して音声合成による予告指令の取り消し放送ができること。</t>
    <phoneticPr fontId="3"/>
  </si>
  <si>
    <t>(オ)回線保留状況表示
a回線保留の状況を一覧表示できること。</t>
    <phoneticPr fontId="3"/>
  </si>
  <si>
    <t>ア発着信表示機能</t>
  </si>
  <si>
    <t>(エ)発信履歴
a指令台からの発信履歴をディスプレイ上に表示できること。</t>
    <phoneticPr fontId="3"/>
  </si>
  <si>
    <t>(ウ)着信履歴
a指令台への着信履歴をディスプレイ上に表示できること。</t>
    <phoneticPr fontId="3"/>
  </si>
  <si>
    <t>(イ)着信保留
a.システムに着信し、着信鳴動、着信表示している１１９番回線を保留することができること。
b.１１９番通報着信の輻輳時に、一定時間受付ができない場合には、通報者に対して自動的に「ただいま通報が大変混みあっております。そのままお待ち下さい。」等の輻輳メッセージ案内が行えること。その際に自動的に着信保留状態に切り替わることを推奨とする。または、予備指令台キーボード（着信保留）押下後に上記輻輳メッセージ案内が行えること。
c.着信保留ボタン押下後、全ての予備指令台の画面上に表示される着信保留対象回線の回線ボタンが「着信保留中」表示に切り替わること。また、着信保留中の回線は、他の指令台において「着信保留中」表示の回線ボタンを押下（タッチ）することで、保留再接続を行えること。</t>
    <phoneticPr fontId="3"/>
  </si>
  <si>
    <t>(ア)着信通知
a実装中の回線一覧ボタンを表示できること。</t>
    <phoneticPr fontId="3"/>
  </si>
  <si>
    <t>本装置は、大規模災害等により、指令台での業務が不可能となった際に、代替として使用することで業務継続ができることを目的とし、指令系で管理する各種情報を、Ｗｅｂ方式でネットワーク（消防ＬＡＮ）に接続したモバイル端末で表示および音声合成による指令を行うためのものである。</t>
  </si>
  <si>
    <t>(2)事務机等に設置可能な外形寸法とし、隣接する事務室、待機室などで119番通報の受付ができること。</t>
  </si>
  <si>
    <t>第19　非常用受付電話機</t>
  </si>
  <si>
    <t>(1)電話機形状の卓上型構造であること。</t>
  </si>
  <si>
    <t>(3)119番通報の通話内容を、長時間録音装置に自動記録できること。</t>
  </si>
  <si>
    <t>(2)119番回線の受付、保留ができること。</t>
  </si>
  <si>
    <t>(1)指令制御装置が故障した場合に119番通報を指令台に代わって通報受付できること。</t>
  </si>
  <si>
    <t>本装置は、非常用指令設備に接続され、指令制御装置故障時に119番通報の通報受付ができること。</t>
  </si>
  <si>
    <t>第18　補助受付装置</t>
    <phoneticPr fontId="3"/>
  </si>
  <si>
    <t>(2)119番回線を含む各種回線の受付、保留、指令台への保留転送ができること。</t>
  </si>
  <si>
    <t>(1)119番通報が輻輳した場合、指令台に代わって通報受付できること。</t>
  </si>
  <si>
    <t>本装置は、指令制御装置に接続され、119番通報が輻輳時、指令台に代わって通報受付ができること。</t>
  </si>
  <si>
    <t>オ地図等検索装置から災害地点住所、名称、緯度経度を片方向連携し、グーグルマップ等のインターネット上の地図サービスで災害地点の表示ができること。また、医療機関等に災害地点URLの送信ができること。</t>
  </si>
  <si>
    <t>2　多目的情報ディスプレイ</t>
  </si>
  <si>
    <t>第17　マルチ情報端末</t>
  </si>
  <si>
    <t>エインターネット接続環境は、指令管制LANとは別系統のネットワークを構築し、メール一斉指令装置で装備する環境と共用すること。</t>
  </si>
  <si>
    <t>ウ本装置表示部は、VESA規格のフリーアーム構造で拡張台机面上に設置し、自動出動ディスプレイ及び地図用ディスプレイに隣接した画面配置ができること。</t>
  </si>
  <si>
    <t>イ本装置制御部は、指令台と同等形状の拡張台に収容し、指令台に併設すること。</t>
  </si>
  <si>
    <t>ア本装置は、次に示す性能以上を有すること。
(ア)CPU		マルチコアプロセッサ（動作周波数3GHz以上）
(イ)メモリ		8GB以上
(ウ)ディスク	500GBハードディスク
(エ)ネットワーク	1000BASE-T相当対応
(オ)基本OS		動作保証の取れている最新クライアントOS
(カ)入力装置	ボール式のマウス（ホイール付）
(キ)表示部		タッチ機能付き21インチ以上ワイド液晶モニター映像
(ク)表示部解像度	横1,920×縦1,080ドット
(ケ)表示文字種	日本語（JIS第一水準以上）、英数カナ
(コ)表示色数	フルカラー1,677万色以上</t>
    <phoneticPr fontId="3"/>
  </si>
  <si>
    <t>エ指令台で決定した災害地点の住所、名称、緯度経度をGoogle Map等のWeb地図サービスに容易に入力でき、地点情報、航空地図、ストリートビューなどの表示ができること。また、データ連携については、セキュリティが考慮されていること。</t>
    <phoneticPr fontId="3"/>
  </si>
  <si>
    <t>ウ119番通報の受付けを可能とし、応答時には自動で画面を切替えて自動出動事案処理を開始できること。
(ア)輻輳事案機能
a多目的情報ディスプレイ及びマルチ情報ディスプレイの制御処理部は、通常モード・輻輳事案モードを備え、状況に見合った運用ができること。通常モードから輻輳事案モードへの切り替えは、ハードキー操作部2の集中応答ボタンの押下と自動連動し、IT情報ディスプレイに指令台通信制御部表示と自動出動操作表示を1画面合成し、マルチ情報ディスプレイに地図検索操作表示を行い、受付から指令までの事案処理ができること。また、手動にて事前に輻輳モードの切替もできること。
b輻輳時の運用と画面構成
(a)平常時運用パターン（1事案処理）
•A事案多目的情報操作表示、A事案マルチ情報操作表示、A事案自動出動操作表示、A事案地図検索操作表示、A事案操作部1
•ハードキー操作部2 
(b)輻輳時運用パターン（2事案処理）
•A事案自動出動操作表示、A地図検索操作表示、A事案操作部
•B事案自動出動操作表示 B事案地図検索操作表示 、B事案操作部（ハードキー操作部2）</t>
    <phoneticPr fontId="3"/>
  </si>
  <si>
    <t>イインターネットに常時接続した端末とし、電子メールの送受信、外部ホームページ閲覧等の各種運用が図れること。</t>
  </si>
  <si>
    <t>ア別途定める消防情報支援端末装置と同等の機能を備えること。</t>
  </si>
  <si>
    <t>ア本装置は、次に示す性能以上を有すること。
(ア)CPU			マルチコアプロセッサ（動作周波数3GHz以上）
(イ)メモリ			8GB以上
(ウ)ディスク		500GBハードディスク
(エ)ネットワーク		1000BASE-T相当対応
(オ)基本OS			動作保証の取れている最新クライアントOS
(カ)入力装置		ボール式のマウス（ホイール付）
(キ)表示部			タッチ機能付き21インチ以上ワイド液晶モニター
(ク)表示部解像度		横1,920×縦1,080ドット
(ケ)表示文字種		日本語（JIS第一水準以上）、英数カナ
(コ)表示色数		フルカラー1,677万色以上
イ本装置制御部は、指令台と同等形状の拡張台に収容し、自動出動ディスプレイ等の制御処理部との共用も可とする。
ウ本装置表示部は、VESA規格のフリーアーム構造で拡張台机面上に設置し、隣接した画面配置ができること。</t>
    <phoneticPr fontId="3"/>
  </si>
  <si>
    <t>(3)構造概要</t>
  </si>
  <si>
    <t>1　マルチ情報ディスプレイ</t>
  </si>
  <si>
    <t>エ情報共有端末では自本部の事案情報閲覧のみに制限されている。ただし、他本部の事案であっても、自本部の車両が出動している事案情報は閲覧できること。</t>
  </si>
  <si>
    <t>ウ119番通報の受付けを可能とし、応答時には自動で事案処理が開始できること。
(ア)輻輳事案機能
a通常モードから輻輳事案モードへの切り替えは、ハードキー操作部2の集中応答ボタンの押下と自動連動し、2画面にて自動出動操作表示・地図検索操作表示を表示し、受付から指令までの事案処理ができること。また、手動にて事前に輻輳モードの切替もできること。</t>
    <phoneticPr fontId="3"/>
  </si>
  <si>
    <t>(エ)救急事案においてCPAを選択した場合、口頭指導マニュアルを本端末へ自動的に表示できること。</t>
  </si>
  <si>
    <t>(ウ)建物平面図や所有危険物等の関連情報を有する対象物や危険物施設の位置情報を利用して災害地点を決定した場合、消防情報支援システムで管理する情報を本端末へ自動的に表示できること。</t>
  </si>
  <si>
    <t>(イ)119番通報受付時の通報者電話番号を元に、蓄積された過去事案の中から同じ電話番号で通報されている過去事案を抽出し一覧表示できること。なお、一覧表示の項目は次のとおりとすること。
a覚知日時（年月日時分秒）
b災害種別（急病、いたずら、など）
c通報者名
d搬送先（収容病院名）
eコメント（通報内容等）</t>
    <phoneticPr fontId="3"/>
  </si>
  <si>
    <t>(ア)指令台通信制御専用のソフトキー部を指令制御装置等に具備すること。これにより、通信操作と災害覚知操作時に目線移動のない操作環境を実現すること。</t>
  </si>
  <si>
    <t>イ自動出動指定装置と連動し、次の支援情報表示機能を備えること。</t>
  </si>
  <si>
    <t>3本装置は、以下に示す機器等とするが、詳細については別途協議事項とする。
(1)指令センター
アL3スイッチ			2台
イ2スイッチ			8台
ウL2スイッチ（8ポート以上）	必要数
エLANケーブル			必要数
(2)本部・署所
アL3スイッチ			39台
イL2スイッチ（8ポート以上）	必要数
ウLANケーブル			必要数</t>
    <phoneticPr fontId="3"/>
  </si>
  <si>
    <t>第16　ネットワーク機器</t>
  </si>
  <si>
    <t>2指令センターと各署所間を接続する回線は、指令電送装置（指令情報送信装置及び指令情報出力装置間）を接続する回線と共用化すること。</t>
  </si>
  <si>
    <t>1本装置は、ルータ、Ｌ3スイッチ、Ｌ2スイッチ等で構成され、指令センター庁舎内及び各署所に設置する各機器をLAN接続できるものであること。</t>
  </si>
  <si>
    <t xml:space="preserve">(2)本装置は、次に示す性能以上を有することを推奨とする。
アCPU			マルチコアプロセッサ（動作周波数2GHz以上）
イメモリ		32GB以上
ウディスク		600GBハードディスク×4台（RAID1＋HS構成）
エネットワーク	1000BASE-T相当対応
オ基本OS		動作保証の取れている最新サーバーOS </t>
    <phoneticPr fontId="3"/>
  </si>
  <si>
    <t>第15　経路探索装置</t>
  </si>
  <si>
    <t>(1)据え置き型のサーバー装置であること。
また、他装置との兼用可能とする。</t>
    <phoneticPr fontId="3"/>
  </si>
  <si>
    <t>(3)道路ネットワークデータベースは、システム監視装置又はデータメンテナンス端末でデータベースの追加、変更、削除が実施できること。</t>
  </si>
  <si>
    <t>(2)算出結果から、自動出動指定装置は各種条件を加味し、出動隊編成を編成する。</t>
  </si>
  <si>
    <t>(1)自動出動指定装置からの災害地点と車両情報により、車両位置から災害点までの最短時間及び距離を算出する。</t>
  </si>
  <si>
    <t>本装置は、道路ネットワーク情報を用いて、各種車両位置情報と災害地点位置情報から最短時間経路を算出するものである。</t>
  </si>
  <si>
    <t>(4)本台の寸法は、概ね次から選択できること。（採用寸法については別途協議事項とする）
ア幅広型	1,200×950×700（幅×奥行×高さ、単位：ミリ）
イ幅狭型	600×950×700（幅×奥行×高さ、単位：ミリ）</t>
    <phoneticPr fontId="3"/>
  </si>
  <si>
    <t>1構造概要</t>
  </si>
  <si>
    <t>第14　拡張台</t>
    <phoneticPr fontId="3"/>
  </si>
  <si>
    <t>(3)制御処理部（PC等）を収容する場合、耐震対策を施すこと。</t>
  </si>
  <si>
    <t>(2)本台は通信指令室内に設置し、システムの周辺機器等を整然と設置できること。</t>
  </si>
  <si>
    <t>(1)指令台と隣接設置するため、形状及び色調を指令台と同等とすること。</t>
  </si>
  <si>
    <t>(7)監視用モニター装置の処理装置部は、システム監視装置と同等の装置仕様（PC）を採用し、専用表示部を接続すること。尚、ディスクに関しては、256GBのSSDも可とする。</t>
    <phoneticPr fontId="3"/>
  </si>
  <si>
    <t>第13　監視カメラシステム</t>
  </si>
  <si>
    <t>(6)指令管制系ネットワーク（消防LAN）や指令電送回線を利用する他システム（自動出動指定装置、指令電送装置、消防情報支援システム、等）の伝送帯域を圧迫しないよう、監視映像の画像サイズ／画像圧縮率／フレームレートを設定すること。（別途協議とする）</t>
  </si>
  <si>
    <t>(5)玄関監視等、屋内に設置するカメラについては壁掛、天吊りまたは天井埋込とすること。</t>
  </si>
  <si>
    <t>(4)車庫監視等、屋外に設置するカメラについては風雨に晒される場合に備え、防水機能を持つハウジングに収容して設置すること。防水性能はIP66級（JIS規格C0920準拠）を推奨とする。なお、監視カメラとハウジングは一体型としてもよいものとする。</t>
  </si>
  <si>
    <t>(3)監視カメラの取付け場所については、別途協議事項とする。</t>
  </si>
  <si>
    <t>(2)監視カメラは、次に示す性能以上を有すること。
アカメラ性能
(ア)撮像素子		1/2.8型CＭＯS（有効画素数　約207万画素）
(イ)レンズ 			オートフォーカス機能付き光学10倍ズームレンズ
(ウ)雲台駆動 
a水平（パン）	−175°〜175°
b垂直（チルト）	−10°〜90°
(エ)ネットワーク		RJ45（10/100自動切替、PoE対応）
イ撮影性能
(ア)画像サイズ 		1,920×108、1,280×720、720×480、
640×480、352×240、320×240
(イ)画像圧縮方式 		MJPEG、H.264
(ウ)レームレート 		最大30フレーム／秒（1,920×1,080）</t>
    <phoneticPr fontId="3"/>
  </si>
  <si>
    <t>(1)本装置は、次に示す機器で構成されること。
ア監視カメラ			70式
イ監視用モニター装置		1式</t>
    <phoneticPr fontId="3"/>
  </si>
  <si>
    <t>(7)出動指令と連動し、対象本部の監視カメラ映像の一覧又は署所のカメラ映像が支援情報ディスプレイ等に表示し、出動状況が確認できること。</t>
  </si>
  <si>
    <t>(6)必要に応じて専用表示部のほか、多目的情報表示盤等に15か所の監視映像(HD-SDI)を出力できること。</t>
  </si>
  <si>
    <t>(5)専用表示部は複数（1画面あたり4～12か所程度）の監視映像を表示できること。また、必要に応じて1か所の監視映像を全面表示できること。</t>
  </si>
  <si>
    <t>(4)監視映像表示用の専用表示部としてワイド23インチ程度のカラー液晶モニターを採用し、天井吊り下げ又は壁掛け等の取付方法で、指令室の見易い場所に設置すること。</t>
  </si>
  <si>
    <t>(3)監視用モニター装置から、監視カメラのズーム制御及び首振り（パン・チルト）制御ができること。</t>
  </si>
  <si>
    <t>(2)カメラレンズは、自動合焦機能（オートフォーカス）付きズームレンズとすること。</t>
  </si>
  <si>
    <t>(1)監視カメラはネットワーク接続型とし、監視映像を指令管制系ネットワーク（消防LAN）及び指令電送回線を利用して監視用モニター装置へ送出できること。</t>
  </si>
  <si>
    <t>本装置は、消防本部庁舎・消防署・出張所等の玄関や車庫出入り口を映像監視する装置であり、監視映像は指令電送回線等のネットワークを利用して消防本部へ電送し、指令室で監視映像を表示できるものであること。</t>
  </si>
  <si>
    <t>(2)IP-VPN網は、2系統（二重化）開設すること。</t>
  </si>
  <si>
    <t>3その他</t>
  </si>
  <si>
    <t>第12　統合型位置情報通知装置</t>
  </si>
  <si>
    <t>(1)広域イーサネットに接続するための回線（IP-VPN網）の開設費用は、受注者の負担とすること。</t>
  </si>
  <si>
    <t>(5)本装置は、次に示す性能以上を有することを推奨とする。
アCPU			マルチコアプロセッサ（動作周波数2GHz以上）
イメモリ		16GB以上
ウディスク		600GBハードディスク×4台(RAID5＋HS構成）
エネットワーク	100BASE-T相当対応
オ基本OS		Windows Server</t>
    <phoneticPr fontId="3"/>
  </si>
  <si>
    <t>(4)将来的な携帯電話からの119番通報増大が予想されること、並びに長期間に渡る保守及び保守の一貫性を考慮し、本装置は納入する指令装置と同一メーカー開発製造品とすること。</t>
  </si>
  <si>
    <t>(3)統合型位置情報通知装置は、携帯電話事業者・IP電話事業者の追加又は削除があった場合でも容易に対応できる容量及び構造とすること。</t>
  </si>
  <si>
    <t>(2)統合型位置情報通知装置は、卓上型又は据え置き型・ラックマウント型の情報処理装置とすること。</t>
  </si>
  <si>
    <t>(1)本装置は、統合型位置情報通知装置、及び広域イーサネットに接続するためのネットワーク接続機器により構成されるものとする。</t>
  </si>
  <si>
    <t>(3)受付した指令台以外でも発信地履歴一覧表示できること。なお、発信地履歴のNTTへの照会や非通知時の要求は受付した指令台からと実施となるが、履歴はリアルタイムで閲覧できること。</t>
  </si>
  <si>
    <t>(2)携帯電話からの通報時に表示される位置情報の精度については、携帯電話事業者の測位サーバーから通知されるデータの精度によるものとすること。</t>
  </si>
  <si>
    <t>(1)NTT固定電話、IP電話及び携帯電話からの119番通報受信時に、自動出動ディスプレイなどからの発信地照会操作と連動して、指令センター内に設置される位置情報受信装置を経由して統合型位置情報通知装置（広域イーサネット（国の推奨するIP-VPN網）と接続された各通信事業者の通報サーバーあるいは測位サーバー）から、通報者の住所地番情報（NTT固定電話及びIP電話の場合）、緯度経度情報（携帯電話の場合）を取得できること。</t>
  </si>
  <si>
    <t>本装置は、NTT固定電話、IP電話及び携帯電話からの119番通報において、指令台又は指揮台で通報者の位置情報が特定できない場合、その通報地点を把握できるものであること。</t>
  </si>
  <si>
    <t>ウ本装置は、次に示す性能以上を有すること。
(ア)発電機出力 		5KVA以上
(イ)発電機関 		空冷ディーゼル機関
(ウ)始動方式 		セルモータによる電気始動
(エ)停電時自動切替時間 	給電開始まで40秒以内
(オ)使用燃料 		JISK22042号 軽油
(カ)定格出力連続運転時間	72時間以上（燃料タンク別置き可）</t>
    <phoneticPr fontId="3"/>
  </si>
  <si>
    <t>5　署所用非常用発動発電機</t>
  </si>
  <si>
    <t>第11　電源設備</t>
  </si>
  <si>
    <t>イ低騒音型であること。</t>
  </si>
  <si>
    <t>ア屋外設置も可能なキュービクル構造とすること。</t>
  </si>
  <si>
    <t>ア商用電源停電時、自動的に起動して、発電を開始し、署所設備（署所端末装置、指令情報出力装置、等）に対して電源供給できるものであること。</t>
  </si>
  <si>
    <t>イ有線通信系設備に対する安定的電源供給を目的に、次に示す性能以上を有すること。
(ア)入力側電源電圧 		単相AC100V、又は単相AC200V
(イ)入力側電源周波数 	50Hz、又は60Hz
(ウ)出力側電源電圧 		直流48V
(エ)定格電流		50A以上
(オ)停電補償時間 		6時間以上</t>
    <phoneticPr fontId="3"/>
  </si>
  <si>
    <t>4　直流電源装置</t>
  </si>
  <si>
    <t>ア整流器及び蓄電池で構成され、鋼製自立型キャビネットに収容された装置であること。</t>
  </si>
  <si>
    <t>イ商用電源停電時でも、自動的に無瞬断で内蔵バッテリーによる電源供給へ切り替わるものであること。</t>
  </si>
  <si>
    <t>ア本システムを構成し指令センターに設置される主要機器のうち、直流48Vで動作する有線系設備に対して、安定した電源を供給できるものであること。</t>
  </si>
  <si>
    <t>オリチウムイオン、ポータブル電源</t>
  </si>
  <si>
    <t>3　署所用無停電電源装置</t>
  </si>
  <si>
    <t>エ表示盤及びプリンタは、給電対象外とすること。</t>
  </si>
  <si>
    <t>ウ機器1台あたりの定格出力は、以下とする。
本部：2KVA以上とすること。
署所：0.75KVA以上とすること。</t>
    <phoneticPr fontId="3"/>
  </si>
  <si>
    <t>イ停電時のバックアップ時間は、10分間以上とすること。</t>
  </si>
  <si>
    <t>ア本装置は、据え置き型とすること。</t>
  </si>
  <si>
    <t>ウ商用電源停電時でも、自動的に無瞬断で内蔵バッテリーによる電源供給へ切り替わるものであること。</t>
  </si>
  <si>
    <t>イ無瞬断で電源供給できるものであること。</t>
  </si>
  <si>
    <t>ア本システムを構成し各署所に設置される指令情報出力装置等、交流100Vで動作する各装置に対して、安定した電圧及び周波数（CVCF）の電源を供給できるものであること。</t>
  </si>
  <si>
    <t>ウ機器1台あたりの定格出力は、22.8KVA以上とすること。</t>
  </si>
  <si>
    <t>2　無停電電源装置</t>
  </si>
  <si>
    <t>ア本システムを構成し指令センターに設置される主要機器のうち、交流100Vで動作する各装置に対して、安定した電圧及び周波数（CVCF）の電源を供給できるものであること。</t>
  </si>
  <si>
    <t>(3)供給電源の周波数変動は、負荷側の許容範囲内であること。停電時に給電の停止を避けるため、蓄電池等の容量は非常用発動発電機の正常な運転の再開に必要な遅延時間以上、十分な時間を確保できること。</t>
  </si>
  <si>
    <t>1　基本的事項</t>
  </si>
  <si>
    <t>(2)供給電圧は、常に負荷側の動作電圧変動許容範囲内に維持できること。</t>
  </si>
  <si>
    <t>(1)供給電源は、負荷側の最繁時消費電流を安全に供給できる容量であること。</t>
  </si>
  <si>
    <t>本設備は、本システムに必要な直流系及び交流系の各種電源を供給するものであり、安全性に十分配慮した構造及び配置とすること。</t>
  </si>
  <si>
    <t>ア本装置は、次に示す性能以上を有すること。
(ア)CPU		マルチコアプロセッサ（動作周波数3GHz以上）
(イ)メモリ		8GB以上
(ウ)ディスク	500GBハードディスク×2台(RAID1)
(エ)ネットワーク	1000BASE-T相当対応
(オ)基本OS		動作保証の取れている最新クライアントOS
(カ)表示部サイズ	20インチ以上ワイド液晶モニター
(キ)表示部解像度	横1,920×縦1,080ドット
(イ)入力装置1	ボール式のマウス推奨（ホイール付）
(ク)入力装置2	JISキーボード</t>
    <phoneticPr fontId="3"/>
  </si>
  <si>
    <t>2　データメンテナンス装置</t>
  </si>
  <si>
    <t>第10　システム監視装置 ・データメンテナンス装置</t>
  </si>
  <si>
    <t>ツ気象状況表示画面上で、次の情報を入力又は表示できること。</t>
  </si>
  <si>
    <t>チ消防情報支援システムと連動し、消防情報支援端末装置からの水利、防火対象物、危険物施設、避難行動要支援者、保安三法（施設・事業所）等の入力によりデータ連携が図れること。
(ア)市町村毎の気象通報（異常気象）
(イ)発令時刻</t>
    <phoneticPr fontId="3"/>
  </si>
  <si>
    <t>タ地図上にポリゴンや文字を合成することで簡易的な地図メンテナンスができること。</t>
  </si>
  <si>
    <t>ソ全ての更新データは、システムを停止することなく全装置へ反映できること。なお、反映先のデータは世代管理が行え、動作検証後に新データへの切替運用が行えること。また、データ不備が発生した場合には、切替前のデータに切り戻しができること。</t>
  </si>
  <si>
    <t>セ車両運用端末装置への更新データの作成・転送は、更新対象データのみが自動選択され、必要最低限のデータのみの作成・転送ができること。</t>
  </si>
  <si>
    <t>ス全てのデータは職員による容易な操作にてメンテナンス、管理が行えるように最適なユーザーインターフェースを構築すること。</t>
  </si>
  <si>
    <t>シ指令事案情報は、EXCEL(CSV)等へのファイル出力が行え消防職員により自由に扱えること。</t>
  </si>
  <si>
    <t>サ気象状況表示画面上で、次の情報を入力又は表示できること。</t>
  </si>
  <si>
    <t>コ消防情報支援システムと連動し、消防情報支援端末装置からの水利、防火対象物、危険物施設、避難行動要支援者、保安三法（施設・事業所）等の入力によりデータ連携が図れること。</t>
  </si>
  <si>
    <t>ケ地図上にポリゴンや文字を合成することで簡易的な地図メンテナンスができること。</t>
  </si>
  <si>
    <t>ク全ての更新データは、システムを停止することなく全装置へ反映できること。なお、反映先のデータは世代管理が行え、動作検証後に新データへの切替運用が行えること。また、データ不備が発生した場合には、切替前のデータに切り戻しができること。</t>
  </si>
  <si>
    <t>キ車両運用端末装置への更新データの作成・転送は、更新対象データのみが自動選択され、必要最低限のデータのみの作成・転送ができること。</t>
  </si>
  <si>
    <t>カ全てのデータは職員による容易な操作にてメンテナンス、管理が行えるように最適なユーザーインターフェースを構築すること。</t>
  </si>
  <si>
    <t>オ指令事案情報は、EXCEL(CSV)等へのファイル出力が行え消防職員により自由に扱えること。</t>
  </si>
  <si>
    <t>エ指令統計及び統合型位置情報強制取得履歴統計ができること。
(ア)保存された取得履歴を基に通信事業者毎に以下の統計、印字出力処理ができること。
a照会期間（平成○○年○○月○○日〜平成××年××月××日）を設定して、通報区分（救急通報、火災通報、その他、試験等）ごとの件数を検索し、印字出力できること。
b次の項目に沿った、発信者番号照会結果一覧の表示、印字出力できること。
※項目については、別途協議とすること。下記、例。
(a)整理番号
(b)発番号取得時刻（月日時分秒）
(c)取得したID番号
(d)回線ID（ダイヤルイン番号）</t>
    <phoneticPr fontId="3"/>
  </si>
  <si>
    <t>ウ地図データの図形、名称等のメンテナンスができること。</t>
  </si>
  <si>
    <t>イタッチパネル登録データのメンテナンスができること。</t>
  </si>
  <si>
    <t>ア入力データは登録時にエラーチェックを行い、関連データとの整合性を図ること。</t>
  </si>
  <si>
    <t>本装置は、自動出動指定装置及び地図等検索装置で扱う各種マスタデータ等のメンテナンスを行うものである。</t>
  </si>
  <si>
    <t>エ本装置は、次に示す性能以上を有すること。
(ア)CPU		マルチコアプロセッサ（動作周波数3GHz以上）
(イ)メモリ		8GB以上
(ウ)ディスク	500GBハードディスク3.5インチハードディスク（容量500GB以上） ×2台(RAID1)
(エ)ネットワーク	1000BASE-T相当対応
(オ)基本ＯＳ	動作保証の取れている最新クライアントOS
(カ)表示部サイズ	20インチ以上ワイド液晶モニター
(キ)表示部解像度	横1,920×縦1,080ドット
(ア)入力装置1	ボール式のマウス推奨（ホイール付）
(ク)入力装置2	JISキーボード</t>
    <phoneticPr fontId="3"/>
  </si>
  <si>
    <t>1　システム監視装置</t>
  </si>
  <si>
    <t>ウ障害発生時に、障害ブザーを鳴動させること。</t>
  </si>
  <si>
    <t>イ指令システム内の各装置に接続し、一元的に障害を監視できること</t>
  </si>
  <si>
    <t>ア本装置は、卓上型又は据置型とし、OAラック等に整然と設置可能な構造であること。</t>
  </si>
  <si>
    <t>シ以下の機器からの障害情報を取得できること。
(ア)指令装置一式
(イ)指揮台
(ウ)表示盤
(エ)無線統制台
(オ)指令電送装置
(カ)気象情報収集装置
(キ)災害状況等自動案内装置
(ク)順次指令装置
(ケ)音声合成装置
(コ)出動車両運用管理装置
(サ)電源設備
(シ)統合型位置情報通知装置
(ス)監視カメラシステム
(セ)経路探索装置
(ソ)ネットワーク設備
(タ)119補助受付システム一式
(チ)情報共有システム
(ツ)消情報支援システム（サーバー）
(テ)高所監視カメラシステム
(ト)その他</t>
    <phoneticPr fontId="3"/>
  </si>
  <si>
    <t>サ検出した障害情報履歴の一覧表を印刷出力できること。</t>
  </si>
  <si>
    <t>コ障害対応のための簡易的なマニュアルが表示できること。</t>
  </si>
  <si>
    <t>ケメンテナンス作業に伴う装置の停止に備え、監視対象を一時的に除外できること。</t>
  </si>
  <si>
    <t>クコンピュータ系の監視対象装置には本装置より接続しリモート操作できること。</t>
  </si>
  <si>
    <t>キ下記の機器からの障害情報を収集できること。</t>
  </si>
  <si>
    <t>カ軽度、重度などの障害レベル情報も合わせて表示できること。</t>
  </si>
  <si>
    <t>オ警報ブザー相当は、鳴動抑止の設定ができること。</t>
  </si>
  <si>
    <t>エ障害が発生した場合、異常表示を行うとともに警報ブザー相当を鳴動させること。</t>
  </si>
  <si>
    <t>ウ稼働状況として障害発生復旧の履歴情報が保持できること。</t>
  </si>
  <si>
    <t>イ監視対象機器に故障が発生した場合、一目で故障機器がわかるよう表示すること。</t>
  </si>
  <si>
    <t>アシステム機器稼働信号は、ＬＡＮネットワーク回線及び接点回線による信号を受信できること。</t>
  </si>
  <si>
    <t>本装置は、システム関連の稼働状況を監視するものである。異常が発生した場合、障害表示盤と連携し、即座にシステム異常を認識することができるものである。</t>
    <phoneticPr fontId="3"/>
  </si>
  <si>
    <t>ウ最大3個まで接続可能なこと。</t>
  </si>
  <si>
    <t>4　車外設定端末装置</t>
  </si>
  <si>
    <t>第9　出動車両運用管理装置</t>
  </si>
  <si>
    <t>イ消防車両の無線機用ハンドセット外部収容箱に設置できる寸法、形状であること。</t>
  </si>
  <si>
    <t>ア防水性能を有すること。</t>
  </si>
  <si>
    <t>イ6動態以上の車両動態登録ができること。登録名称については別途協議事項とする。</t>
  </si>
  <si>
    <t>ア必要な場合は、消防用車両（救急車含む）の無線機用ハンドセット外部収容箱内に配置し、車内外から消火、救急、救助活動上必要な動態項目を登録できる端末装置であること。</t>
  </si>
  <si>
    <t>ウジャイロセンサー、加速度センサーを備えること。</t>
  </si>
  <si>
    <t>3　GPS受信機</t>
  </si>
  <si>
    <t>イ受信した信号を解析し、緯度経度情報を抽出できること。</t>
  </si>
  <si>
    <t>アみちびき（準天頂衛星システム）が送出する位置情報を含む信号を受信できること。</t>
  </si>
  <si>
    <t>エ車両運用端末装置は、取り外し単独で運用が行えること。本機能により、出動頻度の低い車両や臨時で車両運用端末装置が必要な場合に車両設定を行い使用できること。</t>
  </si>
  <si>
    <t>2　車両運用端末装置</t>
  </si>
  <si>
    <t>ウ車両に固定設置可能な構造とすること。</t>
  </si>
  <si>
    <t>イ以下のインターフェイスを備えること。
(ア)無線LAN送受信部
(イ)モバイルデータ通信回線送受信部
(ウ)外部装置接続部</t>
    <phoneticPr fontId="3"/>
  </si>
  <si>
    <t>アタッチパネル操作が可能な10インチ程度の液晶表示部を備えた構造とし、次の押しボタン（ハードキー）を備えること。
(ア)電源：本装置の起動又は停止
(イ)メニュー：運用メニュー画面に切替え
(ウ)転戦可能：現在の動態状況に関係なく「転戦可能」動態を登録</t>
    <phoneticPr fontId="3"/>
  </si>
  <si>
    <t>(ア)汎用スマートフォン等で動作する簡易な車両運用端末装置を提供すること。必須機能は、事案連動した動態登録機能とし、その他は別途調整とする。なお、セキュリティ対策については、車両運用端末装置と同等とする。</t>
  </si>
  <si>
    <t>ソ簡易端末</t>
  </si>
  <si>
    <t>(ア)AVM端末から傷病者名（かな）、傷病程度等を入力できること。</t>
  </si>
  <si>
    <t>セ救急支援端末機能</t>
  </si>
  <si>
    <t>(ア)救急車両等に、2台目の車両運用管理装置を後席に設置し、同一事案をそれぞれの画面で別操作、別表示ができること。前方と後方の車両運用管理装置の連携については推奨とする。対象となる車両については別紙４「出動車両運用管理装置　設置個所一覧」を参考とする。</t>
  </si>
  <si>
    <t>ス後部用出動車両運用管理装置</t>
  </si>
  <si>
    <t>(オ)各伝送路等の自己診断機能を有すること。</t>
  </si>
  <si>
    <t>シその他の機能</t>
  </si>
  <si>
    <t>(エ)無線LANを経由して、自動又は定期でオンラインデータ更新が行えること。また、運用への影響や制限事項がある場合は、別途提案すること。</t>
  </si>
  <si>
    <t>(ウ)各伝送路は、一時的にデータ送信での利用を停止することができること。また、停止状態を解除できること。</t>
  </si>
  <si>
    <t>(イ)使用する伝送路（デジタル無線、モバイルデータ通信回線、無線LAN）を自動的に選択、接続する機能を有すること。</t>
  </si>
  <si>
    <t>(ア)管理装置への動態登録情報送信時に、管理装置からの受信応答結果が得られない場合は、当該情報を自動的に再送信（リトライ）できること。</t>
  </si>
  <si>
    <t>(ウ)車載無線との接続は共通インタフェース（TS-1023）に準拠し、外部からの無線チャネル切替の送受信電文については発注者より開示する。</t>
  </si>
  <si>
    <t>サ移動局無線機（車載無線）チャネル切替機能</t>
  </si>
  <si>
    <t>(イ)指令詳細画面から車載無線のチャネル切替ができること。</t>
  </si>
  <si>
    <t>(ア)災害現場で使用する無線チャネルを受信できること。</t>
  </si>
  <si>
    <t>(キ)音声案内
aルート検索後、ルートに沿って音声合成による音声案内ができること。
b道路ネットワークデータ上に交差点名称情報が登録されている場合は、交差点名称の読み上げができること。
c音声案内を行わない、除外設定ができること。</t>
    <phoneticPr fontId="3"/>
  </si>
  <si>
    <t>コナビゲーション機能</t>
  </si>
  <si>
    <t>(カ)リルート検索
aGPS測位データによる実際の走行位置が、ルート検索に基づく予定走行位置から外れた場合、自動的にルート検索を再実施できること。
bリルート検索を行わない、除外設定ができること。</t>
    <phoneticPr fontId="3"/>
  </si>
  <si>
    <t>(オ)ルート検索
a指令情報受信後、出動動態押下で災害地点までのルートが表示されること。
b病院一覧画面からルート検索ができること。
c目標物一覧画面からルート検索ができること。
d水利一覧画面からルート検索ができること。
e住所検索画面からルート検索ができること。
f地図表示位置へのルート検索ができること。
g有料道路も含めたルート検索が行えること。</t>
    <phoneticPr fontId="3"/>
  </si>
  <si>
    <t>(エ)表示位置（画面中心）を変えること無く、住宅地図及び道路地図の表示切替ができること。</t>
  </si>
  <si>
    <t>(ウ)予想到着時刻、行程距離を表示できること。</t>
  </si>
  <si>
    <t>(イ)住宅地図又は道路地図を表示する場合、液晶表示部の画面上部が示す方向を、北固定（ノースアップ）、進行方向（ヘッドアップ）のどちらかを任意に設定できること。</t>
  </si>
  <si>
    <t>(ア)道路ネットワークデータを搭載し、自車両位置から災害地点までの経路を探索表示できること。</t>
  </si>
  <si>
    <t>(カ)自車位置の把握により、活動波の基地局エリア情報を液晶表示部に文字表示できること。</t>
  </si>
  <si>
    <t>ケ地図表示機能</t>
  </si>
  <si>
    <t>(オ)自車両の現在位置から災害地点までの方向を把握するため、方位ナビ等の機能を有すること。</t>
  </si>
  <si>
    <t>(エ)自車両が優先的に使用する水利を管理装置に送信し、使用する水利の予約ができること。また登録した水利を地図画面上に表示できること。</t>
  </si>
  <si>
    <t>(ウ)指令情報に基づいた災害地点付近地図を表示できること。表示した地図は、無限スクロール及び16段階（20～400％）の拡大縮小表示ができること。</t>
  </si>
  <si>
    <t>(イ)全域地図表示状態から、災害地点接近時又は任意の操作により、表示地図の切り替えができること。</t>
  </si>
  <si>
    <t>(ア)地図等検索装置で使用する全域地図及び住宅地図データを搭載し、液晶表示部に車両走行位置を中心とする地図表示ができること。</t>
  </si>
  <si>
    <t>(イ)災害出動、現場到着、病院到着等の各動態間の走行距離を消防OAシステムに連携できること。</t>
  </si>
  <si>
    <t>ク位置情報監視機能（GPS機能）</t>
  </si>
  <si>
    <t>(ア)GPS測位データを基に自車両位置を割り出し、定期的に管理装置へ車両位置を送信できること。管理装置に対する定期的な位置情報送信は、次の3条件を基に設定できること。
a端末側経過時間による一定時間間隔で送出（60秒毎に1回送出等）
b車両走行距離による一定距離間隔で送出（500メートル走行毎に1回送出等）
c動態登録操作時に併せて送出</t>
    <phoneticPr fontId="3"/>
  </si>
  <si>
    <t>(ウ)搬送者数を登録できること。</t>
  </si>
  <si>
    <t>キ病院情報の送受信機能</t>
  </si>
  <si>
    <t>(イ)自動出動指定装置に登録された病院の空きベッド数を登録できること。</t>
  </si>
  <si>
    <t>(ア)支援情報として、自動出動指定装置が管理する最新の病院情報を受信できること。なお、項目は次のとおりとする。
a当番医情報
b診療科目
c診療可否
d空きベッド数</t>
    <phoneticPr fontId="3"/>
  </si>
  <si>
    <t>(オ)病院交渉結果は消防情報支援システムに送信され統計帳票等に活用できること。</t>
  </si>
  <si>
    <t>カ病院交渉情報登録機能</t>
  </si>
  <si>
    <t>(エ)本装置の液晶表示部で最新の交渉結果を表示できること。</t>
  </si>
  <si>
    <t>(ウ)登録する病院を検索する際、現在位置からの直近順に表示できること。</t>
  </si>
  <si>
    <t>(イ)登録する病院を検索する際、診療科目・ふりがな・医療圏・医療体制次数の中から、任意の条件を指定して検索できること。</t>
  </si>
  <si>
    <t>(ア)次に示す病院交渉結果を登録できること。
a交渉開始日時
b交渉終了日時
c交渉結果
d受入不可理由</t>
    <phoneticPr fontId="3"/>
  </si>
  <si>
    <t>(ウ)消防情報支援システムで管理している水利、防火対象物、危険物施設等の詳細データを表示することができること。</t>
  </si>
  <si>
    <t>オ指令管制データ表示機能</t>
  </si>
  <si>
    <t>(イ)資料図は全体縮小表示ができること。縮小表示画面上の水利上防火対象物、危険物等のマークをタッチすることにより該当図面情報の表示ができること。</t>
  </si>
  <si>
    <t>(ア)次の指令管制データを参照できること。
a水利情報
b目標物情報
c病院情報
d車両情報
e図面情報
f届出情報</t>
    <phoneticPr fontId="3"/>
  </si>
  <si>
    <t>(オ)指令情報受信時にあわせて、災害地点直近情報、気象情報などを受信し、災害活動に活用できること。</t>
  </si>
  <si>
    <t>エ災害活動支援機能</t>
  </si>
  <si>
    <t>(エ)指令情報の履歴は、自車両編成有無及び活動状態が判別できること。</t>
  </si>
  <si>
    <t>(ウ)最新20件までの指令情報の履歴を確認できること。</t>
  </si>
  <si>
    <t>(イ)自車両の動態登録操作の履歴を確認できること。</t>
  </si>
  <si>
    <t>(ア)他車両の車両動態状況を確認でき、他車確認要求時には全出動車両の現時点位置を住宅地図上に表示できること。また、他車両のマークの表示色は、転戦可/不可により異なる色で表示できること。</t>
  </si>
  <si>
    <t>(エ)メッセージ受信の際に喚起音を鳴動できること。</t>
  </si>
  <si>
    <t>ウメッセージ送受信機能</t>
  </si>
  <si>
    <t>(ウ)指令台の自動出動ディスプレイのキーボードで入力、送信された任意のメッセージを本装置で受信し、液晶表示部で表示できること。</t>
  </si>
  <si>
    <t>(イ)メッセージ送受信履歴が確認できること。</t>
  </si>
  <si>
    <t>(ア)かな文字もしくはカナ文字入力の任意のメッセージ及び予め登録された256項目の定型メッセージの選択送信が指令センターに対して行えること。</t>
  </si>
  <si>
    <t>(エ)指令受信の際、基本画面の中心に「出動」の動態設定ボタンがポップアップ表示され、押下するこことで動態設定およびルート案内が開始できること。</t>
  </si>
  <si>
    <t>イ指令情報受信</t>
  </si>
  <si>
    <t>(ウ)指令情報が取得できなかった場合、指令情報の要求操作ができること。</t>
  </si>
  <si>
    <t>(イ)業務出向動態又は転戦可能動態においても受信及び表示できること。</t>
  </si>
  <si>
    <t>(ア)無線LANサービスエリア内において、指令受信による自動起動が可能なこと。</t>
  </si>
  <si>
    <t>(エ)転戦可能ボタンを有し、登録操作により、即座に転戦可能動態となり、新たな災害事案への組み込みが可能な状態となること。</t>
  </si>
  <si>
    <t>ア動態登録</t>
  </si>
  <si>
    <t>(ウ)動態登録の方法は、以下の方法によること。
a液晶表示部の表示位置固定で設けられた動態単位での登録
b災害区分毎に予め設定された動態登録順表示による自動スクロール登録
c車外設定端末装置による登録</t>
    <phoneticPr fontId="3"/>
  </si>
  <si>
    <t>(イ)出動中に逐次登録する車両動態名称は、出動指令受信時の災害区分に基づいて自動的に決定されること。</t>
  </si>
  <si>
    <t>(ア)災害区分毎に、車両動態名称を32項目以上設定できること。</t>
  </si>
  <si>
    <t>本装置は車載無線機と接続し、指令センターから消防救急無線などのワイヤレスネットワークにより送信される指令情報、各種災害支援情報を受信できるとともに、車両動態情報、情報メッセージ等を指令センターに対し送信できること。</t>
  </si>
  <si>
    <t>(ウ)消防本部から各署所までの伝送路は、指令電送回線を利用できること。</t>
  </si>
  <si>
    <t>ウ無線LAN</t>
  </si>
  <si>
    <t>(2)伝送路</t>
  </si>
  <si>
    <t>1　管理装置</t>
  </si>
  <si>
    <t>(イ)車両情報等の伝送のほか、オンラインデータメンテナンス及びプログラムのリモートメンテナンスの際に利用できること。</t>
  </si>
  <si>
    <t>(ア)各署所の車庫内に限り、車両運用端末装置との通信に使用できること。</t>
  </si>
  <si>
    <t>(ア)携帯電話事業者が運営する閉域網モバイルデータ通信回線を使用できること。</t>
  </si>
  <si>
    <t>イモバイルデータ通信回線</t>
  </si>
  <si>
    <t>(イ)モバイルデータ通信回線のバックアップ回線として利用できること。</t>
  </si>
  <si>
    <t>ア消防救急デジタル無線回線</t>
  </si>
  <si>
    <t>(ア)消防救急デジタル無線回線（活動波）を使用できること。</t>
  </si>
  <si>
    <t>コ出動対象ではない車両運用端末装置から指令情報を選択することで、自動で事案へ車両の追加登録ができること。</t>
  </si>
  <si>
    <t>ケ自動出動指定装置と連動し、同装置で直近順編成処理を行う際、本装置が管理している車両の位置情報を提供できること。</t>
  </si>
  <si>
    <t>ク車両運用端末装置のGPS機能で収集した車両の位置情報を管理し、自動出動ディスプレイ等に表示できること。</t>
  </si>
  <si>
    <t>キ車両動態経過状況は、自動出動ディスプレイの車両管理画面で確認できること。</t>
  </si>
  <si>
    <t>カ200台以上の車両運用端末装置を管理できること。</t>
  </si>
  <si>
    <t>オ車両運用端末装置から開局信号を受信した場合、GPS時計装置で校正されたシステム基準時計に基づく現在時刻情報を対象車両へ送信できること。</t>
  </si>
  <si>
    <t>エ出動指令に必要な必須項目だけでなく、その他の項目も任意に必須項目として設定できること。</t>
  </si>
  <si>
    <t>ウ自動出動指定装置及び地図等検索装置と連動し、以下の災害覚知情報を車両運用端末装置へ送信できること。また、送信する項目は事前協議により以下より選択が可能なこと。
(ア)災害種別
(イ)災害区分
(ウ)覚知種別
(エ)指令時刻
(オ)災害地点（住所地番）
(カ)災害地点名称
(キ)地図頁番号
(ク)地図座標（ブロック）
(ケ)災害地点付近住宅地図情報
(コ)災害地点周辺情報（水利、避難行動要支援者、危険物）
(サ)気象情報（風向、風速、気温、湿度、気圧）
(シ)世帯情報
(ス)事案メモ
(セ)使用無線ＣＨ</t>
    <phoneticPr fontId="3"/>
  </si>
  <si>
    <t>イ自動出動指定装置と連動し、管理する車両情報を自動隊編成、出動指令に反映できること。</t>
  </si>
  <si>
    <t>ア車両運用端末装置側の登録操作で送信される車両動態等の車両情報を受信できること。受信した情報は即座に自動出動指定装置へ通知でき、自動出動ディスプレイや車両運用表示盤などに反映できること。</t>
  </si>
  <si>
    <t>本装置は消防救急無線回線、モバイルデータ通信回線、無線LAN回線、デジタル無線回線と接続でき、消防車両に対する指令及び各種災害支援情報の送信、消防車両から指令センターに対する車両動態情報などの受信ができること。</t>
  </si>
  <si>
    <t>本装置は、指令センターに設置する管理装置、車両運用端末装置及び車外設定端末装置から構成され、出動した車両の動態情報等を車両運用端末装置から管理装置へネットワークを介して伝送し、自動出動指定装置及び車両運用表示盤へ反映できるものであること。</t>
  </si>
  <si>
    <t>(1)輻輳時の即時性の観点から、指令台毎に個別装備するものとし内蔵型とすること。なお、この観点に沿わない災害状況等案内装置及び順次指令装置との設備共用化は厳に避けること。</t>
  </si>
  <si>
    <t>第8　音声合成装置</t>
  </si>
  <si>
    <t>(4)輻輳事案対応中であっても重複しない署所に対して本装置による音声合成自動指令が並行して同時にできること。</t>
  </si>
  <si>
    <t>(3)音声合成の対象覚知データは、以下のとおりとすること。
(ア)災害種別
(イ)災害地点（住所地番）
(ウ)住民情報
(エ)目標物
(オ)出動車両
(カ)その他（災害覚知詳細データから選択）</t>
    <phoneticPr fontId="3"/>
  </si>
  <si>
    <t>オ音源の供給先（連動先）は、以下のとおりとすること。
(ア)予告指令
(イ)自動出動指令
(ウ)順次指令</t>
    <phoneticPr fontId="3"/>
  </si>
  <si>
    <t>(2)規則合成波形重畳方式</t>
  </si>
  <si>
    <t>エ登録、変更、各種設定は変更できること。</t>
  </si>
  <si>
    <t>ウ音声の登録の際は、イントネーションの変更が容易にできること。音声の発生速度及び発生性別（男／女）の設定も任意でできることが望ましい。</t>
  </si>
  <si>
    <t>イ特殊な読み方・アクセント等を持つ文言を漢字辞書に登録でき、生成する合成音声音に反映できること。なお、登録、変更は簡単にできること。</t>
  </si>
  <si>
    <t>ア自動出動指定装置で収集した災害覚知情報に基づく電子データ（テキスト情報、コード情報）を取り込み、コンピュータ処理して自然な合成音声音を生成できること。</t>
  </si>
  <si>
    <t>(1)音声合成方式は規則合成方式で動作すること。</t>
    <phoneticPr fontId="3"/>
  </si>
  <si>
    <t>(4)インターネット接続環境については、外部ISP選定なども含め、別途協議事項とする。</t>
  </si>
  <si>
    <t>第7　順次指令装置</t>
  </si>
  <si>
    <t>(3)インターネットに常時接続された状態で運用するため、ファイヤウォール等のネットワーク防御対策を施すこと。</t>
  </si>
  <si>
    <t>(2)各構成機器は、OAラック搭載又は自立架に搭載されるラックマウント型とすること。</t>
  </si>
  <si>
    <t>(1)順次指令装置、ネットワーク機器から構成されること。</t>
  </si>
  <si>
    <t>(5)インターネット回線を経由して出動可否の状況を確認できること。</t>
  </si>
  <si>
    <t>(4)召集対象者は、指令メールに対して出動可否の応答を登録できること。</t>
  </si>
  <si>
    <t>(3)災害覚知情報に基づき、順次指令メッセージと同等内容の指令メール本文を仮名漢字混じりテキストで自動生成し、ISP（インターネットサービスプロバイダ）、ASP（アプリケーションサービスプロバイダ）等のメールサービスを介して地図付の指令情報を送信できること。</t>
  </si>
  <si>
    <t>(2)災害種別、災害地点などにより召集対象者や連絡先の自動選択ができること。さらに、任意で対象者の追加・削除ができること。</t>
  </si>
  <si>
    <t>(1)各社携帯電話や個人所有パソコン等、電子メールが利用できる端末を送信対象にできること。</t>
  </si>
  <si>
    <t>本装置は、指令起動操作と連動して消防職員等が所有する携帯電話等に対し、電子メールを利用して災害覚知情報を伝達できるものであること。</t>
  </si>
  <si>
    <t>(2)各発信器は、気象業務法（昭和27年法律165号）に定める検定に合格した測器で誤観測のないよう充分に配慮したものであることとし、気象庁長官への届出を行うこと。
アデータロガー部は、自立架に収容できるラックマウント型、又は卓上型とする。
イ温度計及び湿度計は通風の逆流を防止するため、シロッコファンを使用した強制通風シェルターに収納してポール取付型とすること。
ウ風向計の数量に反映させる：	出先33箇所＋中継局17箇所＋非常備消防
（反映場所は別途協議とする。）</t>
    <phoneticPr fontId="3"/>
  </si>
  <si>
    <t>第6　気象情報収集装置</t>
  </si>
  <si>
    <t>ア気象観測機器
(ア)風向風速計		発信器
(イ)温度計			発信器、強制通風シェルターに収納
(ウ)湿度計			発信器、強制通風シェルターに収納
(エ)気圧計			発信器
(オ)雨量計			発信器
(カ)強制通風シェルター	温度計・湿度計を収納
(キ)データロガー		各発信器の観測データ収集、一次演算処理、保存
イ処理装置			PC相当（グラフ化処理、統計処理、データ表示）
（気象情報装置Webサーバ）	
ウ風向風速計用取付支柱	ポール高5ｍ
エGPS時計装置			アンテナ、レシーバ及びコンバータ</t>
    <phoneticPr fontId="3"/>
  </si>
  <si>
    <t>(1)本装置は、次に示す各機器で構成されていること。</t>
  </si>
  <si>
    <t>ウ印刷出力先をネットワークプリンタに設定し、指令装置のプリンタ又はカラープリンタを設備共用できること。</t>
  </si>
  <si>
    <t>(5)帳票出力</t>
  </si>
  <si>
    <t>イ任意に選択された日付のグラフ化及び印刷出力ができること。</t>
  </si>
  <si>
    <t>ア以下に示す項目をグラフ化できること。また、必要に応じて印刷出力できること。
(ア)平均風向・平均風速
(イ)瞬間最大風速・そのときの風向
(ウ)風向頻度
(エ)温度（現在・平均・最高・最低）
(オ)湿度（現在の相対・実効、相対：平均・最高・最低、実効：月最高・月最低）
(カ)気圧（現在の現地・海面及び最高・最低）
(キ)雨量（時間積算・10分間最大積算・日積算・月積算）
(ク)年月日・時分
(ケ)日報・月報・年報における最高最低の起時、起日、起月</t>
    <phoneticPr fontId="3"/>
  </si>
  <si>
    <t>エGPS時計装置を装備し、受信電波（受信周波数1575.42±1ＭＨz）より世界標準時刻情報を検出し、それを日本標準時刻に変換して1日1回時刻校正を行うこと。</t>
  </si>
  <si>
    <t>(4)外部接続</t>
  </si>
  <si>
    <t>ウデジタル映像出力を装備すること。必要に応じて映像制御装置と接続できること。</t>
  </si>
  <si>
    <t>イシリアル通信（RS-232C）用インタフェースポートを2口以上装備すること。</t>
  </si>
  <si>
    <t>アLAN（100BASE-TX）に接続が可能なこと。</t>
  </si>
  <si>
    <t>カシステムと接続させ、次の機能を満たすものであること。
(ア)出動指令書及び各種帳票等に出動本指令時の（管轄消防本部の）気象観測データを自動的に取り込み記載できること。</t>
    <phoneticPr fontId="3"/>
  </si>
  <si>
    <t>(3)データ処理</t>
  </si>
  <si>
    <t>オデータロガー単独で、10分毎の観測データ（データ処理前の生データ）を約1ヶ月分保存できること。処理装置部からの要求操作で、保存されているデータを処理装置部へ再送信することにより処理装置部側の観測データを補填できること。</t>
  </si>
  <si>
    <t>エファイルデータは、任意に読み込みができ、修正機能を有すること。</t>
  </si>
  <si>
    <t>ウ処理装置部で10年分以上のファイルデータを保存できること。</t>
  </si>
  <si>
    <t>イファイルデータは自動的に保存できること。</t>
  </si>
  <si>
    <t>ア観測データを基に、処理装置部で日報・月報・年報が作成できること。作成した日報等は市販の表計算ソフト（MS-Excel等）で読み込み可能なCSV形式のファイルデータで保存できること。</t>
  </si>
  <si>
    <t>ウ各種グラフ、帳票（時報・日報・月報・年報）が表示できること。</t>
  </si>
  <si>
    <t>(2)観測データの表示</t>
  </si>
  <si>
    <t>イ一括表示画面で各種気象データ毎の傾向（上昇、下降）表示ができること。</t>
  </si>
  <si>
    <t>ア観測データは気象情報表示部（液晶モニター）に、全測定項目の最新情報を一括してデジタル表示できること。</t>
  </si>
  <si>
    <t>カ雨量：0.5ｍｍ/パルス	転倒ます型リード方式</t>
    <phoneticPr fontId="3"/>
  </si>
  <si>
    <t>(1)測定項目及び範囲</t>
  </si>
  <si>
    <t>オ気圧：800～1060hPA		静電容量方式</t>
    <phoneticPr fontId="3"/>
  </si>
  <si>
    <t>エ湿度：0～100％		静電容量方式</t>
    <phoneticPr fontId="3"/>
  </si>
  <si>
    <t>ウ温度：-50～+50℃		白金測温抵抗体</t>
    <phoneticPr fontId="3"/>
  </si>
  <si>
    <t>イ風速：2～90ｍ/s		ブラシレス磁気パルス方式</t>
    <phoneticPr fontId="3"/>
  </si>
  <si>
    <t>ア風向：全方位		非接触磁気ポテンショ方式</t>
    <phoneticPr fontId="3"/>
  </si>
  <si>
    <t>(ウ)接続は次のとおりとする。
a接続回線	広域イーサネット回線又はＩＰ－ＶＰＮ回線</t>
    <phoneticPr fontId="3"/>
  </si>
  <si>
    <t>イ指令書プリンタ</t>
  </si>
  <si>
    <t>2　指令情報出力装置</t>
  </si>
  <si>
    <t>第5　指令電送装置</t>
  </si>
  <si>
    <t>(イ)本装置は、次に示す性能以上を有すること。
a印刷方式	乾式電子写真方式
b印刷速度	38枚／分（A4判、連続片面印刷時）
c給紙サイズ	A4判
d給紙方式	カセット式用紙トレイ1式（A4判）</t>
    <phoneticPr fontId="3"/>
  </si>
  <si>
    <t>(ア)卓上型であること。</t>
  </si>
  <si>
    <t>(ウ)署所の設置スペースを考慮し、表示部は署所端末装置・情報表示部と兼用可能とする。</t>
    <phoneticPr fontId="3"/>
  </si>
  <si>
    <t>ア本体部</t>
  </si>
  <si>
    <t>(イ)本装置は、次に示す性能以上を有すること。
aサーバー
(a)CPU		 マルチコアプロセッサ（動作周波数3GHz以上）
(b)メモリ		8GB以上
(c)ディスク	500GBハードディスク
(d)ネットワーク	1000BASE-T相当対応
(e)基本OS	        動作保証の取れている最新クライアントOS
bモニタ
(a)表示部		20インチ以上ワイド液晶モニター
(b)表示部解像度	横1,920×縦1,080ドット
b入力装置1	        ボール式のマウス推奨（ホイール付）
c入力装置2	        JISキーボード</t>
    <phoneticPr fontId="3"/>
  </si>
  <si>
    <t>(ア)車両編成時に転戦回数が表示できること。また、転戦回数・稼働時間は、指令台、各本部・署所やマルチ情報共有システム端末で車両一覧画面等でも確認できること。</t>
  </si>
  <si>
    <t>オ転戦回数・稼働時間確認</t>
  </si>
  <si>
    <t>(イ)地図等検索装置で使用する各種データに対し、次の保守機能を有すること。
a地図データの簡易修正機能（消しゴム、お絵描き機能、等）を有し、住宅地図データベースの世帯主名の書換えや簡易な家屋形状の追加、修正などができること。
b自動出動指定装置で登録された各種支援データを取り込み、その中から任意の指定する支援データ（属性情報）をマウス操作で任意のポイントに貼り付ける（ドラッグ＆ドロップ）ことにより、自動的にシンボルマーク化し、指定した支援データの地図上への落とし込みができること。</t>
    <phoneticPr fontId="3"/>
  </si>
  <si>
    <t>エデータ保守機能</t>
  </si>
  <si>
    <t>(ア)自動出動指定装置で登録された住民情報の追加、修正、削除ができること。</t>
  </si>
  <si>
    <t>(オ)指令台の指令操作と連動して、車両運用端末装置へ最新の届出情報を電送できること。</t>
  </si>
  <si>
    <t>ウ車両運用端末装置管理機能</t>
  </si>
  <si>
    <t>(エ)車両運用端末装置始業点検等の際、同装置側操作によりデータ保守要求を受けた場合、オンラインデータメンテナンス機能を利用して、次のデータ更新ができること。
a当該車両関連データ 管轄署所名、車両名称、車両番号、車両種別
bGPS関連データ 住宅地図上の修正地番データ、住民データ
cナビゲーションデータ 支援属性データ</t>
    <phoneticPr fontId="3"/>
  </si>
  <si>
    <t>(ウ)本装置と車両運用端末装置間は無線LANでネットワーク接続ができること。</t>
  </si>
  <si>
    <t>(イ)システム監視装置（又はデータ保守装置）で管理する指令管制データはネットワークを介し、オンラインで書き換えができること。</t>
  </si>
  <si>
    <t>(ア)本装置を介して指令センターと車両運用端末装置間をネットワーク接続できること。</t>
  </si>
  <si>
    <t>(エ)地図上に災害地点と署所位置を明示した索引地図を表示できること。</t>
  </si>
  <si>
    <t>イ簡易地図検索機能</t>
  </si>
  <si>
    <t>(ウ)必要に応じて操作によりモニター画面上へ自動出動指定装置で管理する車両情報、病院情報、気象情報などの各種支援情報を切り替え表示できること。</t>
  </si>
  <si>
    <t>(イ)本装置単独にて地図や属性情報等の検索操作ができること。</t>
  </si>
  <si>
    <t>(ア)地図付き指令書発行と同時に、モニター画面上に災害地点付近地図を表示できること。</t>
  </si>
  <si>
    <t>(オ)指令情報送信装置から電送された指令書の内容を記憶し、適宜コピー出力できること。</t>
  </si>
  <si>
    <t>ア指令書発行機能</t>
  </si>
  <si>
    <t>(エ)指令書の発行枚数は任意の設定ができること。</t>
  </si>
  <si>
    <t>(ウ)地図情報は、進入経路等を明確にするために通信指令員の判断で任意に表示中心位置及び縮尺を変更された地図であっても変更に従って発行、もしくはエリアに応じた縮尺を自動的に切り替えて発行できること。自動的に縮尺を変更する場合は、実際の縮尺度合いを協議にて決定するものとする。</t>
  </si>
  <si>
    <t>(イ)設定により指令書は文字情報と地図情報が集約された1枚に印刷が発行可能なこと。</t>
  </si>
  <si>
    <t>(ア)受令から30秒以内に対象地域の地図付き指令書をA4判用紙1枚で発行できること。</t>
  </si>
  <si>
    <t>ウ指令情報出力装置の接続は、次のとおりとする。
(ア)接続台数 	39台以上
(イ)接続回線	広域イーサネット回線又はＩＰ－ＶＰＮ回線</t>
    <phoneticPr fontId="3"/>
  </si>
  <si>
    <t>1　指令情報送信装置</t>
  </si>
  <si>
    <t>イ本装置は、次に示す性能以上を有すること
(ア)CPU		マルチコアプロセッサ（動作周波数2GHz以上）
(イ)メモリ		16GB以上
(ウ)ディスク 	600GBハードディスク×4台（RAID5＋HS構成）
(エ)ネットワーク 	1000BASE-T相当対応
(オ)基本OS		動作保証の取れている最新サーバーOS</t>
    <phoneticPr fontId="3"/>
  </si>
  <si>
    <t>ア自立据置型又は卓上型であること。また、他装置との兼用可能とする。</t>
  </si>
  <si>
    <t>ス指令書を各指令台で表示・確認できること。</t>
  </si>
  <si>
    <t>シ出動指令書と災害点地図をA4判サイズ1枚に編集し、30秒以内に出力できること。</t>
  </si>
  <si>
    <t>サ進入経路等を明確にするために、通信指令員の判断で任意に表示中心位置及び縮尺が変更された地図を指令書として編集できること。</t>
  </si>
  <si>
    <t>コ指令書は文書指令のほか、災害地点の地図を付与したものであること。</t>
  </si>
  <si>
    <t>ケ指令情報出力装置側のプリンタ状態を監視し、用紙切れの通知ができ ること。</t>
  </si>
  <si>
    <t>ク災害地点の変更があった場合など事案に登録された1車両又は全車両に対して、本装置もしくは自動出動指令装置から指令情報の再送ができること。また、再送結果が表示できること。</t>
  </si>
  <si>
    <t>キ回線の状態を常時監視でき、次の障害、状態内容の表示ができること。
(ア)回線断 指令電送回線障害又は、制御処理部障害
(イ)待機中 空き状態又はエラー状態からの回復時に表示
(ウ)正常 指令電送正常終了
(エ)異常 指令電送異常終了</t>
    <phoneticPr fontId="3"/>
  </si>
  <si>
    <t>カ対象の出動隊個々に指令書を発行できること。</t>
  </si>
  <si>
    <t>オ個別署所に対する出動指令情報を群別及び個別に電送できること。</t>
  </si>
  <si>
    <t>エ複数の署所に対して同報指令ができること。</t>
  </si>
  <si>
    <t>ウ次の印字項目より選択ができること。
(ア)災害受付時刻
(イ)指令時刻
(ウ)災害種別
(エ)災害地点
(オ)災害地点名称
(カ)出動目標物名称
(キ)出動目標物からの参考方位
(ク)出動目標物からの参考距離
(ケ)地図番号
(コ)出動次数
(サ)出動車両名
(シ)届出情報
(ス)水利データ
(セ)避難行動要支援者データ
(ソ)危険物データ
(タ)気象通報データ
(チ)世帯情報</t>
    <phoneticPr fontId="3"/>
  </si>
  <si>
    <t>イ災害区分毎に印字項目の内容を変更して自動編集できること。</t>
  </si>
  <si>
    <t>ア指令書の内容は災害通報の覚知情報により自動編集できること。</t>
  </si>
  <si>
    <t>　出動指令情報の出力は、漢字又は英数カナ文字により自動編集できること。</t>
  </si>
  <si>
    <t>本装置は出動指令操作と連動して自動出動指定装置から出動指令情報を取り込み、指令書形式で指令対象の署所に対し自動電送できること。</t>
  </si>
  <si>
    <t>(1)無線回線制御装置との接続に関しては、システム機器からMDFまでを責任分界点とし、TS-1023 消防指令システム―消防救急無線間共通インターフェイス仕様で規定された機能を有し、非音声機能の制御、データ通信及び署所アンプ起動／解除が実現できること。また、最大3つまでの無線回線制御装置との接続を想定するものとする。</t>
  </si>
  <si>
    <t>2　無線接続方法</t>
  </si>
  <si>
    <t>第4　無線統制台</t>
  </si>
  <si>
    <t>ウ本装置は、次の各部より構成されていることを推奨とする。
(ア)架台部			フリーアーム構造
(イ)ハードキー操作部 	通信用ハードキー
(ウ)自動出動ディスプレイ	21インチ以上ワイドタッチセンサー付き液晶モニター
(エ)地図用ディスプレイ	21インチ以上ワイドタッチセンサー付き液晶モニター
(オ)マルチ情報ディスプレイ	21インチ以上ワイドタッチセンサー付き液晶モニター
(カ)多目的情報ディスプレイ	21インチ以上ワイドタッチセンサー付き液晶モニター
(キ)デジタル無線操作部	10.4インチ以上タッチセンサー付き液晶モニター</t>
    <phoneticPr fontId="3"/>
  </si>
  <si>
    <t>1　無線統制台</t>
  </si>
  <si>
    <t>イ無線統制台は、指揮台相当の機能に加え、デジタル無線の全チャネルを制御できること。</t>
  </si>
  <si>
    <t>ア指令台と併設するため、指令台と同等構造であること。</t>
  </si>
  <si>
    <t>イ署所アンプ起動／解除制御機能
　アナログ専用線や光ネットワーク回線等による出動指令時に障害等が発生した場合、自動的に無線へ切換え、各署所の無線受令機等を介して署所アンプを起動し指令放送を実施することができること。</t>
    <phoneticPr fontId="3"/>
  </si>
  <si>
    <t>ア指令台の項に定める全ての機能を装備していること。</t>
  </si>
  <si>
    <t>本装置は、指令台の全機能を装備し、消防本部の保有する消防業務用無線全チャネルを収容し、無線交信の統制を行うものであること。</t>
  </si>
  <si>
    <t>ア表示部		20インチ以上ワイド液晶モニター
イ表示部解像度	横1,920×縦1,080ドット</t>
    <phoneticPr fontId="3"/>
  </si>
  <si>
    <t>(1)機器構造</t>
  </si>
  <si>
    <t>10　映像表示制御端末</t>
  </si>
  <si>
    <t>第3表示盤</t>
  </si>
  <si>
    <t>本装置は、表示盤の横に配置しデュアルモニターとして使用できること。</t>
  </si>
  <si>
    <t>(3)壁面設置しても保守可能な、前面保守構造とすること。</t>
  </si>
  <si>
    <t>9　表示盤共通構造仕様</t>
  </si>
  <si>
    <t>(2)車両運用表示盤・支援情報表示盤・多目的情報表示盤は、自立壁面設置型とし、設置場所に合わせて表示盤周囲（左右及び上方）を必要に応じて間仕切りパネルで仕上げること。なお、指令室の色調、材質と調和させること。</t>
  </si>
  <si>
    <t>(1)車両運用表示盤・支援情報表示盤・多目的情報表示盤は、設置場所の天井高や表示盤に用いる機材の表示面に合わせた形状で、自由な組み合わせ設置が可能なように配慮されたものであること。</t>
  </si>
  <si>
    <t>ア本装置は、次に示す性能以上を有すること。
(ア)表示方式		液晶モニター方式
(イ)表示画面サイズ	60インチワイド液晶
(ウ)表示画面解像度	横1,920ドット×縦1,080ドット
(エ)表示画面輝度	350ｃｄ／㎡以上</t>
    <phoneticPr fontId="3"/>
  </si>
  <si>
    <t>8　本部･署所用情報表示盤(60型相当)</t>
  </si>
  <si>
    <t>ア本装置は、本部事務室に設置し、通信指令室で扱っている事案情報を任意表示することが出来ること。</t>
  </si>
  <si>
    <t>ア本装置は、次に示す性能以上を有すること。
(ア)表示方式		液晶モニター方式
(イ)表示画面サイズ	55インチワイド液晶
(ウ)表示画面解像度	横1,920ドット×縦1,080ドット
(エ)表示画面輝度	350ｃｄ／㎡以上</t>
    <phoneticPr fontId="3"/>
  </si>
  <si>
    <t>7　本部･署所用情報表示盤(50型相当)</t>
  </si>
  <si>
    <t>ア本装置は、次に示す性能以上を有すること。
(ア)表示方式		液晶モニター方式
(イ)表示画面サイズ	42インチワイド液晶
(ウ)表示画面解像度	横1,920ドット×縦1,080ドット
(エ)表示画面輝度	350cd／㎡以上</t>
    <phoneticPr fontId="3"/>
  </si>
  <si>
    <t>6　本部･署所用情報表示盤(40型相当)</t>
  </si>
  <si>
    <t>イ映像制御装置は、次に示す性能以上を有すること。
(ア)CPU		マルチコアプロセッサ（動作周波数3GHz以上）
(イ)メモリ		8GB以上
(ウ)ディスク		500GBハードディスク
(エ)基本OS		動作保証の取れている最新クライアントOS
(オ)操作画面		10.4インチ以上タッチセンサー付き液晶モニタ
(カ)ネットワーク	1000BASE-T相当対応（自動出動指定装置接続用）
(キ)その他表示制御に関わる周辺装置については、機能上必要な場合、運用を鑑みこれを設置すること。</t>
    <phoneticPr fontId="3"/>
  </si>
  <si>
    <t>5　映像制御装置</t>
  </si>
  <si>
    <t>ア映像選択装置、スイッチャ、音声レベルコントローラ、ブルーレイレコーダー及びコントローラーは、自立型の収容架（ラック）整然と配置すること。
また、他装置との兼用可能とする。</t>
    <phoneticPr fontId="3"/>
  </si>
  <si>
    <t>(ア)本装置は、映像選択装置の入出力系統切替やコントローラーからの表示画像情報（コンテンツ）の手動配信が行える切り替え操作機であり、無線LAN等を利用したワイヤレスで表示切替操作が行えるタッチパネル型であること。</t>
  </si>
  <si>
    <t>キ遠隔制御器</t>
  </si>
  <si>
    <t>(ケ)表示盤のレイアウトは、着座のまま職員で容易に変更できること。また、プレビュー表示により、反映前に確認ができること。</t>
  </si>
  <si>
    <t>カコントローラー</t>
  </si>
  <si>
    <t>(ク)表示画像情報（コンテンツ）は本装置による自動配信のほか、画像選択装置（タッチパネル）により通信指令員が必要とする情報を任意に選択して手動配信できること。</t>
  </si>
  <si>
    <t>(キ)表示画像情報（コンテンツ）は、指令電送回線を経由して署所でも表示できること。</t>
  </si>
  <si>
    <t>(カ)表示画像情報（コンテンツ）は、必要に応じて多目的情報表示装置にも配信し表示できること。</t>
  </si>
  <si>
    <t>(オ)生成した表示画像情報（コンテンツ）を事案単位又は運用単位に整理し、必要な情報を必要なときに車両運用表示盤及び支援情報表示盤を構成する各LEDパネルに配信し表示できること。また、表示中の情報に変化が生じた場合は該当情報が一時点滅表示すること。</t>
  </si>
  <si>
    <t>(エ)取り込んだ各種情報と登録されたテンプレートを組み合わせ、表示画像情報（コンテンツ）を生成できること。</t>
  </si>
  <si>
    <t>(ウ)指令台、指揮台、自動出動指定装置、地図等検索装置等と連携し、これらの装置で運用された事案処理データ等の各種情報の中から、登録されたテンプレートが必要とする指定情報をタイムリーに取り込むことができること。</t>
  </si>
  <si>
    <t>(イ)表示する情報の項目・表示形式・表示文字（アウトラインフォント）・表示色等を予め定めたテンプレート（雛形）を登録できること。なお、テンプレートの内容については別途協議事項とする。</t>
  </si>
  <si>
    <t>(ア)自動出動指定装置とネットワーク接続し、自動出動ディスプレイからの映像切替操作を中継し、映像選択装置（デジタル信号）等を制御できること。</t>
  </si>
  <si>
    <t>(ウ)教育・研修・事後確認などのため、市販映像ソフトの再生のほか、録画用媒体への記録が可能なブルーレイディスク対応ドライブを内蔵していること。</t>
  </si>
  <si>
    <t>オブルーレイレコーダ</t>
  </si>
  <si>
    <t>(イ)地上デジタル放送、及びBSデジタル放送を録画するためのハードディスクを内蔵していること。容量は1テラバイト程度とする。</t>
  </si>
  <si>
    <t>(ア)他地域の災害情報収集のため、地上デジタル放送、及びＢＳデジタル放送を受信可能なチューナを搭載したものであること。</t>
  </si>
  <si>
    <t>(ア)テレビチューナ等の音声信号8系統のレベル調整及びミキシングが行えること。</t>
  </si>
  <si>
    <t>エ音声コントローラ</t>
  </si>
  <si>
    <t>(エ)出力系統は、次に示す表示盤を含むLEDパネル1面と（ウ）の入力系統の各表示機器とし、表示盤は各LEDパネルを跨った自由な面構成表示ができること。
a車両運用表示盤装置
b支援情報表示装置
c多目的情報表示装置
d（ウ）の入力系統の各表示機器</t>
    <phoneticPr fontId="3"/>
  </si>
  <si>
    <t>ウマトリックススイッチャ</t>
  </si>
  <si>
    <t>(ウ)入力系統は、次に示すものを含み合計64系統以上装備すること。
a各指令台　10台×4面　　　　　　　　 	40系統
b高所監視カメラ（ビデオ信号）新規1台	　　　　　			1系統
c庁舎監視カメラ				3系統
dブルーレイレコーダ				1系統
e地上波、BS波	（6チャンネル同時視聴考慮）	6系統</t>
    <phoneticPr fontId="3"/>
  </si>
  <si>
    <t>(イ)入出力信号の選択、電源の制御ができること。</t>
  </si>
  <si>
    <t>(ア)ブルーレイレコーダ等の16以上の入力系統の中から、容易に映像ソース及び音声が選択でき、任意の出力系統に接続できるものであること。</t>
  </si>
  <si>
    <t>(ア)映像選択装置の入力系統側各装置の映像出力を2分配し、一方を元装置に接続し、もう一方を映像選択装置に接続することで元装置の映像情報を取り込める装置であること。</t>
  </si>
  <si>
    <t>イ映像分配器（デジタル信号）</t>
  </si>
  <si>
    <t>(オ)将来の拡張に備えた入力数とすること。拡張用入力数は、4系統とする。なお、将来の拡張としては、ヘリテレ映像、車載カメラ映像を想定している。</t>
  </si>
  <si>
    <t>ア映像選択装置(デジタル信号)</t>
  </si>
  <si>
    <t>(エ)音声出力系統は、指令室に設置予定のステレオスピーカー及び、各指令台上の別途小型スピーカー（実現方法は別途協議）とすること。</t>
  </si>
  <si>
    <t>(ウ)映像出力系統は、各LEDパネルの数量分装備すること。</t>
  </si>
  <si>
    <t>(イ)入力系統は、次に示すものを含み合計64系統以上装備すること。
a自動出動ディスプレイ（指令台×8、指揮台、無線統制台）					10系統
b地図用ディスプレイ（指令台×8、指揮台、無線統制台）	10系統
cマルチ情報端末（指令台×8、指揮台、無線統制台）	10系統
d多目的情報端末（指令台×8、指揮台、無線統制台）	10系統
e高所監視カメラ（ビデオ信号）1台	1系統
f庁舎監視カメラ			3系統
gブルーレイレコーダ			1系統
h地上波、BS波	（6チャンネル）		6系統</t>
    <phoneticPr fontId="3"/>
  </si>
  <si>
    <t>(ア) 映像信号の入力系統の中から任意の系統を選択し、任意の出力系統に接続できるものであること。</t>
    <phoneticPr fontId="3"/>
  </si>
  <si>
    <t>本装置は、映像選択装置、映像分配器、ブルーレイレコーダー、コントローラー及び遠隔制御器等から構成し、表示盤に映像信号を送出するものである。操作性を考慮し、コンテンツのレイアウト変更や、映像選択等の基本的操作はタッチパネルで操作できるものとする。</t>
  </si>
  <si>
    <t>イ表示方法
(ア)車両運用表示や支援情報表示の他、カメラ映像、気象情報、テレビ放送、Web会議等の複数の映像ソースを自由に表示できるものとする。
(イ)LEDパネルを1画面として扱い、各種映像素材を自由な位置、自由な大きさで配置できるビデオウォール型とすること。また、各表示パターンは、記憶することができること。
(ウ)映像情報を全画面拡大表示できること。
(エ)本装置は、自立型鋼製キャビネットと共に収容し、壁面に固定設置すること。また何れかのモニターへステレオスピーカを設置すること。</t>
    <phoneticPr fontId="3"/>
  </si>
  <si>
    <t>(1)機器構成</t>
  </si>
  <si>
    <t>4　表示盤機器構成</t>
  </si>
  <si>
    <t>ア本装置は、次に示す性能以上を有すること。
(ア)表示方式			LED-FE015ī3-10Y（同等品）、省電力モデル
(イ)表示画面サイズ（画面全体）	横 15,000mm×縦 3,000mm程度
(ウ)画素ピッチ　　			1.5mm程度
(エ)視野角				水平：140°以上、垂直：140°以上(輝度半減値)
(オ)冗長性				映像信号・電源の両方</t>
    <phoneticPr fontId="3"/>
  </si>
  <si>
    <t>本装置は、上記の車両運用や支援情報など様々な映像ソースを複数同時にマルチ表示するための装置である。表示画面サイズに関しては、新指令室の250平米の間取り、及び横24メートル×縦5.2メートル（予定）の壁を活かせる横15メートル×縦3メートル程度の大型一面ディスプレイを想定しており、表示方式及び表示画面サイズの詳細に関しては、下記の要件を満たしたものを別途提案とする。</t>
  </si>
  <si>
    <t>　構造概要に関しては、4表示盤機器構成を参照。</t>
  </si>
  <si>
    <t>3　多目的情報表示盤</t>
  </si>
  <si>
    <t>カ多目的情報表示
(ア)運用表示盤あるいは支援情報表示盤を構成する多面構成LEDパネル内でアスペクト比を維持しながら拡大表示できること。</t>
    <phoneticPr fontId="3"/>
  </si>
  <si>
    <t>オ事案発生時は、LEDパネルに事案の表示ができるなど細かな表示設定ができること。また、事案に関して次の情報を表示できること。
(ア)災害事案情報として事案発生の都度、次の情報を集約編集し、以下の事案情報が表示できること。
a災害種別
b事案番号
c管轄署所
d覚知情報
e隊編成情報
f出動隊動態情報
g最新AVM情報</t>
    <phoneticPr fontId="3"/>
  </si>
  <si>
    <t>エ災害情報表示
(ア)災害情報収集のため、地上波デジタル放送（5チャンネル）、BS放送（1チャンネル）の全チャンネルを同時に視聴できること。
(イ)教育・研修・事後確認などのため、DVDなどのビデオ映像を表示できること。</t>
    <phoneticPr fontId="3"/>
  </si>
  <si>
    <t>ウ管内地図表示
(ア)消防本部管内（高速道路含む）に発生した災害を略地図上に表示し、同時発生する災害の種別、発生エリアを視認できること。
(イ)表示する内容は、次のとおりとすること。
a災害種別（火災、救急、救助、警戒、その他）毎に色分け表示できること。
b出動全車両が帰署した時点で発生エリア表示を自動解除できること。
c表示エリア（発生エリアの区分など）については、別途協議事項とする。</t>
    <phoneticPr fontId="3"/>
  </si>
  <si>
    <t>イ車両運用表示
(ア)自動出動ディスプレイにおける車両運用表示と同等の情報を表示できること。</t>
    <phoneticPr fontId="3"/>
  </si>
  <si>
    <t>ア着信表示、連絡事項、引継ぎ事項（ドクヘリ・カー運休情報等）表示
(ア)自動出動ディスプレイにおける着信表示、連絡事項、引継ぎ事項（ドクヘリ・カー運休情報等）と同等の情報を表示できること。</t>
    <phoneticPr fontId="3"/>
  </si>
  <si>
    <t>構造概要に関しては、4表示盤機器構成を参照。</t>
  </si>
  <si>
    <t>2　支援情報表示盤</t>
  </si>
  <si>
    <t>(ア)　災害事案情報として事案発生の都度、次の事案情報を集約編集し、事案単位に表示できること。
a災害種別
b事案番号
c管轄署所
d覚知情報
e隊編成情報
f出動隊動態情報
g最新AVM情報</t>
    <phoneticPr fontId="3"/>
  </si>
  <si>
    <t>イ事案発生時は、LEDパネルに事案の表示ができるなど細かな表示設定ができること。また、事案に関して次の情報を表示できること。</t>
  </si>
  <si>
    <t>(オ)119番着信状況
a119番通報に対する着信応答時、対象の回線名称を点滅表示できること。</t>
    <phoneticPr fontId="3"/>
  </si>
  <si>
    <t>(エ)災害件数	指令装置の記録に基づき自動集計値を表示できること。
a火災件数	本日（3桁）、月間累計（4桁）、年間累計（5桁）
b救急件数	本日（3桁）、月間累計（4桁）、年間累計（5桁）
c救助件数	本日（3桁）、月間累計（4桁）、年間累計（5桁）
dその他件数	本日（3桁）、月間累計（4桁）、年間累計（5桁）
e119番着信数	本日（3桁）、月間累計（4桁）、年間累計（5桁）</t>
    <phoneticPr fontId="3"/>
  </si>
  <si>
    <t>(ウ)警報又は注意報	10文字／件（10文字以上は流動表示）3件以上、発令地域毎にまとめて表示できること。</t>
    <phoneticPr fontId="3"/>
  </si>
  <si>
    <t>(イ)気象観測情報	風向、平均風速、最大風速、気温、相対湿度、
実効湿度、雨量、気圧（現地気圧又は海面気圧）</t>
    <phoneticPr fontId="3"/>
  </si>
  <si>
    <t>(ア)現在時刻	年（西暦）、月、日、時、分、曜日</t>
    <phoneticPr fontId="3"/>
  </si>
  <si>
    <t>ア平常時は、次の内容を表示できること。構造概要</t>
  </si>
  <si>
    <t>1　車両運用表示盤</t>
  </si>
  <si>
    <t>(ア)指令席で消防本部毎の車両一覧が表示できること。1画面で60車両以上表示できること。</t>
  </si>
  <si>
    <t>オ管轄車両表示</t>
  </si>
  <si>
    <t>(イ)支援情報表示盤で表示している各種情報の入れ替え表示ができること。</t>
  </si>
  <si>
    <t>エ多目的情報表示</t>
  </si>
  <si>
    <t>(ア)災害対応の輻輳時に必要に応じて、車両情報表示以外の各種情報表示ができること。</t>
  </si>
  <si>
    <t>(ア)次の情報を集約編集し、集約表示できること。
a災害種別
b事案番号
c発生管轄
d受付時間
e指令時間
f隊編成情報
g出動隊動態状況
h最新AVM状況</t>
    <phoneticPr fontId="3"/>
  </si>
  <si>
    <t>ウ事案発生時は、LEDパネルに事案の表示ができるなど細かな表示設定ができること。また、事案に関して次の情報を表示できること。</t>
  </si>
  <si>
    <t>(ウ)出動案件単位に出動車両の一覧を表示し、車両単位の動態色も表示できること。</t>
  </si>
  <si>
    <t>イ出動事案状況表示</t>
  </si>
  <si>
    <t>(イ)発生案件毎に分類して、最新の車両動態情報を表示できること。</t>
  </si>
  <si>
    <t>(ア)発生している案件を参照することで出動車両が確認できること。</t>
  </si>
  <si>
    <t>(ク)救急車のひっ迫状況を注意喚起できること。また、全本部や本部毎にできること。</t>
  </si>
  <si>
    <t>ア配備状況表示</t>
  </si>
  <si>
    <t>(キ)移動待機や代替配備車両等の車両配備状況を車両表示盤に表示できること。</t>
  </si>
  <si>
    <t>(カ)動態変化時など表示内容に変化が生じた場合、喚起音を鳴動できること。</t>
  </si>
  <si>
    <t>(オ)車両動態変更されてから一定時間経過すると、車両名の背景色を赤表示するなど警告表示ができること。</t>
  </si>
  <si>
    <t>(エ)出動中車両は災害種別と車両現在地（町丁名）を表示できること。</t>
  </si>
  <si>
    <t>(ウ)車両動態の名称は32種類以上設定できること。なお、名称は別途協議事項とする。</t>
  </si>
  <si>
    <t>(イ)車両名称、車両動態名称は車種別、動態別に色分け区分表示ができること。</t>
  </si>
  <si>
    <t>(ア)出先機関単位で合計45車両以上の表示ができること。</t>
  </si>
  <si>
    <t>本装置は消防・救急受付指令業務で必要な、気象観測情報、気象通報、車両運用状況等の各種運用情報及び各種映像情報等をタイムリーかつ統合的に表示することにより、通信指令員の注意を集中させ、状況把握の迅速化、的確な意志決定（指令内容）を支援できるものであること。</t>
  </si>
  <si>
    <t>(2)本装置は、次の各部より構成されていること。
ア架台部			フリーアーム構造
イハードキー操作部		通信用ハードキー
ウ自動出動ディスプレイ		21インチ以上ワイドタッチセンサー付き液晶モニター
エ地図用ディスプレイ		21インチ以上ワイドタッチセンサー付き液晶モニター
オマルチ情報ディスプレイ	21インチ以上ワイドタッチセンサー付き液晶モニター
カ多目的情報ディスプレイ	21インチ以上ワイドタッチセンサー付き液晶モニター
キ通信用タッチパネル		10.4以上タッチセンサー付液晶モニター</t>
    <phoneticPr fontId="3"/>
  </si>
  <si>
    <t>第2　指揮台</t>
  </si>
  <si>
    <t>(1)指令台と併設するため、指令台と同等構造であること。</t>
  </si>
  <si>
    <t>(3)指令台の監視中、必要に応じて指揮台から割り込み、通報者若しくは相手方に対する応答又は指令台係員に対する指示等ができること。</t>
    <phoneticPr fontId="3"/>
  </si>
  <si>
    <t>(2)指令台業務の運用状況を監視（モニター）するため、次のことができること。
ア監視対象指令台の通話（音声）内容を聴取できること。
イ監視対象指令台搭載の自動出動ディスプレイ表示内容と同じ内容を指揮台搭載の自動出動ディスプレイに表示できること。</t>
    <phoneticPr fontId="3"/>
  </si>
  <si>
    <t>(1)指令台の項に定める全ての機能を装備していること。</t>
  </si>
  <si>
    <t>ア駆け込み通報装置は次に示す構造であること。
(ア)壁掛け型とする。
(イ)電話機型で接続通話操作が簡単な構造であること。</t>
    <phoneticPr fontId="3"/>
  </si>
  <si>
    <t>14　駆け込み通報装置</t>
  </si>
  <si>
    <t>第1　指令装置</t>
    <phoneticPr fontId="3"/>
  </si>
  <si>
    <t>イ駆け込み通報時の通報受付内容は、署所端末装置で選択されているスピーカより拡声放送できること。</t>
  </si>
  <si>
    <t>ア本装置は署所端末装置と接続し、署所不在時や夜間等に発生する駆け込み通報の際に使用するもので、指令回線を使用して指令台と接続し、駆け込み通報者と直接通話できること。</t>
  </si>
  <si>
    <t>ア卓上型又は壁掛け型とすること。</t>
  </si>
  <si>
    <t>13　無線指令受付装置</t>
  </si>
  <si>
    <t>ウチャネル切り替えや音量調整は接点式のスイッチもしくはボタンを用いること。</t>
  </si>
  <si>
    <t>イ受令内容を署所端末装置の拡声増幅部を経由して署所庁舎内に放送できること。</t>
  </si>
  <si>
    <t>ア署所端末装置に接続された指令回線の状態を常時監視し、回線断検出時には自動的に切り替わり無線受令ができること。</t>
  </si>
  <si>
    <t>オ回線多重化装置を利用せずネットワーク回線と接続すること。</t>
  </si>
  <si>
    <t>12　署所端末</t>
  </si>
  <si>
    <t>エ電源部は情報表示部を除き停電保証時間3時間以上とすること。</t>
  </si>
  <si>
    <t>ウ情報表示部を除く各部の操作は出動隊員の操作性を考慮し、確受ボタンを始め各種設定ボタンに専用のハードキーを採用すること。</t>
  </si>
  <si>
    <t>イ本装置は、卓上型とすること。</t>
  </si>
  <si>
    <t>ア本装置は、次に示す各部より構成されること。
(ア)端末制御部
(イ)受令電話機部
(ウ)電源部
(エ)情報表示部（10インチ以上液晶モニター）</t>
    <phoneticPr fontId="3"/>
  </si>
  <si>
    <t>シサービススイッチ
(ア)設定により指令台側の自動指令操作と連動した遠隔操作ができること。</t>
    <phoneticPr fontId="3"/>
  </si>
  <si>
    <t>サ不在設定中は自動出動指定装置の部隊編成対象から除外されること。また、不在解除を行う迄は本装置での車両登録を規制できること。</t>
  </si>
  <si>
    <t>コ不在設定操作により当該署所の不在登録ができること。</t>
  </si>
  <si>
    <t>ケ署所端末装置情報表示部に次の情報を表示できること。
(ア)消防本部管轄全車両状況表示
(イ)消防職員の出退状況表示
(ウ)リアルタイム気象情報表示
(エ)本部で管理する予警報情報表
(オ)災害事案一覧表。</t>
    <phoneticPr fontId="3"/>
  </si>
  <si>
    <t>ク車両状況設定部で車両の動態登録及び情報表示できること。
(ア)登録車両数	15車両以上
(イ)状況登録数	4項目以上</t>
    <phoneticPr fontId="3"/>
  </si>
  <si>
    <t>キ放送区分の選択は次のとおりとする。
(ア)指令台からの設定により、災害種別・昼夜設定によりアンプに対して最大５系統の制御ができること。
(イ)アンプについては、署所端末装置から5系統の放送制御を受け、系統毎に放送ルートを選択できること。また、設定された放送ルートについて、手動設定で一部（屋外など）をカットできるよう考慮すること。詳細は打ち合わせによる。</t>
    <phoneticPr fontId="3"/>
  </si>
  <si>
    <t>カ署所ごとに放送の昼夜切替時間、放送先を設定できること。切替方法は別途協議事項とする。</t>
    <phoneticPr fontId="3"/>
  </si>
  <si>
    <t>オ次の指令予告音を受令できること。
(ア)火災音
(イ)救急音
(ウ)警戒音
(エ)救助音
(オ)待機音
(カ)チャイム音</t>
    <phoneticPr fontId="3"/>
  </si>
  <si>
    <t>エ指令台側の通報種別決定又は覚知情報により、音声合成による予告指令（「火災通報入電中」等）を受令できること。</t>
  </si>
  <si>
    <t>ウ指令中であっても指令台に対し緊急通報ができること。</t>
  </si>
  <si>
    <t>イトーン指令、電話機指令、放送指令のいずれも自動的に受令できること。</t>
  </si>
  <si>
    <t>ア本装置は消防署、出張所等の出先機関に設置し、指令装置からの災害出動音声指令等の各種受令及び車両運用状況等の署所側状況について設定入力できること。</t>
  </si>
  <si>
    <t>イ一般通話時に拡声指令が行われた場合は、指令放送を優先して送出できること。</t>
  </si>
  <si>
    <t>11　アンプ</t>
  </si>
  <si>
    <t>アスピーカによる拡声指令を屋内及び屋外合わせて合計10系統以上制御できること。また、スピーカー使用中でも指令放送が優先的に創出されること。</t>
  </si>
  <si>
    <t>アLAN 等に接続され、指令センターに設置の各端末装置から各種帳票等の印字出力が可能であること。</t>
  </si>
  <si>
    <t>10帳票印刷プリンタ</t>
    <phoneticPr fontId="3"/>
  </si>
  <si>
    <t>本装置は、指令系の複合機にて代用することを推奨とする。</t>
  </si>
  <si>
    <t>本装置は、次に示す性能以上を有すること。
ア印刷方式		フルカラー乾式電子写真方式
イ印刷速度		35枚／分（A4判、連続片面印刷時）
ウ印刷文字		日本語（カナ漢字）、英数字
エ印刷解像度		600dpi×1,200dpi（エンジン部600dpi）以上
オ給紙サイズ		A3判、B4判、A4判、ハガキサイズ
カ給紙方式		カセット式用紙トレイ2式（A3判、A4判）
キ走査操作方式	読み取りヘッド移動型原稿固定読み取り方式
クセンサー		4ラインカラーCCD（R／G／B／K×1ライン）
ケ読取原稿サイズ	A3判（最大）
コ光学解像度		600dpi以上
サ読取解像度		50～4,800dpi､7,200dpi､9m600dpi
シ読取階調		各色16bit入力／8bit出力
スインターフェイス	1000BASE-T/100BASE-TX 
USB2.0（Hi-Speed）</t>
    <phoneticPr fontId="3"/>
  </si>
  <si>
    <t>9　複合機</t>
  </si>
  <si>
    <t>イシステム監視装置に接続し、住宅地図等の印刷された地図や建築図面等の資料図等の各種図面（二次元資料）を電子化されたラスタデータに変換できること。</t>
  </si>
  <si>
    <t>ア自動出動指定装置及び地図等検索装置にネットワーク接続し、地図等検索装置による表示地図印刷、画面印刷（ハードコピー）などの印字出力ができること。また、コピー及びFAXが可能な複合機であること。</t>
  </si>
  <si>
    <t>イ転送先の選択・発信が指令台のディスプレイで行えること。</t>
  </si>
  <si>
    <t>8　携帯電話･IP電話受信転送装置</t>
  </si>
  <si>
    <t>ア本装置の基盤は指令制御装置に搭載できること。</t>
  </si>
  <si>
    <t>(ア)ユーザ・ユーザ情報（UUI）サービスを用いて119番通報の通話（音声）と同時に発信者番号、電話事業者コードなどを転送できること。なお、転送フォーマットは総務省消防庁の規定する統一仕様を用いること。</t>
  </si>
  <si>
    <t>オ発信者番号、電話事業者コードの転送フォーマット</t>
  </si>
  <si>
    <t>(ア)ダイヤルイン番号により電話事業者を識別し、119番通報がどの電話事業者網からの発信かを自動出動ディスプレイに表示できること。</t>
  </si>
  <si>
    <t>エ発信網識別</t>
  </si>
  <si>
    <t>(イ)発信者番号を「非通知」設定にした119番通報の発信者番号を強制的に取得し、自動出動ディスプレイ表示できること。</t>
  </si>
  <si>
    <t>ウ発信者番号表示</t>
  </si>
  <si>
    <t>(ア)発信者番号を「通知」設定にした119番通報の発信者番号を自動出動ディスプレイに表示できること。</t>
  </si>
  <si>
    <t>(ア)携帯電話からの119番通報は、電波の特性から発信地を管轄する消防本部以外に接続される場合が想定されるため、NTTの一般用回線（災害時優先設定）を本装置の転送用回線とし、近隣消防本部との間で、転送及び転送受付ができること。</t>
    <phoneticPr fontId="3"/>
  </si>
  <si>
    <t>イ回線転送</t>
  </si>
  <si>
    <t>(イ)NTTの緊急呼回線（着信専用）を消防本部に2回線以上整備し、本装置の受信回線とすること。</t>
    <phoneticPr fontId="3"/>
  </si>
  <si>
    <t>ア受信回線</t>
  </si>
  <si>
    <t>(ア)携帯電話又はIP電話（直収方式を含む）からの119番通報の受信は、携帯電話網及びIP電話網からNTT地域網を経由する方式とすること。</t>
  </si>
  <si>
    <t>ウ指令制御装置が使用不能になった際に即座に本装置での運用に切り替えられるよう、ホットスタンバイとし、常に指令制御装置と同期すること。</t>
  </si>
  <si>
    <t>7　非常用指令設備</t>
  </si>
  <si>
    <t>イ回線種別は、指令制御装置と同じ回線とすること。また、回線収容容量は指令制御装置と同じとすること。</t>
  </si>
  <si>
    <t>ア構造は指令制御装置と同じ構造とすること。</t>
  </si>
  <si>
    <t>エ本章第1-6 指令制御装置、（1）機能と同等の仕様を満たすこと。</t>
  </si>
  <si>
    <t>ウ指令台、指揮台及び無線統制台で障害前と変わらぬ運用が可能であること。なお、指令制御装置から本装置へ瞬時に切り替えできること。</t>
  </si>
  <si>
    <t>イ本装置が指令制御装置のすべての機能を継続し、稼働させること。</t>
  </si>
  <si>
    <t>ア指令制御装置が使用不能時のバックアップ及びデータ検証用として、119番通報の受付及び指令の操作ができること。</t>
  </si>
  <si>
    <t>本装置は、指令制御装置のバックアップ装置である。指令制御装置の使用不能となった場合に、本装置に切り替えることで通常運用と変わりなく消防指令業務を可能とするものである。</t>
  </si>
  <si>
    <t>ウ統合型位置情報通知装置と接続できる構造であること。</t>
  </si>
  <si>
    <t>6　指令制御装置</t>
  </si>
  <si>
    <t>イ別途定める自動出動指定装置等のコンピュータ機器障害時においても119回線・指令回線接続等に影響を及ぼさない構造であること。</t>
  </si>
  <si>
    <t>ア自立収容架に収容されるものとし、保守点検が容易でかつ防塵のための配慮がなされていること。</t>
  </si>
  <si>
    <t>キ本装置における指令台の音声通話系ラインと自動出動指定装置を中心とするデータ通信系ラインは、連鎖的な障害を防ぐため、二重化構成を含む同一LAN上での構築及びLAN環境のみの構築とせず、完全分離された別系統・別線種により、音声系は電話（メタル）配線、データ系はLAN配線の構成とする完全二系統化の回路構造にて構築すること。</t>
  </si>
  <si>
    <t>カ統合型位置情報通知装置と接続できる機能を有すること。</t>
  </si>
  <si>
    <t>オ別途定める自動出動指定装置等のシステム機器と接続できること。</t>
  </si>
  <si>
    <t>エ指令系システムで最も重要な中枢装置であることから、多数の納入実績があり、信頼性の高い次の方式とすること。
(ア)制御方式：蓄積プログラミング方式
(イ)通話路方式：PCM時分割方式</t>
    <phoneticPr fontId="3"/>
  </si>
  <si>
    <t>ウ制御処理部及び通話路は信頼性を重視し、二重化が図られていること。また、装置内部で二重化された制御処理部、通話路、電源部の各ユニットは、ユニット単位での障害発生時には、1系、2系に限らず正常なユニットにおいて各部が動作できること。</t>
  </si>
  <si>
    <t>イ収容回線数は、将来の回線増にも十分に対応できる容量をもつこと。</t>
  </si>
  <si>
    <t>ア次の回線の収容ができること。なお、回線数等は第2表による。
(ア)119番受付回線
(イ)指令回線
(ウ)専用線
(エ)局線
(オ)内線
(カ)無線回線
(キ)携帯119番転送回線
(ク)携帯119番転送受付回線
(ケ)110番転送回線</t>
    <phoneticPr fontId="3"/>
  </si>
  <si>
    <t>ア収容する録音チャンネル数は、64ＣＨ以上とすること。本装置はラックマウント型とし、庁内放送用アンプ等を搭載した自立式専用架台などに収容できること。</t>
  </si>
  <si>
    <t>5　長時間録音装置</t>
  </si>
  <si>
    <t>ケ長時間録音装置に録音された通報内容をテキスト化できること。</t>
  </si>
  <si>
    <t>ク録音内容は1日1回自動的に、装置内蔵の記録媒体から入替え交換可能な長期保存用可搬媒体（BD－RE、約3000時間程度保存可能）に保存できること。なお、保存用媒体の記録可能容量が保存容量に対して不足する場合は媒体の交換を促し、媒体交換後は保存を継続すること。</t>
  </si>
  <si>
    <t>キ指令台又は指揮台からの再生操作により当該席の直近の録音を再生できること。</t>
  </si>
  <si>
    <t>カ録音は、装置に内蔵する記録媒体（ハードディスク、RAID1構成）にエンドレス記録できること。録音時間は収容する全チャンネル合計で延べ30000時間程度確保すること。</t>
  </si>
  <si>
    <t>オ再生時、録音時刻（月日時分）を発声できること。</t>
  </si>
  <si>
    <t>エ任意チャンネルの録音内容を再生中でも、並行して別チャンネルの録音ができること。</t>
  </si>
  <si>
    <t>ウ装置本体の操作ボタンによる直接操作のほか、指令台から、直近の通話のメモ再生や、事案からの検索により119通話の再生が行えること。</t>
  </si>
  <si>
    <t>イ多チャンネル録音が可能なデジタル方式であること。</t>
  </si>
  <si>
    <t>ア長時間録音装置で検索した結果を再生する際に、再生音声をテキスト化できること。</t>
  </si>
  <si>
    <t>(ア)サイズ	　　タッチ機能付10.4インチ液晶パネル（卓上型　角度調整付き）
(イ)解像度	　　横1,024×縦768ドット
(ウ)電源	　　AC100Vまたは48V
(エ)外形寸法	　　約248（幅）×42（奥行）×168（高）（ｍｍ）
(オ)角度調整	　　5°～60°程度</t>
    <phoneticPr fontId="3"/>
  </si>
  <si>
    <t>イ表示部</t>
  </si>
  <si>
    <t>4　デジタル無線操作部</t>
  </si>
  <si>
    <t>(ア)CPU　	　　マルチコアプロセッサ（動作周波数3GHz以上）
(イ)メモリ	　　8GB以上
(ウ)ディスク　  500GBハードディスク
(エ)ネットワーク1000BASE-T相当対応
(オ)基本OS　    動作保証の取れている最新クライアントOS</t>
    <phoneticPr fontId="3"/>
  </si>
  <si>
    <t>ア　デジタル無線制御装置（通信用タッチパネル）</t>
    <rPh sb="13" eb="16">
      <t>ツウシンヨウ</t>
    </rPh>
    <phoneticPr fontId="3"/>
  </si>
  <si>
    <t>(カ)基地局の選択は、無線波ごとに設定できること。</t>
    <phoneticPr fontId="3"/>
  </si>
  <si>
    <t>カ基地局選択機能</t>
  </si>
  <si>
    <t>(オ)自動選択により、最後に交信した無線局を自動で選択できること。</t>
  </si>
  <si>
    <t xml:space="preserve">(エ)無線操作部の操作で、基地局の自動選択又は手動選択を設定ができること。また、選択の状態を無線操作部に表示すること。 </t>
  </si>
  <si>
    <t xml:space="preserve">(ウ)無線操作部の操作で、一斉に基地局を選択できること。また、基地局一斉の状態を無線操作部に表示すること。 </t>
  </si>
  <si>
    <t xml:space="preserve">(イ)無線操作部の操作で、任意に複数の基地局を選択できること。また、選択された基地局を無線操作部に表示すること。 </t>
  </si>
  <si>
    <t xml:space="preserve">(ア)無線操作部の操作で、個別に基地局を選択できること。 </t>
  </si>
  <si>
    <t>(ウ)無線操作部の操作で、移動局・職員等との通話を切断できること。</t>
  </si>
  <si>
    <t>オ自営通信網接続通信機能</t>
  </si>
  <si>
    <t xml:space="preserve">(イ)有無線接続した指令台は、移動局・職員等と三者通話になること。 </t>
  </si>
  <si>
    <t>(ア)指令台の操作で自営通信網を使用した一斉音声通信方式により、指令台と通信中の移動局が職員等と有無線接続ができること。</t>
  </si>
  <si>
    <t>(ウ)指令台の操作で、移動局・医療機関等との通話を切断できること。</t>
  </si>
  <si>
    <t>エ公衆交換電話網（PSTN）接続通信機能</t>
  </si>
  <si>
    <t>(イ)有無線接続した指令台は、移動局・医療機関等と三者通話になること。</t>
  </si>
  <si>
    <t>(ア)指令台の操作で、公衆交換電話網（PSTN）を使用した一斉音声通信方式により指令台と通信中の移動局が医療機関等と有無線接続ができること。</t>
  </si>
  <si>
    <t>(エ)発信規制機能
a無線操作部の操作で、出動指令時に出動指令等規制中情報をデジタル無線設備に送出できること。
b無線操作部の操作で、出動指令時に発信規制情報をデジタル無線設備に送出できること。
c無線操作部の操作で、強制切断情報をデジタル無線設備に送出できること。 
d無線操作部の操作で、出動指令等規制中、発信規制及び強制切断の解除情報をデジタル無線設備に送出できること。
e発信規制情報は無線波ごとに設定及び解除できること。</t>
    <phoneticPr fontId="3"/>
  </si>
  <si>
    <t>ウ通信統制機能</t>
  </si>
  <si>
    <t>(ウ)着信履歴状況（基地局名称・移動局名称・使用周波数）をリアルタイムで表示できること。また、着信履歴を5件以上表示できること。</t>
  </si>
  <si>
    <t>(イ)通話モニター表示機能 
a移動局からの着信を無線操作部にランプ及び移動局名称を表示すること。</t>
    <phoneticPr fontId="3"/>
  </si>
  <si>
    <t>(ア)通話モニター
a無線操作部からの操作で、任意の無線波の通話をモニターできること。また、通話モニターの音量を調整できること。
b無線操作部の操作で、通話のモニターを解除できること。</t>
    <phoneticPr fontId="3"/>
  </si>
  <si>
    <t>(ク)無線操作部の操作で、互いに干渉しない任意の複数の無線波を接続し、移動局と一斉音声通信ができること。</t>
  </si>
  <si>
    <t xml:space="preserve">イ一斉音声通信機能 </t>
  </si>
  <si>
    <t>(キ)無線操作部の操作で個別に無線波を接続し、移動局と一斉音声通信ができること。</t>
  </si>
  <si>
    <t xml:space="preserve">(カ)無線操作部の操作で、終話（切断）信号をデジタル無線設備に送出し、無線波を切断すること。 </t>
  </si>
  <si>
    <t>(オ)無線操作部の操作で、送信（プレス）信号をデジタル無線設備に送出し、送話できること。</t>
  </si>
  <si>
    <t xml:space="preserve">(エ)無線操作部の操作で、着信中の無線波を接続し、受話できること。 </t>
  </si>
  <si>
    <t xml:space="preserve">(ウ)スピーカ拡声しているときは、移動局からの受話音声を拡声すること。 </t>
  </si>
  <si>
    <t xml:space="preserve">(イ)着信表示はランプ及び移動局名称を表示すること。 </t>
  </si>
  <si>
    <t xml:space="preserve">(ア)移動局からの音声呼出しを無線操作部に着信表示すること。 </t>
  </si>
  <si>
    <t>(ウ)無線操作部は、無線波ごとに操作できること。</t>
  </si>
  <si>
    <t xml:space="preserve">ア無線操作部 </t>
  </si>
  <si>
    <t>(イ)無線操作部は、無線波（活動波、主運用波及び統制波）を20 波以上収容できること。</t>
  </si>
  <si>
    <t>(ア)デジタル無線設備の操作及び状態を表示する指令台の操作部（以下、「無線操作部」 という。）と、受話音声を拡声するスピーカを有すること。</t>
  </si>
  <si>
    <t xml:space="preserve">本装置は、デジタル無線制御装置及びデジタル無線操作部で構成され、無線回線を選択して、通信規制、緊急信号の送出及び解除ができること。	</t>
    <phoneticPr fontId="3"/>
  </si>
  <si>
    <t>(イ)データ登録の際に発生する利用料、使用料、版権費用等については、受注者の負担とすること。</t>
    <phoneticPr fontId="3"/>
  </si>
  <si>
    <t>ウ地図データ</t>
  </si>
  <si>
    <t>3　地図等検索装置</t>
    <phoneticPr fontId="3"/>
  </si>
  <si>
    <t>(ア)地図等検索装置に登録するデータは、次のとおりとする。
a住宅地図（ベクトル）	    Z-map TOWN　Ⅱ（沖縄県全域：41市町村）
b広域地図（ラスタ）	　　沖縄県版
c道路地図		　　沖縄県版（出入口を表示できるもの）
d道路ネットワークデータ　 道路地図と同内容とすること。
((財)日本デジタル道路地図協会策定の「全国デジタル道路地図データベース」標準フォーマットに準拠したもの。)</t>
    <phoneticPr fontId="3"/>
  </si>
  <si>
    <t>(カ)本装置は、次に示す性能以上を有すること。
a表示部サイズ	タッチ機能付き21インチ以上ワイド液晶モニター
b表示部解像度	横1,920×縦1,080ドット
c表示文字種	日本語（JIS第一水準以上）、英数カナ
d表示色数	フルカラー1,677万色以上</t>
    <phoneticPr fontId="3"/>
  </si>
  <si>
    <t>イ地図用ディスプレイ</t>
  </si>
  <si>
    <t>(オ)タッチスクリーン入力又はマウス入力による画面上の入力項目選択の際、選択位置の入力対象項目を容易に識別できるよう、マウスカーソルのおかれた項目のみ表示色を変えるバックグラウンド反転表示機能を有すること。</t>
  </si>
  <si>
    <t>(エ)通信指令員毎に扱いやすい入力方法を次から任意に選択できること。
aマルチタッチ入力方式
(a)スクロール
地図用ディスプレイ画面上の任意点を指で触れた状態のまま離さずに上下左右方向へなぞること（スライド）により、地図表示をなぞった方向へゆっくりとスクロールできること。
(b)スクロール（連続）
地図用ディスプレイ画面上の任意点を指で触れた状態で素早く上下左右方向へはらうこと（フリック）により、地図表示をはらった方向へ連続スクロールできること。
(c)拡大・縮小
地図用ディスプレイ画面上の任意2点を指で触れた状態で2点間の距離を広げる形になぞること（ピンチアウト）で、表示中の地図を拡大表示できること。同様に2点間の距離を縮める形になぞること（ピンチイン）で、表示中の地図を縮小表示できること。
bマウス入力方式
(a)ボール式のマウスを推奨し、GUI機能により操作できること。（GUI：Graphical User Interface）
(b)本装置用マウスは、同じ指令台に搭載された自動出動ディスプレイの操作用マウスと兼用できること。
(c)マウス操作は、操作中の自動出動ディスプレイから隣接する地図用ディスプレイがシームレスに繋がった状態でクリック等の余分な操作をすること無く直接マウス移動ができ、マウスの持替えによる指令管制操作の遅延をなくすこと。
cキーボード入力方式
(a)日本語入力可能なキーボードを指令台机上に常設装備し、打鍵により入力操作できること。
(b)本装置用キーボードは、同じ指令台に搭載された自動出動ディスプレイの操作用キーボードと兼用できること。</t>
    <phoneticPr fontId="3"/>
  </si>
  <si>
    <t>(ウ)地図用ディスプレイ（液晶モニター部）は、VESA規格のフリーアーム構造で指令台架台上に設置し、任意の位置で画面を配置できるとともに画面の角度調整が自由に行えること。</t>
  </si>
  <si>
    <t>(イ)スムーズな運用操作のため、指令台前面机端部から地図用ディスプレイ画面までの距離を530ｍｍ以内に配置できる構造とすること。</t>
  </si>
  <si>
    <t>(ア)指令台各座席に設置し、地図等検索装置で操作、制御された検索内容の表示を行うものであること。</t>
  </si>
  <si>
    <t>(イ)制御処理部は、指令台内部搭載とすること。</t>
    <phoneticPr fontId="3"/>
  </si>
  <si>
    <t>(ア)本装置は、次に示す性能以上を有すること。
aCPU		     マルチコアプロセッサ
（動作周波数3GHz以上）
bメモリ	     8096MB以上
cディスク	     500GBハードディスク
dネットワーク	     1000BASE-T相当対応
e基本OS	     動作保証の取れている最新クライアントOS
f入力装置1	     ボール式のマウス推奨（ホイール付、共用モード運用時に使用）
g入力入力装置2　　 JISキーボード(共用モード運用時に使用)</t>
    <phoneticPr fontId="3"/>
  </si>
  <si>
    <t>ア地図等検索装置</t>
  </si>
  <si>
    <t>(ス)作画編集
a車両の配備位置、注意箇所、進入箇所などを示すシンボルマークを一時的に作画して地図上に配置できること。
b登録済みの地図データは、ベクトルデータ形式の直接編集ツール及びイメージデータ形式に対するイメージ編集ツールにより、次の地図作画編集ができること。
(a)宅地建物名称の変更、追加記入、消去
(b)道路線分などの修正、追加、消去
(c)文字・線・円・ポリライン・ポリゴンなどの作画、消去</t>
    <phoneticPr fontId="3"/>
  </si>
  <si>
    <t>ウ単独機能</t>
  </si>
  <si>
    <t>(シ)印刷機能
表示した地図及び支援情報は、次の方法で印刷出力ができること。
a表示地図印刷
(a)地図用ディスプレイに表示されている全範囲の地図又は周辺を含む一定範囲の地図が印刷できること。
b画面印刷（ハードコピー機能）
(a)地図用ディスプレイ画面全体のスクリーンショットを取得し印刷できること。</t>
    <phoneticPr fontId="3"/>
  </si>
  <si>
    <t>(サ)画面記憶
a任意の表示地図を自動的に10画面以上記憶できること。</t>
    <phoneticPr fontId="3"/>
  </si>
  <si>
    <t>(コ)画面分割
a地図用ディスプレイ画面を2分割（左右）、3分割又は4分割し、同一地点を中心とする異なる地図を表示できること。
b複数表示された地図のうち、任意の一つに対してスクロール操作を行った場合、残りのほかの地図も表示中心点が一致するように連動したスクロールができること。</t>
    <phoneticPr fontId="3"/>
  </si>
  <si>
    <t>(ケ)緯度・経度表示
a表示している地図の画面中心位置の緯度・経度情報（○○度○○分○○秒）を地図用ディスプレイ上に常時表示していること。
bスクロールなどで画面上の地図表示が移動する場合でも、画面中心位置の緯度経度情報を常時表示していること。
c表示はボタン操作により日本測地系、世界測地系の任意切替ができること。</t>
    <phoneticPr fontId="3"/>
  </si>
  <si>
    <t>(ク)同心円表示
a災害地点及び指定した地点を中心とした同心円の表示ができること。
b同心円は、間隔（ｍ）、線の太さ、線色、線種、本数等の変更に対応できること。
c出動種別により支援情報（水利等）及びシンボルマークを変えて表示できること。</t>
    <phoneticPr fontId="3"/>
  </si>
  <si>
    <t>(キ)メッシュ表示
a表示された地図に、地図メッシュを重ね合わせた表示ができる機能を有すること。
bメッシュは表示、非表示の設定ができること。
cメッシュ表示は、地図の種類に依存せずできること。</t>
    <phoneticPr fontId="3"/>
  </si>
  <si>
    <t>(カ)支援情報表示機能
a地図画面上に災害地点や特定物のシンボルマーク表示ができること。
b地図上のシンボルマークをクリックすることで、シンボルマークの属性情報（名称等の情報）を表示できること。
c建物等の面積及び距離計算・スケール表示・コンパス表示・ルーラー表示等の補助機能を有すること。
d火・煙情報・通行止情報のシンボルマークにおいては、届出日時及び期間のみ表示し、期間満了後は自動的に消去できること。シンボルマークは、任意の図形を描画できること。</t>
    <phoneticPr fontId="3"/>
  </si>
  <si>
    <t>(オ)計測機能
aマウス操作により、経過情報を含む多点間の距離計測ができること。
bマウス操作により、多点間に囲まれた内側の面積計測ができること。</t>
    <phoneticPr fontId="3"/>
  </si>
  <si>
    <t>(エ)タッチ操作
スクロール、拡大・縮小、回転の各操作はマウス操作以外に地図用ディスプレイの画面タッチ操作でも同様に行えること。
aスクロール
地図用ディスプレイ画面上の任意点を指で触れた状態のまま離さずに上下左右方向へなぞること（スライド）により、地図表示をなぞった方向へゆっくりとスクロールできること。
bスクロール（連続）
地図用ディスプレイ画面上の任意点を指で触れた状態で素早く上下左右方向へはらうこと（フリック）により、地図表示をはらった方向へ連続スクロールできること。
c拡大・縮小
地図用ディスプレイ画面上の任意2点を指で触れた状態で2点間の距離を広げる形になぞること（ピンチアウト）で、表示中の地図を拡大表示できること。同様に2点間の距離を縮める形になぞること（ピンチイン）で、表示中の地図を縮小表示できること。</t>
    <phoneticPr fontId="3"/>
  </si>
  <si>
    <t>(ウ)回転
a回転メニューからの選択で、0°（通常表示）、90°、180°、270°の回転表示ができること。
bベクトルデータによる地図情報表示時は、角度指定操作により任意角度の回転表示ができること。解除時には、速やかに復帰できること。
c回転表示の際は、方位表示も追従すること。</t>
    <phoneticPr fontId="3"/>
  </si>
  <si>
    <t>(イ)拡大、縮小
a画面上の拡大・縮小ボタンあるいはマウスの回転操作で、容易に25％～400％の多段階にわたる拡大、縮小ができること。
b縮小時は画像処理技術により、鮮明な画像を表示できること。</t>
    <phoneticPr fontId="3"/>
  </si>
  <si>
    <t>(ア)スクロール
a360°自由方向の可変速スムーズスクロールができること。
bスクロール方向は、進路追従が容易な開始点基準方式（カーソル位置からの方向と距離で移動する方式）とすること。
c容易な操作で災害地点表示に復帰できること。</t>
    <phoneticPr fontId="3"/>
  </si>
  <si>
    <t>(シ)出動目標強調機能
a出動目標物の決定と連動して、出動目標物のシンボルマークから災害地点に向けて方位矢印にて、災害地点の位置を表示できること。
b方位矢印の太さ、色は設定により変更できることを推奨とする。
c本情報は、指令情報出力装置及び車両運用端末装置に対する指令情報出力にも反映できること。</t>
    <phoneticPr fontId="3"/>
  </si>
  <si>
    <t>イ指令管制支援機能</t>
    <phoneticPr fontId="3"/>
  </si>
  <si>
    <t>(サ)個別縮尺判定表示機能
a学校や工場、プラントなど大型目標物による災害地点決定時は、その大型目標物を含む地点付近の状況が一目で確認できるよう、地図の切替を行うことで住宅地図の表示が行えること。</t>
    <phoneticPr fontId="3"/>
  </si>
  <si>
    <t>(コ)指定位置スポット切り替え表示
a周辺判定支援として、表示中の地図表示を切り替えること無く、容易な操作でカーソル位置に該当する別地図を小さな一定矩形領域にスポット表示できること。
bスポット表示は、住宅地図表示中に広域地形図を矩形表示、道路地図表示中に住宅地図を矩形表示するなど、種別の異なる地図間でもできること。
c詳細な住宅地図を表示している際、判読しづらい文字の部分拡大表示ができること。
d容易な操作でスポット表示だけ消去できること。その場合、元の地図表示に影響を及ぼさないこと。</t>
    <phoneticPr fontId="3"/>
  </si>
  <si>
    <t>(ケ)マニュアル表示
a容易な操作で、バイスタンダーCPRのためのマニュアル表示ができること。</t>
    <phoneticPr fontId="3"/>
  </si>
  <si>
    <t>(ク)2画面地図マルチ表示
a災害地点の状況を異なる縮尺の地図を見比べて判断したい場合、災害地点を中心に容易な操作で、自動出動ディスプレイに住宅地図、地図用ディスプレイに広域地図（国土地理院数値地図25000カラーなど）を同時に表示できること。
b2画面に表示した縮尺の異なる地図は、一方の地図画面上でスクロール操作をした場合、他方の地図画面も表示中心点が一致するように連動したスクロールができること。</t>
    <phoneticPr fontId="3"/>
  </si>
  <si>
    <t>(キ)地図上の車両アイコンをクリック後、車両に搭載している携帯電話へワンタッチ発信操作ができること。</t>
  </si>
  <si>
    <t>(カ)シンボルマークにマウスカーソルを置くことで、その属性データを吹き出し表示できること。</t>
  </si>
  <si>
    <t>(オ)消防情報支援システムとの連携が図れ、災害地点付近の水利、防火対象物、危険物施設、保安三法（施設・事業所）を表示させる機能を有すること。また、個別にシンボル設定が行え、視覚的に判断ができること。</t>
  </si>
  <si>
    <t>(エ) 災害地点決定時、災害地点を中心に半径200メートル以内にある危険物、独居老人、身障者、水利等の支援情報を付近情報に注意喚起として表示できること。</t>
  </si>
  <si>
    <t>(ウ)選択決定された出動目標物から災害地点に対する参考方位及び直線距離を自動計測して自動出動ディスプレイに送信できること。</t>
  </si>
  <si>
    <t>(イ)任意の目標物シンボルマークを選択し、出動目標物として自動出動ディスプレイに送信できること。</t>
  </si>
  <si>
    <t>(ア)消火栓、水利、独居老人、身障者等をシンボルマーク化し、そのシンボルマークを地図上に重ね合わせ表示できること。なお、シンボルマークの形状及び色については消防職員で任意設定できることが望ましい。</t>
  </si>
  <si>
    <t>(サ)地図の拡大縮小はGoogle Map等Web地図との連携時に操作を合わせるため、マウスによる拡大縮小の操作方法を設定できること。</t>
  </si>
  <si>
    <t>ア検索操作</t>
  </si>
  <si>
    <t>(コ)届出情報検索
aたき火、通行止等の届出情報を検索し、地図上に表示できること。</t>
    <phoneticPr fontId="3"/>
  </si>
  <si>
    <t>(ケ)支援情報検索
a災害地点付近の支援情報を一覧表示でき、対象を選択することにより該当する支援情報（JPEG等）を表示できること。また、検索範囲は距離指定（中心からの距離）ができ、その範囲も円などの図にて地図に示すこと。</t>
    <phoneticPr fontId="3"/>
  </si>
  <si>
    <t>(ク)逆検索
a下記情報で地点決定を行い、自動出動指定装置にその情報を送信することで、自動出動指定装置の災害地点情報に活用できること。
(a)シンボルの属性情報による地点決定
(b)ポリゴンの情報による地点決定
(c)住所検索・世帯主・電話番号の情報による地点決定
b逆検索データは、管制中（モニター中）の指令台に送信ができること。</t>
    <phoneticPr fontId="3"/>
  </si>
  <si>
    <t>(キ)地図位置ダイレクト検索
a広域地図表示時に住宅地図の切替を行うことで、任意のポイントを中心とした住宅地図が表示できること。</t>
    <phoneticPr fontId="3"/>
  </si>
  <si>
    <t>(カ)座標検索
a緯度経度の入力により該当地点の地図を表示できること。
b地図頁ブロック番号の入力により該当地点の地図を表示できること。
c座標については世界測地とすること。</t>
    <phoneticPr fontId="3"/>
  </si>
  <si>
    <t>(オ)目標物検索時、同住所の検索結果の表示順は優先度等を設定することで指定できること。なお、優先度等での並び替えはボタン操作等で都度実施できる方法でもよい。</t>
  </si>
  <si>
    <t>(エ)ショッピングセンター等の同一番地で複数の施設がある場合、複合施設を検索結果として表示と災害地点として登録できること。選択した施設に紐づいた施設の一覧が表示でき災害地点として登録ができること。</t>
  </si>
  <si>
    <t>(ウ)目標物検索
a目標物を大分類、中分類と順次入力することで目標物の絞り込み表示ができること。
b絞り込まれた目標物一覧リストの中から対象を選択することで、その目標物を中心とした住宅地図を表示できること。
c大分類、中分類の絞り込み操作を必要としない24種類以上のワンタッチ目標物リストから対象を選択することで、その目標物を中心とした住宅地図を表示できること。
d市町村名及び大字名等を入力することで、該当する地域内に存在する目標物を絞り込めること。
eかな、英数字、漢字などの頭文字検索あるいは部分一致検索で目標物を絞り込めること。
f操作方法に統一性を持たせるため、自動出動ディスプレイ操作に準ずること。</t>
    <phoneticPr fontId="3"/>
  </si>
  <si>
    <t>(イ)住所検索
a市町村名・大字名・小字名・番地・号を入力することにより、該当地点を表示できること。
b大字名及び小字名は、かな文字／漢字により絞り込みができること。</t>
    <phoneticPr fontId="3"/>
  </si>
  <si>
    <t>次の各種入力操作により、災害地点地図等の検索表示ができること。
(ア)自動出動指定装置検索
a自動出動指定装置と接続し、自動出動ディスプレイ操作による災害覚知情報を基にした制御による災害地点地図等の検索表示ができること。
b統合型位置情報通知装置から取得した位置情報を地図用ディスプレイに常時表示すること。</t>
    <phoneticPr fontId="3"/>
  </si>
  <si>
    <t>本装置は、災害発生場所の地図検索が容易かつ迅速に行えるもので、自動出動指定装置と連動した検索及び本装置操作部による直接検索ができること。</t>
    <phoneticPr fontId="3"/>
  </si>
  <si>
    <t>(ク)PCスペックとして、SSDとする。</t>
  </si>
  <si>
    <t>イ自動出動ディスプレイ</t>
  </si>
  <si>
    <t>(2)構造概要</t>
    <phoneticPr fontId="3"/>
  </si>
  <si>
    <t>2　自動出動指定装置</t>
  </si>
  <si>
    <t>(キ)制御処理部は、指令台内部搭載とすること。</t>
  </si>
  <si>
    <t>(カ)本装置は、次に示す性能以上を有すること。
aCPU		マルチコアプロセッサ
（動作周波数3GHz以上）
bメモリ		8GB以上
cディスク	　　　　500GBハードディスク
dネットワーク	1000BASE-T相当対応
e基本OS		動作保証の取れている最新クライアントOS
f表示部サイズ	タッチ機能付き21インチ以上ワイド
液晶モニター
g表示部解像度	横1920×縦1080ドット
h表示文字種	        日本語（JIS第一水準以上）、英数カナ
i表示色数	        フルカラー1677万色以上
j入力装置1	        タッチパネルセンサー
k入力装置2	        ボール式のマウス（ホイール付、地図
用ディスプレイと兼用可能）
l入力装置3	        JISキーボード
（地図用ディスプレイと兼用可能）</t>
    <phoneticPr fontId="3"/>
  </si>
  <si>
    <t>(エ)通信指令員毎に扱いやすい入力方法を次から任意に選択できること。
aタッチスクリーン入力方式
(a)画面表面にタッチパネルセンサーを装備し、画面を指先で直接タッチすることにより操作できること。
(b)指先で直接タッチ入力する際、誤操作の防止対策として、画面から指先を離したタイミングを入力と認識できるように設定できること。
bペン入力方式
(a)ペン入力により、タッチ操作と同様の操作ができること。
(b)ペン操作による文字入力により、日本語入力操作できること。
cマウス入力方式
(a)トラックボール式（以下ボール式という）のマウスを装備し、GUI機能により操作できること。（GUI：Graphical User Interface）
(b)本装置用マウスは、同じ指令台に搭載された地図用ディスプレイの操作用マウスと兼用できること。
(c)マウス操作は、操作中の自動出動ディスプレイから隣接する地図用ディスプレイがシームレスに繋がった状態でクリック等の余分な操作をすること無く直接マウス移動ができ、マウスの持替えによる指令管制操作の遅延をなくすこと。
dキーボード入力方式
(a)日本語入力可能なキーボードを指令台机上に常設装備し、打鍵により入力操作できること。
(b)本装置用キーボードは、同じ指令台に搭載された地図用ディスプレイの操作用キーボードと兼用できること。</t>
    <phoneticPr fontId="3"/>
  </si>
  <si>
    <t>(ウ)自動出動ディスプレイ（液晶モニター部）は、VESA規格のフリーアーム構造で指令台架台上に設置し、任意の位置で画面を配置できるとともに画面の角度調整が自由に行えること。</t>
  </si>
  <si>
    <t>(イ)スムーズな運用操作のため、指令台前面机端部から自動出動ディスプレイ画面までの距離を530ｍｍ以内に配置できる構造とすること。</t>
  </si>
  <si>
    <t>(ア)指令台各座席に設置し、自動出動指定装置の各種処理機能の操作運用を行うものであること。</t>
  </si>
  <si>
    <t>(オ)本システムの運用に必要なデータの作成については、原則として情報収集を消防本部で行い、入力作業及びデータベース化を受注者が行うものとする。なお、詳細については別途協議事項とする。</t>
  </si>
  <si>
    <t>ア制御処理装置</t>
  </si>
  <si>
    <t>(エ)拡張台内部あるいは周辺装置架に収容可能な構造であること。</t>
  </si>
  <si>
    <t>(ウ)運用に関わる各種データを保存及び管理するデータベース管理部は、制御処理装置から分離し分散処理を図るものとし、次に示す性能以上を有すること。また、他装置との兼用可能とする。
aCPU		マルチコアプロセッサ
（動作周波数2GHz以上）
bメモリ		32GB以上
cディスク	        600GBハードディスク×4台
（RAID5＋HS構成）
dネットワーク	100BASE-T相当対応
e基本OS		動作保証の取れている最新サーバーOS
fデータベース	動作保証の取れている最新データベース</t>
    <phoneticPr fontId="3"/>
  </si>
  <si>
    <t xml:space="preserve">(イ)本装置は、次に示す安定稼働実績のある性能以上を有すること。
aCPU	        マルチコアプロセッサ
（動作周波数2GHz以上）
bメモリ	        32GB以上
cディスク	        600GBハードディスク×4台
（RAID5＋HS構成）
dネットワーク	1000BASE-T相当対応
e基本OS		動作保証の取れている最新サーバーOS </t>
    <rPh sb="12" eb="14">
      <t>アンテイ</t>
    </rPh>
    <rPh sb="14" eb="16">
      <t>カドウ</t>
    </rPh>
    <rPh sb="16" eb="18">
      <t>ジッセキ</t>
    </rPh>
    <phoneticPr fontId="3"/>
  </si>
  <si>
    <t>(ア)自動出動指定装置の各種処理機能を制御する装置であること。</t>
  </si>
  <si>
    <t>(ア)『田の字』と『横並び』が選択できること。モニターの並びに合わせて、操作性が考慮されていること。</t>
  </si>
  <si>
    <t>ナ画面ボタン配置変更機能</t>
  </si>
  <si>
    <t>(ウ)登録された口頭指導内容は消防情報支援端末から閲覧できること。</t>
  </si>
  <si>
    <t>ト口頭指導内容登録機能</t>
  </si>
  <si>
    <t>(イ)事案毎に最大10件の口頭指導内容を登録できること。</t>
  </si>
  <si>
    <t>(ア)通報者に対して行った（バイスタンダーCPR等の）口頭指導の内容を登録できること。</t>
  </si>
  <si>
    <t>(イ)階数情報を持つ図面あるいは複数ページを持つ資料などについて、サムネイル表示から任意図面を指定する画面切り替え表示など、各種切り替え操作が容易にできること。</t>
  </si>
  <si>
    <t>テ画像データ表示機能</t>
  </si>
  <si>
    <t>(ア)画像データ（カラー写真や支援図面等）の入力、表示ができること。表示した画像に対して、拡大・縮小・スクロール操作ができること。</t>
  </si>
  <si>
    <t>(ア)別途定める表示盤（多目的情報表示装置など映像表示機器）に対して、映像信号の入力選択及び出力選択ができること。</t>
  </si>
  <si>
    <t>ツ映像選択機能</t>
  </si>
  <si>
    <t>(イ)掲示板表示
a登録された掲示内容を、全ての指令台の自動出動ディスプレイに表示できること。
b掲示内容毎に表示期間を設定できること。</t>
    <phoneticPr fontId="3"/>
  </si>
  <si>
    <t>チ掲示板表示機能</t>
  </si>
  <si>
    <t>(ア)メッセージ表示
a指令台または、システム監視装置等で入力されたメッセージ情報（引継事項、訓練、視察情報等）を指定時刻に全ての指令台のディスプレイのメッセージ欄に表示できること。
bメッセージ表示時は、焼付き防止画面は自動解除されること。
c任意の指令台で確認ボタンを押下することにより、全指令台の表示中メッセージが消去されること。</t>
    <rPh sb="12" eb="14">
      <t>シレイ</t>
    </rPh>
    <rPh sb="14" eb="15">
      <t>ダイ</t>
    </rPh>
    <rPh sb="27" eb="28">
      <t>トウ</t>
    </rPh>
    <phoneticPr fontId="3"/>
  </si>
  <si>
    <t>自動出動ディスプレイの待機中画面を利用して、次の表示が行えること。</t>
    <phoneticPr fontId="3"/>
  </si>
  <si>
    <t>(オ)火災・災害等に関する即報の事案が発生した場合は、県及び国に報告する各種帳票の印刷ができること。</t>
  </si>
  <si>
    <t>タ関係機関連絡状況管理機能</t>
  </si>
  <si>
    <t>(エ)保存・管理されたデータは、消防情報支援システムに転送され、活動記録表等に活用できること。</t>
  </si>
  <si>
    <t>(ウ)保存・管理する項目は、以下のとおりとする。
a関係機関名
b相手先電話番号
c相手担当者名
d通話開始時刻
e通話終了時刻
f消防職員名</t>
    <phoneticPr fontId="3"/>
  </si>
  <si>
    <t>(イ)連絡する関係機関は、名称・事業所区分等から検索できること。</t>
  </si>
  <si>
    <t>(ア)災害事案毎に関係機関の連絡状況を保存できること。</t>
  </si>
  <si>
    <t>(イ)モニター中は各々の画面にモニター先の指令台名を表示できる、もしくは他台で支援があった場合はポップアップにより支援情報有る旨の通知が可能なこと。</t>
  </si>
  <si>
    <t>ソ指揮運用モニター機能</t>
  </si>
  <si>
    <t>(ア)扱い席を指揮台相当として使用する場合において、その席の自動出動ディスプレイ及び地図用ディスプレイの2画面を使用し、他の異なる指令台の取扱い状況がモニターできること。</t>
  </si>
  <si>
    <t>(ウ)届出情報は期間による管理ができ、有効期間が過ぎた届出情報については非表示扱いとなること。</t>
  </si>
  <si>
    <t>セ届出情報管理機能</t>
  </si>
  <si>
    <t>(イ)届出情報を管理し、自動出動ディスプレイ、地図用ディスプレイに表示できること。</t>
  </si>
  <si>
    <t>(ア)各種届出情報の登録受付及び管理ができること。</t>
  </si>
  <si>
    <t>(ア)事案処理中に、他の処理中の事案と同報の疑いがある場合は、自動出動ディスプレイ上に同報警戒通知表示ができること。</t>
  </si>
  <si>
    <t>ス同報判定（警戒表示）機能</t>
  </si>
  <si>
    <t>(エ)各席の自動出動ディスプレイで入力できる項目は次のとおりとする。
a災害種別情報
b災害地点情報（各種災害地点検索機能使用）
cコメント情報（通報者からの通報内容をキーボードにより入力）</t>
    <phoneticPr fontId="3"/>
  </si>
  <si>
    <t>シ同一事案の複数席処理機能</t>
  </si>
  <si>
    <t>(ウ)処理の混乱を防ぐため、副操作席では車両編成、指令起動、災害終了等の操作規制を受けること。なお、必要に応じて主副の切替が副操作席からの行えること。</t>
    <phoneticPr fontId="3"/>
  </si>
  <si>
    <t>(イ)同一事案を2座席以上で処理する場合、通報受付席が主操作席、その他の席は副操作席として機能すること。</t>
  </si>
  <si>
    <t>(ア)覚知時間を短縮するため、同一事案を2座席以上で処理できること。</t>
  </si>
  <si>
    <t>(エ)自動出動ディスプレイにおいて、誤って訓練モードで終わらせないように、訓練モードとなったことが明らかにわかるように背景色を変更できること。</t>
  </si>
  <si>
    <t>サ操作訓練機能</t>
  </si>
  <si>
    <t>(ウ)訓練中に119番通報があった場合は、自動的に訓練を中止し、自動出動指定装置の処理が起動し通報受付操作を開始できること。</t>
  </si>
  <si>
    <t>(イ)各署所に対して指令放送の送出及び指令書の印刷を伴う操作訓練ができること。この場合、音声合成指令、指令書では訓練指令であることの明示ができること。</t>
  </si>
  <si>
    <t>(ア)自動出動ディスプレイの操作訓練は、119番通報受付から出動指令までの運用に関わる一連の操作を、実際の操作と同等の手順で模倣できること。この場合、外部連動や出動指令が掛からないように配慮されていること。</t>
    <phoneticPr fontId="3"/>
  </si>
  <si>
    <t>(イ)別途定める表示盤（多目的情報表示装置など映像表示機器）に対して、映像信号の入力選択及び出力選択ができること。</t>
  </si>
  <si>
    <t>コ表示板制御機能</t>
  </si>
  <si>
    <t>(ア)署所端末装置及び出動車両運用管理装置で設定入力された車両運用状況を基に、車両運用表示盤の情報表示制御ができること。</t>
  </si>
  <si>
    <t>(コ)車両運用端末装置に対して定型文及び任意の文字列のメッセージを送信できること。送信対象車両は、事案出動車両、車種、署所で絞り込み検索ができること。</t>
  </si>
  <si>
    <t>ケ車両情報管理機能</t>
  </si>
  <si>
    <t>(ケ)署所、出張所で決められた車両グループ毎に出動可能車両台数の管理が行え、出動車両が出動可能車両台数に達した場合は、残りの車両の出動隊編成を規制できること。</t>
  </si>
  <si>
    <t>(ク)引揚中などの転戦可能（編成可能）状態の車両に対して新たな指令を起動すると、該当の車両運用端末装置が新しい指令を受信し、元の事案には自動的に帰署動態が登録されること。</t>
  </si>
  <si>
    <t>(キ)代替車両配備、移動待機、立ち寄りについては、配備先署所にて指令の受令、指令書の受信ができること。</t>
  </si>
  <si>
    <t>(カ)業務出向時等に他署所への立ち寄り（出向）設定ができること。</t>
  </si>
  <si>
    <t>(オ)災害出動時の署所待機車両の不在対策として、他署所からの車両移動待機設定ができること。</t>
  </si>
  <si>
    <t>(エ)車検等により長期に渡って出動不可となる車両に代わって他所属車両を配備する、代替車両配備ができること。</t>
  </si>
  <si>
    <t>(ウ)一度登録された車両動態の登録時間情報に対し、修正操作ができること。</t>
  </si>
  <si>
    <t>(イ)自動出動ディスプレイで設定入力された車両運用状況を基に、リアルタイムに車両情報を管理できること。</t>
  </si>
  <si>
    <t>(ア)署所端末装置及び出動車両運用管理装置で設定入力された車両運用状況を基に、リアルタイムに車両情報を管理できること。</t>
  </si>
  <si>
    <t>(ク)手書きメモの文字情報をテキスト抽出できることを推奨とする。</t>
  </si>
  <si>
    <t>ク支援情報管理機能</t>
  </si>
  <si>
    <t>(キ)救急事案に対して搬送病院を登録する際、診療科目・ふりがな・医療圏・医療体制次数の中から、任意の条件を指定して検索できること。</t>
  </si>
  <si>
    <t>(カ)市町村毎の予警報を管理でき、該当署所の指令書に反映できること。</t>
  </si>
  <si>
    <t>(オ)消防情報支援システムとの連携が図れ、災害地点付近の水利、防火対象物、危険物施設、保安三法（施設・事業所）を表示させる機能を有すること。</t>
  </si>
  <si>
    <t>(エ)病院名称のふりがなまたはカタカナによる部分一致検索（曖昧検索）で、病院の検索及び表示ができること。</t>
  </si>
  <si>
    <t>(ウ)特殊な医療科目及びICU、CCU等の医療施設を有する病院の検索及び表示ができること。</t>
  </si>
  <si>
    <t>(イ)診療可否、空床状況、科目等の設定入力及び検索機能を有し、病院情報を一覧表示できること。なお、病院情報は次のとおりとする。
a病院名
b連絡先
c所在地
d診療科目
e診療可否
f空床状況
g手術可否
h情報入力時刻</t>
    <phoneticPr fontId="3"/>
  </si>
  <si>
    <t>(ア)災害発生に対応して、連絡する必要のある関係機関先名及び連絡先電話番号を一覧表示できること。</t>
  </si>
  <si>
    <t>(ケ)大規模災害運用
a大規模災害運用モード時は、指令起動可能な事案に対して指令起動を保留し未指令の状態にできること。</t>
    <phoneticPr fontId="3"/>
  </si>
  <si>
    <t>キ出動指令機能</t>
  </si>
  <si>
    <t>(ク)選別された出動目標物から見た災害地点の方位を自動計測し、別途定める音声合成装置と連動した出動指令及び指令電送装置による出動指令書に参考方位（8方位）として反映できること。</t>
  </si>
  <si>
    <t>(キ)決定した覚知情報を、別途定める指令電送装置の発行する出動指令書へ反映でき、自動電送できること。</t>
  </si>
  <si>
    <t>(カ)音声合成指令開始後に一定時間で自動的に指令を終話する機能を有すること。</t>
  </si>
  <si>
    <t>(オ)出動指令時に音声合成の内容を文字列として自動的に表示できること。</t>
  </si>
  <si>
    <t>(エ)出動指令後に同一次数にて増隊指令ができること。</t>
  </si>
  <si>
    <t>(ウ)予告指令、本指令起動時に指令先署所が既に他の指令受令中であった場合、自動的に待ち合わせができること。また、待ち合わせ中の指令についてはキャンセルもできること。</t>
  </si>
  <si>
    <t>(イ)予告指令の後、出動指令の前に追加予告指令できること。</t>
  </si>
  <si>
    <t>(ア)決定した覚知情報（災害種別、災害地点住所、出動目標物、出動車両、等）に基づき、出動車両の所属する署所を自動的に選択し、別途定める音声合成装置と連動して、音声合成による出動指令ができること。</t>
  </si>
  <si>
    <t>(シ)諸島部等の災害地点では、対象署所を考慮した直近編成ができること。</t>
  </si>
  <si>
    <t>カ災害出動隊編成機能</t>
  </si>
  <si>
    <t>(サ)道路ネットワーク情報を利用した直近編成機能を有すること。ルート検索を行う際、災害地点に最も近いノードであっても、中央分離帯や線路、川等を挟んでは目的地として採用しないこと。</t>
  </si>
  <si>
    <t>(コ)車両編成において必要な出動車両台数を得られなかった場合、計画の場合は編成できなかった車両名及び車種毎の不足車両台数、直近の場合は車種毎の不足台数を表示できること。</t>
  </si>
  <si>
    <t>(ケ)1次編成は計画、繰上車両及び2次編成以降は直近編成を行う機能を有すること。</t>
  </si>
  <si>
    <t>(ク)車両種別毎に台数指定計画編成と台数指定直近編成を行う混在編成機能を有すること。</t>
  </si>
  <si>
    <t>(キ)直近編成に基づく自動出動編成の場合、1次～4次出動編成を直近順に表示できること。</t>
  </si>
  <si>
    <t>(カ)計画編成に基づく自動出動隊編成の場合、出動対象車両名を出動次数毎に表示できること。1次出動車両に加え、2～4次の出動車両及び繰上げ候補車両を1画面で同時に表示できること。また、計画編成時においても直近計算を行い、車両編成画面、車両追加画面に災害地点到着予想時間、予想距離を表示できること。</t>
  </si>
  <si>
    <t>(オ)車両追加画面からの車両追加、編成画面からの加隊、除隊がワンタッチ操作で行えること。</t>
  </si>
  <si>
    <t>(エ)車両追加が容易な操作でできること。また、消防本部、署所、車種などにより絞込み表示ができること。車両編成処理直後の車種の選択状態は、1次出動候補車両の消防本部及び車種を自動的に選択し、署所は該当消防本部の全署所を選択状態とすること。</t>
  </si>
  <si>
    <t>(ウ)専用ボタンにてワンタッチ車両追加できること。</t>
  </si>
  <si>
    <t>(チ)携帯電話通報時に通信事業者に送信される緯度経度と誤差情報と通報者から聴取した最大3つの目標物から、地点絞り込みができること。また、誤差円は任意で広げることにより、絞り込みでヒットしなかった場合でも手動検索できること。</t>
  </si>
  <si>
    <t>オ災害地点決定検索機能</t>
  </si>
  <si>
    <t>(タ)直近情報一覧で表示される目標物等の名称は省略されず、登録した名称全体が表示できること。</t>
  </si>
  <si>
    <t>(ソ)直近情報一覧に管轄内の直近署所を表示できること。直近署所については、最上部に固定で表示し、一定距離の場合にはアラーム表示できること。</t>
  </si>
  <si>
    <t xml:space="preserve">(セ)直近情報支援機能
a災害地点決定と同時に、地図等検索装置と連動して災害地点を中心に一定距離範囲の同心円内に存在する情報を直近から5件を自動的に抽出し一覧表示できること。
(a) 抽出対象の情報は次のとおりとすること。
・目標物
・防火対象物
・危険物施設
・避難行動要支援者
・水利
・届出
・ヘリポート　　　　　
(b)一覧表示の項目は次のとおりとすること。
・災害地点からの参考方位
・災害地点と当該情報間のおおよその直線距離
・種別（目標物、防火対象物、危険物施設、等）
・名称
(c)一覧表示の中から任意の1件を画面タッチ又はマウスでクリックすることにより、選択した情報を地図の中心に表示及び当該情報に属する詳細情報を表示できること。
(d)老人ホーム等の避難行動要支援者が複数存在する箇所が一覧として抽出された場合でも、老人ホーム等は一覧上1件として表示し、他の避難行動要支援者を一覧に表示できること。
b災害地点決定と同時に、最も直近と判定された出動目標物情報と災害地点に対する方角及び距離を自動表示できること。なお指令時には、音声合成指令及び指令書へ自動的に反映できること。
c自動抽出された直近情報一覧から災害地点を決定することができ、ワンタッチで電話発信が行えること。また、該当データを選択することで資料図や消防情報支援システムで管理するデータをマルチ情報ディスプレイに表示できること。
</t>
    <phoneticPr fontId="3"/>
  </si>
  <si>
    <t>(ス)地図等検索装置からの災害地点情報受付
a地図用ディスプレイに表示された地図上のシンボルマークを選択することにより、そのシンボルマークに登録された地点情報を地図等検索装置から受け付け、災害地点情報又は出動目標物情報として確定できること。</t>
    <phoneticPr fontId="3"/>
  </si>
  <si>
    <t>(シ)災害地点付近地図の表示
a該当データの入力、絞込みに連動して、該当データ付近の地図が地図用ディスプレイに表示できること。</t>
    <phoneticPr fontId="3"/>
  </si>
  <si>
    <t>(サ)災害地点検索の切替方法
a町丁名検索、目標物検索、世帯主検索、避難行動要支援者検索、公衆電話ボックス番号検索、高速道路キロポスト検索の切替は、自動出動ディスプレイの指タッチ入力、ペン入力又はマウス操作により、同一画面内で相互に切り替えできること。また、切り替え後は、番号入力又はかな／漢字／英数字指定による検索ができること。</t>
    <phoneticPr fontId="3"/>
  </si>
  <si>
    <t>(コ)マルチ項目サーチ機能
a頭文字検索、部分一致検索、電話番号検索など各検索実行時、文字列や電話番号を1回入力することにより、全てのデータ（世帯主、目標物、避難行動要支援者など）を対象に検索でき、検索結果件数を常に自動出動ディスプレイ上に表示できること。</t>
    <phoneticPr fontId="3"/>
  </si>
  <si>
    <t>(ケ)各検索におけるデータの絞込み操作
町丁名検索、目標物検索、及び世帯主名検索において、次の検索方法により災害地点を決定できること。
a頭文字絞り込み検索
頭文字（かな／漢字／英数字）を1文字入力する毎に、その頭文字に該当する対象情報を順次絞り込み、その絞り込んだ対象データを一覧表示し、その中から一つを選択し災害地点として決定できること。
b部分一致検索（曖昧検索）
通報者からの災害地点情報が不明確な場合、情報（文字列）の一部分を入力することにより、その入力した一部分が先頭・中段・後尾の何れの箇所であっても合致する文字を含む情報を抽出して絞り込み、その絞り込んだ対象データを一覧表示し、その中から一つを選択し災害地点として決定できること。なお、検索文字列（入力する一部分）は、ひらがな、カタカナ、漢字、英数字のいずれの入力にも対応できること。
c部分一致（複数キーワード）
最大5つの複数のキーワードをスペース区切りで入力することで、複数の文字列の部分一致検索を行えること。</t>
    <phoneticPr fontId="3"/>
  </si>
  <si>
    <t>(ク)高速道路キロポスト検索
bキロポスト決定時の連絡先等は、自動ディスプレイにて表示できること。</t>
    <phoneticPr fontId="3"/>
  </si>
  <si>
    <t>a高速道路情報として登録された、上・下線情報、キロポスト情報等から、該当地点を表示し、地点確定ができること。</t>
  </si>
  <si>
    <t>(キ)公衆電話ボックス番号検索
a登録された公衆電話ボックス番号情報により、該当住所を表示し、地点確定ができること。</t>
    <phoneticPr fontId="3"/>
  </si>
  <si>
    <t>(カ)避難行動要支援者検索
a登録された避難行動要支援者災害により、該当住所の避難行動要支援者リストを表示し、リストの中から一つを選択し災害地点として決定できること。
b避難行動要支援者名の頭文字あるいは電話番号、避難行動要支援者種別（一人暮らし等）の入力により同様に検索表示できること。</t>
    <phoneticPr fontId="3"/>
  </si>
  <si>
    <t>(オ)世帯主名（住民情報）検索
a登録された世帯主（住民）情報により、該当住所の世帯主（住民）リストを表示しリストの中から一つを選択し災害地点として決定できること。
b世帯主名の頭文字入力により検索表示ができること。
c住民情報で災害地点確定時、世帯情報を表示できる機能を有すること。</t>
    <phoneticPr fontId="3"/>
  </si>
  <si>
    <t>(エ)電話番号検索
a登録された地域住民の電話番号から災害地点の検索ができること。</t>
    <phoneticPr fontId="3"/>
  </si>
  <si>
    <t>(ウ)目標物検索
a目標物の登録は、大分類（24種類）、中分類（24種類）の2段階の階層に分類した目標物種別を設定して登録できること。なお、大分類及び中分類の目標物種別名称は別途協議事項とする。
b登録された目標物を大分類・中分類を順に入力することで絞り込み検索し、絞り込まれた目標物一覧の中から一つを選択し災害地点として決定できること。
c1つの目標物に対し、大分類・中分類の組み合わせを4種類以上設定できること。絞り込み検索の際には、いずれの組合せを辿った場合でも該当する目標物を目標物一覧に表示できること。
d目標物をダイレクトに検索できるワンタッチ目標物を24件以上設定できること。
e1つの目標物に対し、2種類以上の頭文字（読み方）を設定できること。
f目標物を出動目標物としても設定ができること。</t>
    <phoneticPr fontId="3"/>
  </si>
  <si>
    <t>(イ)町丁名には、4つ程度の検索、かな文字を設定できること。</t>
  </si>
  <si>
    <t>(ア)町丁名検索（大字・小字名検索）
a地区、町名、丁目、番地、号（あるいは地区、大字、小字、番地、号）等の入力により、災害地点の決定ができること。
b町丁名（あるいは大字・小字名）リストは、50音順のインデックス（1文字）順に表示できること。
c町名（あるいは大字名）の頭文字を入力することで、対象の町名（大字）リストを一覧表示できること。</t>
    <phoneticPr fontId="3"/>
  </si>
  <si>
    <t>(ク)災害地点決定時において誤った地点を選択してしまうことを防止するため、確認のためのポップアップウィンドウを表示できること。</t>
  </si>
  <si>
    <t>エ災害地点決定機能</t>
  </si>
  <si>
    <t>(キ)携帯電話からの119番通報応答で同報判定条件に合致した場合、前項により表示した地図ウィンドウ上に同報警戒位置表示を行えること。</t>
  </si>
  <si>
    <t>(カ)携帯電話からの119番通報応答後、自動出動ディスプレイ上に通報位置を示す地図ウィンドウを起動表示できること。</t>
  </si>
  <si>
    <t>(オ)位置情報取得が出来ない場合は、自動出動ディスプレイにエラー表示ができること。</t>
  </si>
  <si>
    <t>(エ)通知されるデータ精度により、地点を中心にした誤差半径の円が画面上に表示されるように広域地図、住宅地図を自動に切り替え表示すること。</t>
  </si>
  <si>
    <t>(ウ)取得した位置情報を基に表示される直近情報リストは、かな文字／漢字入力による絞り込み検索ができ、災害地点を決定できること。</t>
  </si>
  <si>
    <t>(イ)位置情報データと内部データのマッチングは電話番号、住所地番で一覧表示し、氏名頭文字先頭1文字若しくは先頭2文字の一致により候補データを優先表示できること。また、候補データの選択により地図位置の確認ができること。</t>
  </si>
  <si>
    <t>(ア)発信地照会操作による位置情報（住所地番情報又は緯度経度情報）を受信した指令台ではその情報を基に、自動出動ディスプレイに住所表示、地図等検索装置ディスプレイに災害地点付近地図を連動表示できること。また、発信地照会操作の履歴も表示が可能なこと。</t>
  </si>
  <si>
    <t>(エ)災害種別を変更したい場合は、「災害種別」キーを選択することで災害種別が変更できること。</t>
  </si>
  <si>
    <t>ウ種別決定機能</t>
  </si>
  <si>
    <t>(ウ)119番通報の応答処理と連動して、自動出動ディスプレイに通報種別「救急」、災害種別「急病」などの予め設定された決定頻度の高い種別を自動的に表示できること。</t>
  </si>
  <si>
    <t>(イ)通報種別（「その他」を除く）毎に、24種類の災害種別を決定できること。なお、通報種別及び災害種別の呼称は別途協議事項とする。</t>
  </si>
  <si>
    <t>(ア)通報内容により、次の通報種別（6種類）が決定できること。
a火災
b救急
c救助
d警戒
eその他災害
fその他</t>
    <phoneticPr fontId="3"/>
  </si>
  <si>
    <t>(ツ)通報履歴では、覚知日時、発信者電話番号、通報者氏名、災害種別、住所、整番、コメント（40文字程度）が表示できること。また、選択することで全事案情報も表示できること。</t>
  </si>
  <si>
    <t>イ事案処理業務</t>
    <phoneticPr fontId="3"/>
  </si>
  <si>
    <t>(チ)システム導入以降の全過去事案を対象として、検索・表示ができること。指令システムの動作に影響を与えないように、過去事案情報データベース等を設ける方法も可とする。ただし、この場合も表示内容は指令台相当とする。</t>
  </si>
  <si>
    <t>(タ)通報履歴は、過去2年分の事案情報から履歴表示できること。</t>
  </si>
  <si>
    <t>(ソ)事案の受付者情報は、前回の受付者情報の自動登録ができること。</t>
  </si>
  <si>
    <t>(セ)消防情報支援システムへ事案データ送信時に必要項目に未入力項目がある場合はエラーメッセージで注意喚起ができること。</t>
  </si>
  <si>
    <t>(ス)先に帰署した車両のみ、消防情報支援システムにて事案編集が開始できるように、自動出動ディスプレイ上から事案の複製・分割操作ができ、それぞれを1事案として管理できること。また、複製・分割処理を行わずとも、帰署した車両毎に消防情報支援システムへ事案データ送信ができること。</t>
  </si>
  <si>
    <t>(シ)操作済み、次に入力すべき手順、操作可能状態については、その表示部分を画面タッチ又はマウスでクリックすることにより、当該操作手順へ直接移行できること。</t>
  </si>
  <si>
    <t>(サ)事案処理の開始から終了までの全体操作手順（フロー）を常時表示して、入力済み操作手順／現在入力中操作手順／未入力操作手順を色分け表示し、事案処理に必要な操作の抜け漏れを防止するとともに手順の誘導ができること。
a操作手順として以下の項目を登録可能であること。
(a)発信地検索
(b)災害種別
(c)災害地点
(d)予告指令
(e)車両編成
(f)出動指令
(g)順次指令起動
(h)関係機関連絡
b全体操作手順（フロー）は災害区分毎に設定できること。また、その設定毎に最大16項目の操作手順を登録できること。
c色分け表示で以下の識別ができること。
(a)未操作又は操作不要
(b)次に入力すべき手順</t>
    <phoneticPr fontId="3"/>
  </si>
  <si>
    <t>(コ)予告指令、車両編成、指令起動等のキーは、操作有効条件を満たしたときに点滅表示するガイド表示機能を有すること。</t>
  </si>
  <si>
    <t>(ケ)席毎に別々の事案処理が行え、席数に準じた複数の事案処理ができること。</t>
  </si>
  <si>
    <t>(ク)自動出動ディスプレイの操作は、タッチスクリーン入力（画面上を指先で直接触る操作）、マウス入力及びキーボード入力の3モード入力ができること。</t>
  </si>
  <si>
    <t>(キ)事案処理の操作は、指令台と連動し自動化を図ったものであり、通信指令員の技量に左右されない対話方式とすること。</t>
  </si>
  <si>
    <t>(カ)119番通報以外で災害発生が通報された場合、自動出動ディスプレイでの切替操作により災害の事案処理を開始できること。なお、予め重要回線と判断できる場合には、切替操作なく自動で事案処理を開始できること。</t>
  </si>
  <si>
    <t>(オ)指令装置を構成する各装置と連動し、エリア地図等、災害地点等を決定するために必要な各種情報を、指令台及び指揮台に搭載された自動出動ディスプレイ及び地図用ディスプレイに表示できること。</t>
  </si>
  <si>
    <t>(エ)操作フローを表示することにより操作員による誤操作、処理抜け等を防止し、操作の平準化が図れること。</t>
  </si>
  <si>
    <t>(ウ)119番通報の受付を行うことで災害の事案処理を開始できること。</t>
  </si>
  <si>
    <t>(イ)通報履歴の一覧より事案を選択することで、地図ディスプレイに災害地点を中心とした地図を表示できること。また、その災害地点を受付中の事案の災害地点として登録できること。</t>
  </si>
  <si>
    <t>(ア)119着信時にナンバーディスプレイ情報を用いて過去の通報履歴を検索し、通報履歴の一覧表示ができること。また、避難行動要支援者からの通報の場合は、背景色が赤点滅することで通信指令員への注意喚起ができること。なお、一覧表示の項目は次のとおりとすること。
a覚知日時（年月日時分秒）
b災害種別（急病、いたずら、など）
c通報者名
d搬送先（収容病院名）
e災害地点住所
fコメント</t>
    <phoneticPr fontId="3"/>
  </si>
  <si>
    <t>(ア)マルチ情報ディスプレイに通信制御専用のソフトキー部を常設すること。これにより、通信操作と災害覚知操作時に目線移動のない操作環境を実現すること。</t>
  </si>
  <si>
    <t>ア通信処理機能</t>
  </si>
  <si>
    <t>本装置は、119番通報受付から事案終了までの一連の災害情報を処理するもので、指令台、指揮台、地図等検索装置、表示盤、及び署所端末装置等を有機的に結合し、システムの自動化機能を制御するものであること。また、指令管制業務を円滑に行うための中枢となる装置であるため、装置の多重化等の構成を行い、障害発生時は人の手を介して切替え操作することなく、無停止運用ができることとする。また、再起動は指令管制業務の運用が止まることなくできることとする。
また、自動出動指定装置が全て停止した場合等でも、障害時運用モード等に切り替わり、災害地点の決定、車両の計画編成が行えること。</t>
    <rPh sb="252" eb="253">
      <t>キ</t>
    </rPh>
    <rPh sb="254" eb="255">
      <t>カ</t>
    </rPh>
    <phoneticPr fontId="3"/>
  </si>
  <si>
    <t>(キ)119受付や指令等で用いるブレストについては、椅子のひじ掛けと接触しない位置に設置すること。</t>
  </si>
  <si>
    <t>キその他の事項</t>
  </si>
  <si>
    <t>(3)構造概要</t>
    <phoneticPr fontId="3"/>
  </si>
  <si>
    <t>1　指令台</t>
  </si>
  <si>
    <t>(カ)IT情報ディスプレイを併設できる機能、構造を備えること</t>
  </si>
  <si>
    <t>(オ)統合型位置情報通知装置と接続できる機能、構造を備えること。</t>
  </si>
  <si>
    <t>(エ)119番、又はその他の回線の着信音量を調整できること。</t>
  </si>
  <si>
    <t>(ウ)手動指令操作は、指令台にて行えること。</t>
  </si>
  <si>
    <t>(イ)迅速、的確、確実な消防無線運用を図るため、ハードキー操作部に無線通信用の各個別チャネルボタン（ハードキー）12個以上とプレストークボタン（ハードキー）を常設すること。なお、無線運用時の送受話には119受付や指令等で用いるブレストが利用できること。</t>
  </si>
  <si>
    <t>(ア)各種音声モニターは、ハードキー操作部に設けられた操作ボタン（ハードキー）により、無線・他席・音声合成・外部装置の4項目からワンタッチで選択できること。なお、音声モニター用スピーカはハードキー操作部組込型とし、その音量はハードキー操作部に項目毎に独立して装備された専用の可変抵抗器（ボリューム、機械式）のツマミ操作もしくはボタン操作により調整できること。</t>
  </si>
  <si>
    <t>(エ)操作用のJISキーボードは操作性を考慮し、指令台机上に常設すること。また、静音性の高いキーボードを採用すること。</t>
  </si>
  <si>
    <t>カ自動出動ディスプレイ、地図用ディスプレイ、マルチ情報ディスプレイ</t>
  </si>
  <si>
    <t>(ウ)ディスプレイ交換が容易なVESA規格を採用すること。</t>
  </si>
  <si>
    <t>(イ)操作面が自由に配置できるようフリーアーム構造とすること。</t>
  </si>
  <si>
    <t>(ア)各ディスプレイは通常の着座位置で画面タッチによる対話式操作が行えるよう、指令台前面机端部から操作面までの距離を530ｍｍ以内に設置できること。</t>
  </si>
  <si>
    <t>(エ)デジタル無線の通信状況を無線チャンネルボタンで使用中、着信の状況を表示でき、無線スピーカーで常時モニターできること。（既設の）消防救急システムと接続し、無線通信が行えること。及び、既設の無線名が表示できること。基地局数とチャネル数は【別紙3】「既設無線チャンネル一覧」を参照</t>
  </si>
  <si>
    <t>オデジタル無線操作部</t>
  </si>
  <si>
    <t>(ウ)デジタル無線操作部は、通常の着座位置で画面タッチによる操作が行えること。</t>
  </si>
  <si>
    <t>(イ)デジタル無線操作部は、通信用タッチパネル、通信盤面にて操作を行えること。</t>
  </si>
  <si>
    <t>(ア)デジタル無線操作部は、指令操作員により利き手や体格が異なる場合にも最適な操作性を得ることができるよう配置が自由な可動型とすること。</t>
  </si>
  <si>
    <t>(カ)通信用ハードキーは非常時運用を考慮し、直流電源供給により動作するものとし、最低6時間以上の停電保証をすること。</t>
  </si>
  <si>
    <t>エハードキー操作1・2</t>
  </si>
  <si>
    <t>(オ)通信用ハードキーは、指令操作員により利き手や体格が異なる場合にも最適な操作性を得ることができるよう配置が自由な可動型とすること。</t>
  </si>
  <si>
    <t>(エ)通信用ハードキーの操作ボタンは、LED点滅等による操作誘導が行えること。</t>
  </si>
  <si>
    <t>・外部装置</t>
  </si>
  <si>
    <t>モニター設定部及びボリューム調査</t>
  </si>
  <si>
    <t>第 3 表　ハードキー各部における操作ボタン</t>
  </si>
  <si>
    <t>・音声合成</t>
  </si>
  <si>
    <t>・他席</t>
  </si>
  <si>
    <t>・無線</t>
  </si>
  <si>
    <t>・緊急一斉指令</t>
  </si>
  <si>
    <t>無線操作部</t>
  </si>
  <si>
    <t>・指令終話</t>
  </si>
  <si>
    <t>・指令送話</t>
  </si>
  <si>
    <t>・指令起動</t>
  </si>
  <si>
    <t>指令操作部</t>
  </si>
  <si>
    <t>・ミュート</t>
  </si>
  <si>
    <t>受付操作部</t>
  </si>
  <si>
    <t>・保留応答</t>
  </si>
  <si>
    <t>・終話</t>
  </si>
  <si>
    <t>・再呼</t>
  </si>
  <si>
    <t>・集中応答</t>
  </si>
  <si>
    <t>(ウ)通信用ハードキーは、次の各部操作ボタンを備えていること。</t>
  </si>
  <si>
    <t>(イ)通信用ハードキーは迅速・的確・確実な操作が必要なため、ワンタッチ操作で運用可能な押しボタン型とし、その構造は耐久性に優れたメカニカルスイッチ（機械式ボタン）を採用したものであること。</t>
  </si>
  <si>
    <t>(ア)ハードキー操作部は、受付操作等を行う通信用ハードキーで構成されること。</t>
  </si>
  <si>
    <t>(ウ)制御処理部（PC等）を収容しなければいけない場合は、発注者の許可を得た上で、耐震対策を施すこと。</t>
  </si>
  <si>
    <t>ウ架台部</t>
  </si>
  <si>
    <t>(イ)制御処理部（PC等）は、労働環境の改善及び機器保護の観点から、騒音防止及び粉じん対策、冷却対策の観点から、原則、機械室の19インチラックに設置することを推奨とする。また、機械室に設置した場合でも架台部に設置した場合と同様な操作性を確保すること。</t>
  </si>
  <si>
    <t>(ア)筆記面として、A3判用紙が横置きできる程度のスペースを確保すること。</t>
  </si>
  <si>
    <t>10.4インチ以上通信用タッチパネル</t>
  </si>
  <si>
    <t>通信用タッチパネル</t>
  </si>
  <si>
    <t>イ装置構成</t>
  </si>
  <si>
    <t>21インチ以上ワイドタッチセンサー付き液晶モニタ</t>
  </si>
  <si>
    <t>多目的情報ディスプレイ</t>
  </si>
  <si>
    <t>21インチ以上ワイドタッチセンサー付き液晶モニター</t>
  </si>
  <si>
    <t>マルチ情報ディスプレイ</t>
  </si>
  <si>
    <t>地図用ディスプレイ</t>
  </si>
  <si>
    <t>自動出動ディスプレイ</t>
  </si>
  <si>
    <t>通信用ハードキー</t>
  </si>
  <si>
    <t>ハードキー操作部</t>
  </si>
  <si>
    <t>フリーアーム構造</t>
  </si>
  <si>
    <t>架台部</t>
  </si>
  <si>
    <t>第 2 表　指令装置機器構成</t>
  </si>
  <si>
    <t>本装置は、次の各部より構成されていること。</t>
  </si>
  <si>
    <t>(イ)将来のシステム拡張にも容易に応じられるよう配慮すること。</t>
  </si>
  <si>
    <t>ア基本事項</t>
  </si>
  <si>
    <t>(ア)指令台は堅牢で、扱者の操作及び監視が迅速に行えるよう整然と配置すること。</t>
  </si>
  <si>
    <t>ワンタッチ発信用</t>
  </si>
  <si>
    <t>関係機関呼び出し回路</t>
  </si>
  <si>
    <t>第 1 表　回線構成</t>
  </si>
  <si>
    <t>(2)回線・回路構成</t>
  </si>
  <si>
    <t>病院呼び出し回路</t>
  </si>
  <si>
    <t>1回線×10系統以上</t>
  </si>
  <si>
    <t>庁内放送回線</t>
  </si>
  <si>
    <t>内線</t>
  </si>
  <si>
    <t>110番転送回線</t>
  </si>
  <si>
    <t>無線回線</t>
  </si>
  <si>
    <t>専用線</t>
  </si>
  <si>
    <t>指令台／指揮台専用</t>
  </si>
  <si>
    <t>局線（一般加入者回線）</t>
  </si>
  <si>
    <t>指令回線</t>
  </si>
  <si>
    <t>119番受付回線重畳</t>
    <phoneticPr fontId="3"/>
  </si>
  <si>
    <t>新事業者119番受付回線</t>
  </si>
  <si>
    <t>上記に含む</t>
  </si>
  <si>
    <t>携帯119番転送受付回線（一般IP回線）</t>
  </si>
  <si>
    <t>4CH</t>
    <phoneticPr fontId="3"/>
  </si>
  <si>
    <t>携帯119番転送回線（一般IP回線）</t>
  </si>
  <si>
    <t>携帯119番受付回線</t>
  </si>
  <si>
    <t>24CH（アナログ回線換算）</t>
    <rPh sb="9" eb="11">
      <t>カイセン</t>
    </rPh>
    <rPh sb="11" eb="13">
      <t>カンサン</t>
    </rPh>
    <phoneticPr fontId="3"/>
  </si>
  <si>
    <t>119番受付回線（緊急呼IP回線）</t>
  </si>
  <si>
    <t>イ収容する回線・回路の容量は、将来の拡張にも対応できること。</t>
  </si>
  <si>
    <t>ア収容する回線・回路の構成は、第2表のとおりとする。</t>
  </si>
  <si>
    <t>(イ)指令台に着信した番号を記録する着信履歴保存機能を有すること。また、保存した着信履歴一覧から任意の番号を選択し発信操作ができること。</t>
  </si>
  <si>
    <t>ヒ　番号管理</t>
  </si>
  <si>
    <t>(1)機能</t>
    <phoneticPr fontId="3"/>
  </si>
  <si>
    <t>(ア)各指令台から加入発信した番号を記録する発信履歴保存機能を有すること。また、保存した発信履歴一覧から任意の番号を選択し発信操作ができること。</t>
  </si>
  <si>
    <t>(エ)通報者の電話番号（発番号）は、指令台からの操作で発番号の強制取得ができること。ただし、システム設定により強制取得の操作規制が掛けられること。</t>
  </si>
  <si>
    <t>ハ新通信事業者からの119番通報処理</t>
  </si>
  <si>
    <t>(ウ)新事業者回線がアナログ回線の場合であっても回線収容ができること。</t>
    <phoneticPr fontId="3"/>
  </si>
  <si>
    <t>(イ)緊急呼回線（119番受付回線）にダイヤルイン番号の重畳ができること。</t>
    <phoneticPr fontId="3"/>
  </si>
  <si>
    <t>(ア)新通信事業者（IP電話事業者など）からの119番通報を指令台に直収、またはダイヤルイン重畳ができること。</t>
    <phoneticPr fontId="3"/>
  </si>
  <si>
    <t>(エ)事案画面では、通報者の電話番号は常に表示されること。</t>
  </si>
  <si>
    <t>ノ携帯電話からの119番通報処理</t>
  </si>
  <si>
    <t>(ウ)携帯電話からの119番通報が自管轄内の通報で無かった場合、対象の消防本部へ転送できること。</t>
  </si>
  <si>
    <t>(イ)非通知以外の携帯電話通報者の電話番号（発番号）は、指令台応答操作により取得できること。また、電話番号非通知の携帯電話通報者の場合は、指令台扱い者の判断及び操作により強制取得できること。</t>
  </si>
  <si>
    <t>(ア)携帯電話からの119番通報を指令台に直収できること。</t>
  </si>
  <si>
    <t>b予め登録した特定の災害種別による事案の場合、指令起動と同時に順次指令も起動し自動的に発呼開始できること。</t>
  </si>
  <si>
    <t>ネ順次指令装置との接続</t>
  </si>
  <si>
    <t>a指令対象一覧を表示し、相手先を追加又は削除の後、手動起動できること。</t>
  </si>
  <si>
    <t>(ウ)順次指令の起動は、次のとおりとすること。</t>
  </si>
  <si>
    <t>(イ)自動出動指定装置と連動することにより、自動的に指令対象の相手先を選択できること。</t>
  </si>
  <si>
    <t>(ア)災害発生時、分団、職員宅及び関係機関に順次呼出による召集指令ができること。</t>
  </si>
  <si>
    <t>(ア)最大10種類の関連設備（出動灯制御・待機室照明点灯等）を遠隔制御できること。</t>
  </si>
  <si>
    <t>ヌサービススイッチ</t>
  </si>
  <si>
    <t>(イ)音声合成回路は、送受器と分離した運用が可能な構造とし、通報受付中でも任意に指令運用ができること。</t>
  </si>
  <si>
    <t>ニ音声合成</t>
  </si>
  <si>
    <t>(ア)輻輳事案に対する同時指令運用ができること。</t>
  </si>
  <si>
    <t>(コ)事案扱い中にサポートが必要な場合、ワンタッチでサポート要請ができること。</t>
  </si>
  <si>
    <t>ナ他席モニター・通話割り込み</t>
  </si>
  <si>
    <t>(ケ)指揮台等から事案扱い中の指令台に対して、メッセージ送信又はワンタッチ割り込み通話でサポートができること。ワンタッチ割り込み通話時は、事案扱い者と割り込み者の通話内容は通報者には送出されない二者通話状態となること。</t>
  </si>
  <si>
    <t>(ク)事案扱い中の指令台画面をモニターできること。モニターの終了契機は、以下とする。
a事案扱い中の指令台が事案操作終了
b指令台でのモニター終了</t>
    <phoneticPr fontId="3"/>
  </si>
  <si>
    <t>(キ)自席・他席に関わらず、各指令台の受付事案情報やモニター、通話割り込み状況が一覧表示で確認できること。</t>
  </si>
  <si>
    <t>(カ)他席モニター状況を各指令台で把握できること。</t>
  </si>
  <si>
    <t>(オ)指令台正席で119通話時に、ワンタッチで副席から正席に通話割込みができること。</t>
  </si>
  <si>
    <t>(エ)他席に割込み中状態から、他席と自席のみの2者通話ができること。</t>
  </si>
  <si>
    <t>(ウ)他席の通話内容をスピーカ及びヘッドセットによりモニターできること。</t>
  </si>
  <si>
    <t>(イ)他席が応答通話中、その席に割り込んで3者通話ができること。</t>
  </si>
  <si>
    <t>(ア)他席とブレストによる通話ができること。</t>
  </si>
  <si>
    <t>(ア)自動出動ディスプレイの各種画面を通常の操作手順を踏まずに直接表示すること。次の画面を含め10画面の設定が任意にできること。
aワンタッチダイヤル画面
b病院運用画面
c車両状況画面</t>
    <phoneticPr fontId="3"/>
  </si>
  <si>
    <t>トワンタッチ画面切り替え</t>
  </si>
  <si>
    <t>(ウ)別途、ASPサービスと契約することで、災害状況等の案内をASPサービスでも提供できること。</t>
  </si>
  <si>
    <t>テ災害状況等自動案内</t>
  </si>
  <si>
    <t>(イ)音声合成装置との連動により、自動的に災害情報を案内できること。</t>
  </si>
  <si>
    <t>(ア)加入電話による住民からの災害等の問合せに対し、自動的に応答し、災害状況等の案内ができること。</t>
  </si>
  <si>
    <t>(ア)指令台座席を指定することにより、指令台座席間あるいは指令台と指揮台間の相互通話ができること。</t>
  </si>
  <si>
    <t>ツ他台連絡</t>
  </si>
  <si>
    <t>(ア)装置の障害時、可視及び可聴の信号で表示できること。</t>
  </si>
  <si>
    <t>チ警報表示</t>
  </si>
  <si>
    <t>(ア)装置障害時においても、非常用指令設備により接続通話ができること。</t>
  </si>
  <si>
    <t>タ非常受付</t>
  </si>
  <si>
    <t>(オ)構内デジタル交換機と内線接続でき、受付内容の転送、転送受付ができること。</t>
  </si>
  <si>
    <t>ソ内線連絡</t>
  </si>
  <si>
    <t>(エ)個別回線ボタンによる指定回線着信ができること。</t>
  </si>
  <si>
    <t>(ウ)LED等による操作誘導機能を有すること。</t>
  </si>
  <si>
    <t>(イ)集中応答ボタンによる集中応答ができること。</t>
  </si>
  <si>
    <t>(ア)発信・着信及び保留を行えること。</t>
  </si>
  <si>
    <t>(キ)緊急時の職員の指令室への呼出しを目的とし、庁舎内の休憩室など予め設定された箇所に対して、職員呼出音等の鳴動及び照明の点灯ができること。</t>
  </si>
  <si>
    <t>セ放送</t>
  </si>
  <si>
    <t>(カ)チャイム音を送出できること。</t>
  </si>
  <si>
    <t>(オ)119番通報着信により、予め設定された放送区分が自動的に選択されること。</t>
  </si>
  <si>
    <t>(エ)庁舎内一斉放送が可能なよう、ワンタッチによる一斉選択機能を有すること。</t>
  </si>
  <si>
    <t>(ウ)系統分けされた放送区分から、選択して放送ができること。</t>
  </si>
  <si>
    <t>(イ)庁舎内放送は、10系統以上の系統分けができること。</t>
  </si>
  <si>
    <t>(ア)指令台の操作により、庁舎内のスピーカを選択し、放送ができること。</t>
  </si>
  <si>
    <t>(ウ)テキスト化した通話情報の内、あらかじめ登録した重要な文言を識別し、ハイライト表示させることで要点確認ができることが好ましい。</t>
  </si>
  <si>
    <t>ス音声認識テキスト化</t>
  </si>
  <si>
    <t>(イ)通報者と指令台側どちらの音声か判別し、時系列に表示できること。</t>
  </si>
  <si>
    <t>(ア)指令台で扱った各種通話内容をリアルタイム認識し、テキスト化できること。方言などの記載方法などは、別途協議とする。</t>
  </si>
  <si>
    <t>bディスプレイに直近の録音一覧を表示し、その中から任意の録音をワンタッチ選択し、メモ再生ができること。</t>
  </si>
  <si>
    <t>(ウ)長時間録音装置に対し、次の遠隔制御ができること。</t>
  </si>
  <si>
    <t>シ録音</t>
  </si>
  <si>
    <t>a事案一覧から任意の事案を選択することにより、当該事案の受付時刻を指定時刻として119通話の検索・再生ができること。</t>
  </si>
  <si>
    <t>(イ)通話内容の録音時に、同時に当該時刻情報を付与した録音ができること。</t>
  </si>
  <si>
    <t>(ア)指令台で扱った各種通話内容は、自動起動あるいは手動操作により録音できること。</t>
  </si>
  <si>
    <t>(ア)転送された110番通報の通報者に対し、指令台にて接続通話、保留及び切断ができること。</t>
  </si>
  <si>
    <t>サ110番転送受付</t>
  </si>
  <si>
    <t>(イ)消防救急デジタル無線システムと接続し、緊急消防援助隊車両と沖縄県庁（調整本部）等とが指令台を介して、有無線接続ができること。</t>
  </si>
  <si>
    <t>コ有無線制御回路</t>
  </si>
  <si>
    <t>(ア)無線通信と有線を接続中継し、移動局と指定病院などの外部機関との間で単信方式あるいは複信方式により交信ができること。</t>
  </si>
  <si>
    <t>(キ)本部・署所への放送指令と無線指令は異なる文言で指令できること。また、無線指令は本部が異なれば同時に放送できること。</t>
  </si>
  <si>
    <t>ケ無線機制御</t>
  </si>
  <si>
    <t>(カ)通報者との通話中でも簡易な操作で扱い中事案の無線統制が可能なこと。なお、複数事案出動中でも問題なく動作できること。</t>
  </si>
  <si>
    <t>(オ)無線通信における受話音量は、ハードキー操作部に独立して装備された専用の音量ボリュームにより調整できること。</t>
  </si>
  <si>
    <t>(エ)送話レベルの監視ができること。</t>
  </si>
  <si>
    <t>(ウ)自動チャネル選択機能と連動して、無線代理応答ボタン操作による代理応答メッセージをワンタッチで送出できること。なお、代理応答メッセージは3項目以上とすること。</t>
  </si>
  <si>
    <t>(イ)自動チャネル選択機能により最終受信チャネルを捕捉し、プレストークボタン操作だけで捕捉している無線チャネルに対して送話ができること。または、無線の着信履歴表示を行い、選択することで該当車両の無線を捕捉できること。</t>
  </si>
  <si>
    <t>(ア)チャネル指定により容易に無線通信ができること。</t>
  </si>
  <si>
    <t>(ア)簡便な操作で自動出動ディスプレイに出退状況画面を表示できること。</t>
  </si>
  <si>
    <t>ク車両状況表示</t>
  </si>
  <si>
    <t>(キ)専用の車両状況呼び出しボタンの操作により、必要に応じて車両状況画面を自動出動ディスプレイに直接表示できること。</t>
  </si>
  <si>
    <t>キ車両状況表示</t>
  </si>
  <si>
    <t>(カ)車両運用表示盤と連動し、車両状況の表示等、表示盤の遠隔制御ができること。</t>
  </si>
  <si>
    <t>(オ)出動車両運用管理装置（AVM）と連動し、各車両搭載の動態登録端末（AVM車載端末）で入力された動態内容を車両状況画面へ反映できること。</t>
  </si>
  <si>
    <t>(エ)署所端末装置の車両設定部と連動し、その操作内容を車両状況画面へ反映できること。</t>
  </si>
  <si>
    <t>(ウ)車両状況は前項で定める4項目を含め16項目又は32項目の表示ができること。なお、名称については別途協議事項とする。</t>
  </si>
  <si>
    <t>(イ)車両状況画面上で、各車両に対する次の情報を入力又は表示できること。
a出動中
b署外活動中
c待機中
d整備中</t>
    <phoneticPr fontId="3"/>
  </si>
  <si>
    <t>(ア)簡便な操作で自動出動ディスプレイに車両状況画面を表示できること。</t>
  </si>
  <si>
    <t>(エ)専用の病院運用呼び出しボタンの操作により、必要に応じて病院運用画面を自動出動ディスプレイに直接表示できること。</t>
  </si>
  <si>
    <t>カ病院運用表示</t>
  </si>
  <si>
    <t>(ウ)病院状況登録画面上で、その対象病院へワンタッチダイヤルができること。</t>
  </si>
  <si>
    <t>(イ)病院運用画面から任意の病院を選択することにより、病院状況登録画面に表示遷移し、選択した病院に対する情報を入力又は表示できること。（下記の項目は一例）
a収容不可
b手術可否
c診療科目
d相手先名
e住所
f電話番号
g男空ベッド数
h女空ベッド数
i状況設定時刻</t>
    <phoneticPr fontId="3"/>
  </si>
  <si>
    <t>(ア)簡便な操作で自動出動ディスプレイに病院運用画面を表示できること。</t>
  </si>
  <si>
    <t>(ウ)病院呼出時にその病院の住所・電話番号・病院状況が確認できること。</t>
  </si>
  <si>
    <t>オ病院呼出</t>
  </si>
  <si>
    <t>(イ)自動出動ディスプレイから診療科目別に目的の病院を選択しワンタッチ呼出ができること。</t>
  </si>
  <si>
    <t>(ア)指定病院の呼出は自動出動ディスプレイから簡便な操作により迅速にできること。</t>
  </si>
  <si>
    <t>(カ)可視可聴による回線状態確認ができること。</t>
  </si>
  <si>
    <t>エ専用線</t>
  </si>
  <si>
    <t>(オ)119番回線を除く他の回線より優先して受け付ける機能を有すること。</t>
  </si>
  <si>
    <t>(エ)個別回線ボタン操作による、指定回線着信ができること。</t>
  </si>
  <si>
    <t>(イ)集中応答ボタンによる集中応答ができること。また、応答操作に連動した自動出動起動の有無を回線毎に設定できること。</t>
  </si>
  <si>
    <t>(ア)指令台に収容した特定の救急病院及び電気、ガス、水道等の関係諸機関と直通による通報の送受話ができること。</t>
  </si>
  <si>
    <t>(サ)医療機関や市町村役場等の関係機関の連絡先一覧を分類（ガス会社、水道局）等で絞り込みし、災害種別、住所を元に事前に連絡が必要な関係機関を一覧表示できること。</t>
  </si>
  <si>
    <t>ウ局線</t>
    <phoneticPr fontId="3"/>
  </si>
  <si>
    <t>(コ)ワンタッチダイヤルは、各種支援情報に登録された電話番号情報を活用して発信できること。</t>
  </si>
  <si>
    <t>(ケ)専用のワンタッチダイヤル呼び出しボタン、及びキーボード（ソフトキーボード含む）のテンキーの操作により、必要に応じてワンタッチダイヤル操作画面を自動出動ディスプレイに直接表示できること。その際に、キーボードのバックスペースやDeleteキーで入力の訂正ができること。</t>
    <phoneticPr fontId="3"/>
  </si>
  <si>
    <t>(ク)ワンタッチダイヤル発信時、自動的に空いている局線を捕捉できること。</t>
  </si>
  <si>
    <t>(キ)ワンタッチダイヤルは、目的別検索あるいは直接検索で発信先候補を自動出動ディスプレイに表示し、画面タッチによる選択発信ができること。</t>
  </si>
  <si>
    <t>(カ)指令台のダイヤルはテンキー方式とし、発信したダイヤル番号の確認ができること。</t>
  </si>
  <si>
    <t>(オ)テンキーダイヤル、ワンタッチダイヤル、短縮ダイヤル、リダイヤルの発信ができること。</t>
  </si>
  <si>
    <t>(ア)指令台にて、発信、着信及び保留ができること。</t>
  </si>
  <si>
    <t>(ニ)トリアージ事案が発生したことを各本部・署所にアラーム音等で通知できること。</t>
  </si>
  <si>
    <t>イ 指令回線</t>
    <phoneticPr fontId="3"/>
  </si>
  <si>
    <t>(ナ)指令回線として通信事業者の広域イーサネット回線やIP-VPN回線を利用できること。</t>
  </si>
  <si>
    <t>(ト)指令開始後、自動的に確受許可状態に移行できること。</t>
  </si>
  <si>
    <t>(テ)音声合成指令後も容易な操作で音声合成指令先に肉声指令が行なえること。</t>
  </si>
  <si>
    <t>(ツ)音声合成指令中であっても、任意のタイミングで肉声指令に切替えできること。</t>
  </si>
  <si>
    <t>(チ)音声合成指令中に署所端末装置から緊急通報を受け付けたときには、緊急通報元の音声合成指令を中断し、緊急通報を優先できること。</t>
  </si>
  <si>
    <t>(タ)音声合成装置と連動した自動出動指令ができること。</t>
  </si>
  <si>
    <t>(ソ)群指令は指令回線の他、無線回線を含めた7群以上の設定ができること。</t>
  </si>
  <si>
    <t>(セ)時間設定による昼夜間の指令運用が、自動的に切替できること。
a昼間指令：全一斉によるスピーカ拡声指令
b夜間指令：火災指令、屋外スピーカを除く拡声指令、救急指令待機室・救急仮眠室等への拡声指令
c詳細の設定については、受注者との協議事項とする。</t>
    <phoneticPr fontId="3"/>
  </si>
  <si>
    <t>(ス)次の予告指令音を自動又は手動により送出できること。
a火災音
b救急音
c警戒音
d救助音
e待機音
fチャイム音等</t>
    <phoneticPr fontId="3"/>
  </si>
  <si>
    <t>(シ)庁舎内の任意の内線電話機から指令台を中継して指定の署所に対して指令が行える特殊指令機能を有すること。</t>
  </si>
  <si>
    <t>(サ)音声合成予告指令の送出タイミングは、システム設定により自動送出又は通信指令員の判断による手動送出のいずれも行えること。</t>
  </si>
  <si>
    <t>(コ)予告指令先署所の選定には災害地点管轄、災害種別の他、車両の出動可不可を事前判断して出動予定車両署所を自動追加できること。また、災害区分毎に昼夜で予告指令先を変更できること。</t>
  </si>
  <si>
    <t>(ケ)対象署所に対し、音声合成予告指令（○○通報入電中）を送出できること。また、予告指令送出先に対して予告指令が取り消しを送出できること。</t>
  </si>
  <si>
    <t>(ク)次の指令回線状態の表示、確認ができること。
a指令起動
b指令応答
c指令中
d確受
e緊急呼出
f緊急通話
g受話外れ
h障害中
尚、受話外れについては、指令台で表示せず署所端末装置側で検出し署所側でアラーム出力する方式でも良い。</t>
    <phoneticPr fontId="3"/>
  </si>
  <si>
    <t>(キ)指令中回線において、署所端末装置からの指令台に対する緊急通報を受付できること。</t>
  </si>
  <si>
    <t>(カ)指令台の各席より、重複しない署所に対し同時に音声合成指令ができること。</t>
  </si>
  <si>
    <t>(オ)「個別指令」を除くすべての指令は、指令回線の除外機能を有すること。</t>
  </si>
  <si>
    <t>(エ)次の指令機能を有すること。
a一斉指令
b群別指令
c部別指令
d個別指令
e追加指令
f特殊指令
g自動選別指令（隊自動編成連動）</t>
    <phoneticPr fontId="3"/>
  </si>
  <si>
    <t>(ウ)指令起動と同時に長時間録音装置が自動的に起動し、音声合成指令内容の録音ができること。</t>
  </si>
  <si>
    <t>(イ)自動出動指定装置連動による自動出動指令ができること。</t>
  </si>
  <si>
    <t>(ア)ハードキー操作部の「指令起動」ボタン、又はタッチパネルによる手動指令ができること。</t>
  </si>
  <si>
    <t>(ヌ)キーボード最上段のファンクションキーを各機能のショートカットとして利用できること。また、その各機能項目をディスプレイ上に表示し、画面タッチ及びクリックによる操作ができること。各項目は別途協議とすること。</t>
  </si>
  <si>
    <t>ア 119番回線</t>
    <phoneticPr fontId="3"/>
  </si>
  <si>
    <t>(ニ)受付指令台では、過去の着信履歴が表示可能なこと。</t>
  </si>
  <si>
    <t>(ナ)119番等、通話毎に通話時間を記録できること。また、帳票出力できること。</t>
  </si>
  <si>
    <t>(ト)口頭指導時に、必要に応じて、心臓マッサージ用リズム音を送出することができること。リズム音の送出は、119番受信以外に指令台からバイスタンダーに発信した場合にも送出できること。</t>
  </si>
  <si>
    <t>(テ)電話帳に登録した名称を着信時もしくは応答時に着信表示ボタンに表示できること。</t>
  </si>
  <si>
    <t>(ツ)応答後からの対応時間（秒）で表示できること。また、指令台毎に表示／非表示を設定できることを推奨とする。</t>
  </si>
  <si>
    <t>(チ)通報受付時にワンタッチボタン押下による、扱い者の送話のみを停止できるミュート機能を有すること。</t>
  </si>
  <si>
    <t>(タ)ガイドボタンに録音できるメッセージは60秒以上が可能であること。</t>
  </si>
  <si>
    <t>(ソ)119番通報者に対し、ガイドボタンで外国語等の通報に関する案内ができること。</t>
  </si>
  <si>
    <t>(セ)着信した回線は、任意に指定する内線・局線・専用線に対して通話転送できること。</t>
  </si>
  <si>
    <t>(ス)指定回線着信応答の他、全ての回線は集中応答ボタンによる集中応答ができること。この場合、他の回線より優先して受け付ける機能を有していること。</t>
  </si>
  <si>
    <t>(シ)集中応答ボタンは着信と同時にLEDの点滅による操作誘導機能を有すること。</t>
  </si>
  <si>
    <t>(4)長時間保留を防止するため、着信保留中の回線がある場合、マルチ情報ディスプレイ及び表示盤の「着信保留中」表示及びハードキー操作部の「保留応答」ボタンの誘導用LEDが点滅し、保留中回線があることの注意喚起ができること。また、一定時間保留が継続した場合には長時間保留している指令台に注意喚起表示し、着信音を鳴動させること。</t>
    <phoneticPr fontId="3"/>
  </si>
  <si>
    <t>(サ)輻輳時の対応について</t>
    <phoneticPr fontId="3"/>
  </si>
  <si>
    <t>(3)着信保留状態の確認着信保留状態に切り換え後、全ての指令台のマルチ情報ディスプレイに表示される着信保留対象回線の回線ボタンが「着信保留中」表示に切り替わること。また、着信保留中の回線は、いずれの指令台においても「着信保留中」表示の回線ボタンを押下（タッチ）することで、保留再接続を行えること。</t>
    <phoneticPr fontId="3"/>
  </si>
  <si>
    <t>(2)輻輳時の着信消音設定
119番通報着信の輻輳時において、着信音が指令室に鳴り響く事態を避けるために、着信保留ボタン押下後もしくは自動応答にて着信保留状態に切り替え後、その後の入電の着信音を任意で消音設定を行えること。</t>
    <phoneticPr fontId="3"/>
  </si>
  <si>
    <t>(1)輻輳時の自動応答
119番通報着信の輻輳時に、一定時間受付ができない場合には、通報者に対して自動的に「ただいま通報が大変混みあっております。そのままお待ち下さい。」等の輻輳メッセージ案内が行えること。その際に自動的に着信保留状態に切り替わることを推奨とする。または、ハードキー（着信保留）押下後に上記輻輳メッセージ案内が行えること。</t>
    <phoneticPr fontId="3"/>
  </si>
  <si>
    <t>119番通報着信の輻輳時の対応として、下記(1)から(4)の実現を推奨とする。また、実現の優先順位としても(1)から(4)の順になる。</t>
    <phoneticPr fontId="3"/>
  </si>
  <si>
    <t>(コ)119番受付と同時に自動出動指定装置による事案処理が開始でき、その扱い記録及び通話内容の自動記録ができること。</t>
  </si>
  <si>
    <t>(ケ)保留は、任意の席で再接続応答ができ、自席での保留を受付する自席保留受付も行える事。</t>
  </si>
  <si>
    <t>(ク)保留中の119番回線を任意の席で、再接続応答できること。</t>
  </si>
  <si>
    <t>(キ)受付中の回線状態・受付中の事案情報を表示できること。</t>
  </si>
  <si>
    <t>(カ)携帯電話等からの119番通報を災害地点の管轄消防本部へ転送できること。また、他消防本部から転送された通報を受信できること。</t>
  </si>
  <si>
    <t>(オ)119番回線にFAX通報が入った場合は、ボタン操作により予め指定する内線FAXに接続し、FAX受信ができること。</t>
  </si>
  <si>
    <t>(エ)別途定める統合型位置情報通知装置と接続できること。119番通報の着信は、その受付回数を自動的に計数表示部に表示できること。</t>
  </si>
  <si>
    <t>(ウ)線路条件は、直流式及び交流式、並びにISDNのいずれの方法にも適合できること。</t>
  </si>
  <si>
    <t>(イ)ボタン操作により保留・再呼・切断及び転送が行えること。また、その状態を可視にて確認できること。</t>
  </si>
  <si>
    <t>(ア)119番通報の着信は、可視及び可聴により集中応答ボタンの操作で受付できること。</t>
  </si>
  <si>
    <t>対応不可の理由
（「×：対応不可」の場合）</t>
    <rPh sb="0" eb="2">
      <t>タイオウ</t>
    </rPh>
    <rPh sb="2" eb="4">
      <t>フカ</t>
    </rPh>
    <rPh sb="5" eb="7">
      <t>リユウ</t>
    </rPh>
    <rPh sb="12" eb="14">
      <t>タイオウ</t>
    </rPh>
    <rPh sb="14" eb="16">
      <t>フカ</t>
    </rPh>
    <rPh sb="18" eb="20">
      <t>バアイ</t>
    </rPh>
    <phoneticPr fontId="4"/>
  </si>
  <si>
    <t xml:space="preserve">
代替案の詳細
（「□：代替機能」の場合）</t>
    <rPh sb="1" eb="4">
      <t>ダイタイアン</t>
    </rPh>
    <rPh sb="5" eb="7">
      <t>ショウサイ</t>
    </rPh>
    <rPh sb="12" eb="14">
      <t>ダイタイ</t>
    </rPh>
    <rPh sb="14" eb="16">
      <t>キノウ</t>
    </rPh>
    <phoneticPr fontId="4"/>
  </si>
  <si>
    <t>別機能での実現
（「〇」：標準機能」又は「△：カスタマイズ」だが、別の機器で実現する場合）</t>
    <rPh sb="0" eb="1">
      <t>ベツ</t>
    </rPh>
    <rPh sb="1" eb="3">
      <t>キノウ</t>
    </rPh>
    <rPh sb="5" eb="7">
      <t>ジツゲン</t>
    </rPh>
    <rPh sb="13" eb="15">
      <t>ヒョウジュン</t>
    </rPh>
    <rPh sb="15" eb="17">
      <t>キノウ</t>
    </rPh>
    <rPh sb="18" eb="19">
      <t>マタ</t>
    </rPh>
    <rPh sb="33" eb="34">
      <t>ベツ</t>
    </rPh>
    <rPh sb="35" eb="37">
      <t>キキ</t>
    </rPh>
    <rPh sb="38" eb="40">
      <t>ジツゲン</t>
    </rPh>
    <rPh sb="42" eb="44">
      <t>バアイ</t>
    </rPh>
    <phoneticPr fontId="4"/>
  </si>
  <si>
    <t>実施方法
〇：標準機能
△：カスタマイズ
□：提案による代替案
×：実現不可</t>
    <rPh sb="0" eb="2">
      <t>ジッシ</t>
    </rPh>
    <rPh sb="2" eb="4">
      <t>ホウホウ</t>
    </rPh>
    <rPh sb="7" eb="9">
      <t>ヒョウジュン</t>
    </rPh>
    <rPh sb="9" eb="11">
      <t>キノウ</t>
    </rPh>
    <rPh sb="23" eb="25">
      <t>テイアン</t>
    </rPh>
    <rPh sb="28" eb="29">
      <t>ダイ</t>
    </rPh>
    <rPh sb="29" eb="30">
      <t>タイ</t>
    </rPh>
    <rPh sb="30" eb="31">
      <t>アン</t>
    </rPh>
    <rPh sb="34" eb="36">
      <t>ジツゲン</t>
    </rPh>
    <rPh sb="36" eb="38">
      <t>フカ</t>
    </rPh>
    <phoneticPr fontId="4"/>
  </si>
  <si>
    <t>L6</t>
    <phoneticPr fontId="4"/>
  </si>
  <si>
    <t>L5</t>
    <phoneticPr fontId="4"/>
  </si>
  <si>
    <t>L4</t>
    <phoneticPr fontId="4"/>
  </si>
  <si>
    <t>現行機能要件に関する回答欄</t>
    <rPh sb="0" eb="2">
      <t>ゲンコウ</t>
    </rPh>
    <rPh sb="2" eb="4">
      <t>キノウ</t>
    </rPh>
    <rPh sb="4" eb="6">
      <t>ヨウケン</t>
    </rPh>
    <rPh sb="7" eb="8">
      <t>カン</t>
    </rPh>
    <rPh sb="10" eb="12">
      <t>カイトウ</t>
    </rPh>
    <rPh sb="12" eb="13">
      <t>ラン</t>
    </rPh>
    <phoneticPr fontId="4"/>
  </si>
  <si>
    <t>機能要件</t>
    <rPh sb="0" eb="2">
      <t>キノウ</t>
    </rPh>
    <phoneticPr fontId="3"/>
  </si>
  <si>
    <t>装置・機能名</t>
    <rPh sb="0" eb="2">
      <t>ソウチ</t>
    </rPh>
    <rPh sb="3" eb="6">
      <t>キノウメイ</t>
    </rPh>
    <phoneticPr fontId="4"/>
  </si>
  <si>
    <t>消防指令センターシステム　各装置別仕様（指令系）</t>
    <phoneticPr fontId="3"/>
  </si>
  <si>
    <t>b 各消防本部の消防OA端末等からのみの接続を許可し、各消防本部に設置するファイアーウォールを経由して、各市町村のイントラネットそれぞれに接続できること。詳細は協議の上、決定すること。</t>
  </si>
  <si>
    <t>(イ)LGWAN ネットワーク</t>
  </si>
  <si>
    <t>(2) 機能仕様要件</t>
  </si>
  <si>
    <t>８ ネットワーク設備</t>
  </si>
  <si>
    <t>a 協議会参画市町村のイントラネットと接続できること。接続の有無は市町村ごとに異なるため、別途協議とする。</t>
  </si>
  <si>
    <t>c 設置場所は別途協議とする。</t>
  </si>
  <si>
    <t>(ア)Wi-Fi ネットワーク</t>
  </si>
  <si>
    <t>b 電子証明書による認証機能等のセキュリティ機能を有すること。</t>
  </si>
  <si>
    <t>a 消防OA システム端末を、Wi-Fi にて接続できること。</t>
  </si>
  <si>
    <t>ア 指令系ネットワークは、指令管制系ネットワーク（消防LAN）に加え、Wi-Fi ネットワーク、LGWANネットワーク等で構成するものとし、それぞれのネットワークは次の項目を満たすものとする。</t>
  </si>
  <si>
    <t>ア 本設備は、コンピュータ系機器を相互接続し、データ通信を可能とするための機器群である。</t>
  </si>
  <si>
    <t>(1) 概要</t>
  </si>
  <si>
    <t>ウ 屋外使用を考慮した防水性能、熱対策、ディスプレイ照度の変更を有すること。</t>
  </si>
  <si>
    <t>(2) 機器構造</t>
  </si>
  <si>
    <t>７ 救急・予防・査察用端末</t>
  </si>
  <si>
    <t>イ セキュリティを考慮しセキュリティチップを搭載していること。</t>
  </si>
  <si>
    <t>ア タッチペンを使用しての操作が可能であること。</t>
  </si>
  <si>
    <t>(イ)救急隊は、病院到着時に指定フォーマットの検証表が印刷できること。検証表には、事案情報から連携可能な部分は自動入力されること。なお、検証表に医者のサインを受領して、書類は提出する形になる。</t>
  </si>
  <si>
    <t>サ 印刷</t>
  </si>
  <si>
    <t>(1) 機能</t>
  </si>
  <si>
    <t>(ア)モバイルプリンタを使用し、査察端末から立入検査結果通知書等の帳票印刷ができること。</t>
  </si>
  <si>
    <t>(ア)査察端末に持ち出したデータを返却しなくても、24時間以上経過したデータは自動的に削除すること。削除までの時間は協議の上決定すること。</t>
    <phoneticPr fontId="3"/>
  </si>
  <si>
    <t>コ データの自動消去</t>
  </si>
  <si>
    <t>(ア)データを返却しなかった場合や、試験での持ち出し操作を考慮して消防内のデータは強制的に参照モードから通常モードに戻すことができること。</t>
  </si>
  <si>
    <t>ケ 強制操作</t>
    <phoneticPr fontId="3"/>
  </si>
  <si>
    <t>(ア)データの持ち出し、返却操作時は、操作をしたユーザID、端末名、日時及び対象物名称等を履歴として保持できること。履歴データはシステム管理者が消OAシステムで参照できること。</t>
  </si>
  <si>
    <t>ク 持ち出し返却履歴</t>
  </si>
  <si>
    <t>(ア)端末の記憶装置全体を暗号化していること。</t>
  </si>
  <si>
    <t>キ 補助記憶媒体（HDD/SSD）の暗号化</t>
  </si>
  <si>
    <t>(ア)データを入力するソフトウェアを起動した際には専用のID、パスワードを入力することで使用ができること。</t>
  </si>
  <si>
    <t>カ ソフトウェアの使用制限</t>
  </si>
  <si>
    <t>(イ)データ返却成功時は、査察端末上のデータを自動的に削除すること。また、参照モードから通常モードに自動的に戻せること。</t>
  </si>
  <si>
    <t>オ データの返却</t>
  </si>
  <si>
    <t>(ア)消防OAシステムにデータを戻す際には、変更箇所を反映させるかの確認画面が表示されて不用意に上書きを防止できること。</t>
  </si>
  <si>
    <t>(ウ)現地で変更となった管理項目は変更箇所が判る様に画面上で色を変える等の工夫がされていること。</t>
  </si>
  <si>
    <t>エ データ入力</t>
  </si>
  <si>
    <t>(イ)過去の指導・警告に対する是正状況を入力できること。</t>
  </si>
  <si>
    <t>(ア)査察先で査察チェックリスト及び指示事項等のデータ入力及び変更ができること。</t>
  </si>
  <si>
    <t>(ア)過去の検査履歴、違反等を閲覧が可能なこと。</t>
  </si>
  <si>
    <t>(イ)紛失、盗難時にもデータの参照ができない仕組みが考慮されていること。</t>
  </si>
  <si>
    <t>ウ データの閲覧</t>
  </si>
  <si>
    <t>(ア)救急・予防・査察用端末に持ち出すデータは暗号化されていること。</t>
  </si>
  <si>
    <t>イ データの暗号化</t>
  </si>
  <si>
    <t>(ウ)ログオン時のユーザ権限に応じて、持ち出しできる管轄署所のセキュリティが考慮されていること。</t>
  </si>
  <si>
    <t>ア データ持ち出し</t>
  </si>
  <si>
    <t>(イ)持ち出し可能な件数は最大10件まで等の制限ができること。</t>
  </si>
  <si>
    <t>(ア)消防情報支援サーバで登録している防火対象物及び危険物施設のデータを立入検査時には一時的にデータを持ち出しすることができること。</t>
  </si>
  <si>
    <t>(イ)独自帳票を各業務の基本画面からも印刷できるよう、任意印刷プルダウンリストを設定できること。任意印刷プルダウンリストは、各業務の基本画面毎に10つ以上追加できること。</t>
  </si>
  <si>
    <t>イ メニュー登録</t>
  </si>
  <si>
    <t>(3) 帳票作成機能</t>
  </si>
  <si>
    <t>６ システム管理業務パッケージ</t>
  </si>
  <si>
    <t>(ア)本ツールを使用して作成された独自帳票は、帳票印刷メニューに登録できること。</t>
  </si>
  <si>
    <t>(サ)帳票作成は、許可されたユーザのみ実施できること。</t>
  </si>
  <si>
    <t>ア 帳票作成機能</t>
  </si>
  <si>
    <t>(コ)定義を貼り付けながら、セル間の計算式を指定できること。</t>
  </si>
  <si>
    <t>(ケ)定義を貼り付けながら、帳票フォーマットを変更できること。</t>
  </si>
  <si>
    <t>(ク)定義が貼り付けられたセルが識別できる様に自動で、塗り潰しができること。帳票作成終了後は、自動で元の色に戻ること。</t>
  </si>
  <si>
    <t>(キ)定義された計算式は、項目名表示ができること。</t>
  </si>
  <si>
    <t>(カ)抽出対象データの項目指定及び項目間集計処理方法で構成される一意の抽出定義は、独自帳票内の任意項目（セル）に貼り付け（関連付け）できること。</t>
  </si>
  <si>
    <t>(オ)簡易統計機能で登録した集計条件を取込んで、月報や年報などの集計表の作成ができること。</t>
  </si>
  <si>
    <t>(エ)帳票作成が不慣れな担当者でも容易に作成が進められる様に、一問一答のウィザード方式により作成ができること。</t>
  </si>
  <si>
    <t>(ウ)各業務を通じてWebサーバ上に蓄積保存されたデータを、別途定める定義処理に基づいて抽出し、作成した独自帳票の任意項目（セル）に貼り付けて、集計及び印字出力できること。また、集計結果はExcel形式で保存できること。</t>
  </si>
  <si>
    <t>(イ)登録済み独自帳票をベースにその内容の一部あるいは全てを変更し、全く別の独自帳票として新規に登録できること。変更操作は、表計算ソフト（Excel）上で実施できること。</t>
  </si>
  <si>
    <t>(ア)消防本部が表計算ソフト（Excel）で作成した表を、独自帳票として登録できること。</t>
  </si>
  <si>
    <t>(ア)救急携帯端末で使用するマスタファイルの作成ができること。</t>
  </si>
  <si>
    <t>ニ 救急携帯端末用マスタファイル作成</t>
  </si>
  <si>
    <t>(2) システム管理業務</t>
  </si>
  <si>
    <t>(ア)端末の使用状況（使用ユーザ、使用管理業務、最終アクセス日時等）の照会ができること。</t>
  </si>
  <si>
    <t>ナ 端末使用状況照会</t>
  </si>
  <si>
    <t>(ア)システムが取得した操作ログの照会ができること。</t>
  </si>
  <si>
    <t>ト 操作ログ照会</t>
  </si>
  <si>
    <t>(ア)救急・予防・査察用端末へのデータ持ち出し、返却の履歴の照会ができること。</t>
  </si>
  <si>
    <t>テ 査察端末持出／返却履歴照会</t>
  </si>
  <si>
    <t>(ア)救急講習会修了証の帳票番号や採番方式等の登録ができること。</t>
  </si>
  <si>
    <t>ツ 救急講習会修了証処理制御データ設定</t>
  </si>
  <si>
    <t>(ア)クライアント端末でプリンタドライバーや周辺機器等のソフトウェア、各種マニュアル等をダウンロードができること。</t>
  </si>
  <si>
    <t>チ クライアントインストール</t>
  </si>
  <si>
    <t>(ア)帳票を自動印刷するプリンタと端末の関連付けの登録ができること。</t>
  </si>
  <si>
    <t>タ プリンタマスタメンテナンス</t>
  </si>
  <si>
    <t>(ア)報告書、台帳等の決裁欄、管理者名などの登録ができること。</t>
  </si>
  <si>
    <t>ソ 承認欄マスタメンテナンス</t>
  </si>
  <si>
    <t>(ア)任意印刷プルダウンリストから出力する帳票の登録ができること。</t>
  </si>
  <si>
    <t>セ 任意印刷プルダウンリスト設定</t>
  </si>
  <si>
    <t>(ア)消防独自に追加したい管理項目の登録できること。</t>
  </si>
  <si>
    <t>ス ユーザ任意項目設定</t>
  </si>
  <si>
    <t>(イ)国表に関係する重要なコードなどは、誤って修正ができない様に初期表示しないこと。</t>
  </si>
  <si>
    <t>シ コード設定</t>
  </si>
  <si>
    <t>(ア)コードデータ（選択リスト）の登録できること。</t>
  </si>
  <si>
    <t>(ウ)エラーはOKエラー、必須エラーの選択登録ができること。</t>
  </si>
  <si>
    <t>サ ユーザ突合条件設定</t>
  </si>
  <si>
    <t>(イ)エラー発生時の遷移画面、遷移項目の登録ができること。</t>
  </si>
  <si>
    <t>(ア)ユーザが独自に追加したい突合条件の登録ができること。</t>
  </si>
  <si>
    <t>(ア)不使用項目、強調項目の登録ができ、色分け等で視覚的に表示できること。</t>
  </si>
  <si>
    <t>コ 不使用・強調項目メンテナンス</t>
  </si>
  <si>
    <t>(ア)事案管理業務の画面項目表示色の登録ができること。</t>
  </si>
  <si>
    <t>ケ 項目表示色メンテナンス</t>
  </si>
  <si>
    <t>(ア)祝祭日マスタの登録ができること。</t>
  </si>
  <si>
    <t>ク 祝祭日マスタメンテナンス</t>
  </si>
  <si>
    <t>(ア)傷病名マスタの登録ができること。</t>
  </si>
  <si>
    <t>キ 傷病名マスタメンテナンス</t>
  </si>
  <si>
    <t>(ア)医療機関の名称、住所、電話番号、次数、周産期センター、搬送機関コード等の登録ができること。</t>
  </si>
  <si>
    <t>カ 医療機関マスタメンテナンス</t>
  </si>
  <si>
    <t>(ア)申請届出管理業務で使用する、受付簿、交付簿などで管理する、グループや文書収発文字（〇〇消第 など）の登録できること。</t>
  </si>
  <si>
    <t>オ 収発マスタメンテナンス</t>
  </si>
  <si>
    <t>(ア)申請届出管理業務で使用する各種、申請届出の種別マスタの登録ができること。</t>
  </si>
  <si>
    <t>エ 申請届出種別メンテナンス</t>
  </si>
  <si>
    <t>(イ)作成したグループに所属するユーザは、氏名、所属で絞り込みができ、選択したユーザをグループに登録ができること。</t>
  </si>
  <si>
    <t>ウ ユーザ・グループ権限メンテナンス</t>
  </si>
  <si>
    <t>(ア)システムにログオンするユーザやユーザの所属するグループの権限をメンテナンスできること。</t>
  </si>
  <si>
    <t>(ア)署所の名称、住所、電話番号、署所長名、等をメンテナンスできること。</t>
  </si>
  <si>
    <t>イ 署所マスタメンテナンス</t>
  </si>
  <si>
    <t>(ア)住所及び住所に対する地区、地域、管轄、郵便番号、管轄署所等の登録できること。</t>
  </si>
  <si>
    <t>ア 住所マスタメンテナンス</t>
  </si>
  <si>
    <t>イ 帳票作成機能</t>
  </si>
  <si>
    <t>(1) 消防情報支援システムを運用するため、以下に示す各種管理業務及び機能で構成されること。</t>
  </si>
  <si>
    <t>ア システム管理業務</t>
  </si>
  <si>
    <t>(エ)事案管理業務の火災事案、救助事案、その他災害事案については、事案単位の関連付けの他、部隊単位に関連付けて保存（登録）できるものとし、部隊報告書作成に活用できること。</t>
  </si>
  <si>
    <t>ウ 地図編集機能</t>
  </si>
  <si>
    <t>(4) イメージ編集機能</t>
  </si>
  <si>
    <t>５ 資料管理業務パッケージ</t>
  </si>
  <si>
    <t>(ウ)省入力機能として、予め作成された図形や記号、文字等をワンクリックで地図イメージ上に描画（スタンプ）できること。</t>
  </si>
  <si>
    <t>(イ)取り込んだ地図イメージの編集は、簡易なお絵描きソフトの様に自由に編集できること。</t>
  </si>
  <si>
    <t>(ア)事案管理業務、水利管理業務、警防計画管理業務、災害時要援護者管理業務、防火対象物管理業務、危険物管理業務、保安三法管理業務と連動し、地図管理業務でWEBブラウザ画面上に表示している地図情報の一部分をイメージ図として取り込み、各業務に関連付けて保存できること。</t>
  </si>
  <si>
    <t>(イ)ファイル選択の他、ドラッグ&amp;ドロップによるファイル登録ができること。</t>
  </si>
  <si>
    <t>イ 写真取り込み機能</t>
  </si>
  <si>
    <t>(ア)事案管理業務、水利管理業務、警防計画管理業務、災害時要援護者管理業務、防火対象物管理業務、危険物施設管理業務、保安三法管理業務、職員管理業務、消防団員管理業務と連動し、デジタルカメラで撮影した各種写真（現場写真、現況写真、顔写真）をイメージ図として取り込み、各業務に関連付けて保存できること。</t>
  </si>
  <si>
    <t>(エ)作成したイメージ図は、当該救急事案の傷病者情報に関連付けて保存できること。</t>
  </si>
  <si>
    <t>ア 人体図編集機能</t>
  </si>
  <si>
    <t>(ウ)省入力機能として、予め作成された図形や記号、文字等をワンクリックで人体図イメージ上に描画（スタンプ）できること。</t>
  </si>
  <si>
    <t>(イ)人体図イメージ編集は、簡易なお絵描きソフトの様に自由に編集できること。</t>
  </si>
  <si>
    <t>(ア)事案管理業務の救急事案処理と連動し、人体図イメージ原図をベースに傷病者の傷病部位を示すイメージ図を作成できること。</t>
  </si>
  <si>
    <t>(イ)個別の写真等の画像を台帳印刷することができること。</t>
  </si>
  <si>
    <t>(ア)別紙2に示す統計表（国へ提出する統計表）、各種帳票を作成できること。</t>
  </si>
  <si>
    <t>ウ 印刷機能</t>
  </si>
  <si>
    <t>(3) 資料図管理業務</t>
  </si>
  <si>
    <t>(ア)登録した資料図は、権原に応じて参照できること。権限は、各管理業務の権限の他に、追加、変更、削除、印刷の可否を設定できること。</t>
  </si>
  <si>
    <t>イ 参照機能</t>
  </si>
  <si>
    <t>(カ)指令システムに連携ができること。また、AVM装置に連携ができること。災害活動には必要としない資料図を考慮して、AVM連携の有無を選択して登録できること。</t>
  </si>
  <si>
    <t>ア データ登録機能</t>
  </si>
  <si>
    <t>(オ)登録時に、資料名称、分類、キーワード、概要などが登録できること。</t>
  </si>
  <si>
    <t>(エ)ファイル選択の他、ドラッグ&amp;ドロップによるファイル登録ができること。火災現場写真など多数の資料を纏めてドラッグ&amp;ドロップすることで、一括登録ができること。</t>
  </si>
  <si>
    <t>(ウ)査察等で収集した図面等の二次元資料を、イメージスキャナで電子化し、資料図として登録できること</t>
  </si>
  <si>
    <t>(イ)50MB程度のファイルサイズでも登録ができること。</t>
  </si>
  <si>
    <t>(ア)各管理業務と連携し、ブラウザ画面上で写真（Jpg等）、動画（MP4等）、図面（PDF等）ができること。</t>
  </si>
  <si>
    <t>(ア)指令システムの地図保守装置でメンテナンスした地図の反映ができること。</t>
  </si>
  <si>
    <t>エ 保守機能</t>
  </si>
  <si>
    <t>(2) 地図管理業務</t>
  </si>
  <si>
    <t>(ア)水利管理業務、警防計画管理業務、災害時要援護者管理業務、防火対象物管理業務、危険物施設管理業務、保安三法管理業務、申請届出管理業務と連動して、マウス指示または範囲指定により地図上でそれらのデータを検索できること。</t>
  </si>
  <si>
    <t>ウ データ抽出機能</t>
  </si>
  <si>
    <t>(カ)申請届出管理業務と連動して地図表示する場合、地図上で当該届出申請位置を表示し、その位置の参照、設定、変更ができること。</t>
  </si>
  <si>
    <t>イ シンボル位置設定機能</t>
  </si>
  <si>
    <t>(オ)危険物施設管理業務と連動して地図表示する場合、地図上で当該危険物施設を表示し、その位置の参照、設定、変更ができること。</t>
  </si>
  <si>
    <t>(エ)防火対象物管理業務と連動して地図表示する場合、地図上で当該防火対象物を表示し、その位置の参照、設定、変更ができること。</t>
  </si>
  <si>
    <t>(ウ)災害時要援護者管理業務と連動して地図表示する場合、地図上で当該要援護者を表示し、その位置の参照、設定、変更ができること。</t>
  </si>
  <si>
    <t>(イ)水利管理業務と連動して地図表示する場合、地図上で当該水利を表示し、その位置の参照、設定、変更ができること。</t>
  </si>
  <si>
    <t>(ア)事案管理業務と連動して地図表示する場合、指令台側で当該事案に設定された災害地点を中心とした地図を表示できること。</t>
  </si>
  <si>
    <t>(ス)目的の場所を容易に表示できる様に、全体図と住宅地図の両方を表示できること。</t>
  </si>
  <si>
    <t>ア ＧＩＳ機能</t>
  </si>
  <si>
    <t>(シ)地図の初期表示は、登録された住所のみではなく、予め登録している目標を多段階で指定し初期表示ができること。</t>
  </si>
  <si>
    <t>(サ)地図表示は、全画面領域を使用したウィンドウサイズで表示ができること。</t>
  </si>
  <si>
    <t>(コ)地図等検索装置で構築した地図データを活用できること。</t>
  </si>
  <si>
    <t>(ケ)町丁目（町名・字）を指定することにより、その場所を中心とした地図が表示できること。</t>
  </si>
  <si>
    <t>(ク)地図画面上でのマウス操作により、距離や面積を計測できること。</t>
  </si>
  <si>
    <t>(キ)地図等検索装置で作成した目標物等をシンボル表示できるとともに、それらの属性データを表示できること。</t>
  </si>
  <si>
    <t>(カ)現在表示されている地図データと同位置に別地図データが存在する場合、地図切替操作により同位置の別地図データに切り替え表示できること。</t>
  </si>
  <si>
    <t>(オ)緯度経度を数値指定して地図を表示できること。</t>
  </si>
  <si>
    <t>(エ)地図帳の分冊番号、ページ、メッシュ位置を指定して地図が表示できること。</t>
  </si>
  <si>
    <t>(ウ)広域地図上の任意の場所をマウス指示することにより、その場所を中心とした住宅地図が表示できること。</t>
  </si>
  <si>
    <t>(イ)マウス操作により、地図をスクロールすることができること。</t>
  </si>
  <si>
    <t>(ア)地図の拡大、縮小が簡単な操作で行えること。</t>
  </si>
  <si>
    <t>ウ イメージ編集機能</t>
  </si>
  <si>
    <t>(1) 資料管理業務遂行のため、以下に示す各種管理業務及び機能で構成されること。</t>
  </si>
  <si>
    <t>イ 資料図管理業務</t>
  </si>
  <si>
    <t>ア 地図管理業務</t>
  </si>
  <si>
    <t>(ア)購入先・修理先の設定ができること。</t>
  </si>
  <si>
    <t>(5) 備品管理業務</t>
  </si>
  <si>
    <t>2. 総務業務パッケージ</t>
  </si>
  <si>
    <t>(オ)資料図管理業務と連携することにより、写真を登録できること。</t>
  </si>
  <si>
    <t>ウ 個別機能</t>
  </si>
  <si>
    <t>(エ)備品の管理担当を管理できること。</t>
  </si>
  <si>
    <t>(ウ)購入業者及び修理業者は、マスタ管理できること。</t>
  </si>
  <si>
    <t>(イ)同一備品を購入し新規登録を行う場合は、数量を指定することで共通項目の入力が一括できること。</t>
  </si>
  <si>
    <t>(ア)備品種別、格納場所は、大分類・中分類・小分類の段階別管理ができること。</t>
  </si>
  <si>
    <t>イ 印刷機能</t>
  </si>
  <si>
    <t>a 備品毎の履歴情報として、購入時、格納場所変更時、修理時、破棄、管理担当変更等の履歴を管理できること。</t>
  </si>
  <si>
    <t>(イ)履歴情報</t>
  </si>
  <si>
    <t>a 備品に関する基本情報として、備品管理番号、備品分類、備品名称、格納場所、購入業者、使用状況等を管理できること。</t>
  </si>
  <si>
    <t>(ア)備品管理情報</t>
  </si>
  <si>
    <t>(オ)諸経費種別、金額のメンテナンスができること。</t>
  </si>
  <si>
    <t>(4) 消防団員管理業務</t>
  </si>
  <si>
    <t>(エ)出動報酬・手当額のメンテナンスができること。報酬区分により課税対象を設定できること。</t>
  </si>
  <si>
    <t>(ウ)階級別年額報酬のメンテナンスができること。</t>
  </si>
  <si>
    <t>(イ)金融機関マスタのメンテナンスができること。</t>
  </si>
  <si>
    <t>(ア)貸与品の一括承認ができること。</t>
  </si>
  <si>
    <t>(カ)活動履歴及び報酬集計、表彰履歴の管理は、管理している部署により異なることから、ユーザ権限設定により参照、登録等の設定ができること。</t>
  </si>
  <si>
    <t>(オ)資料図管理業務と連携することにより、団員写真を登録できること。登録した写真は当該団員データに関連付けて保存され、団員台帳等の各種帳票と共に出力できること。</t>
  </si>
  <si>
    <t>c 報酬・費用弁償支給額計算は、各本部で条例が異なることから、通年/半期/四半期/月毎で集計処理ができること。</t>
  </si>
  <si>
    <t>(エ)報酬・費用弁償支給明細照会機能</t>
  </si>
  <si>
    <t>b 報酬・費用弁償支給額計算機能で集計した支給明細書、報酬・費用弁償一覧の印刷ができること。支払明細通知書は分団、部等を指定して一括で印刷ができること。</t>
  </si>
  <si>
    <t>a 報酬・費用弁償支給額計算機能で集計した内容を一覧表示できること。団員を個別選択することで、団員個人の支給金額明細表示ができること。</t>
  </si>
  <si>
    <t>(ウ)報酬・費用弁償支給額計算機能
a マスタで管理している諸経費を一覧表示して、一括で計算を実行できること。計算は、選択した、消防団・分団単位でも実行できること。</t>
    <phoneticPr fontId="3"/>
  </si>
  <si>
    <t>(イ)団員の階級別年齢状況、各分団消防団員平均年齢、在職年数別階級別消防団員数等の統計表は指定した基準日（印刷日や4月1日現在等）で集計を行うこと。</t>
  </si>
  <si>
    <t>(ア)登録編集画面毎に、参照、登録、削除等の権限を設けることができること。</t>
  </si>
  <si>
    <t>(エ)源泉徴収票の印刷ができること。</t>
  </si>
  <si>
    <t>(ウ)銀行に提出するFBフォーマット（全銀フォーマット）で出力ができること。</t>
  </si>
  <si>
    <t>(イ)消防団員台帳、支払明細書等は、分団、班等で絞り込み、一括で印刷ができること。</t>
  </si>
  <si>
    <t>a 消防団員を検索し、出動した団員を選択し活動情報で登録している最大3種別の報酬から、該当するものを選択して一括登録ができること。</t>
  </si>
  <si>
    <t>(キ)活動履歴一括入力</t>
  </si>
  <si>
    <t>a 活動に関する情報として、活動種別、活動日時、活動時間、出動報酬等を管理できること。</t>
  </si>
  <si>
    <t>(カ)活動履歴</t>
  </si>
  <si>
    <t>a 貸与品に関する情報として、貸与品、貸与種別、サイズ、寸法直し、申請日、貸与日、返却日等を管理できること。</t>
  </si>
  <si>
    <t>(オ)貸与記録情報</t>
  </si>
  <si>
    <t>a 表彰に関する情報として、表彰種別、表彰日等を管理できること。表彰種別は大分類、小分類の多段階で選択できること。</t>
  </si>
  <si>
    <t>(エ)表彰履歴</t>
  </si>
  <si>
    <t>a 公傷履歴に関する情報として、発生日、公傷内容、活動種別、治療期間等を管理できること。</t>
  </si>
  <si>
    <t>(ウ)公傷記録</t>
  </si>
  <si>
    <t>a 消防団員の経歴に関する情報として、団・分団、階級、異動種別、経歴日等を管理できること。誤って複数の経歴データで経歴日が重複しない様に登録時にチェックすること。経歴毎に日数、月数、半月数の消防歴自動計算すること。</t>
  </si>
  <si>
    <t>(イ)経歴</t>
  </si>
  <si>
    <t>a 消防団員に関する基本情報として、氏名、ふりがな、生年月日、性別、就職形態、勤務形態、住所、連絡先、緊急連絡先、勤務先名、勤務先電話等を管理できること。入力画面上から消防団員台帳、表彰台帳、経歴台帳等が印刷できること。</t>
  </si>
  <si>
    <t>(ア)団員基本情報</t>
  </si>
  <si>
    <t>(オ)各職員にて貸与品申請ができる期間の指定ができること。</t>
  </si>
  <si>
    <t>(3) 消防職員管理業務</t>
  </si>
  <si>
    <t>(エ)貸与品目毎に貸与点、最大貸与数、貸与年数（間隔）の指定ができること。</t>
  </si>
  <si>
    <t>(ウ)貸与申請のデータを、貸与品を指定して一括承認ができること。</t>
  </si>
  <si>
    <t>(イ)職務内容別階級別に貸与点数の設定ができること。</t>
  </si>
  <si>
    <t>(ア)職員管理業務で登録しているデータを、辞令発令日等に、システムの職員選択で使用するマスタに反映ができること。</t>
  </si>
  <si>
    <t>(キ)資料図管理業務と連携することにより、職員写真を登録できること。登録した写真は当該職員データに関連付けて保存され、職員台帳等の各種帳票と共に出力できること。</t>
  </si>
  <si>
    <t>(カ)職員の階級別勤務状況、職員の階級別年齢状況等の統計表は指定した基準日（当日や4月1日現在など）で集計を行うこと。</t>
  </si>
  <si>
    <t>(オ)申請中の貸与品の一括承認操作ができ、個別の貸与品履歴には一括操作時に登録した基準貸与日が全履歴に登録されること。</t>
  </si>
  <si>
    <t>(エ)貸与品の持ち点は、職種別階級別に配点ができること。</t>
  </si>
  <si>
    <t>(ウ)職員基本情報には、権限を持った特殊ユーザのみ表示可能な入力項目を追加できること。追加入力項目は、文字型10個以上、コード型10個以上、数値型10個以上、日付時刻型10個以上、実数型5個以上とする。</t>
  </si>
  <si>
    <t>(イ)署所、所属の変更が容易にできる様に、配属先の署所、所属を選択し、該当する職員を選択することで、経歴データを一括登録できること。</t>
  </si>
  <si>
    <t>(ア)全職員の経歴データを一覧表示し、事前（異動日以前）に異動対象者の経歴変更用データを作成できること。異動日当日等に変更用データを適用することにより一括して各管理業務で使用する職員現況データに反映できること。また、予め反映日時を指定しておくことで自動反映できること。</t>
  </si>
  <si>
    <t>a 昇階級年月日、等級、基本給、任命権限者、発令事項等を管理できること。</t>
  </si>
  <si>
    <t>(サ)給与情報</t>
  </si>
  <si>
    <t>a 家族の同居、別居区分、関係区分、氏名、生年月日等を管理できること。関係区分は大分類、小分類の多段階で選択できること。</t>
  </si>
  <si>
    <t>(コ)家族情報登録</t>
  </si>
  <si>
    <t>a 機関員、緊急援助支援隊等の辞令発令内容を管理できること。辞令種別は、大分類、小分類の多段階で選択できること。</t>
  </si>
  <si>
    <t>(ケ)辞令履歴情報</t>
  </si>
  <si>
    <t>b 健康診断記録は、年に2回以上の記録もできること。</t>
  </si>
  <si>
    <t>(ク)健康診断記録情報</t>
  </si>
  <si>
    <t>a 健康診断に関する情報として、受診日、診断種別、医療機関、結果等を管理できること。</t>
  </si>
  <si>
    <t>a 研修に関する情報として、研修種別、研修日、研修日数等を管理できること。研修種別は大分類、小分類の多段階で選択できること。</t>
  </si>
  <si>
    <t>(キ)研修記録情報</t>
  </si>
  <si>
    <t>a 技能資格に関する情報として、技能資格種別、研修項目、取得日、免状番号等を管理できること。研修項目は技能研修等、任意で記入できること。追加技能資格種別は大分類、小分類の多段階で選択できること。</t>
  </si>
  <si>
    <t>(カ)技能資格情報</t>
  </si>
  <si>
    <t>(オ)表彰記録情報</t>
  </si>
  <si>
    <t>a 貸与品に関する情報として、貸与品、貸与種別、サイズ、寸法直し、使用点、申請日、貸与日、返却日等を管理できること。申請は職員個人が行え、点数超過時はその旨を伝えるメッセージが表示されること。</t>
    <phoneticPr fontId="3"/>
  </si>
  <si>
    <t>(エ)貸与記録情報</t>
  </si>
  <si>
    <t>a 公傷履歴に関する情報として、発生日、公傷内容、活動種別、治療期間等を管理し、必要な書類・様式に記入、印刷できること。</t>
  </si>
  <si>
    <t>(ウ)公傷履歴情報</t>
  </si>
  <si>
    <t>a 職員経歴に関する情報として、署所、所属、職名、階級、職務内容、異動種別、経歴日等を管理できること。誤って複数の経歴データで経歴日が重複しない様に登録時にチェックすること。経歴毎に日数、月数、半月数の消防歴を自動計算すること。</t>
  </si>
  <si>
    <t>(イ)職員経歴情報</t>
  </si>
  <si>
    <t>a 職員に関する基本情報として、氏名、ふりがな、生年月日、性別、血液型、住所、連絡先、緊急連絡先、携帯メールアドレス等を管理できること。入力画面上から職員台帳、技能資格台帳、経歴台帳等が印刷できること。</t>
  </si>
  <si>
    <t>(ア)職員基本情報</t>
  </si>
  <si>
    <t>エ 各基本画面に入力項目を追加できること。追加入力項目は、文字型10個以上、コード型10個以上、数値型10個以上、日付時刻型10個以上、実数型5個以上とする。また、これらの種別に関係なく表示順序も指定できること。</t>
  </si>
  <si>
    <t>(2) 管理業務毎に以下に示す機能を有すること。</t>
  </si>
  <si>
    <t>ウ 検索結果を表計算ソフト（Excel）に出力できること。</t>
  </si>
  <si>
    <t>イ 検索条件の保存方法は、共有モードと個人モードの何れかで登録できること。共有モードで登録された検索条件は、WEBサーバに登録された使用者であれば誰でも呼び出すことができること。個人モードで登録された検索条件の場合は、認証手続きで識別される個人のみ呼び出すことができること。なお、登録可能な検索条件は消防情報支援システム全体で1000パターン以上保存できること。</t>
  </si>
  <si>
    <t>ア 検索条件を任意に指定できること。また、検索条件を保存登録することができ、登録した検索条件を呼び出すことにより、同一の条件で検索を実施できること。</t>
  </si>
  <si>
    <t>ウ 備品管理業務</t>
  </si>
  <si>
    <t>(1) 総務業務遂行のため以下に示す各種管理業務で構成されること。</t>
  </si>
  <si>
    <t>イ 消防団員管理業務</t>
  </si>
  <si>
    <t>ア 消防職員管理業務</t>
  </si>
  <si>
    <t>2. 総務業務パッケージ</t>
    <phoneticPr fontId="3"/>
  </si>
  <si>
    <t>(キ)災害時要援護者管理業務で登録した情報及び地図管理業務で登録した位置情報は自動出動指定装置へ転送し警防計画情報として利用できること。</t>
  </si>
  <si>
    <t>キ 個別機能</t>
  </si>
  <si>
    <t>(13)災害時要援護者管理業務</t>
  </si>
  <si>
    <t>４ 警防業務パッケージ</t>
  </si>
  <si>
    <t>(カ)地図管理業務と連携することにより、災害時要援護者の登録ができること。</t>
  </si>
  <si>
    <t>(オ)資料図管理業務と連携することにより、写真を登録できること。登録した写真は当該警防計画データに関連付けて保存され、各種帳票と共に出力できること。また、指令システム、AVMに連携ができること。</t>
  </si>
  <si>
    <t>(エ)イメージ編集機能と連動することにより、自宅付近の地図情報をイメージとして取り込み、地図（イメージ図）を作成できること。作成したイメージ図は当該災害時要援護者データに関連付けて保存され、各種帳票と共に出力できること。</t>
  </si>
  <si>
    <t>(ウ)イメージ編集機能と連動することにより、デジタルカメラで撮影された写真を登録できること。登録したイメージ図は当該災害時要援護者データに関連付けて保存され、各種帳票と共に出力できること。</t>
  </si>
  <si>
    <t>(イ)標準の管理項目以外に要援護者の詳細情報、特記事項等の長文入力（2000文字以上）を種別毎に複数登録することができること。またこの長文入力内の文字も検索データとして扱え、他の項目と合わせて台帳等に印刷することができること。</t>
  </si>
  <si>
    <t xml:space="preserve">(ア)災害時要援護者情報の登録は、仮登録、確認登録の段階登録ができること。確認登録時は突合チェックを行い、エラーがあった場合は、その内容を画面に表示できること。OKエラーの場合は、文字色を変えて表示できること。 </t>
  </si>
  <si>
    <t>(ア)別紙2に示す統計表、各種帳票を作成できること。</t>
  </si>
  <si>
    <t>カ 印刷機能</t>
  </si>
  <si>
    <t>a 民生委員等の内容を管理できること。情報として、氏名、ふりがな、性別、生年月日、住所、電話番号、関係者種別、メールアドレス、法人名等が管理できること。担当する災害時要援護者を複数選択管理できること。</t>
  </si>
  <si>
    <t>(エ)民生委員等情報</t>
  </si>
  <si>
    <t>オ データ登録機能</t>
  </si>
  <si>
    <t>a 災害時要援護者の関係者情報を管理できること。情報として、氏名、性別、生年月日、関係者種別、電話番号、続柄等が管理できること。</t>
  </si>
  <si>
    <t>(ウ)関係者情報</t>
  </si>
  <si>
    <t>b 災害時要援護者の履歴内容を管理できること。情報として、履歴種別、異常有無、履歴日、状況等が管理できること。</t>
  </si>
  <si>
    <t>(イ)災害時要援護者履歴</t>
  </si>
  <si>
    <t>a 災害時要援護者の内容を管理できること。情報として、氏名、住所、性別、生年月日、要援護者種別、血液型、管轄署所、電話番号、メールアドレス、緊急連絡先、既往歴、医療機関等が管理できること。</t>
  </si>
  <si>
    <t>(ア)災害時要援護者情報</t>
  </si>
  <si>
    <t>(ア)指定した廃棄日以前の資機材データを括削除ができること。</t>
  </si>
  <si>
    <t>(12)資機材管理業務</t>
  </si>
  <si>
    <t>(エ)ホースの管理項目を具備してデータ管理ができること。</t>
  </si>
  <si>
    <t>(ウ)空気ボンベ、酸素ボンベの管理項目を具備してデータ管理ができること。</t>
  </si>
  <si>
    <t>(イ)資機材データの一括削除ができること。</t>
  </si>
  <si>
    <t>(ア)各管理情報（資機材種別、格納場所）は、大分類・中分類・小分類の段階別管理ができること。</t>
  </si>
  <si>
    <t>(イ)格納場所</t>
  </si>
  <si>
    <t>(ア)資機材種別</t>
  </si>
  <si>
    <t>(ウ)活動種別は各本部で自由に設定ができること。</t>
  </si>
  <si>
    <t>(11)業務管理業務</t>
  </si>
  <si>
    <t>(イ)入力画面から業務報告書が印刷できること。</t>
  </si>
  <si>
    <t>(ア)実施した業務活動の内容を登録できること。情報として、管轄署所、隊名称、活動内容、活動種別、実施年月日、実施日時、備考等を管理できること。</t>
  </si>
  <si>
    <t>a 実施した業務活動の内容を登録できること。情報として、管轄署所、隊名称、活動内容、実施年月日、実施日時、活動隊員、備考等を管理できること。</t>
  </si>
  <si>
    <t>(イ)隊別業務情報</t>
  </si>
  <si>
    <t>a 実施した業務活動の内容を登録できること。情報として、活動内容、活動種別、実施年月日、実施日時、出動人員、備考等を管理できること。</t>
  </si>
  <si>
    <t>(ア)業務管理情報</t>
  </si>
  <si>
    <t>(ア)指定日以前のデータを一括削除できること。</t>
  </si>
  <si>
    <t>(10)救急講習会管理業務</t>
  </si>
  <si>
    <t>(ケ)講習予定日を用いて、トップページに日別の講習予定を集計表示できること。件数をクリックすることで、該当講習会の一覧を表示できること。また講習会を選択することで、救急講習会情報に遷移ができること。</t>
  </si>
  <si>
    <t>(ク)団体受講等で代表者から提出があった受講者データをExcelからインポートができること。</t>
  </si>
  <si>
    <t>(キ)救急講習会で使用した資機材、講習内容はチェックボックス形式で登録できること。</t>
  </si>
  <si>
    <t>(カ)受講者新規登録時に既に登録されている受講者データ内に同姓同名、同一生年月日の受講者があれば重複登録である事を知らせることができること。</t>
  </si>
  <si>
    <t>(オ)救急講習会資格取得者から修了証の再発行申請があった場合、修了証の再発行ができること。</t>
  </si>
  <si>
    <t>(エ)受講者に対して一括して修了証（名刺サイズ）を発行できること。</t>
  </si>
  <si>
    <t>(ウ)開催した救急講習会の種類を選択できること。</t>
  </si>
  <si>
    <t>(イ)入力を促す為に管理項目名を強調色に変更ができること。同様に消防側では管理不要な管理項目を非強調色に変更ができること。</t>
  </si>
  <si>
    <t>(ア)普通救命講習会等の合格者／期限切れの管理ができること。</t>
  </si>
  <si>
    <t>a 講習会の受講者を過去の受講者情報から氏名、生年月日で検索できること。選択した受講者の履歴に、今回の講習会受講受付履歴が登録できること。</t>
  </si>
  <si>
    <t>(エ)救急講習会受講者一覧登録</t>
  </si>
  <si>
    <t>a 救急講習会受講者履歴情報を管理できること。情報として、修了証交付日、交付番号、履歴区分、再発行回数等を管理できること。修了証の再発行印刷ができること。</t>
  </si>
  <si>
    <t>(ウ)救急講習会受講者履歴情報</t>
  </si>
  <si>
    <t>a 救急講習会受講者情報を管理できること。情報として、氏名、ふりがな、生年月日、性別、住所、電話番号、郵便番号等を管理できること。</t>
  </si>
  <si>
    <t>(イ)救急講習会受講者情報</t>
  </si>
  <si>
    <t>a 救急講習会情報を管理できること。情報として、講習会名称、講習会区分、開催場所、開催開始日、開催終了日、修了証交付日、受講者数、修了者数、使用資機材、講習内容等を管理できること。入力画面から受講者一覧表、合格者一覧表、講習会開催報告書が印刷できること。</t>
  </si>
  <si>
    <t>(ア)救急講習会情報</t>
  </si>
  <si>
    <t>(ア)新規車両の追加ができること。</t>
  </si>
  <si>
    <t>(9) 車両管理業務</t>
  </si>
  <si>
    <t>(エ)次回の法定点検予定日、車検予定日を用いて、トップページに月別の予定台数を集計表示できること。件数をクリックすることで、該当車両の一覧を表示できること。また車両を選択することで、車両情報に遷移ができること。</t>
  </si>
  <si>
    <t>(ウ)署所毎及び全体の運行日誌印刷もできること。運行日誌は、交代時間に関係なく当務隊が運行したもの全てが印刷できること。</t>
  </si>
  <si>
    <t>(ア)消防本部が保有する車両について、修理及び点検等の情報を管理できること。</t>
  </si>
  <si>
    <t>a 車両の所属（配置）履歴を管理できること。情報として、所属署所、開始日、終了日、区分等を管理できること。</t>
  </si>
  <si>
    <t>(オ)所属履歴</t>
  </si>
  <si>
    <t>a 車両の補給履歴を管理できること。情報として、使用者、隊、補給日時、開始時メータ値、終了時メータ値、補給業者、燃料種別、補給量等を管理できること。</t>
  </si>
  <si>
    <t>(エ)補給履歴</t>
  </si>
  <si>
    <t>c 日常点検、月例点検の結果入力ができること。</t>
  </si>
  <si>
    <t>(ウ)使用履歴</t>
  </si>
  <si>
    <t>b 走行距離は、AVM（GPS搭載型）と連携して、表示ができること。使用開始日時、終了日時を変更した場合は、再集計ができること。</t>
  </si>
  <si>
    <t>a 車両の使用履歴を管理できること。情報として、使用者、隊、使用開始日時、終了日時、開始時メータ値、終了時メータ値、使用目的等を管理できること。</t>
  </si>
  <si>
    <t>a 車両の修理点検履歴、消耗品等の交換履歴を管理できること。情報として、修理日、修理内容、修理業者、費用、備考等を管理できること。</t>
  </si>
  <si>
    <t>(イ)修理履歴</t>
  </si>
  <si>
    <t>a 保有車両の情報を管理できること。情報として、車両名称、特殊艤装名、燃料種別、車体番号、緊急自動車情報、取得価格、取得手段、購入業者、保険情報等を管理できること。入力画面から車両台帳等の印刷ができること。</t>
  </si>
  <si>
    <t>(ア)車両情報</t>
  </si>
  <si>
    <t>(ア)警防計画種別、管轄諸所で絞り込み、一括削除ができること。</t>
  </si>
  <si>
    <t>(8) 警防計画管理業務</t>
  </si>
  <si>
    <t>(キ)地図管理業務と連携することにより、警防計画の位置登録ができること。</t>
  </si>
  <si>
    <t>(カ)資料図管理業務と連携することにより、写真を登録できること。登録した写真は当該警防計画データに関連付けて保存され、各種帳票と共に出力できること。また、指令システム、AVMに連携ができること。</t>
  </si>
  <si>
    <t>(オ)イメージ編集機能と連動することにより、付近の地図情報をイメージとして取り込み、警防計画図（イメージ図）を作成できること。作成したイメージ図は当該警防計画データに関連付けて保存され、各種帳票と共に出力できること。</t>
  </si>
  <si>
    <t>(エ)イメージ編集機能と連動することにより、略図（イメージ図）を登録できること。登録したイメージ図は当該警防計画データに関連付けて保存され、各種帳票と共に出力できること。</t>
  </si>
  <si>
    <t>(ウ)警防計画管理業務で登録した情報及び地図管理業務で登録した位置情報は自動出動指定装置へ転送し警防計画情報として利用できること。また、AVMにて警防計画の参照ができること。</t>
  </si>
  <si>
    <t>(イ)標準の管理項目以外に消防用設備等詳細情報、活動時の留意事項等の長文入力（2000文字以上）を種別毎に複数登録することができること。またこの長文入力内の文字も検索データとして扱え、他の項目と合わせて台帳等に印刷することができること。</t>
  </si>
  <si>
    <t>(ア)警防計画情報の登録は、仮登録、確認登録の段階登録ができること。確認登録時は突合チェックを行い、エラーがあった場合は、その内容を画面に表示できること。OKエラーの場合は、文字色を変えて表示できること。</t>
  </si>
  <si>
    <t>a 災害発生時の履歴情報を管理できること。情報として、発生日時、災害種別、発生場所、被害概要、人的被害、住家被害、原因等が管理できること。</t>
  </si>
  <si>
    <t>(カ)災害発生情報</t>
  </si>
  <si>
    <t>a 出動隊に関する情報を管理できること。情報として、出動区分、所属署所、隊名称、車両種別、車両名称、出動経路、部署位置、任務、行動等が管理できること。隊別情報の複製ができること。周辺水利で登録している水利から、使用予定水利の選択ができること。入力画面上から、隊別行動計画書、付近図等の印刷ができること。</t>
  </si>
  <si>
    <t>(オ)隊別情報</t>
  </si>
  <si>
    <t>a 警防計画に関する関係者情報を管理できること。情報として、氏名、性別、住所、関係者種別、電話番号、法人名、職名等が管理できること。</t>
  </si>
  <si>
    <t>(エ)関係者情報</t>
  </si>
  <si>
    <t>d 少量危険物施設、指定可燃物施設、核燃料物質等の選択ができること。</t>
  </si>
  <si>
    <t>(ウ)他管理業務連携</t>
  </si>
  <si>
    <t>c 保安三法管理業務と連携して、周辺施設の選択ができること。</t>
  </si>
  <si>
    <t>b 危険物施設管理業務と連携して、周辺施設の選択ができること。</t>
  </si>
  <si>
    <t>a 水利管理業務と連携して、周辺水利の選択ができること。</t>
  </si>
  <si>
    <t>a 防火対象物管理業務と連携し。特殊建築物警防計画の内容を管理できること。情報として、警防計画種別、周囲の状況、梯子車架梯位置、避難階段状況、活動の重点、救助・避難誘導対策、地図帳ページ、地図座標等が管理できること。関連付けした防火対象物の名称、住所、地域、地区が自動転記されること。また、消防用設備、管理権原者、管理者、防火管理者が連携表示できること。</t>
  </si>
  <si>
    <t>(イ)特殊建築物警防計画使用履歴</t>
  </si>
  <si>
    <t xml:space="preserve">a 河川氾濫、内水氾濫、土石流警戒区域、狭所住宅密集地域などの指定地域警防計画の内容を管理できること。情報として、地域名称、住所、指定地域の状況、地形/道路状況、活動の重点、救助・避難誘導対策、地図帳ページ、地図座標等が管理できること。入力画面上から、指定地域警防計画書、付近図等の印刷ができること。 </t>
    <phoneticPr fontId="3"/>
  </si>
  <si>
    <t>(ア)指定地域警防計画情報</t>
  </si>
  <si>
    <t>(ア) 指定日以前の検査履歴、使用履歴の一括削除ができること。</t>
  </si>
  <si>
    <t>(7) 水利管理業務</t>
  </si>
  <si>
    <t>(ク)地図管理業務と連携することにより、水利位置の登録ができること。</t>
  </si>
  <si>
    <t>(キ)資料図管理業務と連携することにより、水利写真を登録できること。登録した水利写真は当該水利データに関連付けて保存され、各種帳票と共に出力できること。また、指令システム、AVMに連携ができること。</t>
  </si>
  <si>
    <t>(カ)イメージ編集機能と連動することにより、災害地点付近の地図情報をイメージとして取り込み、水利付近図（イメージ図）を作成できること。作成したイメージ図は当該水利データに関連付けて保存され、各種帳票と共に出力できること。</t>
  </si>
  <si>
    <t>(オ)イメージ編集機能と連動することにより、水利標識と水利の状況（イメージ図）を登録できること。登録したイメージ図は当該水利データに関連付けて保存され、各種帳票と共に出力できること。</t>
  </si>
  <si>
    <t>(エ)入力を促す為に管理項目名を強調色に変更ができること。同様に消防側では管理不要な管理項目を非強調色に変更ができること。</t>
  </si>
  <si>
    <t>(ウ)水利管理業務で登録した情報及び地図管理業務で登録した位置情報は自動出動指定装置へ転送し水利情報として利用できること。</t>
  </si>
  <si>
    <t>(イ)水利検査履歴の登録は、水利個々の画面を開く事なく水利検査画面から検査した水利を一覧から選択し一括登録ができること。</t>
  </si>
  <si>
    <t>(ア)水利情報の登録は、仮登録、確認登録の段階登録ができること。確認登録時は突合チェックを行い、エラーがあった場合は、その内容を画面に表示できること。OKエラーの場合は、文字色を変えて表示できること。</t>
  </si>
  <si>
    <t>(イ)水利台帳は、個別に印刷することなく、水利種別、管轄署所等で絞り込んだデータを一括で印刷ができること。一括印刷時にも水利写真、付近図も印刷されていること。</t>
  </si>
  <si>
    <t>a 署所や部隊毎に、その日に行った消防水利の検査報告を管理できること。情報として、検査種別、検査日、開始時刻、終了時刻、署所、隊名称、検査責任者、検査職員、備考等が管理できること。また検査を行った水利を選択式で登録できること。選択された水利個別の検査履歴に自動で反映すること。異常のあった水利は、処置予定日や処置内容等も入力できること。入力画面上から、水利検査報告書等の印刷ができること。</t>
  </si>
  <si>
    <t>(オ)水利検査情報</t>
  </si>
  <si>
    <t>a 消防水利の検査履歴内容を管理できること。情報として、検査年月日、異常有無、検査結果、検査責任者、処置予定日、処置内容、次回検査予定日等が管理できること。</t>
  </si>
  <si>
    <t>(エ)水利検査履歴</t>
  </si>
  <si>
    <t>a 消防水利の使用不能履歴内容を管理できること。情報として、使用不能区分、使用不能理由、開始日時、終了日時等が管理できること。</t>
  </si>
  <si>
    <t>(ウ)水利使用不能履歴</t>
  </si>
  <si>
    <t>a 消防水利の使用履歴内容を管理できること。情報として、使用区分、開始日、終了日等が管理できること。火災事案、その他災害事案で登録した使用履歴が反映できること。</t>
  </si>
  <si>
    <t>(イ)水利使用履歴</t>
  </si>
  <si>
    <t>a 消防水利の内容を管理できること。情報として、管轄署所、種別、水利名称、住所、目標・場所、設置年月日、公私区分、基準適合、標識設置、地図帳ページ、地図座標等が管理できること。入力画面上から、水利台帳、写真台帳、付近図等の印刷ができること。</t>
  </si>
  <si>
    <t>(ア)水利情報</t>
  </si>
  <si>
    <t>(コ)資料図管理業務と連携することにより、写真を登録できること。登録した写真は当該その他災害事案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</si>
  <si>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(6) その他災害事案管理（事案管理業務）</t>
  </si>
  <si>
    <t>(ケ)現場付近図等は、地図管理業務と連携することにより容易に白地図を画像データとして取得することができること。</t>
  </si>
  <si>
    <t>(ク)イメージ編集機能と連動することにより、デジタルカメラで撮影された写真を取り込みし写真上にお絵かきができること。登録したイメージ図は当該その他災害事案データに関連付けて保存され、各種帳票と共に出力できること。さらに、部隊単位でも登録可能とし、部隊報告書作成に活用できること。</t>
  </si>
  <si>
    <t>(キ)イメージ編集機能と連動することにより、現場付近図、現場見取り図（イメージ図）を作成できること。作成したイメージ図は当該事案データに関連付けて保存され、各種帳票と共に出力できること。さらに、部隊単位でも登録可能とし、部隊報告書作成に活用できること。</t>
  </si>
  <si>
    <t>(カ)消防独自管理項目の表示は、任意のブロック単位で位置指定ができること。</t>
  </si>
  <si>
    <t>(オ)災害地点を詳細に記録できる様に、住所の名称・場所は全角30文字以上登録できること。市区町村から合わせて全角90文字以上登録できること。</t>
  </si>
  <si>
    <t>(エ)その他災害の種別は、大分類、小分類で管理できること。</t>
  </si>
  <si>
    <t>(ウ)関係者の情報は、救急隊が入力した救急傷病者情報から転記することができること。</t>
  </si>
  <si>
    <t>(イ)標準の管理項目以外に警戒内容や警戒概要詳細、隊員の活動状況等の長文入力（2000文字以上）を種別毎に複数登録することができること。またこの長文入力内の文字も検索データとして扱え、他の項目と合わせて台帳等に印刷することができること。その他災害出動全体及び出動車両毎にも長文の登録ができること。</t>
  </si>
  <si>
    <t>(ア)自動出動指定装置に蓄積した関係機関との連絡履歴データの反映ができること。</t>
  </si>
  <si>
    <t>b 選択した水利には、使用履歴を自動登録できること。</t>
  </si>
  <si>
    <t>(エ)使用水利情報</t>
  </si>
  <si>
    <t>a その他災害で使用した消火栓、防火水槽等の水利に関する情報を管理できること。情報として、水利種別、水利名称、使用区分、開始日時、終了日時、使用量等が管理できること。水利管理業務と連携して、使用した水利を選択できること。</t>
  </si>
  <si>
    <t>e その他災害隊別情報毎でも突合チェックができること。</t>
  </si>
  <si>
    <t>(ウ)その他災害隊別情報</t>
  </si>
  <si>
    <t>d 救急隊が入力した救急事案情報から救急車の隊別情報として転記することができること。</t>
  </si>
  <si>
    <t>c 走行距離（現着、帰署距離）は、AVM（GPS搭載型）と連携して、表示ができること。現着日時などの日時を変更した場合は、時間内の再集計ができること。</t>
  </si>
  <si>
    <t>b 出動人員数を確認できること。</t>
  </si>
  <si>
    <t>a 出動隊に関する情報を管理できること。情報として、活動内容、報告者、出動隊員、活動日時、出動経路、現着時の状況等が管理できること。</t>
  </si>
  <si>
    <t>a 関係者に関する情報を管理できること。情報として、氏名、ふりがな、住所、生年月日、年齢、関係者種別等が管理できること。登録可能な関係者数を制限しないこと。関係者の複製ができること。関係者の種別は複数選択でき、救急支援の傷病者等の種別も登録できること。救急傷病者は、救急隊が入力した救急傷病者情報から関係者として転記することができること。</t>
  </si>
  <si>
    <t>(イ)関係者情報</t>
  </si>
  <si>
    <t>a その他災害事案出動全体の内容を管理できること。情報として、管轄署所、報告者、発生場所、その他災害種別、災害概要等が管理できること。入力画面上から、その他災害出動報告書、その他災害現場写真台帳、転戦図等の印刷ができること。</t>
  </si>
  <si>
    <t>(ア)その他災害出動情報</t>
  </si>
  <si>
    <t>(ケ)救助写真台帳の印刷ができること。写真画像は100枚以上登録ができること。</t>
  </si>
  <si>
    <t>(5) 救助事案管理（事案管理業務）</t>
  </si>
  <si>
    <t>(ク)資料図管理業務と連携することにより、写真を登録できること。登録した写真は当該救助事案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</si>
  <si>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キ)イメージ編集機能と連動することにより、デジタルカメラで撮影された写真を取り込みし写真上にお絵かきができること。登録したイメージ図は当該救助事案データに関連付けて保存され、各種帳票と共に出力できること。さらに、部隊単位でも登録可能とし、部隊報告書作成に活用できること。</t>
  </si>
  <si>
    <t>(カ)イメージ編集機能と連動することにより、災害地点付近の地図情報をイメージとして取り込み、災害現場見取り図（イメージ図）を作成できること。作成したイメージ図は当該事案データに関連付けて保存され、各種帳票と共に出力できること。さらに、部隊単位でも登録可能とし、部隊報告書作成に活用できること。</t>
  </si>
  <si>
    <t>(オ)消防独自管理項目の表示は、任意のブロック単位で位置指定ができること。</t>
  </si>
  <si>
    <t>(エ)救助者以外に関係者の情報が登録でき、関係者の種別は複数選択できること。</t>
  </si>
  <si>
    <t>(ウ)標準の管理項目以外に事故内容や救助概要詳細、隊員の活動状況等の長文入力（2000文字以上）を種別毎に複数登録することができること。またこの長文入力内の文字も検索データとして扱え、他の項目と合わせて台帳等に印刷することができること。救助出動全体及び出動車両毎にも長文の登録ができること。</t>
  </si>
  <si>
    <t>(イ)自動出動指定装置に蓄積した関係機関との連絡履歴データの反映ができること。</t>
  </si>
  <si>
    <t>(ア)消防庁へ提出するオンライン報告用CSVファイル（オンライン報告用救助事案）を出力できること。出力したファイルは、可搬媒体を介して消防庁の調査系システムで取り込むことができること。</t>
  </si>
  <si>
    <t>a 要救助者に関する情報を管理できること。情報として、氏名、ふりがな、性別、生年月日、年齢、搬送区分、傷程度、収容医療機関等が管理できること。救助した隊との関連付けができること。要救助者情報は、救急隊が入力した救急傷病者情報から転記することができること。</t>
  </si>
  <si>
    <t>(エ)救助要救助者情報</t>
  </si>
  <si>
    <t>c 救助隊別情報毎でも突合チェックができること。</t>
  </si>
  <si>
    <t>(ウ)救助隊別情報</t>
  </si>
  <si>
    <t>b 走行距離（現着、帰署距離）は、AVM（GPS搭載型）と連携して、表示ができること。現着日時などの日時を変更した場合は、時間内の再集計ができること。隊別毎に突合チェックができること。</t>
  </si>
  <si>
    <t>a 出動隊に関する情報を管理できること。情報として、救助活動有無、活動内容、報告者、出動隊員、活動日時、出動経路等が管理できること。出動隊員は、隊長、機関員の他に5名以上登録が可能なこと。登録は、職員一覧から選択でき、階級、職名等の現況情報が自動登録されること。但し、過去データや職員一覧データの修正遅れ等を考慮して、一時的に変更して登録ができること。隊別情報の複製ができること。</t>
  </si>
  <si>
    <t>a 関係者に関する情報を管理できること。情報として、氏名、ふりがな、住所、生年月日、年齢、関係者種別等が管理できること。登録可能な関係者数を制限しないこと。関係者の複製ができること。</t>
  </si>
  <si>
    <t>a 救助全体の内容を管理できること。情報として、管轄署所、報告者、発生場所、事故状況、活動状況、救助活動時間等が管理できること。入力画面上から、救助出動報告書、救助現場写真台帳、転戦図等の印刷ができること。</t>
  </si>
  <si>
    <t>(ア)救助出動情報</t>
  </si>
  <si>
    <t>(ウ)医療機関からの回答項目の入力管理項目を指定できること。</t>
  </si>
  <si>
    <t>(4) 救急事案管理（事案管理業務）</t>
  </si>
  <si>
    <t>(イ)医療機関マスタに登録しているデータを、既に登録している救急事案に対して、一括で再登録ができること。再登録の対象日は範囲指定ができること。</t>
  </si>
  <si>
    <t>(ア)救急事案の各種番号の初期化（覚知日時でのふり直し）ができること。</t>
  </si>
  <si>
    <t>(ネ)同一事案に対して複数の端末で同時に入力ができること。</t>
  </si>
  <si>
    <t>(ヌ)救急交渉履歴の医療機関は、救急傷病者情報で登録している収容医療機関から転記ができること。交渉履歴の登録により救急オンライン報告で必要な問合せ回数を自動集計できること。</t>
  </si>
  <si>
    <t>(ニ)救急オンライン報告の入力要領などの説明内容などを表示できる様に各管理項目に対して、ツールチップ表示ができること。また、説明の為のＰＤＦファイルなどの添付ができること。これらの内容は消防独自で追加修正ができること。初期データとして、救急オンライン報告に関する内容などの説明、添付資料を登録しておくこと。</t>
  </si>
  <si>
    <t>(ナ)救急出場情報で登録した各種日時は、傷病者情報で一括転記することができること。</t>
  </si>
  <si>
    <t>(ト)救急情報入力携帯端末装置で入力したデータを呼出して、転記することができること。</t>
  </si>
  <si>
    <t>(テ)資料図管理業務と連携することにより、写真を登録できること。登録した写真は当該火災データに関連付けて保存され、各種帳票と共に出力できること。</t>
  </si>
  <si>
    <t>(ツ)イメージ編集機能と連動することにより、人体図イメージ原図をベースに、傷病者の損傷部位を示すイメージ図を作成できること。作成したイメージ図は当該事案データに関連付けて保存され、救急救命処置録や検証票、各種報告書と共に出力できること。原図は消防指定の人体図を採用できること。人体図イメージ編集は、簡易なお絵描きソフトの様に自由に編集できること。省入力機能として、予め作成された図形や記号、文字等をワンクリックで人体図イメージ上に描画（スタンプ）できること。</t>
  </si>
  <si>
    <t>(チ)消防独自管理項目の表示は、任意のブロック単位で位置指定ができること。</t>
  </si>
  <si>
    <t>(タ)救急車の出場状況を容易に把握できるように、1日の出場状況をグラフ表示できること。また、救急車運用台数を入力し、出場不能となった時間（分）を日報、月報、年報で集計ができること。</t>
  </si>
  <si>
    <t>(ソ)突合チェックを一度も実施していない場合は、報告書の印刷を抑制できること。また、必須エラー件数、OKエラー件数が予め定めた件数以上の場合も同様に印刷抑制ができること。</t>
  </si>
  <si>
    <t>(セ)出場場所、発生場所は別々に管理できること。</t>
  </si>
  <si>
    <t>(ス)各種動態においては、秒単位までの管理ができること。</t>
  </si>
  <si>
    <t>(シ)覚知日時から平日休日の判断を自動的に行えること。国民の祝日等、休日指定が行えること。休日の指定は消防独自にメンテナンスができること。</t>
  </si>
  <si>
    <t>(サ)既往歴、現傷病名、傷病名は予め作成されたデータの中から、傷病名、ふりがな、疾病分類で検索が行え、転記することができること。マスタデータは、どこの端末からでも追加修正ができること。</t>
  </si>
  <si>
    <t>(コ)標準の管理項目以外に検証内容や救急隊長総括、事故概要詳細等の長文入力（2000文字以上）を種別毎に複数登録することができること。またこの長文入力内の文字も検索データとして扱え、他の項目と合わせて台帳等に印刷することができること。</t>
  </si>
  <si>
    <t>(ケ)出場情報で入力した時間を改めて入力するのではなく、指定操作により、一覧表示し、必要に応じて転記できること。</t>
  </si>
  <si>
    <t>(ク)特定行為等情報は、傷病者に対して1件もしくは救急救命士毎に管理できること。</t>
  </si>
  <si>
    <t>(キ)走行距離（現着、病着、帰署距離）は、AVM（GPS搭載型）と連携して、表示ができること。現着日時などの日時を変更した場合は、時間内の再集計ができること。</t>
  </si>
  <si>
    <t>(カ)指令台及びAVMで登録した医療機関との交渉履歴データの反映ができること。</t>
  </si>
  <si>
    <t>(オ)医療機関から傷病名、傷病程度などの回答があった際に、未入力のデータをチェックができること。</t>
  </si>
  <si>
    <t>(エ)総務省消防庁指針の検証票データの管理が行え、印刷できること。</t>
  </si>
  <si>
    <t>(ウ)連携活動報告書（PA連携）に必要なデータが入力できること。</t>
  </si>
  <si>
    <t>(イ)「ウツタイン様式」調査オンライン処理システムのCSVフォーマットに対応可能であること。</t>
  </si>
  <si>
    <t>(ア)消防庁へ提出するオンライン報告用CSVファイル（オンライン報告用救急事案、但し、傷病者がいる場合は傷病者毎）を出力できること。出力したファイルは可搬媒体を介して消防庁調査系システムで取り込むことができること。</t>
  </si>
  <si>
    <t>(イ)救急日報等の印刷は、覚知時間の範囲（前日8:31～当日 08:30等）でも条件設定ができること。</t>
  </si>
  <si>
    <t>a 傷病者に使用した資器材の管理ができること。使用した資器材はチェックボックス式で登録できること。</t>
  </si>
  <si>
    <t>(コ)使用資器材情報</t>
  </si>
  <si>
    <t>b 実施した救急救命士は、救急出場情報で入力した出場隊員を選択候補として表示し、それ以外の隊員については検索機能等で入力できること。</t>
  </si>
  <si>
    <t>(ケ)特定行為情報</t>
  </si>
  <si>
    <t>a 傷病者に対して行った特定行為などの内容を管理できること。情報として、除細動、気道確保、輸液、薬剤投与、その他応急処置、指示要請内容、指示医療機関、指示医師名等が管理できること。救急隊員毎に登録ができること。入力画面上から、救命処置録の印刷ができること。</t>
  </si>
  <si>
    <t>a 医療機関に心電図伝送を行った場合の内容を管理できること。情報として、伝送開始日時、終了日時、伝送場所区分、医療機関等が管理できること。</t>
  </si>
  <si>
    <t>(ク)心電図伝送情報</t>
  </si>
  <si>
    <t>a 傷病者に対して行った応急処置の内容を管理できること。情報として、止血、固定、人工呼吸、心マッサージ、気道確保、処置概要等が管理できること。</t>
  </si>
  <si>
    <t>(キ)応急処置情報</t>
  </si>
  <si>
    <t>a 転送になった場合の情報を管理できること。情報として、到着日時、出発日時、医療機関、転送理由、応急処置内容、同乗者等が管理できること。</t>
  </si>
  <si>
    <t>(カ)転送情報</t>
  </si>
  <si>
    <t>a 関係者への連絡状況を管理できること。情報として、関係者区分、氏名、ふりがな、法人名、電話番号、連絡開始日時、終了日時等が管理できること。</t>
  </si>
  <si>
    <t>(オ)関係連絡情報</t>
  </si>
  <si>
    <t>b 扱い者は、救急出場情報で入力した出場隊員から選択ができること。</t>
  </si>
  <si>
    <t>(エ)交渉履歴情報</t>
  </si>
  <si>
    <t>a 医療機関との交渉履歴を管理できること。情報として、交渉開始日時、終了日時、所要時間、扱い者、医療機関、拒否理由等が管理できること。登録したデータを集計して問合せ回数に自動登録できること。自動出動指定装置に蓄積した交渉履歴を反映できること。</t>
  </si>
  <si>
    <t>a 救急観察に関する情報を管理できること。情報として、観察場所区分、観察日時、呼吸、脈拍、体位、損傷部位、妊娠可能性等が管理できること。観察情報の登録数を制限しないこと。入力を省力化するため観察情報の複製ができること。</t>
  </si>
  <si>
    <t>(ウ)観察情報</t>
  </si>
  <si>
    <t>b 口頭指導内容は、指令システムから連携できること。口頭指導とＣＰＲ口頭指導の実施状況は区別して管理ができること。</t>
  </si>
  <si>
    <t>(イ)救急傷病者情報</t>
  </si>
  <si>
    <t>a 救急傷病者全体に関する情報を管理できること。情報として、氏名、ふりがな、生年月日、年齢区分、接触時状況、口頭指導内容、収容日時等が管理できること。生年月日を入力すると自動的に年齢、年齢区分を自動入力すること。入力画面上から、ウツタイン様式帳票、搬送証明書、検証票等の印刷ができること。</t>
  </si>
  <si>
    <t>c 要請概要、事故等の内容は、全角400文字以上入力ができること。</t>
  </si>
  <si>
    <t>(ア)救急出動情報</t>
  </si>
  <si>
    <t>b 上記の出場距離について、AVM等のGPS情報から取り込むことができること。</t>
  </si>
  <si>
    <t>a 救急全体に関する情報を管理できること。情報として、管轄署所、出場署所、発生場所、出場場所、要請概要、事故種別、活動日時、出場距離等が管理できること。入力画面上から、救急出場報告書、応援協定出場報告書、付近図等の印刷ができること。</t>
  </si>
  <si>
    <t>(イ)火災指数表の登録ができること。</t>
  </si>
  <si>
    <t>(3) 火災事案管理（事案管理業務）</t>
  </si>
  <si>
    <t>(ア)火災事案の各種番号の初期化（覚知日時でのふり直し）ができること。</t>
  </si>
  <si>
    <t>(セ)複数の端末で同時に隊別情報等の入力ができること。</t>
  </si>
  <si>
    <t>(ス)火災写真台帳の印刷ができること。写真画像は100枚以上登録ができること。尚、1枚当たりの画像ファイルのサイズは20KB～7MBとする。</t>
  </si>
  <si>
    <t>(シ)資料図管理業務と連携することにより、写真を登録できること。登録した写真は当該火災データに関連付けて保存され、各種帳票と共に出力できること。写真の登録時は、個別に選択することなく、ファイルをドラッグ＆ドロップで選択することで一括登録ができること。写真撮影日時がファイル情報から自動的に反映できること。</t>
  </si>
  <si>
    <t>(サ)火災転戦図等は、地図管理業務と連携することにより容易に白地図を画像データとして取得することができること。</t>
  </si>
  <si>
    <t>(コ)イメージ編集機能と連動することにより、火災転戦図、火災火点付近図、火災出動経路図等のイメージ図を作成できること。作成したイメージ図は当該事案データに関連付けて保存され、各種帳票と共に出力できること。さらに、部隊単位でも登録可能とし、部隊報告書作成に活用できること。</t>
  </si>
  <si>
    <t>(ケ)二次出動以降の要請日時、要請者の管理ができること。</t>
  </si>
  <si>
    <t>(ク)火災指数表のメンテナンスができること。</t>
  </si>
  <si>
    <t>(キ)火災情報の登録は、仮登録、確認登録、承認登録の段階登録ができること。確認登録、承認登録時は突合チェックを行い、エラーがあった場合は、その内容を画面に表示できること。OKエラーの場合は、エラー状態にOKエラーと表示され容易に検索できること。</t>
  </si>
  <si>
    <t>(カ)最寄り消防機関名の選択は、隣接市の消防機関の署所も選択可能とすること。</t>
  </si>
  <si>
    <t>(オ)家族等の入力を省力化するため関係者複製ができること。</t>
  </si>
  <si>
    <t>(エ)救急傷病者については、同一人物を複数の画面で個々に入力するのではなく、転記ができること。</t>
  </si>
  <si>
    <t>(ウ)消防独自管理項目の表示は、任意のブロック単位で位置指定ができること。</t>
  </si>
  <si>
    <t>(イ)標準の管理項目以外に出火原因や見聞調書、隊員の活動状況等の長文（2000文字以上）を種別毎に複数登録することができること。またこの長文内の文字も検索データとして扱え、他の項目と合わせて台帳等に印刷することができること。火災出動全体及び出動車両毎にも長文の登録ができること。</t>
  </si>
  <si>
    <t>(ア)消防庁へ提出するオンライン報告用CSVファイル（火災報告オンライン処理システム一括登録用）を出力できること。出力したファイルは可搬媒体を介して消防庁調査系システムで取り込むことができること。複数の火災事案を纏めて報告ができること。</t>
  </si>
  <si>
    <t>a 申請届出管理業務で入力した該当事案の、り災証明書発行状況が一覧で確認ができること。</t>
  </si>
  <si>
    <t>(ケ)り災証明書発行申請情報</t>
  </si>
  <si>
    <t>a 他市区町村へ延焼させた市区町村に関する情報を管理できること。</t>
  </si>
  <si>
    <t>(ク)延焼市町村情報</t>
  </si>
  <si>
    <t>(キ)使用水利情報</t>
  </si>
  <si>
    <t>a 火災で使用した消火栓、防火水槽等の水利に関する情報を管理できること。情報として、水利種別、水利名称、使用区分、開始日時、終了日時、使用量等が管理できること。水利管理業務と連携して、使用した水利を選択できること。</t>
  </si>
  <si>
    <t>a 火災による死者及び負傷者に関する情報を管理できること。情報として、死傷者区分、分類、氏名、ふりがな、性別、生年月日、年齢等が管理できること。死傷者情報は、救急隊が入力した救急傷病者情報から転記することができること。死者調査表の印刷ができること。</t>
  </si>
  <si>
    <t>(カ)火災死傷者情報</t>
  </si>
  <si>
    <t>e 走行距離（現着、帰署距離）は、AVM（GPS搭載型）と連携して、表示ができること。現着日時などの日時を変更した場合は、時間内の再集計ができること。隊別毎に突合チェックができること。</t>
  </si>
  <si>
    <t>(オ)火災隊別情報</t>
  </si>
  <si>
    <t>d 入力画面上から、隊別火災活動報告書、転戦図等の印刷ができること。</t>
  </si>
  <si>
    <t>c 火災隊別情報毎でも突合チェックができること。</t>
  </si>
  <si>
    <t>a 出動隊に関する情報を管理できること。情報として、活動有無、活動内容、報告者、出動隊員、活動日時、出動経路、放水量等が管理できること。出動隊員は、隊長、機関員の他に５名以上登録が可能なこと。登録は、職員一覧から選択でき、階級、職名等の現況情報が自動登録されること。但し、過去データや職員一覧データの修正遅れ等を考慮して、一時的に変更して登録ができること。消防団車両の登録も可能なこと。隊別情報の複製ができること。</t>
  </si>
  <si>
    <t>b 車両、船舶、林野の損害額詳細が登録でき、損害査定書の印刷ができること。登録した内容から合計が反映できること。</t>
  </si>
  <si>
    <t>(エ)火災損害情報</t>
  </si>
  <si>
    <t>a 火災による損害額に関する情報を管理できること。情報として、建物損害額、収容物損害額、焼損床面積、焼損表面積等が管理できること。</t>
  </si>
  <si>
    <t>b 防火対象物で火災の場合、防火対象物管理業務の棟情報と関連付けができ、災害発生情報に転記ができること。</t>
  </si>
  <si>
    <t>(ウ)火災建物情報</t>
  </si>
  <si>
    <t>a 建物に関する情報を管理できること。情報として、建物名称、建物損害額、収容物損害額、焼損床面積、焼損表面積、所有者等が管理できること。焼き損害を受けた建物以外にも水損、破損、汚損による消火損害の建物情報も登録できること。建物情報の複製ができること。建物損害、収容物損害の詳細が登録でき、損害査定書の印刷ができること。</t>
  </si>
  <si>
    <t>a 関係者（火元・通報・初期消火）に関する情報を管理できること。情報として、氏名、ふりがな、住所、生年月日、年齢、関係者種別（火元者・通報者・初期消火従事者）等が管理できること。登録可能な関係者数を制限しないこと。関係者種別は複数の種別を選択できること。</t>
  </si>
  <si>
    <t>(イ)火災関係者情報</t>
  </si>
  <si>
    <t>a 火災調査全体に関する情報を管理できること。情報として、管轄署所、市町村火災番号、報告者、調査員、覚知日時、覚知方法、出火場所、活動日時等が管理できること。入力画面上から、火災活動報告書、火災調査報告書、火災現場写真台帳、転戦図等の印刷ができること。火災原因等調査担当者を複数登録できること。</t>
    <phoneticPr fontId="3"/>
  </si>
  <si>
    <t>(ア)火災発生情報</t>
  </si>
  <si>
    <t>エ 各基本画面に入力項目を追加できること。追加入力項目は、文字型20個以上、長文型３個以上、コード型20個以上、数値型20個以上、日付時刻型20個以上、実数型10個以上とする。また、これらの種別に関係なく表示順序も指定できること。</t>
  </si>
  <si>
    <t>ク 災害時要援護者管理業務</t>
  </si>
  <si>
    <t>キ 資機材管理業務</t>
  </si>
  <si>
    <t>カ 業務管理業務</t>
  </si>
  <si>
    <t>オ 救急講習会管理業務</t>
  </si>
  <si>
    <t>エ 車両管理業務</t>
  </si>
  <si>
    <t>ウ 警防計画管理業務</t>
  </si>
  <si>
    <t>イ 水利管理業務</t>
  </si>
  <si>
    <t>ア 事案管理業務
(ア)火災事案管理
(イ)救急事案管理
(ウ)救助事案管理
(エ)その他災害事案管理</t>
    <phoneticPr fontId="3"/>
  </si>
  <si>
    <t>(1) 警防業務遂行のため自動出動指定装置から事案情報を取り込み、各種災害の報告書作成から統計書作成に渡るデータ処理が行えるもので、以下に示す各種管理業務で構成されること。</t>
  </si>
  <si>
    <t>(カ)地図管理業務と連動することにより、事業所、保安三法施設の地点登録ができること。</t>
  </si>
  <si>
    <t>(6) 保安三法管理業務</t>
  </si>
  <si>
    <t>３ 予防業務パッケージ</t>
  </si>
  <si>
    <t>(オ)資料図管理業務と連携することにより、写真を登録できること。登録した写真は当該防火対象物データに関連付けて保存され、各種台帳と共に出力できること。また、指令システム、AVMに連携ができること。</t>
  </si>
  <si>
    <t>(エ)付近図等は、地図管理業務と連携することにより容易に白地図を画像データとして取得することができ、進入口やタンク等に関する描画ができること。予め定められた縦横比の地図を取得すること。取得後、ワンクリックで描画が開始できること。他の画像加工ソフトに頼る事無く、全自動で関連付けまでできること。</t>
  </si>
  <si>
    <t>(ウ)イメージ編集機能と連動することにより、保安三法施設の付近図（イメージ図）を作成できること。作成したイメージ図は保安三法施設情報に関連付けて保存され、保安三法台帳等の各種帳票と共に出力できること。</t>
  </si>
  <si>
    <t>(イ)イメージ編集機能と連動することにより、デジタルカメラで撮影された写真を取り込み、現場写真（イメージ図）として登録できること。登録したイメージ図は保安三法施設情報に関連付けて保存され、施設台帳等の各種帳票と共に出力できること。</t>
  </si>
  <si>
    <t>(ア)保安三法管理業務で登録した事業所情報・保安三法施設情報及び地図管理業務で登録した位置情報は自動出動指定装置へ転送し目標物として利用できること。</t>
  </si>
  <si>
    <t>b 立入検査時の指示事項を検索して通知書交付日、交付番号を出力できること。</t>
  </si>
  <si>
    <t>(ク)指導経過情報</t>
  </si>
  <si>
    <t>a 査察時に指導した不備欠陥内容の指導経過を履歴管理できること。情報として、実施日時、所要時間、実施者、連絡種別、内容、相手先、応答内容等を管理できること。前回等の指導経過を複製して登録ができること。</t>
  </si>
  <si>
    <t>a 査察の結果を管理できること。情報として、査察年月日、査察区分、査察実施者、交付先氏名等を管理できること。指示事項については、予め作成された定型文より呼出す事ができること。</t>
  </si>
  <si>
    <t>(キ)査察情報</t>
  </si>
  <si>
    <t>a 申請届出業務で受け付けた施設の申請届出に関する情報を管理できること。</t>
  </si>
  <si>
    <t>(カ)申請届出情報</t>
  </si>
  <si>
    <t>a 保有ガス／火薬に関する情報を管理できること。保有ガス／火薬は、物質名、ガス／火薬類詳細、貯蔵量、爆薬換算量を登録できること。</t>
  </si>
  <si>
    <t>(オ)保有ガス／火薬情報</t>
  </si>
  <si>
    <t>a 火薬、高圧ガス、液化石油ガスに関する情報を管理できること。情報として、管轄署所、施設名称、ふりがな、所在地、施設区分、保安業務区分、申請年月日、許可年月日、許可番号等が管理できること。</t>
  </si>
  <si>
    <t>(エ)施設情報</t>
  </si>
  <si>
    <t>a 保安主任者、保安統括者代表者等の氏名、ふりがな、住所、電話番号、職名等、免状詳細、選解任日等の情報を管理できること。登録数を制限しないこと。</t>
  </si>
  <si>
    <t>(ウ)保安技術者等管理情報</t>
  </si>
  <si>
    <t>a 設置者、所有者等の関係者情報を管理できること。情報として、氏名、ふりがな、住所、電話番号、法人名、選解任日等を管理できること。関係者の数を制限しないこと。</t>
  </si>
  <si>
    <t>a 保安三法事業所に関する情報を管理できること。情報として、管轄署所、事業所名称、ふりがな、所在地、電話番号等が管理できること。</t>
  </si>
  <si>
    <t>(ア)事業所情報</t>
  </si>
  <si>
    <t>(オ)受講者新規登録時に既に登録されている受講者データ内に同姓同名、同一生年月日の受講者があれば重複登録である事を知らせることができること。</t>
  </si>
  <si>
    <t>(5) 防災・防火管理者管理業務</t>
  </si>
  <si>
    <t>(エ)資格取得者から修了証の再発行申請があった場合、修了証の再発行または交付証明書の印刷ができること。</t>
  </si>
  <si>
    <t>(ウ)修了証番号は、修了証交付操作により自動的に採番できること。修了証番号は、最終の修了証番号を保持し続きから採番するが、交付画面から手動操作により保持した番号の訂正もできること。</t>
  </si>
  <si>
    <t>(イ)修了証はA4サイズ、名刺サイズ共に印刷ができること。</t>
  </si>
  <si>
    <t>(ア)受講者に対して一括して修了証を発行できること。</t>
  </si>
  <si>
    <t>a 講習会の受講者履歴を管理できること。情報として、修了証交付日、交付番号、資格区分、合否区分、再発行回数等を管理できること。</t>
  </si>
  <si>
    <t>(ウ)防災・防火管理者講習会受講者履歴情報</t>
  </si>
  <si>
    <t>a 講習会の受講者を管理できること。情報として、氏名、ふりがな、生年月日、性別、住所、電話番号、郵便番号等を管理できること。</t>
  </si>
  <si>
    <t>(イ)防災・防火管理者講習会受講者情報</t>
  </si>
  <si>
    <t>a 防火管理者講習会情報を管理できること。情報として、講習会名称、講習会種別、開催場所、開催開始日、開催終了日、修了証交付日、受講者数、修了者数等を管理できること。入力画面から受講者一覧表、修了者一覧表、講習会開催報告書が印刷できること。</t>
  </si>
  <si>
    <t>(ア)防災・防火管理者講習会情報</t>
  </si>
  <si>
    <t>(ア)オンラインにて危険物施設台帳を強制的に返却状態に設定変更できること。</t>
  </si>
  <si>
    <t>オ 救急・予防・査察用端末関連機能</t>
  </si>
  <si>
    <t>(4) 危険物施設管理業務</t>
  </si>
  <si>
    <t>(カ)前々年度以前に廃止された危険物施設の保存状態を一括で国表非対象に変更ができること。</t>
  </si>
  <si>
    <t>(オ)手数料加算条件のメンテナンスができること。</t>
  </si>
  <si>
    <t>(エ)保安検査手数料のメンテナンスができること。</t>
  </si>
  <si>
    <t>(ウ)完成検査前検査手数料のメンテナンスができること。</t>
  </si>
  <si>
    <t>(イ)仮貯蔵仮取扱手数料のメンテナンスができること。</t>
  </si>
  <si>
    <t>(ア)許可/検査申請手数料のメンテナンスができること。</t>
  </si>
  <si>
    <t>(ス)地図管理業務と連動することにより、事業所、危険物施設の地点登録ができること。</t>
  </si>
  <si>
    <t>(シ)資料図管理業務と連携することにより、写真を登録できること。登録した写真は当該防火対象物データに関連付けて保存され、各種台帳と共に出力できること。また、指令システム、AVMに連携ができること。</t>
  </si>
  <si>
    <t>(サ)付近図等は、地図管理業務と連携することにより容易に白地図を画像データとして取得することができ、進入口やタンク等に関する描画ができること。予め定められた縦横比の地図を取得すること。取得後、ワンクリックで描画が開始できること。他の画像加工ソフトに頼る事無く、全自動で関連付けまでできること。</t>
  </si>
  <si>
    <t>(コ)イメージ編集機能と連動することにより、危険物施設の付近図（イメージ図）を作成できること。作成したイメージ図は危険物施設情報に関連付けて保存され、対象物台帳等の各種帳票と共に出力できること。</t>
  </si>
  <si>
    <t>(ケ)イメージ編集機能と連動することにより、デジタルカメラで撮影された写真を取り込み、現場写真（イメージ図）として登録できること。登録したイメージ図は危険物施設情報に関連付けて保存され、危険物施設台帳等の各種帳票と共に出力できること。</t>
  </si>
  <si>
    <t>(ク)危険物施設管理業務で登録した事業所情報・危険物施設情報及び地図管理業務で登録した位置情報は自動出動指定装置へ転送し目標物として利用できること。</t>
  </si>
  <si>
    <t>(キ)防火対象物情報の敷地情報及び防火対象物情報と相互リンクができること。相互リンクは複数の敷地、防火対象物とできること。</t>
  </si>
  <si>
    <t>(カ)年度が替わった際、前々年度以前に使用廃止日となった危険物施設台帳の保存状態が確認登録で残っている場合に、廃止施設の帳票一覧を出力できエラーチェックをかけられること。</t>
  </si>
  <si>
    <t>(オ)分社化等で所有者等が変更になった場合でも危険物施設情報以下を移動することができること。</t>
  </si>
  <si>
    <t>(エ)標準の管理項目以外に変更の経緯や履歴、消防職員の引継ぎ事項等の長文（2000文字以上）を種別毎に複数登録することができること。またこの長文入力内の文字も検索データとして扱え、他の項目と合わせて台帳等に印刷することができること。</t>
  </si>
  <si>
    <t>(ウ)危険物規制事務調査表は、署所単位で件数確認ができる様に、管轄署所等を条件指定して集計できること。</t>
  </si>
  <si>
    <t>(イ)危険物規制事務調査表の表番号、行項目、列項目等を多段階選択することによりその内容で検索し一覧表示ができ、個別台帳に遷移ができること。また、選択した時に表示された国表検索条件の一部を変更できること。</t>
  </si>
  <si>
    <t>(ア)危険物規制事務調査表（01表～23表、25表、36表）を対象に、消防庁へ提出するオンライン報告用XMLファイルを出力できること。なお、出力したファイルは可搬媒体を介して消防庁と接続された端末へ取り込み、オンライン報告できること。</t>
  </si>
  <si>
    <t>(ス)指導経過情報</t>
  </si>
  <si>
    <t>a 火災、その他災害等の事故発生に関する情報を履歴管理できること。情報として、発生日時、災害種別、災害番号、焼損面積、損害額、死者数、負傷者数等を管理できること。事案管理業務で登録している情報を選択して転記ができること。</t>
  </si>
  <si>
    <t>(シ)事故発生情報</t>
  </si>
  <si>
    <t>a 査察の結果、指示の内容に関する情報を管理できること。情報として、査察年月日、査察区分、査察者、立会者、通知書交付先等を管理できること。指示事項については、予め作成された定型文を多段階選択により呼出す事ができること。また定型文に登録された文字列で絞込みができること。査察結果通知書、査察結果報告書印刷ができること。結果報告書には口頭指導内容も含めて印刷ができること。例規で定められた危険物施設査察区分及び査察間隔を予め設定することにより次回・次々回の査察予定日が自動算出され表示されること。</t>
    <phoneticPr fontId="3"/>
  </si>
  <si>
    <t>(サ)査察情報</t>
  </si>
  <si>
    <t>a 違反状況に関する情報として、違反分類、発令日、是正日、発令者等を管理できること。違反調査報告書、警告書、命令書の印刷ができること。</t>
  </si>
  <si>
    <t>(コ)違反処理情報</t>
  </si>
  <si>
    <t>a 申請届出業務で受け付け各種届出に関する情報を管理できること。届出時に入力している全ての情報を表示できること。また、新規で登録ができること。届出の分類、届出種別、受付日時で絞り込み検索ができること。</t>
  </si>
  <si>
    <t>(ケ)届出情報</t>
  </si>
  <si>
    <t>a 申請届出業務で受け付けた各種申請に関する情報を管理できること。申請時に入力している全ての情報を表示できること。また、新規で登録ができること。入力画面上から設置許可証、検査済証等が印刷できること。</t>
  </si>
  <si>
    <t>(ク)申請情報</t>
  </si>
  <si>
    <t>b タンク情報の複製ができること。</t>
  </si>
  <si>
    <t>(キ)タンク情報</t>
  </si>
  <si>
    <t>a タンクに関する情報を管理できること。情報として、形態区分、埋設方法、簡易タンク区分、品名、化学名、寸法等が管理できること。地下貯蔵タンクの流出事故防止対策情報の管理ができること。</t>
  </si>
  <si>
    <t>a 消火設備、警報設備、避難設備等の各種設備を管理できること。情報として、設置日、種別、名称、数量を管理できること。</t>
  </si>
  <si>
    <t>(カ)設備情報</t>
  </si>
  <si>
    <t>a 保有危険物に関する情報を管理できること。保有危険物は、類、品名、性質、物品名を多段階選択できること。物品名の選択は省略も可能であること。選択した危険物の指定数量と許可数量から、指定数量倍数を自動計算できること。集計対象外の保有危険物も登録できること。</t>
  </si>
  <si>
    <t>(オ)保有危険物情報</t>
  </si>
  <si>
    <t>a 危険物施設の構造に関する情報を管理できること。情報として、地上階数、地下階数、高さ、延べ面積、構造概要、保安距離、規則第１３条適用、空地距離等が管理できること。</t>
  </si>
  <si>
    <t>(エ)危険物施設構造詳細情報</t>
  </si>
  <si>
    <t>a 危険物施設に関する情報を管理できること。情報として、担当署所、危険物施設名称、ふりがな、所在地、製造所等の別、形態区分、設置許可日、設置許可番号、許可数量、指定数量倍数、変更許可数、検査実施回数等が管理できること。入力画面上から危険物施設台帳、査察台帳等複数の台帳が印刷できること。</t>
  </si>
  <si>
    <t>(ウ)危険物施設情報</t>
  </si>
  <si>
    <t>b 保安監督者等管理情報保安監督者、保安統括管理者、保安監督代行者、保安員及び取扱者の氏名、ふりがな、住所、電話番号、職名、免状種類、選解任日等の情報を管理できること。登録数を制限しないこと。解任した過去の保安監督者等も管理できること。</t>
  </si>
  <si>
    <t xml:space="preserve">a 設置者、所有者等の関係者情報を管理できること。情報として、氏名、ふりがな、住所、電話番号、法人名、選解任日等を管理できること。関係者の数を制限しないこと。解任した関係者も履歴管理できること。関連付けされた防火対象物の関係者情報から転記できること。
</t>
    <phoneticPr fontId="3"/>
  </si>
  <si>
    <t>a 危険物事業所に関する情報を管理できること。情報として、担当署所、事業所名称、ふりがな、所在地、仮貯蔵・仮取扱承認数、手数料等が管理できること。</t>
    <phoneticPr fontId="3"/>
  </si>
  <si>
    <t>(ア)オンラインにて防火対象物台帳を強制的に返却状態に設定変更できること。</t>
  </si>
  <si>
    <t>カ 救急・予防・査察用端末関連機能</t>
  </si>
  <si>
    <t>(3) 防火対象物管理業務</t>
  </si>
  <si>
    <t>(イ)検査指定対象物の指定区分の設定ができること。</t>
  </si>
  <si>
    <t>オ 保守機能</t>
  </si>
  <si>
    <t>(ア)点検指定対象物の指定区分の設定ができること。</t>
  </si>
  <si>
    <t>(セ)申請届出管理業務で登録している消防同意情報を取込みできること。また、取込みをしていない消防同意であっても、事後で関連付けができること。</t>
  </si>
  <si>
    <t>エ 個別機能</t>
  </si>
  <si>
    <t>(ス)資料図管理業務と連携することにより、写真を登録できること。登録した写真は当該防火対象物データに関連付けて保存され、各種台帳と共に出力できること。また、指令システム、AVMに連携ができること。</t>
  </si>
  <si>
    <t>(シ)付近図等は、地図管理業務と連携することにより容易に白地図を画像データとして取得することができ、進入口や消防用設備に関する描画ができること。予め定められた縦横比の地図を取得すること。取得後、ワンクリックで描画が開始できること。他の画像加工ソフトに頼る事無く、全自動で関連付けまでできること。</t>
  </si>
  <si>
    <t>(サ)イメージ編集機能と連動することにより、防火対象物の付近図（イメージ図）を作成できること。作成したイメージ図は防火対象物情報に関連付けて保存され、対象物台帳等の各種帳票と共に出力できること。</t>
  </si>
  <si>
    <t>(コ)イメージ編集機能と連動することにより、デジタルカメラで撮影された写真を取り込み、現場写真（イメージ図）として登録できること。登録したイメージ図は防火対象物情報に関連付けて保存され、対象物台帳等の各種帳票と共に出力できること。</t>
  </si>
  <si>
    <t>(ケ)防火対象物管理業務で登録した敷地情報・防火対象物情報・設備対象物情報及び地図管理業務で登録した位置情報は自動出動指定装置へ転送し目標物として利用できること。</t>
  </si>
  <si>
    <t>(ク)標準の管理項目以外に変更の経緯や履歴、消防職員の引継ぎ事項等の長文入力（2000文字以上）ができること。長文入力は複数登録することができること。またこの長文入力の文字も検索データとして扱え、他の項目と合わせて台帳等に印刷することができること。</t>
  </si>
  <si>
    <t>(キ)面積、高さ等は小数点以下３桁まで入力管理ができること。</t>
  </si>
  <si>
    <t>(カ)防火対象物実態等調査表の集計対象外のデータも登録管理が行え、集計対象にしない理由が管理できること。</t>
  </si>
  <si>
    <t>(オ)危険物管理業務の複数の施設情報と相互リンクができること。関連付けされた危険物施設の一覧表示ができ、ボタンクリックにより該当する危険物施設に画面移行できること。画面移行時も、ログオンしているユーザの権限により参照・更新・削除等のセキュリティが保たれていること。敷地内にある危険物施設か、防火対象物内にある危険物施設かの区別ができること。また、近隣の危険物施設等も登録ができること。</t>
  </si>
  <si>
    <t>(エ)防火管理者の権限区分変更等により、敷地が複数に分割した場合や、統合された時、防火対象物情報以下の全情報を移動ができること</t>
  </si>
  <si>
    <t>(ウ)防火対象物実態等調査は、署所単位で件数確認ができる様に、管轄署所等を条件指定して集計できること。</t>
  </si>
  <si>
    <t>(イ)防火対象物実態等調査の表番号、行項目、列項目等を多段階選択することによりその内容で検索し一覧表示ができ、個別台帳に遷移ができること。また、選択した時に表示された国表検索条件の一部を変更できること。</t>
  </si>
  <si>
    <t>(ア)防火対象物実態等調査表（01表～27表、32表～34表、36表～38表）を対象に、消防庁へ提出するオンライン報告用CSVファイルを出力できること。なお、出力したファイルを可搬媒体を介して消防庁と接続された端末へ取り込み、オンライン報告できること。</t>
  </si>
  <si>
    <t>(ケ)査察検索
a 査察実施日、査察区分、指示事項有無、指示件数、テナント名称、通知書交付日、是正状況、完了報告期限等で検索ができること。</t>
    <phoneticPr fontId="3"/>
  </si>
  <si>
    <t>ウ 検索機能</t>
  </si>
  <si>
    <t>(ク)設備対象物（テナント）検索
a 設備対象物区分、名称、設備対象物用途等で検索ができること。</t>
    <phoneticPr fontId="3"/>
  </si>
  <si>
    <t>(キ)防火・防災管理者検索
a 大規模商業施設等の防火・防火管理者を容易に検索できる様に、氏名、法人名、選任状況、選任日、再講習修了日、再講習期限、統括防火管理、共同選任等で検索ができること。</t>
    <phoneticPr fontId="3"/>
  </si>
  <si>
    <t>(カ)関係者検索
a 大規模商業施設等の管理権原者などを容易に検索できる様に、氏名、法人名、選任状況、選任日、関係者種別等で検索ができること。</t>
    <phoneticPr fontId="3"/>
  </si>
  <si>
    <t>(オ)棟情報検索
a 管轄署所、担当部署、棟管理番号、住所、保存状態、棟用途、棟名称等で検索ができること。</t>
    <phoneticPr fontId="3"/>
  </si>
  <si>
    <t>(エ)敷地情報検索
a 管轄署所、住所、保存状態、敷地用途、敷地名称等で検索ができること。</t>
    <phoneticPr fontId="3"/>
  </si>
  <si>
    <t>(ウ)検索結果一覧から、該当する情報に遷移ができること。</t>
  </si>
  <si>
    <t>(イ)名称等は、かな入力、カナ入力のどちらで入力していても検索対象として検索ができること。</t>
  </si>
  <si>
    <t>(ア)英数字は、半角、全角のどちらで入力していても検索対象として検索ができること。</t>
  </si>
  <si>
    <t>b 立入検査時や、消防用設備点検結果報告時の指示事項を検索して通知書交付日、交付番号が自動反映ができること。</t>
  </si>
  <si>
    <t>(サ)指導経過情報</t>
  </si>
  <si>
    <t>a 査察時、消防用設備点検報告時に指導した不備欠陥内容の指導経過を履歴管理できること。情報として、実施日時、所要時間、実施者、連絡種別、内容、相手先、応答内容等を管理できること。前回等の指導経過を複製して登録ができること。</t>
  </si>
  <si>
    <t>b 事案管理業務で登録している情報を選択して転記ができること。</t>
  </si>
  <si>
    <t>(コ)災害発生情報</t>
  </si>
  <si>
    <t>a 火災、消防用設備の誤報等の災害発生に関する情報を履歴管理できること。情報として、発生日時、災害種別、災害番号、焼損面積、損害額、死者数、負傷者数等を管理できること。</t>
  </si>
  <si>
    <t>b 県内では「旅館、ホテル又は届出住宅の消防法令等適合状況に関する照会書」の件数が多いことから、届出一覧画面表示時には表示させず、表示選択をすることで表示ができること。</t>
  </si>
  <si>
    <t>a 申請届出業務で受け付けた各種届出の内容を確認できること。また、新規で登録ができること。届出の分類、届出種別、受付日時で絞り込み検索ができること。</t>
  </si>
  <si>
    <t>c 棟査察で入力した内容の一部を、敷地全体の立入検査結果通知書として印刷ができること。</t>
  </si>
  <si>
    <t>(ク)査察情報</t>
  </si>
  <si>
    <t>b 複数棟の査察を同一日に実施した場合などで、同一敷地内にある棟の査察情報に一括で複製ができること。</t>
  </si>
  <si>
    <t>a 査察の結果、指示の内容に関する情報を管理できること。情報として、査察年月日、査察所要時間、査察区分、査察者、査察者数、立会者、通知書交付先等を管理できること。査察結果通知書、査察結果報告書印刷ができること。結果報告書には口頭指導内容も含めて印刷ができること。査察規定で定められた防火対象物査察区分及び査察間隔を予め設定することにより次回・次々回の査察予定日が自動算出され表示されること。</t>
  </si>
  <si>
    <t>c テナント別の用途、面積、収容人員、無窓階、構造、内装制限区分、管理権原者、防火管理者等を管理できること</t>
  </si>
  <si>
    <t>(キ)設備対象物情報</t>
  </si>
  <si>
    <t>b 階別の用途、面積、収容人員、無窓階、避難階、構造、内装制限区分等を管理できること。先に登録した階別情報の複製ができること。</t>
  </si>
  <si>
    <t>a 設備対象物毎に消防用設備に関する情報を管理できること。情報として、対象物区分、用途、延べ面積、収容人員、占有階、営業時間、消防用設備の義務設置、条例設置、任意設置等が管理できること。設備対象物毎に台帳印刷ができること。令８条、令９条、テナント、階別等の単位でも管理ができること。テナントの管理権原者を関係者情報から選択して転記ができること。同様に防火管理者を防火管理者情報から選択して転記ができること。</t>
  </si>
  <si>
    <t>c 高層建築物が該当の場合、高層建築物の消防用説に等設置状況が管理できること。設備対象物情報から転記ができること。</t>
  </si>
  <si>
    <t>(カ)防火対象物情報</t>
  </si>
  <si>
    <t>b 収容人員、延べ面積は階別情報で入力した面積を集計できること。</t>
  </si>
  <si>
    <t>a 防火対象物に関する情報を管理できること。情報として、担当署所、対象物名称、ふりがな、所在地、用途、避難経路、開錠装置設置状況、設備検査点検報告回数等が管理できること。設備検査点検回数、検査届出数等は年度変更操作により、目的の年度の件数に表示を変更できること。</t>
  </si>
  <si>
    <t>c 違反調査報告書、警告書、命令書、受領書の印刷ができること。</t>
  </si>
  <si>
    <t>(オ)違反処理情報</t>
  </si>
  <si>
    <t>b 通知・指導内容を複数件登録できること。また、通知・指導内容は、予め登録されているマスタから選択ができること。</t>
  </si>
  <si>
    <t>a 過去の違反行為に対する命令等の発令状況を管理できること。情報として、違反分類、命令等の種別、発令日、是正日、発令者等が管理できること。</t>
  </si>
  <si>
    <t>a 申請届出業務で受け付けた防火管理者の氏名、ふりがな、住所、連絡先、法人名、資格区分、資格取得日、再講習日、選解任日等の情報を管理できること。防火管理者の数を制限しないこと。解任した防火管理者も管理できること。再講習受講義務がある用途、点検報告義務区分等の条件であれば自動的に再受講期限を表示すること。</t>
  </si>
  <si>
    <t>(エ)防火管理者情報</t>
  </si>
  <si>
    <t>a 関係者の氏名、ふりがな、住所、連絡先、法人名、関係者種別、届出日等の情報を管理できること。関係者の数を制限しないこと。解任した関係者も履歴管理できること。防火対象物点検報告・特例認定経過簿の印刷ができること。関連付けされた危険物施設の関係者情報から転記できること。</t>
  </si>
  <si>
    <t>a 申請届出業務で受け付けた消防同意の新築、増改築等に関する情報を管理できること。情報として、申請要旨、同意部署、同意日、建築主、設計者、施工業者等が管理できること。入力画面上に消防同意通知書、調査報告書等の印刷ボタンを複数設けることができること。また実態等調査表で集計しない履歴管理もできること。</t>
  </si>
  <si>
    <t>(イ)消防同意情報</t>
  </si>
  <si>
    <t>a 防火管理者の権限区分毎で敷地に関する情報を管理できること。情報として、担当署所、敷地名称、ふりがな、所在地、用途、防火管理状況、共同防災管理、消防訓練回数等が管理できること。消防訓練回数や、点検報告、特例認定件数は帳票に出力することで過去の履歴が参照を参照できること。</t>
  </si>
  <si>
    <t>(ア)敷地情報</t>
  </si>
  <si>
    <t>エ 各基本画面に入力項目を追加できること。追加入力項目は、文字型20個以上、長文型3個以上、コード型20個以上、数値型20個以上、日付時刻型20個以上、実数型10個以上とする。また、これらの種別に関係なく表示順序も指定できること。</t>
  </si>
  <si>
    <t>イ 検索条件の保存方法は、共有モードと個人モードの何れかで登録できること。共有モードで登録された検索条件は、WEBサーバに登録された使用者であれば誰でも呼び出すことができること。個人モードで登録された検索条件の場合は、認証手続きで識別される個人のみ呼び出すことができること。なお、登録可能な検索条件は消防情報支援システム全体で1000パターン以上保存できること。 ウ 検索結果を表計算ソフト（Excel）に出力できること。</t>
  </si>
  <si>
    <t>エ 保安三法管理業務</t>
  </si>
  <si>
    <t>(1) 予防業務遂行のため、以下に示す各種管理業務で構成されること。</t>
  </si>
  <si>
    <t>ウ 防災・防火管理者講習会管理業務</t>
  </si>
  <si>
    <t>イ 危険物施設管理業務</t>
  </si>
  <si>
    <t>ア 防火対象物管理業務</t>
  </si>
  <si>
    <t>(ウ)検査判定基準データの登録ができること。</t>
  </si>
  <si>
    <t>カ 保守機能</t>
  </si>
  <si>
    <t>(2) 申請届出管理業務</t>
  </si>
  <si>
    <t>２ 窓口業務パッケージ</t>
  </si>
  <si>
    <t>(イ)届出者マスタの登録ができること。</t>
  </si>
  <si>
    <t>(ア)建築主事等マスタの登録ができること。</t>
  </si>
  <si>
    <t>(エ)登録時に防火対象物、危険物施設との関連付け先の設定ができること。</t>
  </si>
  <si>
    <t>オ データ登録（その他の届出・申請等）</t>
  </si>
  <si>
    <t>(ウ)届出、申請の分類、分類名称は消防独自に登録ができること。</t>
  </si>
  <si>
    <t>(イ)公文書公開請求書、消防施設等に関する協議申請書、消防施設等設置証明申請書などの申請を管理できること。</t>
  </si>
  <si>
    <t>(ア)Net119緊急通報システム利用登録申請書兼承諾書、救急ステーション認定申請書、消防見学・映写会依頼書、救急講習資機材借用書などの届出を管理できること。</t>
  </si>
  <si>
    <t>e 救急搬送証明書の印刷ができること。</t>
  </si>
  <si>
    <t>(コ)救急搬送証明申請</t>
  </si>
  <si>
    <t>エ データ登録機能（警防・救急関係）</t>
  </si>
  <si>
    <t>d 関連付けした救急傷病者情報に自動登録できること。</t>
  </si>
  <si>
    <t>c 申請者は、救急関係者情報から転記ができること。</t>
  </si>
  <si>
    <t>b 傷病者との関係、使用目的、部数、手数料などの登録ができること。</t>
  </si>
  <si>
    <t>a 事案管理業務の救急傷病者情報を選択して、事故種別、住所、名称・場所、収容医療機関、収容日時、傷病者情報などを転記するとともに、救急出場情報と関連付けができること。</t>
  </si>
  <si>
    <t>e り災証明書の印刷ができること。</t>
  </si>
  <si>
    <t>(ケ)り災証明申請</t>
  </si>
  <si>
    <t>d 関連付けした火災発生情報に自動登録できること。</t>
  </si>
  <si>
    <t>c 所有者及び申請者は、火災関係者情報から転記ができること。</t>
  </si>
  <si>
    <t>b り災場所、所有者情報、申請者情報、所有者等との関係、提出先、証明内容、部数、手数料などの登録ができること。</t>
  </si>
  <si>
    <t>a 事案管理業務の火災発生情報を選択して、火災種別、住所、名称・場所などを転記するとともに、火災発生情報と関連付けができること。</t>
  </si>
  <si>
    <t>d 期間中は、指令システムに連携ができること。</t>
  </si>
  <si>
    <t>(ク)水利使用不能届出</t>
  </si>
  <si>
    <t>c 関連付けした水利台帳の使用不能履歴に自動登録できること。</t>
  </si>
  <si>
    <t>b 使用不能区分、使用不能理由、実施期間などの登録ができること。</t>
  </si>
  <si>
    <t>a 水利管理業務の水利を選択して、水利番号、水利名称、住所、位置情報などを転記するとともに、水利情報と関連付けができること。</t>
  </si>
  <si>
    <t>f 地図上に位置情報を登録することで指令システムに連携ができること。</t>
  </si>
  <si>
    <t>(キ)核燃料物質等の貯蔵取扱届出</t>
  </si>
  <si>
    <t>e 審査内容について、予め登録した基準判定書により審査結果入力ができること。</t>
  </si>
  <si>
    <t>d 敷地情報または棟情報、事業所、危険物施設を選択して、名称、住所、用途（製造所等の別）などを転記するとともに、各情報と関連付けができること。</t>
  </si>
  <si>
    <t>c 変更、廃止届出時は、開始届出または変更時の届出を取込んで登録できること。</t>
  </si>
  <si>
    <t>b 開始、変更、廃止の処理区分が選択できること。</t>
  </si>
  <si>
    <t>a 核燃料物質等の貯蔵取扱の名称、ふりがな、住所、管轄署所、届出者、品名・数量等、貯位置・構造等、貯蔵取扱方法、火災時の防御方法等、緊急連絡先、検査年月日、検査番号、種類などの登録ができること。</t>
  </si>
  <si>
    <t>(カ)圧縮アセチレンガス等の貯蔵取扱開始（廃止）届出</t>
  </si>
  <si>
    <t>a 圧縮アセチレンガス等の貯蔵取扱の名称、ふりがな、住所、管轄署所、届出者、貯蔵取扱最大数量、貯蔵取扱倉庫施設名称、消火設備、処理剤種類、緊急連絡先、検査年月日、検査番号、物質名などの登録ができること。</t>
  </si>
  <si>
    <t>e 地図上に位置情報を登録することで、期間中は、指令システムに連携ができること。</t>
  </si>
  <si>
    <t>(オ)催物開催届出</t>
  </si>
  <si>
    <t>d 届出者は、予め登録している届出者マスタから転記ができること。</t>
  </si>
  <si>
    <t>c 届出期間は複数の情報を登録できること。</t>
  </si>
  <si>
    <t>b 敷地情報または棟情報を選択して、名称、住所、用途などを転記するとともに、敷地情報または棟情報と関連付けができること。</t>
  </si>
  <si>
    <t>a 届出の住所、管轄署所、催物名称、使用目的、使用箇所、使用床面積、消防用設備等、予想人員、届出者、実施期間などの登録ができること。</t>
  </si>
  <si>
    <t>d 地図上に位置情報を登録することで、期間中は、指令システムに連携ができること。</t>
  </si>
  <si>
    <t>(エ)道路工事、露店開設等届出</t>
  </si>
  <si>
    <t>c 届出者は、予め登録している届出者マスタから転記ができること。</t>
  </si>
  <si>
    <t>b 届出期間は複数の情報を登録できること。</t>
  </si>
  <si>
    <t>a 届出の住所、管轄署所、路線・場所等、工事内容・催しの名称等、責任者、開設店数、消火器の設置数、届出者、実施期間などの登録ができること。</t>
  </si>
  <si>
    <t>(ウ)水道断水（減水）届出</t>
  </si>
  <si>
    <t>a 届出の住所、管轄署所、工事場所、理由、責任者、届出概要、届出者、実施期間などの登録ができること。</t>
  </si>
  <si>
    <t>(イ)煙火打上げ仕掛け届出</t>
  </si>
  <si>
    <t>a 届出の住所、管轄署所、周囲の状況、煙火種類・数量等、目的、責任者、届出概要、届出者、実施期間などの登録ができること。</t>
  </si>
  <si>
    <t>(ア)火災とまぎらわしい煙又は火炎を発生するおそれのある行為届出</t>
  </si>
  <si>
    <t>b 届出者は、予め登録している届出者マスタから転記ができること。</t>
  </si>
  <si>
    <t>a 届出の住所、管轄署所、目的、燃焼物品・数量等、届出概要、届出者、実施期間などの登録ができること。</t>
  </si>
  <si>
    <t>(マ)指定可燃物の貯蔵取扱開始届出書</t>
  </si>
  <si>
    <t>ウ データ登録機能（危険物施設関係）</t>
  </si>
  <si>
    <t>a 指定可燃物貯蔵取扱の名称、ふりがな、住所、管轄署所、届出者、貯蔵取扱区分、貯蔵・取扱の方法、消防用設備等、検査年月日、検査番号、物質名などの登録ができること。</t>
  </si>
  <si>
    <t>g 地図上に位置情報を登録することで指令システムに連携ができること。</t>
  </si>
  <si>
    <t>(ホ)少量危険物の貯蔵取扱開始届出書</t>
  </si>
  <si>
    <t>f 審査内容について、予め登録した基準判定書により審査結果入力ができること。</t>
  </si>
  <si>
    <t>e 敷地情報または棟情報、事業所、危険物施設を選択して、名称、住所、用途（製造所等の別）などを転記するとともに、各情報と関連付けができること。ミニローリー等は危険物事業所に関連付けができること。</t>
  </si>
  <si>
    <t>d 変更、廃止届出時は、開始届出または変更時の届出を取込んで登録できること。</t>
  </si>
  <si>
    <t>c 開始、変更、廃止の処理区分が選択できること。</t>
  </si>
  <si>
    <t>b 危険物品名は、類、品名、性質、物品名を多段階で選択できること。選択することにより、指定数量は自動登録できること。</t>
  </si>
  <si>
    <t>a 少量危険物貯蔵取扱の名称、ふりがな、住所、管轄署所、届出者、貯蔵取扱区分、貯蔵・取扱の方法、消防用設備等、検査年月日、検査番号、危険物品名、数量、倍数などの登録ができること。</t>
  </si>
  <si>
    <t>f 関連付けした危険物施設情報の転出区分、転出年月日、国表非対象理由が自動で反映できること。</t>
  </si>
  <si>
    <t>(ヘ)移動タンク貯蔵所変更許可通知書</t>
  </si>
  <si>
    <t>e 国表非対象理由の登録ができること。</t>
  </si>
  <si>
    <t>d 第２欄記載の通知内容（許可行政庁、設置者、変更許可年月日、変更許可番号、完成検査年月日、完成検査番号など）の登録ができること。</t>
  </si>
  <si>
    <t>c 設置者は、関連付けしている危険物施設台帳の関係者情報から転記ができること。</t>
  </si>
  <si>
    <t>b 危険物施設情報を選択して、第１欄記載内容の名称、住所、製造所等の別、設置許可年月日、設置許可番号、許可数量合計、指定数量倍数などを転記するとともに、危険物施設情報と関連付けができること。</t>
  </si>
  <si>
    <t>a 他行政庁より移動タンク貯蔵所変更許可通知書を受け、転出の処理ができること。</t>
  </si>
  <si>
    <t>e 過去の改善計画報告書を取込んで、完了報告等の登録ができること。</t>
  </si>
  <si>
    <t>(フ)改善計画（完了）報告書</t>
  </si>
  <si>
    <t>d 選択した指示内容ごとに是正内容、是正計画日、是正完了日の登録ができること。入力した内容は、選択した元データにも反映ができること。</t>
  </si>
  <si>
    <t>c 関連付けされた事業所、危険物施設の査察時に指示した内容を選択できること。</t>
  </si>
  <si>
    <t>b 届出者は、関連付けしている危険物施設台帳の関係者情報から転記ができること。</t>
  </si>
  <si>
    <t>a 危険物施設情報を選択して、名称、住所、製造所等の別、設置許可年月日、設置許可番号、許可数量合計、指定数量倍数などを転記するとともに、危険物施設情報と関連付けができること。</t>
  </si>
  <si>
    <t>e 期間中は、指令システムに連携ができること。</t>
  </si>
  <si>
    <t>(ヒ)危険物製造所等における火気使用工事届出書</t>
  </si>
  <si>
    <t>d 工事内容、火災予防上の措置、着工予定年月日、完了予定年月日などの登録ができること。</t>
  </si>
  <si>
    <t>d 変更内容、変更理由、届出概要などの登録ができること。</t>
  </si>
  <si>
    <t>(ハ)危険物製造所等軽微な変更届出書</t>
  </si>
  <si>
    <t>e 取下げようとする許可申請等の種類、取下げの理由などの登録ができること。</t>
  </si>
  <si>
    <t>(ノ)危険物許可申請等の取下げ届出書</t>
  </si>
  <si>
    <t>d 届出概要、特記事項などの登録ができること。</t>
  </si>
  <si>
    <t>d 委任をした者は、関連付けしている危険物施設台帳の関係者情報から転記ができること。</t>
  </si>
  <si>
    <t>(ネ)危険物製造等管理等委任届出書</t>
  </si>
  <si>
    <t>c 委任を受けた者は、関連付けしている危険物施設台帳の関係者情報から転記ができること。</t>
  </si>
  <si>
    <t>(ヌ)地下貯蔵タンク等の在庫の管理及び危険物の漏えい時の措置に関する計画届出書</t>
  </si>
  <si>
    <t>d 届出区分、タンクの腐食防止等の状況、危険物の貯蔵管理等の承認年月日などの登録ができること。</t>
  </si>
  <si>
    <t>(ニ)特定屋外タンク貯蔵所の内部点検時期延長届出書</t>
  </si>
  <si>
    <t>d 事故発生の日時、事故発生の場所、事故発生の原因及び状況、被害状況、措置状況などの登録ができること。</t>
  </si>
  <si>
    <t>(ナ)危険物製造所等災害（事故）届出書</t>
  </si>
  <si>
    <t>(ト)危険物製造所等名称等変更届出書</t>
  </si>
  <si>
    <t>d タンク本体、地盤・基礎、届出概要などの登録ができること。</t>
  </si>
  <si>
    <t>(テ)第一段階基準適合届出書</t>
  </si>
  <si>
    <t>(ツ)新基準適合届出書</t>
  </si>
  <si>
    <t>d 届出区分、休止/再開年月日、休止又は再開の理由、休止中の安全対策などの登録ができること。</t>
  </si>
  <si>
    <t>(チ)危険物製造所等使用休止（再開）届出書</t>
  </si>
  <si>
    <t>g 同一事業所内で複数施設を管理している場合は、一括作成機能により同一事業所の危険物施設を一覧から選択して届出内容を複製登録できること。（台帳コピー機能で同様の操作も可とする。）</t>
  </si>
  <si>
    <t>(タ)危険物保安統括・保安管理者等選任（解任）届出書</t>
  </si>
  <si>
    <t>f 解任日の登録ができ、自動で危険物施設台帳の保安監督者等情報に反映ができること。</t>
  </si>
  <si>
    <t>e 解任者は、既に登録されている保安監督者等情報から選択して、関連付けができること。</t>
  </si>
  <si>
    <t>d 選任者を登録することで、自動で危険物施設台帳の保安監督者等情報に登録ができること。</t>
  </si>
  <si>
    <t>c 選任者の住所、氏名、ふりがな、法人名、職名等、生年月日、免状の種類、保安講習受講日、危険物取扱開始日、選任日などの登録ができること。</t>
  </si>
  <si>
    <t>f 関連付けした危険物施設情報の廃止年月日、国表非対象理由が自動で反映できること。</t>
  </si>
  <si>
    <t>(ソ)危険物製造所等廃止届出書</t>
  </si>
  <si>
    <t>d 廃止年月日、廃止の理由、残存危険物の処理、国表非対象理由などの登録ができること。</t>
  </si>
  <si>
    <t>e 設置者は、関連付けしている危険物施設台帳の関係者情報から転記ができること。</t>
  </si>
  <si>
    <t>(セ)危険物製造所等品名、数量又は指定数量の倍数変更届出書</t>
  </si>
  <si>
    <t>d 届出者は、関連付けしている危険物施設台帳の関係者情報から転記ができること。</t>
  </si>
  <si>
    <t>c 危険物物品名は、類、品名、性質、物品名を多段階で選択できること。選択することにより、指定数量は自動登録できること。</t>
  </si>
  <si>
    <t>b 危険物物品名は、変更前と変更後に転記できること。変更後の内容を登録でき、変更内容の管理ができること。</t>
  </si>
  <si>
    <t>b 譲渡又は引渡しを受けた者、譲渡又は引渡しをした者は、関連付けしている危険物施設台帳の関係者情報から転記ができること。</t>
  </si>
  <si>
    <t>(ス)危険物製造所等譲渡引渡届出書</t>
  </si>
  <si>
    <t>d 申請区分、タンクの腐食防止等の状況、貯蔵管理等の状況、タンクの腐食量に係る管理等の状況、連続板厚測定の管理等などの登録ができること。</t>
  </si>
  <si>
    <t>(シ)特定屋外タンク貯蔵所保安検査時期延長申請書</t>
  </si>
  <si>
    <t>b 申請者は、関連付けしている危険物施設台帳の関係者情報から転記ができること。</t>
  </si>
  <si>
    <t>a 危険物施設情報を選択して、名称、住所、製造所等の別、設置許可年月日、設置許可番号などを転記するとともに、危険物施設情報と関連付けができること。</t>
  </si>
  <si>
    <t>d 申請理由、措置等、申請概要などの登録ができること。</t>
  </si>
  <si>
    <t>(サ)危険物製造所等基準特例適用申請書</t>
  </si>
  <si>
    <t>a 危険物施設情報を選択して、名称、住所、製造所等の別などを転記するとともに、危険物施設情報と関連付けができること。</t>
  </si>
  <si>
    <t>d 検査希望年月日、申請概要などの登録ができること。</t>
  </si>
  <si>
    <t>(コ)保安検査時期変更承認申請書</t>
  </si>
  <si>
    <t>a 危険物施設情報を選択して、名称、住所、製造所等の別、設置許可年月日、設置許可番号、保安検査年月日、保安検査番号などを転記するとともに、危険物施設情報と関連付けができること。</t>
  </si>
  <si>
    <t>d 保安検査区分、手数料、保安検査年月日、保安検査内容、検査員などの登録ができること。</t>
  </si>
  <si>
    <t>(ケ)屋外タンク貯蔵所移送取扱所保安検査申請書</t>
  </si>
  <si>
    <t>a 危険物施設情報を選択して、名称、住所、製造所等の別、設置許可年月日、設置許可番号、設置完成検査年月日、検査番号などを転記するとともに、危険物施設情報と関連付けができること。</t>
    <phoneticPr fontId="3"/>
  </si>
  <si>
    <t>f 予防規程認可（変更）書の印刷ができること。</t>
  </si>
  <si>
    <t>(ク)予防規程制定変更認可申請書</t>
  </si>
  <si>
    <t>d 申請区分、制定/変更年月日、審査内容、認可年月日などの登録ができること。</t>
  </si>
  <si>
    <t>e 仮使用承認書の印刷ができること。</t>
  </si>
  <si>
    <t>(キ)危険物製造所等仮使用承認申請書</t>
  </si>
  <si>
    <t>d 審査内容について、予め登録した基準判定書により審査結果入力ができること。</t>
  </si>
  <si>
    <t>c 手数料、承認年月日、審査内容などの登録ができること。</t>
  </si>
  <si>
    <t>a 危険物施設情報を選択して、名称、住所、製造所等の別、設置許可年月日、設置許可番号、変更許可年月日、変更許可番号などを転記するとともに、危険物施設情報と関連付けができること。</t>
  </si>
  <si>
    <t>f 仮貯蔵仮取扱承認済証の印刷ができること。</t>
  </si>
  <si>
    <t>(カ)危険物仮貯蔵仮取扱承認申請書</t>
  </si>
  <si>
    <t>d 危険物物品名は、類、品名、性質、物品名を多段階で選択できること。選択することにより、指定数量は自動登録できること。</t>
  </si>
  <si>
    <t>c 申請区分、類、品名、性質、物品名、現場管理責任者、仮貯蔵仮取扱の期間、取扱の方法、管理方法、消火設備、手数料などの登録ができること。</t>
  </si>
  <si>
    <t>a 危険物施設情報を選択して、名称、住所、製造所等の別、設置許可年月日、設置許可番号などを転記するとともに、危険物施設情報と関連付けができること。手入力により登録もできること。</t>
  </si>
  <si>
    <t>e タンク検査済証の印刷ができること。</t>
  </si>
  <si>
    <t>(オ)危険物製造所等完成検査前検査申請書</t>
  </si>
  <si>
    <t>d 検査種別、タンク容量、形状、寸法、板厚、検査年月日、検査圧力、検査番号、検査員などの登録ができること。</t>
  </si>
  <si>
    <t>f 移動タンク変更許可通知書の第１欄、第２欄の登録ができ、移動タンク変更許可通知書の印刷ができること。</t>
  </si>
  <si>
    <t>(エ)危険物製造所等移送取扱所変更完成検査申請書</t>
  </si>
  <si>
    <t>e 設置完成検査済証、設置管制検査済証（移動タンク）の印刷ができること。</t>
  </si>
  <si>
    <t>d 検査年月日、完成検査済証交付年月日、検査番号、移動タンク完成検査済証の情報などの登録ができること。</t>
  </si>
  <si>
    <t>a 危険物施設情報を選択して、名称、住所、製造所等の別、設置許可年月日、変更許可年月日、許可数量合計、指定数量倍数などを転記するとともに、危険物施設情報と関連付けができること。</t>
  </si>
  <si>
    <t>(ウ)危険物製造所等移送取扱所完成検査申請書</t>
  </si>
  <si>
    <t>g 仮使用承認申請と同時に申請の場合は、同時申請を選択することで、仮使用承認申請と関連付けされた状態でデータ登録ができること。</t>
  </si>
  <si>
    <t>(イ)危険物製造所等移送取扱所変更許可申請書</t>
  </si>
  <si>
    <t>e 変更許可証の印刷ができること。</t>
  </si>
  <si>
    <t>d 移動タンクの場合は、他許可行政庁から転入が選択できること。</t>
  </si>
  <si>
    <t>c 手数料は手数料マスタから自動的に登録ができること。</t>
  </si>
  <si>
    <t>b 危険物物品名は、類、品名、性質、物品名を多段階で選択できること。選択することにより、指定数量は自動登録できること。</t>
  </si>
  <si>
    <t>a 危険物施設情報を選択して、名称、住所、製造所等の別、形態区分、危険物類、品名、許可数量、指定数量倍数などを転記するとともに、危険物施設情報と関連付けができること。</t>
  </si>
  <si>
    <t>(ア)危険物製造所等移送取扱所設置許可申請</t>
  </si>
  <si>
    <t>e 設置許可証の印刷ができること。</t>
  </si>
  <si>
    <t>d 既に事業所情報、施設情報が登録されている場合は、選択して、名称、住所、電話番号などを転記するとともに、事業所情報または危険物施設情報と関連付けができること。</t>
  </si>
  <si>
    <t>a 施設名称、住所、用途地域、防火地域、製造所等の別、形態区分、危険物類、品名、許可数量、指定数量倍数、着工予定期日、手数料、許可年月日、許可番号、審査事項などの登録ができること。</t>
  </si>
  <si>
    <t>f 県内では本照会の件数が多いことから、関連付けした防火対象物台帳の届出一覧には、画面表示時には表示させず、表示選択をすることで一覧表ができること。</t>
  </si>
  <si>
    <t>(ハ)旅館、ホテル又は届出住宅の消防法令等適合状況に関する照会書</t>
  </si>
  <si>
    <t>イ データ登録機能（防火対象物関係）</t>
  </si>
  <si>
    <t>e 旅行関係者からの照会に対する回答書の印刷ができること。また、印刷項目を任意選択できること。</t>
  </si>
  <si>
    <t>d 表示マーク交付年月日、有効期間、防火管理者選任に係る届出、防火管理に係る消防訓練実施日、消防用設備等点検結果報告状況、防火対象物点検結果報告状況は、選択した防火対象物台帳から自動で転記ができること。</t>
  </si>
  <si>
    <t>c 消防法令適合状況、届出等の状況などの登録ができること。</t>
  </si>
  <si>
    <t>b 届出者は、関連付けしている敷地台帳の関係者情報から転記ができること。</t>
  </si>
  <si>
    <t>a 敷地情報または棟情報を選択して、名称、住所、用途、代表者氏名などを転記するとともに、敷地台帳または棟情報と関連付けができること。</t>
  </si>
  <si>
    <t>d 消防法令適合通知書（届出住宅用）、（防火対象物用）、消防法令不適合通知書の印刷ができること。</t>
  </si>
  <si>
    <t>(ノ)消防法令適合通知書交付申請</t>
  </si>
  <si>
    <t>c 建物全体の延べ面積、届出住宅部分の床面積、申請理由区分（届出住宅用）、申請理由区分（防火対象物用）、検査年月日などの登録ができること。</t>
  </si>
  <si>
    <t>b 届出者は、関連付けしている棟台帳の関係者情報から転記ができること。</t>
  </si>
  <si>
    <t>a 棟情報を選択して、名称、住所、用途などを転記するとともに、棟情報と関連付けができること。</t>
  </si>
  <si>
    <t>c 洞道の起点、洞道の終点、洞道の経由地、工事期間、検査員などの登録ができること。</t>
  </si>
  <si>
    <t>(ネ)指定洞道等の届出書</t>
  </si>
  <si>
    <t>a 敷地情報または棟情報を選択して、名称、住所、用途などを転記するとともに、敷地台帳または棟情報と関連付けができること。</t>
  </si>
  <si>
    <t>(ヌ)ネオン管灯設備設置（変更）届出書</t>
  </si>
  <si>
    <t>c 工事等種別、設備の種類、設置場所の名称、消防用設備等、設置場所の床面積、不燃区画、換気設備、電圧、検査員などの登録ができること。</t>
  </si>
  <si>
    <t>d けい留期間中は指令システムに連携ができること。</t>
  </si>
  <si>
    <t>(ニ)水素ガスを充てんする気球の設置届出書</t>
  </si>
  <si>
    <t>c 設置請負者、看視人、掲揚期間、けい留期間、設置目的、気球構造、掲揚綱構造、電飾構造、総重量、検査員などの登録ができること。</t>
  </si>
  <si>
    <t>a 敷地情報を選択して、名称、住所、用途などを転記するとともに、敷地台帳と関連付けができること。手入力により登録もできること。</t>
  </si>
  <si>
    <t>(ナ)電気設備設置(変更)届出書</t>
  </si>
  <si>
    <t>(ト)放電加工機設置（変更）届出書</t>
  </si>
  <si>
    <t>c 工事等種別、設備の種類、設置場所の名称、消防用設備等、熱源、使用量、安全装置、製作・施工者等、検査員などの登録ができること。</t>
  </si>
  <si>
    <t>(テ)火を使用する設備等の設置（変更）届出書</t>
  </si>
  <si>
    <t>e 期間中は、指令システムに連携ができること。もしくは防火対象物管理システムの届出入力機能と届出管理システム機能で管理できること。</t>
  </si>
  <si>
    <t>(ツ)禁止行為の解除承認申請書</t>
  </si>
  <si>
    <t>d 喫煙・裸火使用・危険物品持込の同時申請に対応できること。</t>
  </si>
  <si>
    <t>c 指定場所、解除を受けようとする行為、期間、理由、行為者、火災予防上講じた措置、検査員などの登録ができること。</t>
  </si>
  <si>
    <t>c 適用法令、消防用設備等、代替設備などの登録ができること。</t>
  </si>
  <si>
    <t>(チ)消防用設備等特例適用申請書</t>
  </si>
  <si>
    <t>g 消防用設備等改修通知書等の印刷ができること。</t>
  </si>
  <si>
    <t>(タ)消防用設備等点検結果報告書</t>
  </si>
  <si>
    <t>f 指示書の内容は、予め登録しているマスタデータから選択ができること。</t>
  </si>
  <si>
    <t>e 消防用設備等は、関連付けしている棟に設置されている消防用設備等を一覧表示し選択することで登録ができること。任意設置、条例設置の状況も一覧で確認ができること。</t>
  </si>
  <si>
    <t>d 点検年月日、消防用設備等、判定などの登録ができること。</t>
  </si>
  <si>
    <t>c 届出者は、予め登録している届出者マスタから転記もできること。</t>
  </si>
  <si>
    <t>a 棟情報を選択して、名称、住所、用途などを転記するとともに、棟情報と関連付けができること。小規模な建物等のからの届出を考慮し手入力により登録もできること。</t>
  </si>
  <si>
    <t>f 消防用設備等検査済証、消防用設備等不適合通知書の印刷ができること。</t>
  </si>
  <si>
    <t>(ソ)消防用設備等（特殊消防用設備等）設置届出書</t>
  </si>
  <si>
    <t>e 指示書の内容は、予め登録しているマスタデータから選択ができること。</t>
  </si>
  <si>
    <t>c 完成年月日、消防用設備等、検査年月日、検査員、検査内容などの登録ができること。</t>
  </si>
  <si>
    <t>c 着工予定年月日、完成予定年月日、消防用設備等、工事の種別などの登録ができること。</t>
  </si>
  <si>
    <t>(セ)工事整備対象設備等着工届出書・設計届出書</t>
  </si>
  <si>
    <t>e 表示基準適合通知書、表示基準適合通知書、表示マーク受領書、表示制度対象外施設通知書の印刷ができること。</t>
  </si>
  <si>
    <t>(ス)表示マーク交付（更新）申請書／表示制度対象外施設申請書</t>
  </si>
  <si>
    <t>c 申請区分、審査年月日、審査結果、表示有効期間、交付年月日、初回交付年月日、不適合理由などの登録ができること。</t>
  </si>
  <si>
    <t>a 敷地情報または棟情報を選択して、名称、住所、用途、建築構造、階数、床面積、延べ面積などを転記するとともに、敷地台帳または棟情報と関連付けができること。</t>
  </si>
  <si>
    <t>c 届出区分、統括管理者、自衛消防業務講習修了日、通報連絡班、初期消火班、避難誘導班、応急救護班、備付資機材などの登録ができること。</t>
  </si>
  <si>
    <t>(シ)自衛消防組織設置（変更）届出書</t>
  </si>
  <si>
    <t>a 敷地情報を選択して、名称、住所、用途などを転記するとともに、敷地台帳と関連付けができること。</t>
  </si>
  <si>
    <t>(サ)改善計画（完了）報告書</t>
  </si>
  <si>
    <t>c 関連付けされた敷地、棟の査察、消防用設備等点検結果報告、防火対象物点検結果報告、消防用設備等設置届出時に指示した内容を選択できること。</t>
  </si>
  <si>
    <t>g 指令センターでは、当日の通報訓練予定一覧表を印刷できること。</t>
  </si>
  <si>
    <t>(コ)消防訓練実施結果計画（報告）書</t>
  </si>
  <si>
    <t>f 消防訓練の計画か結果かの選択ができ、消防本部毎に国表集計対象のデフォルト値設定ができること。共同運用の全消防本部で、同一時間帯に指定された件数以上の通報訓練が登録された場合は、上限数に達している旨のメッセージ表示ができること。</t>
  </si>
  <si>
    <t>e 国表集計対象の届出として扱うかの選択ができること。</t>
  </si>
  <si>
    <t>d 通報訓練予定時間を用いて、指令システムに連携ができること。</t>
  </si>
  <si>
    <t>c 実施日時、訓練区分、通報訓練予定時間、訓練場所、派遣署員などの登録ができること。</t>
  </si>
  <si>
    <t>d 防火管理者は、関連付けしている敷地台帳の防火管理者情報から転記ができること。</t>
  </si>
  <si>
    <t>(ケ)防火自主点検結果報告書</t>
  </si>
  <si>
    <t>c 点検年月日、点検実施者、点検内容、点検資格者、防火管理者、立会者、点検基準などの登録ができること。</t>
  </si>
  <si>
    <t>(ク)防火対象物点検報告特例認定申請書</t>
  </si>
  <si>
    <t>c 認定区分、管理を開始した年月日、前回の特例認定年月日、認定／不認定日、審査結果、効力発生日、認定／不認定理由などの登録ができること。</t>
  </si>
  <si>
    <t>f 防火対象物改修通知書、改修結果（計画）報告書の印刷ができること。</t>
  </si>
  <si>
    <t>(キ)防火対象物点検結果報告書</t>
  </si>
  <si>
    <t>d 点検者の講習機関名は予め登録しているマスタデータから転記ができること。</t>
  </si>
  <si>
    <t>c 点検区分、点検年月日、点検結果、点検内容、点検者、講習機関名、立会者、届出概要、指示書内容、報告期限、報告日などの登録ができること。</t>
  </si>
  <si>
    <t>d 統括防火/防災管理者は、関連付けしている敷地台帳の防火管理者情報から転記ができること。</t>
  </si>
  <si>
    <t>(カ)共同防火・共同防災管理協議事項作成（変更）届出書</t>
  </si>
  <si>
    <t>c 届出区分、統括防火/防災管理者、届出概要などの登録ができること。</t>
  </si>
  <si>
    <t>d テナントの管理権原者の場合は、テナントを選択して関連付けができること。</t>
  </si>
  <si>
    <t>(オ)管理権原者変更届出書</t>
  </si>
  <si>
    <t>c 特例認定日、変更年月日、届出概要などの登録ができること。</t>
  </si>
  <si>
    <t>b 変更前、変更後の管理権原者の住所、氏名、ふりがな、法人名、職名等、などの登録ができること。</t>
  </si>
  <si>
    <t>h 防災管理者選任届出入力時は、防火管理者の選任届出を一括で入力できること。</t>
  </si>
  <si>
    <t>(エ)防火/防災管理者選任（解任）届出書</t>
  </si>
  <si>
    <t>g 解任日、解任理由の登録ができ、自動で防火対象物台帳の防火管理者情報に反映ができること。</t>
  </si>
  <si>
    <t>f 解任者は、既に登録されている防火管理者情報から選択して、関連付けができること。</t>
  </si>
  <si>
    <t>e テナントの防火管理者の場合は、テナントを選択して関連付けができること。</t>
  </si>
  <si>
    <t>d 選任者を登録することで、自動で防火対象物台帳の防火管理者情報に登録ができること。</t>
  </si>
  <si>
    <t>c 選任者の住所、氏名、ふりがな、法人名、職名等、生年月日、資格取得区分、選任該当区分、再講習修了日、選任日などの登録ができること。</t>
  </si>
  <si>
    <t>f 新たに登録する届出者は、関係者情報に反映することで、二重登録が防止できること。</t>
  </si>
  <si>
    <t>(ウ)消防計画作成（変更）届出書</t>
  </si>
  <si>
    <t>e 届出者(管理権原者)は、関連付けしている防火対象物台帳の関係者情報から転記ができること。</t>
  </si>
  <si>
    <t>d 防火/防災管理者を選択することで、関係付けされているテナント情報が表示できること。</t>
  </si>
  <si>
    <t>c 届出者(防火/防災管理者) は、関連付けしている敷地台帳の関係者情報から転記ができること。</t>
  </si>
  <si>
    <t>b 届出区分、消防計画種別、全体についての消防計画、届出概要などの登録ができること。</t>
  </si>
  <si>
    <t>e 選択したテナント情報は画面上に表示され、テナント情報の管理権原者としても連携していること。</t>
  </si>
  <si>
    <t>(イ)防火対象物使用開始届出書</t>
  </si>
  <si>
    <t>d テナントの使用開始時は、関連付けしている防火対象物台帳のテナント情報から選択することで関連付けができること。テナントは複数を選択できること。</t>
  </si>
  <si>
    <t>c 新たに登録する届出者は、関係者情報に反映することで、二重登録が防止できること。</t>
  </si>
  <si>
    <t>b 届出者(管理権原者)は、関連付けしている防火対象物台帳の関係者情報から転記ができること。</t>
  </si>
  <si>
    <t>a 棟情報を選択して、名称、住所、用途などを転記するとともに、棟台帳と関連付けができること。</t>
  </si>
  <si>
    <t>i 過去の同意情報の取込ができること。</t>
  </si>
  <si>
    <t>(ア)消防同意申請</t>
  </si>
  <si>
    <t>h 受付・審査情報から、防火対象物台帳の作成ができること。</t>
  </si>
  <si>
    <t>g 審査内容について、予め登録した基準判定書により審査結果入力ができること。</t>
  </si>
  <si>
    <t>f 消防同意審査書、消防同意審査書（棟）、消防同意通知書等の印刷ができること。</t>
  </si>
  <si>
    <t>e 必要な届出や通知事項がある場合は、届出種別及び防炎物品に関する通知事項等、通知書上に記載される内容を登録することができること。届出通知内容は、種別を選択することで、届出時期、届出者が自動で選択表示されること。通知事項の通知内容に関しては予め登録されている通知内容から選択することができること。また選択後、変更入力もできること。</t>
  </si>
  <si>
    <t>d 階別情報を登録後、階別情報の項別を元に項別毎に床面積の集計ができること。階別情報で用途別集計対象として登録しているデータのみ集計ができること。</t>
  </si>
  <si>
    <t>c 階別情報として、階数、階種別、用途、収容人員、無窓階、避難階、床面積、消防用設備等の種類、設置区分、設置数などの登録ができること。</t>
  </si>
  <si>
    <t>b 棟情報として、棟名称、棟用途、収容人員、構造、避難経路、開錠装置、消防用設備等の種類、設置区分、設置数などの登録が管理できること。</t>
  </si>
  <si>
    <t>a 敷地情報、建築主、建築主事等、施工者、面積、申請概要、同意/不同意年月日、同意区分、審査事項などの登録ができること。</t>
  </si>
  <si>
    <t>(ク)資料図管理業務と連携することにより、写真、PDFファイル等の図面を登録できること。登録した写真は申請届出情報データに関連付けて保存され、各種台帳と共に出力できること。</t>
  </si>
  <si>
    <t>ア 共通機能</t>
  </si>
  <si>
    <t>(キ)イメージ編集機能と連動することにより、付近図（イメージ図）を作成できること。作成したイメージ図は申請届出情報に関連付けて保存され、各種台帳等の帳票と共に出力できること。</t>
  </si>
  <si>
    <t>(カ)地図管理業務と連動することにより、消防活動支障行為等の地点登録ができること。地図の初期表示は、登録された住所のみではなく、予め登録している目標（〇〇トンネル、〇〇公民館、国道〇号〇〇付近等）を多段階で指定し初期表示ができること。</t>
  </si>
  <si>
    <t>(オ)各種申請届出に応じた専用画面による管理項目を有し、詳細データの登録ができること。</t>
  </si>
  <si>
    <t>(エ)受付者は、新規画面表示時にログインユーザが自動登録できること。</t>
  </si>
  <si>
    <t>(ウ)採番する番号は、各管理業務に限定することなく採番ができること。</t>
  </si>
  <si>
    <t>(イ)受付番号、許認可番号等については、収発文字も含めて管理ができること。また申請届出種別毎にどの収受簿で管理するかを登録でき、各種受付簿などの印刷ができること。</t>
  </si>
  <si>
    <t>(ア)受付者、受付年月日、受付署所の登録ができること。</t>
  </si>
  <si>
    <t>(1) 申請・届出業務遂行のため、以下に示す管理業務で構成されること。
ア 申請届出管理業務</t>
    <phoneticPr fontId="3"/>
  </si>
  <si>
    <t>(ア)データ出力操作時に、業務により出力する期間等の選択ができること。</t>
  </si>
  <si>
    <t>(2) 共通機能</t>
  </si>
  <si>
    <t>(ウ)火災・災害等に関する即報の事案が発生した場合は、県及び国に報告する各種帳票の印刷ができること。また、防火・危険物台帳からも印刷できること。</t>
  </si>
  <si>
    <t>オ 印刷機能</t>
  </si>
  <si>
    <t>(イ)消防年報、月報などの統計表、一覧表は印刷指定画面から、印刷時の条件を指定して印刷ができること。</t>
  </si>
  <si>
    <t>(ア)報告書、台帳、許可証などは入力画面から直接印刷ができること。</t>
  </si>
  <si>
    <t>(エ)消防独自の突合条件をシステム管理業務から自由に設定できること。設定した突合条件でも、エラー発生時は、発生場所への画面遷移、アイコン表示ができること。</t>
  </si>
  <si>
    <t>エ 突合エラーチェック機能</t>
  </si>
  <si>
    <t>(ウ)エラーアイコンにマウスカーソルを重ねることで、エラー内容をツールチップ表示できること。</t>
  </si>
  <si>
    <t>(イ)エラー発生場所をクリックすることで、該当する管理項目がある、画面及び管理項目位置に遷移ができること。遷移した画面上には、エラーが発生している旨のアイコンを表示することができること。同一画面上にある他のエラー発生項目にもアイコン表示ができること。アイコンは必須エラー、OKエラー、関連項目により表示を変更できること。</t>
  </si>
  <si>
    <t>(ア)国表対応の管理業務等においては、入力データの更新時に、突合チェックを行い正確なデータ入力及び管理ができること。また、必須エラーとOKエラーの色分けして画面に一覧表示できること。エラー発生時は、別ウィンドウでエラー内容を表示し、エラー内容を確認しながら修正ができること。</t>
  </si>
  <si>
    <t>(ケ)登録したクロス集計条件は、ユーザ固有条件及び共有条件として保存することができること。</t>
  </si>
  <si>
    <t>ウ 統計処理機能</t>
  </si>
  <si>
    <t>(ク)クロス集計機能として、任意に指定した縦、横の集計項目で集計処理を行い、その結果をクロス集計表のイメージで画面に表示することができること。クロス集計結果はExcelに出力することができこと。画面上の集計結果の数値をクリックすることにより、その集計値の明細を表示することができること。クロス集計の条件式登録は、ウィザード方式によりシステム画面上から容易に登録できること。</t>
  </si>
  <si>
    <t>(キ)台帳の印刷は、個々の台帳毎に印刷指示をすることなく、絞り込んだ台帳を纏めて印刷実行ができること。</t>
  </si>
  <si>
    <t>(カ)印刷操作時に、何度もマウスクリックが必要無い様に自動化すること。</t>
  </si>
  <si>
    <t>(オ)各業務の入力画面上に台帳や報告書、復命書等の印刷を指定する印刷ボタンを設ける機能を有することで印刷画面に戻る手間が省けること。</t>
  </si>
  <si>
    <t>(エ)国表等の各種帳票の出力はExcel形式とし、表計算ソフトのプレビュー画面で帳票の印刷イメージを確認できること。また、出力した帳票データは、Excelファイルとして保存できること。</t>
  </si>
  <si>
    <t>(ウ)各種データを入力した後、国表を出力する場合、出力前に複数の表間及び自表内のデータ整合性を確認する突合チェックが自動的に行えること。</t>
  </si>
  <si>
    <t>(イ)検索結果内容は、ワンクリックでExcelに取り込めること。</t>
  </si>
  <si>
    <t>(ア)統計処理の際、検索条件を任意に指定して検索を実施できること。</t>
  </si>
  <si>
    <t>(ケ)検索結果から台帳に遷移した後に、検索一覧に戻った場合は該当ページに戻ることができること。</t>
  </si>
  <si>
    <t>イ 検索機能</t>
  </si>
  <si>
    <t>(ク)管理項目を選択する際には、膨大な管理項目から適切に検索ができる様に、管理項目名称の一部を入力し絞り込みができること。</t>
  </si>
  <si>
    <t>(キ)任意検索機能で検索した結果をワンクリックでExcel出力ができること。Excel出力時にはオートフィルタ機能を付与しておくこと。</t>
  </si>
  <si>
    <t>(カ)任意検索機能で検索した条件は、ユーザ固有条件及び共有条件として保存することができること。共有モードで登録された検索条件は、データベースサーバに登録された使用者であれば誰でも呼び出すことができること。個人モードで登録された検索条件の場合は、認証手続きで識別される個人のみ呼び出すことができること。なお、登録可能な検索条件はシステム全体で999パターン以上保存できること。</t>
  </si>
  <si>
    <t>(オ)検索結果一覧表示時は画面サイズ、縮小率などにより表示件数を自動的に変動させること。また次/前ページ、最終/最初ページに簡易に移動できる機能を用意すること。</t>
  </si>
  <si>
    <t>(エ)検索結果の表示は、ページ遷移を少なくするため、縦及び横スクロールにより全体表示できること。</t>
  </si>
  <si>
    <t>(ウ)消防で独自追加した管理項目においても任意に検索の対象にできること。検索条件の管理項目は30個以上指定することができ、検索結果をデータ出力した際にはデータのソート、フィルタリングが行えること。</t>
  </si>
  <si>
    <t>(イ)常時使用する標準検索項目画面からの検索の他に、消防独自に管理項目、検索条件をマウスで指定できる任意検索機能を有すること。</t>
  </si>
  <si>
    <t>(ア)登録した膨大なデータを検索できる機能を有すること。</t>
  </si>
  <si>
    <t>(ケ)データ新規登録時には、ログインしたユーザ名から職員検索画面に所属が初期表示されるなど受付者や報告者等の職員データが登録し易い工夫がされていること。</t>
  </si>
  <si>
    <t>(ク)職員を選択する業務においては、職員選択ボタンをクリックしただけの場合は、管轄署所の職員だけを標準表示し、職員氏名の一部を入力してから選択した場合は、署所に関係なく氏名に一致した職員を一覧表示できること。</t>
  </si>
  <si>
    <t>(キ)住所データは県内全市町村のデータを登録できること。ただし、住所選択時は、消防本部毎に管轄市町村がデフォルト表示できること。</t>
  </si>
  <si>
    <t>(カ)住所を登録する業務においては、町丁名（大字、小字）を多段階で選択でき、郵便番号や地域、地区、管轄署所等の入力省力化が図れること。</t>
  </si>
  <si>
    <t>(オ)入力画面が異なっていてもデータを転記する等の入力省力化が図れること。</t>
  </si>
  <si>
    <t>(エ)数量、容量、面積、金額等の数値データの入力の際、既に入力された個々のデータから合計値や差分値等を求めることにより一意に決まる入力項目がある場合は、自動的に計算を行い省力化が図れること。</t>
  </si>
  <si>
    <t>(ウ)日付・時間の入力はプルダウン入力方式では無く直接数値入力できること。また、年月日等を個々に区切ること無く入力できるとともに、西暦及び和暦何れの方法でも入力できること。更に当日指定入力などの簡易入力機能を用意すること。</t>
  </si>
  <si>
    <t>(イ)データ入力は、数値入力、テキスト入力、プルダウンメニューによる選択肢入力等を用いる他、簡易入力機能を用意して入力の省力化が図れること。</t>
  </si>
  <si>
    <t>(ア)データ入力は、ブラウザ画面上に表示された入力項目を利用して行えること。更にこれらの入力項目は、１葉のハイパーテキスト上に記述され、多数のページに渡ること無くブラウザ画面を上下にスクロールすることにより容易に入力できること。</t>
  </si>
  <si>
    <t>(ク)指令データメンテナンス機能
a 各消防OA端末にて、指令システムで使用する目標物データの登録ができること。
b 各消防OA端末にて、指令システムで使用する住民データの登録ができること。
c 119着信件数、災害種別別件数等の集計印刷ができること。集計条件は日付の範囲指定ができること。</t>
    <phoneticPr fontId="3"/>
  </si>
  <si>
    <t>ソ メニューページ機能</t>
  </si>
  <si>
    <t>(1) 全体機能</t>
  </si>
  <si>
    <t>１ システム全般に係る機能</t>
  </si>
  <si>
    <t>(キ)消防活動支障行為届出表示
a 道路工事や火災と紛らわしい煙、水道断減水等の各種届出件数を自動表示できること。表示する件数は当務隊が確認できる様に表示時から24時間先に開始される届出を表示できること。件数を選択することで、該当届出の一覧表示が行え、台帳に遷移ができること。</t>
    <phoneticPr fontId="3"/>
  </si>
  <si>
    <t>(カ)ボンベ耐圧検査予定表示
a 資機材管理業務で登録している各ボンベの耐圧検査予定日から、月別に予定検査数を６ヶ月先まで自動表示できること。件数を選択することで、該当資機材の一覧表示が行え、台帳に遷移ができること。</t>
    <phoneticPr fontId="3"/>
  </si>
  <si>
    <t>(オ)改修報告書届出予定表示
a 防火対象物、危険物施設、保安三法施設の査察や消防用設備等点検結果報告届出時の指示書で示している計画書提出予定日、完了報告書提出予定日を基準に計画書提出予定、完了報告書提出予定の一覧を帳票に出力できること。
b 日数については、協議の上で変更ができること。
c 集計開始日は、画面上から自由に変更ができること。
d 件数を選択することで、該当する査察や消防用設備等点検結果報告届出の一覧表示が行え、該当する台帳に遷移ができること。
e 一覧表示画面にて、日数の変更、管轄署所、担当部署による絞り込み表示ができること。</t>
    <phoneticPr fontId="3"/>
  </si>
  <si>
    <t>(エ)救急救命講習予定表示
救急講習会管理業務で登録している各講習会の開催予定日を基準に開催予定の講習会情報の一覧を帳票に出力できること。</t>
    <phoneticPr fontId="3"/>
  </si>
  <si>
    <t>(ウ)水利検査予定表示
水利管理業務で登録している各水利の検査、点検予定日を基準に検査予定の水利情報の一覧を帳票に出力できること。</t>
    <phoneticPr fontId="3"/>
  </si>
  <si>
    <t>(イ)車検、法定点検予定台数表示
車両管理業務で登録している各車両の車検予定日、法定点検予定日から、月別に予定台数を６ヶ月先まで自動表示できること。件数を選択することで、該当車両の一覧表示が行え、台帳に遷移ができること。</t>
    <phoneticPr fontId="3"/>
  </si>
  <si>
    <t>(ア)ログイン操作後、ログインしたユーザ権限に応じて、使用できる管理業務のメニュー表示ができること。表示する内容はログインユーザ毎に自由に選択設定ができること。</t>
    <phoneticPr fontId="3"/>
  </si>
  <si>
    <t>(ウ)掲示板機能
a 任意のタイトル及び本文を持つテキスト形式の文書を登録することにより、そのタイトルをトップページに表示できること。さらにマウス操作でタイトルをクリックすることにより、その本文を表示できること。
b 掲示毎に、掲載期間を必須で設定することにより、期間が過ぎたものは自動で削除されること。
c 登録する文書には必要に応じてパスワードが設定でき、情報登録者以外の編集及び削除操作を防止できること。ただし、管理者権限を持った特殊パスワードにより強制削除ができること。
d 登録した掲示板に関連付けして添付ファイルの登録、または共有フォルダのリンク先登録ができること。</t>
    <phoneticPr fontId="3"/>
  </si>
  <si>
    <t>セ トップページ機能</t>
  </si>
  <si>
    <t>(イ)トップページに表示する情報は、各業務機能を利用する際に必要な認証手続き無しに閲覧できること。各業務機能を利用しない端末には各業務へのリンクを表示させないこと。</t>
    <phoneticPr fontId="3"/>
  </si>
  <si>
    <t>(ア)ブラウザソフトを利用してデータベースサーバに接続した際に、最初に表示されるページ（トップページ）を利して、消防OAシステムの利用者全員に共通した情報を発信できること。</t>
    <phoneticPr fontId="3"/>
  </si>
  <si>
    <t>ス 消防情報管理サーバの一部を全本部用、各消防本部用の共有フォルダとして使用できること。</t>
  </si>
  <si>
    <t>シ 法令改正による国報告に関わる帳票のレイアウト変更対応は、都度の契約を必要とせず、パッケージソフトウェアの保守契約内で対応すること。</t>
  </si>
  <si>
    <t>サ 一定時間操作を行わなかった場合、自動的にログアウトすること。</t>
  </si>
  <si>
    <t>コ セキュリティに配慮し、ユーザ毎に各管理業務の参照、新規追加、更新、削除の操作区分を指定できること。またこれらの設定は同一業務内の各基本メニュー単位でも指定できること。異動時に変更が容易な様にグループ管理機能を有し、グループに登録する職員は、氏名、所属で検索し容易に選択できること。</t>
  </si>
  <si>
    <t>ケ 各業務の入力画面は、サイドバーを有し、ツリー表示によるメニューアクセスやハイパーリンク等の機能を用いて画面展開ができること。データ登録に応じてツリーの階層表示や件数表示も自動で更新されること。ツリー上に表示されるデータ名称は登録された文字数が長くても折り返し表示などで表示ができること。</t>
  </si>
  <si>
    <t>ク LGWANを介して各業務ができること。各本部で自動連携方式またはファイル取込み方式の選択ができること。その際の様式は、国の定めた様式のみではなく、各市町村で作成された様式にも対応できること。
(ア)自動連携方式は、連携装置及びファイアーウォールを設けること。
(イ)ファイル取り込み方式は、中間サーバまたはUSBなどの電子媒体経由でのファイル受け渡し、消防OAシステムへ手動での取り込み操作ができること。</t>
    <phoneticPr fontId="3"/>
  </si>
  <si>
    <t>キ １事案に対して複数の職員及び端末から容易にアクセスできること。またデータ整合性の観点からデータ同時更新を制御する仕組みを有すること。</t>
  </si>
  <si>
    <t>カ 端末使用状況照会として、現在使用しているユーザ名、最新操作日時、事案管理番号等の表示ができること。また、事案を立ち上げた際にも使用中のユーザ名が表示できること。</t>
  </si>
  <si>
    <t>オ システムへのアクセス記録が残せること。端末名もしくは端末IP、ユーザ名、管理業務名、画面名称、操作種別、操作日時等の履歴が残せ、システム管理ユーザであれば、どの端末からでもブラウザ上に履歴表示、解析ができること。履歴データの蓄積により運用に影響を及ぼさない仕組みとすること。</t>
  </si>
  <si>
    <t>エ 基本となる管理項目、機能については改造を必要としないパッケージ方式とし、汎用性、運用性、拡張性を備えるものであること。</t>
  </si>
  <si>
    <t>ウ ブラウザのウィンドウサイズはディスクトップ型、ノート型など機種に合わせて、自由に変更ができること。また、拡大/縮小機能に対応していること。</t>
  </si>
  <si>
    <t>イ ネットワーク接続は有線及び無線の両者でできることを明記する。</t>
  </si>
  <si>
    <t>ア WindowsをベースとしたWebアクセス方式とすることで、各端末装置に標準装備されたWebブラウザ（Microsoft Edge等）を利用し、環境に依存されず、ネットワーク接続された各端末装置から容易にアクセス(登録・修正・削除等)可能な仕様で構築されること。また、基本的に各業務の画面操作は同じ操作方法で行えること。</t>
  </si>
  <si>
    <t>本システムは、各消防本部が管理・使用する各種データを電子化し、データベースとして統合・共有化することにより、迅速確実な消防行政の実現を図るものであること。また、本システムはデータベースサーバ形式のデータ処理部、データの入出力等を行う端末装置、プリンタ等の周辺機器で構成され、共有化されたデータベースを基に各種国表の集計出力及び固有帳票の出力ができること。また、高機能消防指令センターの自動出動指定装置等と連携し、災害発生時の情報支援及び火災、救急等の事案報告及び防火対象物、危険物施設等、予防業務の支援を行うことを目的とするものである。
なお、各消防本部の既設消防OAシステムのデータ及び帳票、添付資料は、原則としてすべてデータ移行を実施すること。</t>
    <phoneticPr fontId="3"/>
  </si>
  <si>
    <t>概要</t>
  </si>
  <si>
    <t>消防指令センターシステム　各装置別仕様（OA系）</t>
    <phoneticPr fontId="3"/>
  </si>
  <si>
    <t>円</t>
    <rPh sb="0" eb="1">
      <t>エン</t>
    </rPh>
    <phoneticPr fontId="4"/>
  </si>
  <si>
    <t>維持管理費費用計</t>
    <rPh sb="0" eb="2">
      <t>イジ</t>
    </rPh>
    <rPh sb="2" eb="5">
      <t>カンリヒ</t>
    </rPh>
    <rPh sb="5" eb="7">
      <t>ヒヨウ</t>
    </rPh>
    <rPh sb="7" eb="8">
      <t>ケイ</t>
    </rPh>
    <phoneticPr fontId="4"/>
  </si>
  <si>
    <t>※ネットワーク費及びASP費については仮契約時に協議するものとする。</t>
    <rPh sb="7" eb="8">
      <t>ヒ</t>
    </rPh>
    <rPh sb="8" eb="9">
      <t>オヨ</t>
    </rPh>
    <rPh sb="13" eb="14">
      <t>ヒ</t>
    </rPh>
    <rPh sb="19" eb="22">
      <t>カリケイヤク</t>
    </rPh>
    <rPh sb="22" eb="23">
      <t>ジ</t>
    </rPh>
    <rPh sb="24" eb="26">
      <t>キョウギ</t>
    </rPh>
    <phoneticPr fontId="3"/>
  </si>
  <si>
    <t>※消費税及び地方消費税を除く額を記入してください。</t>
    <phoneticPr fontId="4"/>
  </si>
  <si>
    <t>※必要があれば適宜行を増やして作成してください。</t>
    <rPh sb="1" eb="3">
      <t>ヒツヨウ</t>
    </rPh>
    <rPh sb="7" eb="10">
      <t>テキギギョウ</t>
    </rPh>
    <rPh sb="11" eb="12">
      <t>フ</t>
    </rPh>
    <rPh sb="15" eb="17">
      <t>サクセイ</t>
    </rPh>
    <phoneticPr fontId="4"/>
  </si>
  <si>
    <t/>
  </si>
  <si>
    <t>費用(円)</t>
  </si>
  <si>
    <t>対象年目</t>
  </si>
  <si>
    <t>更新理由</t>
    <rPh sb="0" eb="4">
      <t>コウシンリユウ</t>
    </rPh>
    <phoneticPr fontId="4"/>
  </si>
  <si>
    <t>対象機器名</t>
  </si>
  <si>
    <t>特記事項</t>
    <rPh sb="0" eb="4">
      <t>トッキジコウ</t>
    </rPh>
    <phoneticPr fontId="4"/>
  </si>
  <si>
    <t>機器更新</t>
    <phoneticPr fontId="4"/>
  </si>
  <si>
    <t>合計</t>
  </si>
  <si>
    <t>(1) 職員向け研修</t>
    <phoneticPr fontId="4"/>
  </si>
  <si>
    <t>その他</t>
    <rPh sb="2" eb="3">
      <t>ホカ</t>
    </rPh>
    <phoneticPr fontId="4"/>
  </si>
  <si>
    <t>(2) 消防ＯＡシステム</t>
    <phoneticPr fontId="4"/>
  </si>
  <si>
    <t>(1) 指令システム</t>
    <phoneticPr fontId="4"/>
  </si>
  <si>
    <t>ソフトウェア保守</t>
  </si>
  <si>
    <t>(3) 機器更新</t>
    <phoneticPr fontId="4"/>
  </si>
  <si>
    <t>(2) 気象観測装置再検定・オーバーホール</t>
    <rPh sb="10" eb="13">
      <t>サイケンテイ</t>
    </rPh>
    <phoneticPr fontId="4"/>
  </si>
  <si>
    <t>(1) 定期点検</t>
    <phoneticPr fontId="4"/>
  </si>
  <si>
    <t>機器メンテナンス</t>
    <phoneticPr fontId="4"/>
  </si>
  <si>
    <t>(1) 障害受付・障害対応・リモートメンテナンス</t>
    <rPh sb="4" eb="6">
      <t>ショウガイ</t>
    </rPh>
    <rPh sb="6" eb="8">
      <t>ウケツケ</t>
    </rPh>
    <rPh sb="9" eb="11">
      <t>ショウガイ</t>
    </rPh>
    <rPh sb="11" eb="13">
      <t>タイオウ</t>
    </rPh>
    <phoneticPr fontId="4"/>
  </si>
  <si>
    <t>システム障害対応</t>
    <phoneticPr fontId="4"/>
  </si>
  <si>
    <t>10年目
（令和17年度）</t>
    <rPh sb="2" eb="3">
      <t>ネン</t>
    </rPh>
    <rPh sb="3" eb="4">
      <t>メ</t>
    </rPh>
    <rPh sb="6" eb="8">
      <t>レイワ</t>
    </rPh>
    <rPh sb="10" eb="12">
      <t>ネンド</t>
    </rPh>
    <phoneticPr fontId="4"/>
  </si>
  <si>
    <t>9年目
（令和16年度）</t>
    <rPh sb="1" eb="2">
      <t>ネン</t>
    </rPh>
    <rPh sb="2" eb="3">
      <t>メ</t>
    </rPh>
    <rPh sb="5" eb="7">
      <t>レイワ</t>
    </rPh>
    <rPh sb="9" eb="11">
      <t>ネンド</t>
    </rPh>
    <phoneticPr fontId="4"/>
  </si>
  <si>
    <t>8年目
（令和15年度）</t>
    <rPh sb="1" eb="2">
      <t>ネン</t>
    </rPh>
    <rPh sb="2" eb="3">
      <t>メ</t>
    </rPh>
    <rPh sb="5" eb="7">
      <t>レイワ</t>
    </rPh>
    <rPh sb="9" eb="11">
      <t>ネンド</t>
    </rPh>
    <phoneticPr fontId="4"/>
  </si>
  <si>
    <t>7年目
（令和14年度）</t>
    <rPh sb="1" eb="2">
      <t>ネン</t>
    </rPh>
    <rPh sb="2" eb="3">
      <t>メ</t>
    </rPh>
    <rPh sb="5" eb="7">
      <t>レイワ</t>
    </rPh>
    <rPh sb="9" eb="11">
      <t>ネンド</t>
    </rPh>
    <phoneticPr fontId="4"/>
  </si>
  <si>
    <t>6年目
（令和13年度）</t>
    <rPh sb="1" eb="2">
      <t>ネン</t>
    </rPh>
    <rPh sb="2" eb="3">
      <t>メ</t>
    </rPh>
    <rPh sb="5" eb="7">
      <t>レイワ</t>
    </rPh>
    <rPh sb="9" eb="11">
      <t>ネンド</t>
    </rPh>
    <phoneticPr fontId="4"/>
  </si>
  <si>
    <t>5年目
（令和12年度）</t>
    <rPh sb="1" eb="2">
      <t>ネン</t>
    </rPh>
    <rPh sb="2" eb="3">
      <t>メ</t>
    </rPh>
    <rPh sb="5" eb="7">
      <t>レイワ</t>
    </rPh>
    <rPh sb="9" eb="11">
      <t>ネンド</t>
    </rPh>
    <phoneticPr fontId="4"/>
  </si>
  <si>
    <t>4年目
（令和11年度）</t>
    <rPh sb="1" eb="2">
      <t>ネン</t>
    </rPh>
    <rPh sb="2" eb="3">
      <t>メ</t>
    </rPh>
    <rPh sb="5" eb="7">
      <t>レイワ</t>
    </rPh>
    <rPh sb="9" eb="11">
      <t>ネンド</t>
    </rPh>
    <phoneticPr fontId="4"/>
  </si>
  <si>
    <t>3年目
（令和10年度）</t>
    <rPh sb="1" eb="2">
      <t>ネン</t>
    </rPh>
    <rPh sb="2" eb="3">
      <t>メ</t>
    </rPh>
    <rPh sb="5" eb="7">
      <t>レイワ</t>
    </rPh>
    <rPh sb="9" eb="11">
      <t>ネンド</t>
    </rPh>
    <phoneticPr fontId="4"/>
  </si>
  <si>
    <t>２年目
（令和9年度）</t>
    <rPh sb="1" eb="2">
      <t>ネン</t>
    </rPh>
    <rPh sb="2" eb="3">
      <t>メ</t>
    </rPh>
    <rPh sb="5" eb="7">
      <t>レイワ</t>
    </rPh>
    <rPh sb="8" eb="10">
      <t>ネンド</t>
    </rPh>
    <phoneticPr fontId="4"/>
  </si>
  <si>
    <t>１年目
（令和8年度）</t>
    <rPh sb="1" eb="2">
      <t>ネン</t>
    </rPh>
    <rPh sb="2" eb="3">
      <t>メ</t>
    </rPh>
    <rPh sb="5" eb="7">
      <t>レイワ</t>
    </rPh>
    <rPh sb="8" eb="10">
      <t>ネンド</t>
    </rPh>
    <phoneticPr fontId="4"/>
  </si>
  <si>
    <t>０年目
（令和7年度）</t>
    <rPh sb="1" eb="2">
      <t>ネン</t>
    </rPh>
    <rPh sb="2" eb="3">
      <t>メ</t>
    </rPh>
    <rPh sb="5" eb="7">
      <t>レイワ</t>
    </rPh>
    <rPh sb="8" eb="10">
      <t>ネンド</t>
    </rPh>
    <phoneticPr fontId="4"/>
  </si>
  <si>
    <t>保守・運用項目</t>
    <phoneticPr fontId="4"/>
  </si>
  <si>
    <t>37 共通インターフェース開発・調整費</t>
  </si>
  <si>
    <t>　チ　沖縄県庁</t>
    <rPh sb="3" eb="5">
      <t>オキナワ</t>
    </rPh>
    <rPh sb="5" eb="7">
      <t>ケンチョウ</t>
    </rPh>
    <phoneticPr fontId="8"/>
  </si>
  <si>
    <t>36 回線導入費(初期費用)</t>
  </si>
  <si>
    <t>　サ　島尻消防組合消防本部</t>
    <rPh sb="7" eb="9">
      <t>クミアイ</t>
    </rPh>
    <phoneticPr fontId="47"/>
  </si>
  <si>
    <t>　カ　沖縄市消防本部</t>
    <rPh sb="3" eb="6">
      <t>オキナワシ</t>
    </rPh>
    <phoneticPr fontId="47"/>
  </si>
  <si>
    <t>　ウ　浦添市消防本部</t>
    <rPh sb="3" eb="6">
      <t>ウラソエシ</t>
    </rPh>
    <rPh sb="6" eb="10">
      <t>ショウボウホンブ</t>
    </rPh>
    <phoneticPr fontId="8"/>
  </si>
  <si>
    <t>35 既設機器撤去費</t>
  </si>
  <si>
    <t>(7) 沖縄市消防本部</t>
    <rPh sb="4" eb="7">
      <t>オキナワシ</t>
    </rPh>
    <rPh sb="7" eb="9">
      <t>ショウボウ</t>
    </rPh>
    <rPh sb="9" eb="11">
      <t>ホンブ</t>
    </rPh>
    <phoneticPr fontId="47"/>
  </si>
  <si>
    <t>(4) 浦添市消防本部</t>
    <rPh sb="4" eb="6">
      <t>ウラソエ</t>
    </rPh>
    <phoneticPr fontId="4"/>
  </si>
  <si>
    <t>(1) 指令センター設備</t>
    <rPh sb="4" eb="6">
      <t>シレイ</t>
    </rPh>
    <rPh sb="10" eb="12">
      <t>セツビ</t>
    </rPh>
    <phoneticPr fontId="4"/>
  </si>
  <si>
    <t>34 据付・調整費</t>
  </si>
  <si>
    <t>(2)　本部・署所設備</t>
    <rPh sb="4" eb="6">
      <t>ホンブ</t>
    </rPh>
    <rPh sb="7" eb="8">
      <t>ショ</t>
    </rPh>
    <rPh sb="8" eb="9">
      <t>ショ</t>
    </rPh>
    <rPh sb="9" eb="11">
      <t>セツビ</t>
    </rPh>
    <phoneticPr fontId="8"/>
  </si>
  <si>
    <t>(1)　指令センター設備</t>
    <rPh sb="4" eb="6">
      <t>シレイ</t>
    </rPh>
    <rPh sb="10" eb="12">
      <t>セツビ</t>
    </rPh>
    <phoneticPr fontId="8"/>
  </si>
  <si>
    <t>33 帳票開発費</t>
  </si>
  <si>
    <t>32 ソフトウェア開発費（アドオン）</t>
  </si>
  <si>
    <t>31 付属品・予備品</t>
  </si>
  <si>
    <t>30 MDF</t>
  </si>
  <si>
    <t>29 情報共有システム</t>
  </si>
  <si>
    <t>(2) 情報共有端末</t>
    <rPh sb="4" eb="6">
      <t>ジョウホウ</t>
    </rPh>
    <rPh sb="6" eb="8">
      <t>キョウユウ</t>
    </rPh>
    <rPh sb="8" eb="10">
      <t>タンマツ</t>
    </rPh>
    <phoneticPr fontId="8"/>
  </si>
  <si>
    <t>　コ　支援情報端末モニタ</t>
    <rPh sb="3" eb="5">
      <t>シエン</t>
    </rPh>
    <rPh sb="5" eb="7">
      <t>ジョウホウ</t>
    </rPh>
    <rPh sb="7" eb="9">
      <t>タンマツ</t>
    </rPh>
    <phoneticPr fontId="4"/>
  </si>
  <si>
    <t>28 支援情報(OA)システム</t>
  </si>
  <si>
    <t>　ケ　スキャナ</t>
  </si>
  <si>
    <t>　ク　A3カラーインクジェット複合機</t>
    <rPh sb="15" eb="18">
      <t>フクゴウキ</t>
    </rPh>
    <phoneticPr fontId="8"/>
  </si>
  <si>
    <t xml:space="preserve">　キ　A3カラーレーザー複合機 </t>
    <rPh sb="12" eb="15">
      <t>フクゴウキ</t>
    </rPh>
    <phoneticPr fontId="8"/>
  </si>
  <si>
    <t>　エ　救急・予防・査察用端末(オフライン、持ち出し用)</t>
    <rPh sb="3" eb="5">
      <t>キュウキュウ</t>
    </rPh>
    <rPh sb="12" eb="14">
      <t>タンマツ</t>
    </rPh>
    <phoneticPr fontId="8"/>
  </si>
  <si>
    <t>　ウ　救急・予防・査察用端末(オンライン、持ち出し用)</t>
    <rPh sb="3" eb="5">
      <t>キュウキュウ</t>
    </rPh>
    <rPh sb="12" eb="14">
      <t>タンマツ</t>
    </rPh>
    <rPh sb="21" eb="22">
      <t>モ</t>
    </rPh>
    <rPh sb="23" eb="24">
      <t>ダ</t>
    </rPh>
    <rPh sb="25" eb="26">
      <t>ヨウ</t>
    </rPh>
    <phoneticPr fontId="8"/>
  </si>
  <si>
    <t>　タ　浦添市消防本部</t>
    <rPh sb="3" eb="5">
      <t>ウラソエ</t>
    </rPh>
    <rPh sb="5" eb="6">
      <t>シ</t>
    </rPh>
    <rPh sb="6" eb="8">
      <t>ショウボウ</t>
    </rPh>
    <phoneticPr fontId="8"/>
  </si>
  <si>
    <t>　ソ　沖縄市消防本部</t>
    <rPh sb="3" eb="6">
      <t>オキナワシ</t>
    </rPh>
    <phoneticPr fontId="8"/>
  </si>
  <si>
    <t>　セ　ニライ消防本部</t>
  </si>
  <si>
    <t>　ス　国頭地区行政事務組合消防本部</t>
  </si>
  <si>
    <t>　シ　金武地区消防衛生組合消防本部</t>
  </si>
  <si>
    <t>　サ　中城北中城消防組合消防本部</t>
  </si>
  <si>
    <t>　コ　東部消防組合消防本部</t>
  </si>
  <si>
    <t>　ケ　島尻消防組合消防本部</t>
    <rPh sb="7" eb="9">
      <t>クミアイ</t>
    </rPh>
    <phoneticPr fontId="8"/>
  </si>
  <si>
    <t>　ク　久米島町消防本部</t>
  </si>
  <si>
    <t>　キ　宮古島市消防本部</t>
  </si>
  <si>
    <t>　カ　うるま市消防本部</t>
  </si>
  <si>
    <t>　オ　豊見城市消防本部</t>
  </si>
  <si>
    <t>　エ　糸満市消防本部</t>
  </si>
  <si>
    <t>　ウ　名護市消防本部</t>
  </si>
  <si>
    <t>(2)電子指揮盤</t>
    <rPh sb="3" eb="5">
      <t>デンシ</t>
    </rPh>
    <rPh sb="5" eb="7">
      <t>シキ</t>
    </rPh>
    <rPh sb="7" eb="8">
      <t>バン</t>
    </rPh>
    <phoneticPr fontId="4"/>
  </si>
  <si>
    <t>27 指揮支援システム</t>
    <rPh sb="3" eb="5">
      <t>シキ</t>
    </rPh>
    <rPh sb="5" eb="7">
      <t>シエン</t>
    </rPh>
    <phoneticPr fontId="8"/>
  </si>
  <si>
    <t>(1)指揮車端末</t>
    <rPh sb="3" eb="5">
      <t>シキ</t>
    </rPh>
    <rPh sb="5" eb="6">
      <t>シャ</t>
    </rPh>
    <rPh sb="6" eb="8">
      <t>タンマツ</t>
    </rPh>
    <phoneticPr fontId="4"/>
  </si>
  <si>
    <t>(4) 映像表示制御端末</t>
    <rPh sb="4" eb="6">
      <t>エイゾウ</t>
    </rPh>
    <rPh sb="6" eb="8">
      <t>ヒョウジ</t>
    </rPh>
    <rPh sb="8" eb="10">
      <t>セイギョ</t>
    </rPh>
    <rPh sb="10" eb="12">
      <t>タンマツ</t>
    </rPh>
    <phoneticPr fontId="8"/>
  </si>
  <si>
    <t>26 本部・署所用情報表示盤</t>
  </si>
  <si>
    <t>(2) 50型相当液晶表示盤</t>
    <rPh sb="7" eb="9">
      <t>ソウトウ</t>
    </rPh>
    <rPh sb="9" eb="11">
      <t>エキショウ</t>
    </rPh>
    <phoneticPr fontId="8"/>
  </si>
  <si>
    <t>(1) 40型相当液晶表示盤</t>
    <rPh sb="7" eb="9">
      <t>ソウトウ</t>
    </rPh>
    <phoneticPr fontId="8"/>
  </si>
  <si>
    <t>(2) 本部・署所用</t>
    <rPh sb="4" eb="6">
      <t>ホンブ</t>
    </rPh>
    <rPh sb="7" eb="9">
      <t>ショショ</t>
    </rPh>
    <rPh sb="9" eb="10">
      <t>ヨウ</t>
    </rPh>
    <phoneticPr fontId="8"/>
  </si>
  <si>
    <t>25 避雷装置</t>
  </si>
  <si>
    <t>(1) 指令センター用</t>
    <rPh sb="4" eb="6">
      <t>シレイ</t>
    </rPh>
    <rPh sb="10" eb="11">
      <t>ヨウ</t>
    </rPh>
    <phoneticPr fontId="8"/>
  </si>
  <si>
    <t>24 拡張台</t>
  </si>
  <si>
    <t>(2)監視用Webカメラ</t>
    <rPh sb="3" eb="6">
      <t>カンシヨウ</t>
    </rPh>
    <phoneticPr fontId="4"/>
  </si>
  <si>
    <t>23 庁舎監視カメラ</t>
  </si>
  <si>
    <t>(1)監視カメラモニタ装置</t>
    <rPh sb="3" eb="5">
      <t>カンシ</t>
    </rPh>
    <rPh sb="11" eb="13">
      <t>ソウチ</t>
    </rPh>
    <phoneticPr fontId="4"/>
  </si>
  <si>
    <t>22 駆け込み通報用電話機</t>
  </si>
  <si>
    <t>(4)映像通報システム</t>
    <rPh sb="3" eb="7">
      <t>エイゾウツウホウ</t>
    </rPh>
    <phoneticPr fontId="4"/>
  </si>
  <si>
    <t>21 災害時要援護者対応装置</t>
  </si>
  <si>
    <t>(3) Net119受信装置</t>
    <rPh sb="10" eb="12">
      <t>ジュシン</t>
    </rPh>
    <rPh sb="12" eb="14">
      <t>ソウチ</t>
    </rPh>
    <phoneticPr fontId="8"/>
  </si>
  <si>
    <t>(2) メール119受信装置</t>
    <rPh sb="10" eb="12">
      <t>ジュシン</t>
    </rPh>
    <rPh sb="12" eb="14">
      <t>ソウチ</t>
    </rPh>
    <phoneticPr fontId="8"/>
  </si>
  <si>
    <t>(1) FAX119受信装置</t>
    <rPh sb="10" eb="12">
      <t>ジュシン</t>
    </rPh>
    <rPh sb="12" eb="14">
      <t>ソウチ</t>
    </rPh>
    <phoneticPr fontId="8"/>
  </si>
  <si>
    <t>(2) スピーカ(本部・署所用)</t>
    <rPh sb="9" eb="11">
      <t>ホンブ</t>
    </rPh>
    <rPh sb="12" eb="13">
      <t>ショ</t>
    </rPh>
    <rPh sb="13" eb="14">
      <t>ショ</t>
    </rPh>
    <rPh sb="14" eb="15">
      <t>ヨウ</t>
    </rPh>
    <phoneticPr fontId="8"/>
  </si>
  <si>
    <t>20 拡声装置(放送設備)</t>
  </si>
  <si>
    <t>(1) アンプ(本部・署所用)</t>
    <rPh sb="8" eb="10">
      <t>ホンブ</t>
    </rPh>
    <rPh sb="11" eb="12">
      <t>ショ</t>
    </rPh>
    <rPh sb="12" eb="13">
      <t>ショ</t>
    </rPh>
    <rPh sb="13" eb="14">
      <t>ヨウ</t>
    </rPh>
    <phoneticPr fontId="8"/>
  </si>
  <si>
    <t>19 電話設備</t>
  </si>
  <si>
    <t>(2) 災害時対応電話</t>
    <rPh sb="4" eb="6">
      <t>サイガイ</t>
    </rPh>
    <rPh sb="6" eb="7">
      <t>ジ</t>
    </rPh>
    <rPh sb="7" eb="9">
      <t>タイオウ</t>
    </rPh>
    <rPh sb="9" eb="11">
      <t>デンワ</t>
    </rPh>
    <phoneticPr fontId="8"/>
  </si>
  <si>
    <t>(1) 指令センター用電話交換機</t>
    <rPh sb="4" eb="6">
      <t>シレイ</t>
    </rPh>
    <rPh sb="10" eb="11">
      <t>ヨウ</t>
    </rPh>
    <rPh sb="11" eb="13">
      <t>デンワ</t>
    </rPh>
    <rPh sb="13" eb="16">
      <t>コウカンキ</t>
    </rPh>
    <phoneticPr fontId="8"/>
  </si>
  <si>
    <t>18 消防ネットワーク</t>
  </si>
  <si>
    <t>17 経路探索装置</t>
  </si>
  <si>
    <t>(2)本部・署所用</t>
    <rPh sb="3" eb="5">
      <t>ホンブ</t>
    </rPh>
    <rPh sb="6" eb="7">
      <t>ショ</t>
    </rPh>
    <rPh sb="7" eb="8">
      <t>ショ</t>
    </rPh>
    <rPh sb="8" eb="9">
      <t>ヨウ</t>
    </rPh>
    <phoneticPr fontId="8"/>
  </si>
  <si>
    <t>16 データメンテナンス端末</t>
  </si>
  <si>
    <t>(1)指令センター用</t>
    <rPh sb="3" eb="5">
      <t>シレイ</t>
    </rPh>
    <rPh sb="9" eb="10">
      <t>ヨウ</t>
    </rPh>
    <phoneticPr fontId="8"/>
  </si>
  <si>
    <t>15 多目的情報端末(指令台3･4画面目)</t>
    <phoneticPr fontId="3"/>
  </si>
  <si>
    <t>(2) 制御処理装置(インターネット表示用)</t>
    <rPh sb="4" eb="6">
      <t>セイギョ</t>
    </rPh>
    <rPh sb="6" eb="8">
      <t>ショリ</t>
    </rPh>
    <rPh sb="8" eb="10">
      <t>ソウチ</t>
    </rPh>
    <rPh sb="18" eb="21">
      <t>ヒョウジヨウ</t>
    </rPh>
    <phoneticPr fontId="8"/>
  </si>
  <si>
    <t>(1) 制御処理装置(支援情報等表示用)</t>
    <rPh sb="4" eb="6">
      <t>セイギョ</t>
    </rPh>
    <rPh sb="6" eb="8">
      <t>ショリ</t>
    </rPh>
    <rPh sb="8" eb="10">
      <t>ソウチ</t>
    </rPh>
    <rPh sb="11" eb="13">
      <t>シエン</t>
    </rPh>
    <rPh sb="13" eb="16">
      <t>ジョウホウトウ</t>
    </rPh>
    <rPh sb="16" eb="19">
      <t>ヒョウジヨウ</t>
    </rPh>
    <phoneticPr fontId="8"/>
  </si>
  <si>
    <t>14 消防用高所監視施設</t>
  </si>
  <si>
    <t>13 統合型位置情報通知装置</t>
  </si>
  <si>
    <t>(5) 非常用発動発電機(本部・署所用)</t>
    <rPh sb="4" eb="7">
      <t>ヒジョウヨウ</t>
    </rPh>
    <rPh sb="7" eb="9">
      <t>ハツドウ</t>
    </rPh>
    <rPh sb="9" eb="12">
      <t>ハツデンキ</t>
    </rPh>
    <rPh sb="13" eb="15">
      <t>ホンブ</t>
    </rPh>
    <rPh sb="16" eb="18">
      <t>ショショ</t>
    </rPh>
    <rPh sb="18" eb="19">
      <t>ヨウ</t>
    </rPh>
    <phoneticPr fontId="8"/>
  </si>
  <si>
    <t>12 電源設備</t>
  </si>
  <si>
    <t>(4) 非常用発動発電機</t>
    <rPh sb="4" eb="7">
      <t>ヒジョウヨウ</t>
    </rPh>
    <rPh sb="7" eb="9">
      <t>ハツドウ</t>
    </rPh>
    <rPh sb="9" eb="12">
      <t>ハツデンキ</t>
    </rPh>
    <phoneticPr fontId="8"/>
  </si>
  <si>
    <t>バッテリー交換が必要時には記載</t>
    <rPh sb="5" eb="7">
      <t>コウカン</t>
    </rPh>
    <rPh sb="8" eb="11">
      <t>ヒツヨウジ</t>
    </rPh>
    <rPh sb="13" eb="15">
      <t>キサイ</t>
    </rPh>
    <phoneticPr fontId="3"/>
  </si>
  <si>
    <t>(3) 直流電源装置(48V系)</t>
    <rPh sb="4" eb="6">
      <t>チョクリュウ</t>
    </rPh>
    <rPh sb="6" eb="8">
      <t>デンゲン</t>
    </rPh>
    <rPh sb="8" eb="10">
      <t>ソウチ</t>
    </rPh>
    <rPh sb="14" eb="15">
      <t>ケイ</t>
    </rPh>
    <phoneticPr fontId="8"/>
  </si>
  <si>
    <t>本体交換またはバッテリー交換</t>
    <rPh sb="0" eb="4">
      <t>ホンタイコウカン</t>
    </rPh>
    <rPh sb="12" eb="14">
      <t>コウカン</t>
    </rPh>
    <phoneticPr fontId="3"/>
  </si>
  <si>
    <t>(2) 無停電電源装置(本部・署所用)</t>
    <rPh sb="4" eb="7">
      <t>ムテイデン</t>
    </rPh>
    <rPh sb="7" eb="9">
      <t>デンゲン</t>
    </rPh>
    <rPh sb="9" eb="11">
      <t>ソウチ</t>
    </rPh>
    <rPh sb="12" eb="14">
      <t>ホンブ</t>
    </rPh>
    <rPh sb="15" eb="17">
      <t>ショショ</t>
    </rPh>
    <rPh sb="17" eb="18">
      <t>ヨウ</t>
    </rPh>
    <phoneticPr fontId="8"/>
  </si>
  <si>
    <t>(1) 無停電電源装置(指令センター用)</t>
    <rPh sb="4" eb="7">
      <t>ムテイデン</t>
    </rPh>
    <rPh sb="7" eb="9">
      <t>デンゲン</t>
    </rPh>
    <rPh sb="9" eb="11">
      <t>ソウチ</t>
    </rPh>
    <rPh sb="12" eb="14">
      <t>シレイ</t>
    </rPh>
    <rPh sb="18" eb="19">
      <t>ヨウ</t>
    </rPh>
    <phoneticPr fontId="8"/>
  </si>
  <si>
    <t>11 システム監視装置</t>
  </si>
  <si>
    <t>(5) 車外設定端末装置(1箇所)</t>
    <rPh sb="4" eb="6">
      <t>シャガイ</t>
    </rPh>
    <rPh sb="6" eb="8">
      <t>セッテイ</t>
    </rPh>
    <rPh sb="8" eb="10">
      <t>タンマツ</t>
    </rPh>
    <rPh sb="10" eb="12">
      <t>ソウチ</t>
    </rPh>
    <rPh sb="14" eb="16">
      <t>カショ</t>
    </rPh>
    <phoneticPr fontId="8"/>
  </si>
  <si>
    <t>10 出動車両運用管理装置</t>
  </si>
  <si>
    <t>(4) 車外設定端末装置(2箇所)</t>
    <rPh sb="4" eb="6">
      <t>シャガイ</t>
    </rPh>
    <rPh sb="6" eb="8">
      <t>セッテイ</t>
    </rPh>
    <rPh sb="8" eb="10">
      <t>タンマツ</t>
    </rPh>
    <rPh sb="10" eb="12">
      <t>ソウチ</t>
    </rPh>
    <rPh sb="14" eb="16">
      <t>カショ</t>
    </rPh>
    <phoneticPr fontId="8"/>
  </si>
  <si>
    <t>(3) デュアルモニタ</t>
  </si>
  <si>
    <t>(2) 車両運用端末装置(Ⅲ型)</t>
    <rPh sb="4" eb="6">
      <t>シャリョウ</t>
    </rPh>
    <rPh sb="6" eb="8">
      <t>ウンヨウ</t>
    </rPh>
    <rPh sb="8" eb="10">
      <t>タンマツ</t>
    </rPh>
    <rPh sb="10" eb="12">
      <t>ソウチ</t>
    </rPh>
    <rPh sb="14" eb="15">
      <t>ガタ</t>
    </rPh>
    <phoneticPr fontId="8"/>
  </si>
  <si>
    <t>(1) 管理装置</t>
    <rPh sb="4" eb="6">
      <t>カンリ</t>
    </rPh>
    <rPh sb="6" eb="8">
      <t>ソウチ</t>
    </rPh>
    <phoneticPr fontId="8"/>
  </si>
  <si>
    <t>9 音声合成装置</t>
  </si>
  <si>
    <t>8 順次指令装置(Eメール指令設備)</t>
  </si>
  <si>
    <t>7 災害状況等自動案内装置</t>
  </si>
  <si>
    <t>(2) 気象観測機器</t>
    <rPh sb="4" eb="6">
      <t>キショウ</t>
    </rPh>
    <rPh sb="6" eb="8">
      <t>カンソク</t>
    </rPh>
    <rPh sb="8" eb="10">
      <t>キキ</t>
    </rPh>
    <phoneticPr fontId="8"/>
  </si>
  <si>
    <t>(1) 気象情報収集Webサーバ</t>
    <rPh sb="4" eb="6">
      <t>キショウ</t>
    </rPh>
    <rPh sb="6" eb="8">
      <t>ジョウホウ</t>
    </rPh>
    <rPh sb="8" eb="10">
      <t>シュウシュウ</t>
    </rPh>
    <phoneticPr fontId="8"/>
  </si>
  <si>
    <t>(3) 指令書プリンタ</t>
    <rPh sb="4" eb="7">
      <t>シレイショ</t>
    </rPh>
    <phoneticPr fontId="8"/>
  </si>
  <si>
    <t>5 指令電送装置</t>
    <rPh sb="4" eb="6">
      <t>デンソウ</t>
    </rPh>
    <phoneticPr fontId="8"/>
  </si>
  <si>
    <t>ア　サーバー</t>
    <phoneticPr fontId="3"/>
  </si>
  <si>
    <t>(1) 指令情報送信装置</t>
    <rPh sb="4" eb="6">
      <t>シレイ</t>
    </rPh>
    <rPh sb="6" eb="8">
      <t>ジョウホウ</t>
    </rPh>
    <rPh sb="8" eb="10">
      <t>ソウシン</t>
    </rPh>
    <rPh sb="10" eb="12">
      <t>ソウチ</t>
    </rPh>
    <phoneticPr fontId="8"/>
  </si>
  <si>
    <t>　イ　地図用ディスプレイ</t>
    <rPh sb="3" eb="5">
      <t>チズ</t>
    </rPh>
    <rPh sb="5" eb="6">
      <t>ヨウ</t>
    </rPh>
    <phoneticPr fontId="8"/>
  </si>
  <si>
    <t>　ア　地図等検索装置</t>
    <rPh sb="3" eb="6">
      <t>チズトウ</t>
    </rPh>
    <rPh sb="6" eb="8">
      <t>ケンサク</t>
    </rPh>
    <rPh sb="8" eb="10">
      <t>ソウチ</t>
    </rPh>
    <phoneticPr fontId="8"/>
  </si>
  <si>
    <t>　ア　制御処理装置</t>
    <rPh sb="3" eb="5">
      <t>セイギョ</t>
    </rPh>
    <rPh sb="5" eb="7">
      <t>ショリ</t>
    </rPh>
    <rPh sb="7" eb="9">
      <t>ソウチ</t>
    </rPh>
    <phoneticPr fontId="8"/>
  </si>
  <si>
    <t>(1) 無線統制台</t>
    <rPh sb="4" eb="6">
      <t>ムセン</t>
    </rPh>
    <rPh sb="6" eb="8">
      <t>トウセイ</t>
    </rPh>
    <rPh sb="8" eb="9">
      <t>ダイ</t>
    </rPh>
    <phoneticPr fontId="8"/>
  </si>
  <si>
    <t>(2) 映像制御装置</t>
    <rPh sb="4" eb="6">
      <t>エイゾウ</t>
    </rPh>
    <rPh sb="6" eb="8">
      <t>セイギョ</t>
    </rPh>
    <rPh sb="8" eb="10">
      <t>ソウチ</t>
    </rPh>
    <phoneticPr fontId="8"/>
  </si>
  <si>
    <t>(1) 表示盤</t>
    <rPh sb="4" eb="6">
      <t>ヒョウジ</t>
    </rPh>
    <rPh sb="6" eb="7">
      <t>バン</t>
    </rPh>
    <phoneticPr fontId="8"/>
  </si>
  <si>
    <t>(3) 地図等検索装置</t>
    <rPh sb="4" eb="7">
      <t>チズトウ</t>
    </rPh>
    <rPh sb="7" eb="9">
      <t>ケンサク</t>
    </rPh>
    <rPh sb="9" eb="11">
      <t>ソウチ</t>
    </rPh>
    <phoneticPr fontId="8"/>
  </si>
  <si>
    <t>(2) 自動出動指定装置</t>
    <rPh sb="4" eb="6">
      <t>ジドウ</t>
    </rPh>
    <rPh sb="6" eb="8">
      <t>シュツドウ</t>
    </rPh>
    <rPh sb="8" eb="10">
      <t>シテイ</t>
    </rPh>
    <rPh sb="10" eb="12">
      <t>ソウチ</t>
    </rPh>
    <phoneticPr fontId="8"/>
  </si>
  <si>
    <t>(1) 指揮台</t>
    <rPh sb="4" eb="6">
      <t>シキ</t>
    </rPh>
    <rPh sb="6" eb="7">
      <t>ダイ</t>
    </rPh>
    <phoneticPr fontId="8"/>
  </si>
  <si>
    <t>(11)署所端末</t>
    <rPh sb="4" eb="6">
      <t>ショショ</t>
    </rPh>
    <rPh sb="6" eb="8">
      <t>タンマツ</t>
    </rPh>
    <phoneticPr fontId="8"/>
  </si>
  <si>
    <t>(10)スキャナ</t>
  </si>
  <si>
    <t>(9) カラープリンタ</t>
  </si>
  <si>
    <t>(8) プリンタ</t>
  </si>
  <si>
    <t>(7) 携帯電話・IP電話受信転送装置</t>
    <rPh sb="4" eb="6">
      <t>ケイタイ</t>
    </rPh>
    <rPh sb="6" eb="8">
      <t>デンワ</t>
    </rPh>
    <rPh sb="11" eb="13">
      <t>デンワ</t>
    </rPh>
    <rPh sb="13" eb="15">
      <t>ジュシン</t>
    </rPh>
    <rPh sb="15" eb="17">
      <t>テンソウ</t>
    </rPh>
    <rPh sb="17" eb="19">
      <t>ソウチ</t>
    </rPh>
    <phoneticPr fontId="8"/>
  </si>
  <si>
    <t>(6) 指令制御装置</t>
    <rPh sb="4" eb="6">
      <t>シレイ</t>
    </rPh>
    <rPh sb="6" eb="8">
      <t>セイギョ</t>
    </rPh>
    <rPh sb="8" eb="10">
      <t>ソウチ</t>
    </rPh>
    <phoneticPr fontId="8"/>
  </si>
  <si>
    <t>(5) 非常用指令設備</t>
    <rPh sb="4" eb="7">
      <t>ヒジョウヨウ</t>
    </rPh>
    <rPh sb="7" eb="9">
      <t>シレイ</t>
    </rPh>
    <rPh sb="9" eb="11">
      <t>セツビ</t>
    </rPh>
    <phoneticPr fontId="8"/>
  </si>
  <si>
    <t>(4) 長時間録音装置</t>
    <rPh sb="4" eb="7">
      <t>チョウジカン</t>
    </rPh>
    <rPh sb="7" eb="9">
      <t>ロクオン</t>
    </rPh>
    <rPh sb="9" eb="11">
      <t>ソウチ</t>
    </rPh>
    <phoneticPr fontId="8"/>
  </si>
  <si>
    <t>(1) 指令台</t>
    <rPh sb="4" eb="6">
      <t>シレイ</t>
    </rPh>
    <rPh sb="6" eb="7">
      <t>ダイ</t>
    </rPh>
    <phoneticPr fontId="8"/>
  </si>
  <si>
    <t>※中間更新は、指令管制業務に関係する情報系機器及び耐用年数を考慮して更新が必要な機器を対象として見積ください。</t>
    <rPh sb="1" eb="3">
      <t>チュウカン</t>
    </rPh>
    <rPh sb="3" eb="5">
      <t>コウシン</t>
    </rPh>
    <rPh sb="7" eb="13">
      <t>シレイカンセイギョウム</t>
    </rPh>
    <rPh sb="14" eb="16">
      <t>カンケイ</t>
    </rPh>
    <rPh sb="18" eb="23">
      <t>ジョウホウケイキキ</t>
    </rPh>
    <rPh sb="23" eb="24">
      <t>オヨ</t>
    </rPh>
    <rPh sb="25" eb="29">
      <t>タイヨウネンスウ</t>
    </rPh>
    <rPh sb="30" eb="32">
      <t>コウリョ</t>
    </rPh>
    <rPh sb="34" eb="36">
      <t>コウシン</t>
    </rPh>
    <rPh sb="37" eb="39">
      <t>ヒツヨウ</t>
    </rPh>
    <rPh sb="40" eb="42">
      <t>キキ</t>
    </rPh>
    <rPh sb="43" eb="45">
      <t>タイショウ</t>
    </rPh>
    <rPh sb="48" eb="50">
      <t>ミツモリ</t>
    </rPh>
    <phoneticPr fontId="3"/>
  </si>
  <si>
    <t>中間更新費用計（様式１３－３　中間更新費見積）</t>
    <rPh sb="0" eb="2">
      <t>チュウカン</t>
    </rPh>
    <rPh sb="2" eb="5">
      <t>コウシンヒ</t>
    </rPh>
    <rPh sb="5" eb="6">
      <t>ヨウ</t>
    </rPh>
    <rPh sb="6" eb="7">
      <t>ケイ</t>
    </rPh>
    <rPh sb="8" eb="10">
      <t>ヨウシキ</t>
    </rPh>
    <rPh sb="15" eb="17">
      <t>チュウカン</t>
    </rPh>
    <rPh sb="17" eb="19">
      <t>コウシン</t>
    </rPh>
    <rPh sb="19" eb="20">
      <t>ヒ</t>
    </rPh>
    <rPh sb="20" eb="22">
      <t>ミツモリ</t>
    </rPh>
    <phoneticPr fontId="4"/>
  </si>
  <si>
    <t>保守費用計（様式１３－２　保守費見積）</t>
    <rPh sb="0" eb="5">
      <t>ホシュヒヨウケイ</t>
    </rPh>
    <rPh sb="6" eb="8">
      <t>ヨウシキ</t>
    </rPh>
    <rPh sb="13" eb="16">
      <t>ホシュヒ</t>
    </rPh>
    <rPh sb="16" eb="18">
      <t>ミツモリ</t>
    </rPh>
    <phoneticPr fontId="4"/>
  </si>
  <si>
    <t>（様式第１０号）</t>
    <rPh sb="1" eb="3">
      <t>ヨウシキ</t>
    </rPh>
    <rPh sb="3" eb="4">
      <t>ダイ</t>
    </rPh>
    <rPh sb="6" eb="7">
      <t>ゴウ</t>
    </rPh>
    <phoneticPr fontId="16"/>
  </si>
  <si>
    <t>（様式第１３号）維持管理費見積</t>
    <rPh sb="3" eb="4">
      <t>ダイ</t>
    </rPh>
    <rPh sb="6" eb="7">
      <t>ゴウ</t>
    </rPh>
    <rPh sb="8" eb="10">
      <t>イジ</t>
    </rPh>
    <rPh sb="10" eb="12">
      <t>カンリ</t>
    </rPh>
    <rPh sb="12" eb="13">
      <t>ヒ</t>
    </rPh>
    <rPh sb="13" eb="15">
      <t>ミツモリ</t>
    </rPh>
    <phoneticPr fontId="4"/>
  </si>
  <si>
    <t>（様式第１１号）提案見積書</t>
    <rPh sb="1" eb="3">
      <t>ヨウシキ</t>
    </rPh>
    <rPh sb="3" eb="4">
      <t>ダイ</t>
    </rPh>
    <rPh sb="6" eb="7">
      <t>ゴウ</t>
    </rPh>
    <rPh sb="8" eb="10">
      <t>テイアン</t>
    </rPh>
    <rPh sb="10" eb="13">
      <t>ミツモリショ</t>
    </rPh>
    <rPh sb="12" eb="13">
      <t>ショ</t>
    </rPh>
    <phoneticPr fontId="4"/>
  </si>
  <si>
    <t>（様式第１１号－１）関係団体別設置機器一覧表</t>
    <rPh sb="1" eb="3">
      <t>ヨウシキ</t>
    </rPh>
    <rPh sb="3" eb="4">
      <t>ダイ</t>
    </rPh>
    <rPh sb="6" eb="7">
      <t>ゴウ</t>
    </rPh>
    <phoneticPr fontId="24"/>
  </si>
  <si>
    <t>（様式第１２号－１）機能適合証明書（機能要件）</t>
    <rPh sb="1" eb="3">
      <t>ヨウシキ</t>
    </rPh>
    <rPh sb="3" eb="4">
      <t>ダイ</t>
    </rPh>
    <rPh sb="6" eb="7">
      <t>ゴウ</t>
    </rPh>
    <rPh sb="10" eb="12">
      <t>キノウ</t>
    </rPh>
    <rPh sb="12" eb="14">
      <t>テキゴウ</t>
    </rPh>
    <rPh sb="14" eb="17">
      <t>ショウメイショ</t>
    </rPh>
    <rPh sb="18" eb="20">
      <t>キノウ</t>
    </rPh>
    <rPh sb="20" eb="22">
      <t>ヨウケン</t>
    </rPh>
    <phoneticPr fontId="4"/>
  </si>
  <si>
    <t>（様式第１３号ー１）維持管理費見積（保守費見積）</t>
    <rPh sb="3" eb="4">
      <t>ダイ</t>
    </rPh>
    <rPh sb="6" eb="7">
      <t>ゴウ</t>
    </rPh>
    <rPh sb="10" eb="15">
      <t>イジカンリヒ</t>
    </rPh>
    <rPh sb="15" eb="17">
      <t>ミツモリ</t>
    </rPh>
    <rPh sb="18" eb="20">
      <t>ホシュ</t>
    </rPh>
    <rPh sb="20" eb="21">
      <t>ヒ</t>
    </rPh>
    <rPh sb="21" eb="23">
      <t>ミツモリ</t>
    </rPh>
    <phoneticPr fontId="4"/>
  </si>
  <si>
    <t>（様式第１３号‐２）維持管理費見積（中間更新費見積）</t>
    <rPh sb="3" eb="4">
      <t>ダイ</t>
    </rPh>
    <rPh sb="6" eb="7">
      <t>ゴウ</t>
    </rPh>
    <rPh sb="10" eb="15">
      <t>イジカンリヒ</t>
    </rPh>
    <rPh sb="15" eb="17">
      <t>ミツモリ</t>
    </rPh>
    <rPh sb="18" eb="20">
      <t>チュウカン</t>
    </rPh>
    <rPh sb="20" eb="22">
      <t>コウシン</t>
    </rPh>
    <rPh sb="22" eb="23">
      <t>ヒ</t>
    </rPh>
    <rPh sb="23" eb="25">
      <t>ミツモリ</t>
    </rPh>
    <phoneticPr fontId="4"/>
  </si>
  <si>
    <t>（様式第１２号ー２）機能適合証明書（機能要件）</t>
    <rPh sb="3" eb="4">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</si>
</sst>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176" formatCode="&quot;¥&quot;#,##0_);[Red]\(&quot;¥&quot;#,##0\)"/>
  </numFmts>
  <fonts count="51" x14ac:knownFonts="1">
    <font>
      <sz val="11"/>
      <color theme="1"/>
      <name val="游ゴシック"/>
      <family val="3"/>
      <charset val="128"/>
      <scheme val="minor"/>
    </font>
    <font>
      <sz val="11"/>
      <color theme="1"/>
      <name val="游ゴシック"/>
      <family val="3"/>
      <charset val="128"/>
      <scheme val="minor"/>
    </font>
    <font>
      <b/>
      <sz val="16"/>
      <name val="Meiryo UI"/>
      <family val="3"/>
      <charset val="128"/>
    </font>
    <font>
      <sz val="6"/>
      <name val="游ゴシック"/>
      <family val="3"/>
      <charset val="128"/>
      <scheme val="minor"/>
    </font>
    <font>
      <sz val="6"/>
      <name val="ＭＳ Ｐゴシック"/>
      <family val="3"/>
      <charset val="128"/>
    </font>
    <font>
      <sz val="11"/>
      <name val="Meiryo UI"/>
      <family val="3"/>
      <charset val="128"/>
    </font>
    <font>
      <sz val="8"/>
      <name val="Meiryo UI"/>
      <family val="3"/>
      <charset val="128"/>
    </font>
    <font>
      <sz val="11"/>
      <name val="游ゴシック"/>
      <family val="3"/>
      <charset val="128"/>
      <scheme val="minor"/>
    </font>
    <font>
      <sz val="12"/>
      <name val="Meiryo UI"/>
      <family val="3"/>
      <charset val="128"/>
    </font>
    <font>
      <sz val="10"/>
      <name val="Meiryo UI"/>
      <family val="3"/>
      <charset val="128"/>
    </font>
    <font>
      <strike/>
      <sz val="11"/>
      <name val="Meiryo UI"/>
      <family val="3"/>
      <charset val="128"/>
    </font>
    <font>
      <sz val="11"/>
      <name val="ＭＳ Ｐゴシック"/>
      <family val="3"/>
    </font>
    <font>
      <sz val="11"/>
      <name val="Meiryo UI"/>
      <family val="3"/>
    </font>
    <font>
      <sz val="10.5"/>
      <name val="Meiryo UI"/>
      <family val="3"/>
    </font>
    <font>
      <b/>
      <sz val="10.5"/>
      <color indexed="9"/>
      <name val="Meiryo UI"/>
      <family val="3"/>
    </font>
    <font>
      <b/>
      <sz val="10.5"/>
      <color theme="0"/>
      <name val="Meiryo UI"/>
      <family val="3"/>
      <charset val="128"/>
    </font>
    <font>
      <sz val="6"/>
      <name val="ＭＳ Ｐゴシック"/>
      <family val="3"/>
    </font>
    <font>
      <b/>
      <sz val="12"/>
      <name val="Meiryo UI"/>
      <family val="3"/>
    </font>
    <font>
      <sz val="10.5"/>
      <color indexed="9"/>
      <name val="Meiryo UI"/>
      <family val="3"/>
    </font>
    <font>
      <b/>
      <sz val="10.5"/>
      <name val="Meiryo UI"/>
      <family val="3"/>
    </font>
    <font>
      <b/>
      <sz val="11"/>
      <name val="Meiryo UI"/>
      <family val="3"/>
      <charset val="128"/>
    </font>
    <font>
      <sz val="11"/>
      <color theme="1"/>
      <name val="游ゴシック"/>
      <family val="3"/>
      <scheme val="minor"/>
    </font>
    <font>
      <sz val="11"/>
      <color theme="1"/>
      <name val="Meiryo UI"/>
      <family val="3"/>
    </font>
    <font>
      <sz val="11"/>
      <color rgb="FFFF0000"/>
      <name val="Meiryo UI"/>
      <family val="3"/>
    </font>
    <font>
      <sz val="6"/>
      <name val="游ゴシック"/>
      <family val="3"/>
    </font>
    <font>
      <sz val="11"/>
      <color theme="0"/>
      <name val="Meiryo UI"/>
      <family val="3"/>
    </font>
    <font>
      <sz val="10"/>
      <color theme="0"/>
      <name val="Meiryo UI"/>
      <family val="3"/>
    </font>
    <font>
      <sz val="18"/>
      <color theme="3"/>
      <name val="游ゴシック Light"/>
      <family val="2"/>
      <scheme val="major"/>
    </font>
    <font>
      <b/>
      <sz val="11"/>
      <color rgb="FFFF0000"/>
      <name val="Meiryo UI"/>
      <family val="3"/>
    </font>
    <font>
      <b/>
      <sz val="20"/>
      <color theme="1"/>
      <name val="Meiryo UI"/>
      <family val="3"/>
    </font>
    <font>
      <sz val="11"/>
      <name val="ＭＳ Ｐゴシック"/>
      <family val="3"/>
      <charset val="128"/>
    </font>
    <font>
      <sz val="10"/>
      <color theme="0" tint="-0.34998626667073579"/>
      <name val="Meiryo UI"/>
      <family val="3"/>
      <charset val="128"/>
    </font>
    <font>
      <b/>
      <sz val="11"/>
      <color theme="0"/>
      <name val="Meiryo UI"/>
      <family val="3"/>
      <charset val="128"/>
    </font>
    <font>
      <b/>
      <sz val="10"/>
      <color theme="0"/>
      <name val="Meiryo UI"/>
      <family val="3"/>
      <charset val="128"/>
    </font>
    <font>
      <b/>
      <sz val="12"/>
      <color theme="0"/>
      <name val="Meiryo UI"/>
      <family val="3"/>
      <charset val="128"/>
    </font>
    <font>
      <sz val="16"/>
      <name val="Meiryo UI"/>
      <family val="3"/>
      <charset val="128"/>
    </font>
    <font>
      <b/>
      <sz val="10"/>
      <name val="Meiryo UI"/>
      <family val="3"/>
      <charset val="128"/>
    </font>
    <font>
      <sz val="10"/>
      <name val="Arial"/>
      <family val="2"/>
    </font>
    <font>
      <sz val="12"/>
      <color rgb="FF000000"/>
      <name val="Meiryo UI"/>
      <family val="3"/>
      <charset val="128"/>
    </font>
    <font>
      <sz val="16"/>
      <color rgb="FF000000"/>
      <name val="Meiryo UI"/>
      <family val="3"/>
      <charset val="128"/>
    </font>
    <font>
      <sz val="11"/>
      <color theme="1"/>
      <name val="Meiryo UI"/>
      <family val="3"/>
      <charset val="128"/>
    </font>
    <font>
      <b/>
      <u/>
      <sz val="16"/>
      <name val="Meiryo UI"/>
      <family val="3"/>
      <charset val="128"/>
    </font>
    <font>
      <b/>
      <sz val="12"/>
      <color rgb="FFFFFFFF"/>
      <name val="Meiryo UI"/>
      <family val="3"/>
      <charset val="128"/>
    </font>
    <font>
      <b/>
      <u/>
      <sz val="14"/>
      <color rgb="FF000000"/>
      <name val="Meiryo UI"/>
      <family val="3"/>
      <charset val="128"/>
    </font>
    <font>
      <b/>
      <sz val="12"/>
      <color rgb="FF000000"/>
      <name val="Meiryo UI"/>
      <family val="3"/>
      <charset val="128"/>
    </font>
    <font>
      <sz val="12"/>
      <color theme="1"/>
      <name val="Meiryo UI"/>
      <family val="3"/>
      <charset val="128"/>
    </font>
    <font>
      <sz val="10"/>
      <color theme="1"/>
      <name val="Meiryo UI"/>
      <family val="3"/>
      <charset val="128"/>
    </font>
    <font>
      <sz val="8"/>
      <color theme="1"/>
      <name val="Meiryo UI"/>
      <family val="3"/>
      <charset val="128"/>
    </font>
    <font>
      <b/>
      <sz val="14"/>
      <color rgb="FFFF0000"/>
      <name val="Meiryo UI"/>
      <family val="3"/>
      <charset val="128"/>
    </font>
    <font>
      <b/>
      <sz val="16"/>
      <color rgb="FF000000"/>
      <name val="Meiryo UI"/>
      <family val="3"/>
      <charset val="128"/>
    </font>
    <font>
      <b/>
      <sz val="11"/>
      <color theme="1"/>
      <name val="Meiryo UI"/>
      <family val="3"/>
      <charset val="128"/>
    </font>
  </fonts>
  <fills count="11">
    <fill>
      <patternFill patternType="none"/>
    </fill>
    <fill>
      <patternFill patternType="gray125"/>
    </fill>
    <fill>
      <patternFill patternType="solid">
        <fgColor rgb="FF002060"/>
        <bgColor indexed="64"/>
      </patternFill>
    </fill>
    <fill>
      <patternFill patternType="solid">
        <fgColor rgb="FF00338D"/>
        <bgColor indexed="64"/>
      </patternFill>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rgb="FF9C55F1"/>
        <bgColor indexed="64"/>
      </patternFill>
    </fill>
    <fill>
      <patternFill patternType="solid">
        <fgColor rgb="FF7213EA"/>
        <bgColor indexed="64"/>
      </patternFill>
    </fill>
    <fill>
      <patternFill patternType="solid">
        <fgColor rgb="FF1E49E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9"/>
      </bottom>
      <diagonal/>
    </border>
    <border>
      <left style="medium">
        <color indexed="64"/>
      </left>
      <right style="medium">
        <color indexed="9"/>
      </right>
      <top style="medium">
        <color indexed="64"/>
      </top>
      <bottom style="medium">
        <color indexed="9"/>
      </bottom>
      <diagonal/>
    </border>
    <border>
      <left style="medium">
        <color indexed="64"/>
      </left>
      <right style="dotted">
        <color indexed="64"/>
      </right>
      <top/>
      <bottom style="medium">
        <color indexed="64"/>
      </bottom>
      <diagonal/>
    </border>
    <border>
      <left style="medium">
        <color indexed="64"/>
      </left>
      <right style="dotted">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theme="0"/>
      </left>
      <right style="thin">
        <color theme="0"/>
      </right>
      <top style="thin">
        <color theme="0"/>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style="thin">
        <color theme="0"/>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1" fillId="0" borderId="0">
      <alignment vertical="center"/>
    </xf>
    <xf numFmtId="0" fontId="21" fillId="0" borderId="0">
      <alignment vertical="center"/>
    </xf>
    <xf numFmtId="0" fontId="30" fillId="0" borderId="0">
      <alignment vertical="center"/>
    </xf>
    <xf numFmtId="0" fontId="37" fillId="0" borderId="0">
      <alignment vertical="center"/>
    </xf>
  </cellStyleXfs>
  <cellXfs count="255">
    <xf numFmtId="0" fontId="0" fillId="0" borderId="0" xfId="0">
      <alignment vertical="center"/>
    </xf>
    <xf numFmtId="49" fontId="2" fillId="0" borderId="0" xfId="0" applyNumberFormat="1" applyFont="1" applyAlignment="1">
      <alignment horizontal="left" vertical="top"/>
    </xf>
    <xf numFmtId="0" fontId="5" fillId="0" borderId="0" xfId="0" applyFont="1">
      <alignment vertical="center"/>
    </xf>
    <xf numFmtId="3" fontId="5" fillId="0" borderId="0" xfId="0" applyNumberFormat="1" applyFont="1">
      <alignment vertical="center"/>
    </xf>
    <xf numFmtId="0" fontId="6" fillId="0" borderId="0" xfId="0" applyFont="1" applyAlignment="1">
      <alignment horizontal="right" wrapText="1"/>
    </xf>
    <xf numFmtId="0" fontId="7" fillId="0" borderId="0" xfId="0" applyFont="1">
      <alignment vertical="center"/>
    </xf>
    <xf numFmtId="0" fontId="7" fillId="0" borderId="0" xfId="0" applyFont="1" applyAlignment="1">
      <alignment horizontal="center" vertical="center"/>
    </xf>
    <xf numFmtId="49" fontId="8" fillId="0" borderId="1" xfId="0" applyNumberFormat="1" applyFont="1" applyBorder="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5" fillId="0" borderId="1" xfId="0" applyFont="1" applyBorder="1" applyAlignment="1">
      <alignment horizontal="left" vertical="center"/>
    </xf>
    <xf numFmtId="5" fontId="5" fillId="0" borderId="1" xfId="0" applyNumberFormat="1"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horizontal="center" vertical="center"/>
    </xf>
    <xf numFmtId="5" fontId="5" fillId="0" borderId="1" xfId="1" applyNumberFormat="1" applyFont="1" applyBorder="1" applyAlignment="1">
      <alignment horizontal="center" vertical="center"/>
    </xf>
    <xf numFmtId="0" fontId="5" fillId="0" borderId="1" xfId="1" applyFont="1" applyBorder="1" applyAlignment="1">
      <alignment vertical="center" wrapText="1"/>
    </xf>
    <xf numFmtId="0" fontId="7" fillId="0" borderId="0" xfId="1" applyFont="1">
      <alignment vertical="center"/>
    </xf>
    <xf numFmtId="0" fontId="10" fillId="0" borderId="1" xfId="0" applyFont="1" applyBorder="1" applyAlignment="1">
      <alignment vertical="center" wrapText="1"/>
    </xf>
    <xf numFmtId="0" fontId="7" fillId="0" borderId="1" xfId="0" applyFont="1" applyBorder="1" applyAlignment="1">
      <alignment vertical="center" wrapText="1"/>
    </xf>
    <xf numFmtId="3" fontId="7" fillId="0" borderId="0" xfId="0" applyNumberFormat="1" applyFont="1">
      <alignment vertical="center"/>
    </xf>
    <xf numFmtId="0" fontId="7" fillId="0" borderId="0" xfId="0" applyFont="1" applyAlignment="1">
      <alignment vertical="center" wrapText="1"/>
    </xf>
    <xf numFmtId="0" fontId="12" fillId="0" borderId="0" xfId="3" applyFont="1">
      <alignment vertical="center"/>
    </xf>
    <xf numFmtId="0" fontId="13" fillId="0" borderId="0" xfId="3" applyFont="1" applyAlignment="1">
      <alignment horizontal="left" vertical="center"/>
    </xf>
    <xf numFmtId="0" fontId="13" fillId="0" borderId="4" xfId="3" applyFont="1" applyBorder="1" applyAlignment="1">
      <alignment horizontal="justify" vertical="center" wrapText="1"/>
    </xf>
    <xf numFmtId="0" fontId="13" fillId="0" borderId="5" xfId="3" applyFont="1" applyBorder="1" applyAlignment="1">
      <alignment horizontal="center" vertical="center" wrapText="1"/>
    </xf>
    <xf numFmtId="0" fontId="14" fillId="2" borderId="6" xfId="3" applyFont="1" applyFill="1" applyBorder="1" applyAlignment="1">
      <alignment horizontal="center" vertical="center" wrapText="1"/>
    </xf>
    <xf numFmtId="0" fontId="15" fillId="2" borderId="7" xfId="3" applyFont="1" applyFill="1" applyBorder="1" applyAlignment="1">
      <alignment horizontal="center" vertical="center" wrapText="1"/>
    </xf>
    <xf numFmtId="0" fontId="17" fillId="0" borderId="0" xfId="3" applyFont="1" applyAlignment="1">
      <alignment horizontal="left" vertical="center"/>
    </xf>
    <xf numFmtId="0" fontId="18" fillId="0" borderId="0" xfId="3" applyFont="1" applyAlignment="1">
      <alignment horizontal="left" vertical="center"/>
    </xf>
    <xf numFmtId="0" fontId="13" fillId="0" borderId="4" xfId="3" applyFont="1" applyBorder="1" applyAlignment="1">
      <alignment horizontal="left" vertical="center" wrapText="1"/>
    </xf>
    <xf numFmtId="0" fontId="14" fillId="2" borderId="8" xfId="3" applyFont="1" applyFill="1" applyBorder="1" applyAlignment="1">
      <alignment horizontal="left" vertical="center" wrapText="1"/>
    </xf>
    <xf numFmtId="0" fontId="14" fillId="2" borderId="9" xfId="3" applyFont="1" applyFill="1" applyBorder="1" applyAlignment="1">
      <alignment horizontal="left" vertical="center" wrapText="1"/>
    </xf>
    <xf numFmtId="0" fontId="13" fillId="0" borderId="10" xfId="3" applyFont="1" applyBorder="1" applyAlignment="1">
      <alignment horizontal="left" vertical="center" wrapText="1"/>
    </xf>
    <xf numFmtId="0" fontId="14" fillId="2" borderId="11" xfId="3" applyFont="1" applyFill="1" applyBorder="1" applyAlignment="1">
      <alignment horizontal="left" vertical="center" wrapText="1"/>
    </xf>
    <xf numFmtId="0" fontId="19" fillId="0" borderId="0" xfId="3" applyFont="1" applyAlignment="1">
      <alignment horizontal="center" vertical="center"/>
    </xf>
    <xf numFmtId="0" fontId="20" fillId="0" borderId="0" xfId="3" applyFont="1">
      <alignment vertical="center"/>
    </xf>
    <xf numFmtId="0" fontId="22" fillId="0" borderId="0" xfId="4" applyFont="1">
      <alignment vertical="center"/>
    </xf>
    <xf numFmtId="0" fontId="22" fillId="0" borderId="0" xfId="4" applyFont="1" applyAlignment="1">
      <alignment horizontal="center" vertical="center"/>
    </xf>
    <xf numFmtId="0" fontId="22" fillId="0" borderId="0" xfId="4" applyFont="1" applyAlignment="1">
      <alignment vertical="center" wrapText="1"/>
    </xf>
    <xf numFmtId="176" fontId="22" fillId="0" borderId="0" xfId="4" applyNumberFormat="1" applyFont="1">
      <alignment vertical="center"/>
    </xf>
    <xf numFmtId="0" fontId="23" fillId="0" borderId="0" xfId="4" applyFont="1">
      <alignment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14" xfId="4" applyFont="1" applyBorder="1" applyAlignment="1">
      <alignment horizontal="center" vertical="center"/>
    </xf>
    <xf numFmtId="0" fontId="12" fillId="0" borderId="10" xfId="4" applyFont="1" applyBorder="1" applyAlignment="1">
      <alignment horizontal="center" vertical="center"/>
    </xf>
    <xf numFmtId="176" fontId="12" fillId="0" borderId="14" xfId="4" applyNumberFormat="1" applyFont="1" applyBorder="1">
      <alignment vertical="center"/>
    </xf>
    <xf numFmtId="176" fontId="12" fillId="0" borderId="14" xfId="4" applyNumberFormat="1" applyFont="1" applyBorder="1" applyAlignment="1">
      <alignment horizontal="right" vertical="center"/>
    </xf>
    <xf numFmtId="0" fontId="12" fillId="0" borderId="13" xfId="4" applyFont="1" applyBorder="1" applyAlignment="1">
      <alignment vertical="center" wrapText="1"/>
    </xf>
    <xf numFmtId="0" fontId="12" fillId="0" borderId="13" xfId="4" applyFont="1" applyBorder="1">
      <alignment vertical="center"/>
    </xf>
    <xf numFmtId="0" fontId="12" fillId="0" borderId="14" xfId="4" applyFont="1" applyBorder="1">
      <alignment vertical="center"/>
    </xf>
    <xf numFmtId="176" fontId="12" fillId="0" borderId="15" xfId="4" applyNumberFormat="1" applyFont="1" applyBorder="1">
      <alignment vertical="center"/>
    </xf>
    <xf numFmtId="176" fontId="12" fillId="0" borderId="15" xfId="4" applyNumberFormat="1" applyFont="1" applyBorder="1" applyAlignment="1">
      <alignment horizontal="right" vertical="center"/>
    </xf>
    <xf numFmtId="0" fontId="12" fillId="0" borderId="16" xfId="4" applyFont="1" applyBorder="1" applyAlignment="1">
      <alignment horizontal="center" vertical="center"/>
    </xf>
    <xf numFmtId="0" fontId="12" fillId="0" borderId="0" xfId="4" applyFont="1" applyAlignment="1">
      <alignment horizontal="center" vertical="center"/>
    </xf>
    <xf numFmtId="0" fontId="12" fillId="0" borderId="17" xfId="4" applyFont="1" applyBorder="1" applyAlignment="1">
      <alignment horizontal="center" vertical="center"/>
    </xf>
    <xf numFmtId="0" fontId="12" fillId="0" borderId="18" xfId="4" applyFont="1" applyBorder="1" applyAlignment="1">
      <alignment horizontal="center" vertical="center"/>
    </xf>
    <xf numFmtId="0" fontId="12" fillId="0" borderId="15" xfId="4" applyFont="1" applyBorder="1" applyAlignment="1">
      <alignment horizontal="center" vertical="center"/>
    </xf>
    <xf numFmtId="0" fontId="12" fillId="0" borderId="0" xfId="4" applyFont="1">
      <alignment vertical="center"/>
    </xf>
    <xf numFmtId="0" fontId="12" fillId="0" borderId="17" xfId="4" applyFont="1" applyBorder="1">
      <alignment vertical="center"/>
    </xf>
    <xf numFmtId="176" fontId="12" fillId="0" borderId="17" xfId="4" applyNumberFormat="1" applyFont="1" applyBorder="1">
      <alignment vertical="center"/>
    </xf>
    <xf numFmtId="176" fontId="12" fillId="0" borderId="17" xfId="4" applyNumberFormat="1" applyFont="1" applyBorder="1" applyAlignment="1">
      <alignment horizontal="right" vertical="center"/>
    </xf>
    <xf numFmtId="176" fontId="12" fillId="0" borderId="19" xfId="4" applyNumberFormat="1" applyFont="1" applyBorder="1">
      <alignment vertical="center"/>
    </xf>
    <xf numFmtId="176" fontId="12" fillId="0" borderId="19" xfId="4" applyNumberFormat="1" applyFont="1" applyBorder="1" applyAlignment="1">
      <alignment horizontal="right" vertical="center"/>
    </xf>
    <xf numFmtId="0" fontId="12" fillId="0" borderId="0" xfId="4" applyFont="1" applyAlignment="1">
      <alignment vertical="center" wrapText="1"/>
    </xf>
    <xf numFmtId="0" fontId="12" fillId="0" borderId="20" xfId="4" applyFont="1" applyBorder="1" applyAlignment="1">
      <alignment horizontal="center" vertical="center"/>
    </xf>
    <xf numFmtId="0" fontId="12" fillId="0" borderId="21" xfId="4" applyFont="1" applyBorder="1" applyAlignment="1">
      <alignment horizontal="center" vertical="center"/>
    </xf>
    <xf numFmtId="0" fontId="12" fillId="0" borderId="19" xfId="4" applyFont="1" applyBorder="1" applyAlignment="1">
      <alignment horizontal="center" vertical="center"/>
    </xf>
    <xf numFmtId="0" fontId="12" fillId="0" borderId="22" xfId="4" applyFont="1" applyBorder="1" applyAlignment="1">
      <alignment horizontal="center" vertical="center"/>
    </xf>
    <xf numFmtId="0" fontId="12" fillId="0" borderId="21" xfId="4" applyFont="1" applyBorder="1">
      <alignment vertical="center"/>
    </xf>
    <xf numFmtId="0" fontId="12" fillId="0" borderId="19" xfId="4" applyFont="1" applyBorder="1">
      <alignment vertical="center"/>
    </xf>
    <xf numFmtId="0" fontId="12" fillId="0" borderId="5" xfId="4" applyFont="1" applyBorder="1" applyAlignment="1">
      <alignment horizontal="center" vertical="center"/>
    </xf>
    <xf numFmtId="0" fontId="12" fillId="0" borderId="23" xfId="4" applyFont="1" applyBorder="1" applyAlignment="1">
      <alignment horizontal="center" vertical="center"/>
    </xf>
    <xf numFmtId="0" fontId="12" fillId="0" borderId="4" xfId="4" applyFont="1" applyBorder="1" applyAlignment="1">
      <alignment horizontal="center" vertical="center"/>
    </xf>
    <xf numFmtId="0" fontId="12" fillId="0" borderId="23" xfId="4" applyFont="1" applyBorder="1" applyAlignment="1">
      <alignment vertical="center" wrapText="1"/>
    </xf>
    <xf numFmtId="0" fontId="12" fillId="0" borderId="23" xfId="4" applyFont="1" applyBorder="1">
      <alignment vertical="center"/>
    </xf>
    <xf numFmtId="0" fontId="12" fillId="0" borderId="15" xfId="4" applyFont="1" applyBorder="1">
      <alignment vertical="center"/>
    </xf>
    <xf numFmtId="0" fontId="23" fillId="0" borderId="0" xfId="4" applyFont="1" applyAlignment="1">
      <alignment vertical="center" wrapText="1"/>
    </xf>
    <xf numFmtId="0" fontId="12" fillId="0" borderId="16" xfId="4" applyFont="1" applyBorder="1" applyAlignment="1">
      <alignment horizontal="center" vertical="center" wrapText="1"/>
    </xf>
    <xf numFmtId="0" fontId="12" fillId="0" borderId="0" xfId="4" applyFont="1" applyAlignment="1">
      <alignment horizontal="center" vertical="center" wrapText="1"/>
    </xf>
    <xf numFmtId="0" fontId="12" fillId="0" borderId="17" xfId="4" applyFont="1" applyBorder="1" applyAlignment="1">
      <alignment horizontal="center" vertical="center" wrapText="1"/>
    </xf>
    <xf numFmtId="0" fontId="12" fillId="0" borderId="18" xfId="4" applyFont="1" applyBorder="1" applyAlignment="1">
      <alignment horizontal="center" vertical="center" wrapText="1"/>
    </xf>
    <xf numFmtId="176" fontId="12" fillId="0" borderId="17" xfId="4" applyNumberFormat="1" applyFont="1" applyBorder="1" applyAlignment="1">
      <alignment vertical="center" wrapText="1"/>
    </xf>
    <xf numFmtId="176" fontId="12" fillId="0" borderId="17" xfId="4" applyNumberFormat="1" applyFont="1" applyBorder="1" applyAlignment="1">
      <alignment horizontal="right" vertical="center" wrapText="1"/>
    </xf>
    <xf numFmtId="0" fontId="12" fillId="0" borderId="17" xfId="4" applyFont="1" applyBorder="1" applyAlignment="1">
      <alignment vertical="center" wrapText="1"/>
    </xf>
    <xf numFmtId="0" fontId="12" fillId="0" borderId="4" xfId="4" applyFont="1" applyBorder="1" applyAlignment="1">
      <alignment vertical="center" wrapText="1"/>
    </xf>
    <xf numFmtId="0" fontId="12" fillId="0" borderId="22" xfId="4" applyFont="1" applyBorder="1" applyAlignment="1">
      <alignment vertical="center" wrapText="1"/>
    </xf>
    <xf numFmtId="0" fontId="12" fillId="0" borderId="10" xfId="4" applyFont="1" applyBorder="1">
      <alignment vertical="center"/>
    </xf>
    <xf numFmtId="1" fontId="12" fillId="0" borderId="17" xfId="4" applyNumberFormat="1" applyFont="1" applyBorder="1" applyAlignment="1">
      <alignment horizontal="center" vertical="center"/>
    </xf>
    <xf numFmtId="1" fontId="12" fillId="0" borderId="23" xfId="4" applyNumberFormat="1" applyFont="1" applyBorder="1" applyAlignment="1">
      <alignment horizontal="center" vertical="center"/>
    </xf>
    <xf numFmtId="1" fontId="12" fillId="0" borderId="15" xfId="4" applyNumberFormat="1" applyFont="1" applyBorder="1" applyAlignment="1">
      <alignment horizontal="center" vertical="center"/>
    </xf>
    <xf numFmtId="0" fontId="23" fillId="0" borderId="18" xfId="4" applyFont="1" applyBorder="1" applyAlignment="1">
      <alignment horizontal="center" vertical="center"/>
    </xf>
    <xf numFmtId="0" fontId="25" fillId="3" borderId="5" xfId="4" applyFont="1" applyFill="1" applyBorder="1" applyAlignment="1">
      <alignment horizontal="center" vertical="center"/>
    </xf>
    <xf numFmtId="0" fontId="25" fillId="3" borderId="23" xfId="4" applyFont="1" applyFill="1" applyBorder="1" applyAlignment="1">
      <alignment horizontal="center" vertical="center"/>
    </xf>
    <xf numFmtId="0" fontId="25" fillId="3" borderId="15" xfId="4" applyFont="1" applyFill="1" applyBorder="1" applyAlignment="1">
      <alignment horizontal="center" vertical="center"/>
    </xf>
    <xf numFmtId="0" fontId="25" fillId="3" borderId="24" xfId="4" applyFont="1" applyFill="1" applyBorder="1" applyAlignment="1">
      <alignment horizontal="center" vertical="center"/>
    </xf>
    <xf numFmtId="0" fontId="25" fillId="3" borderId="25" xfId="4" applyFont="1" applyFill="1" applyBorder="1" applyAlignment="1">
      <alignment horizontal="center" vertical="center"/>
    </xf>
    <xf numFmtId="0" fontId="25" fillId="4" borderId="26" xfId="4" applyFont="1" applyFill="1" applyBorder="1" applyAlignment="1">
      <alignment horizontal="center" vertical="center"/>
    </xf>
    <xf numFmtId="0" fontId="25" fillId="4" borderId="27" xfId="4" applyFont="1" applyFill="1" applyBorder="1" applyAlignment="1">
      <alignment horizontal="center" vertical="center"/>
    </xf>
    <xf numFmtId="0" fontId="25" fillId="4" borderId="24" xfId="4" applyFont="1" applyFill="1" applyBorder="1" applyAlignment="1">
      <alignment horizontal="center" vertical="center"/>
    </xf>
    <xf numFmtId="49" fontId="26" fillId="4" borderId="28" xfId="4" applyNumberFormat="1" applyFont="1" applyFill="1" applyBorder="1" applyAlignment="1">
      <alignment vertical="center" wrapText="1"/>
    </xf>
    <xf numFmtId="49" fontId="26" fillId="4" borderId="27" xfId="4" applyNumberFormat="1" applyFont="1" applyFill="1" applyBorder="1">
      <alignment vertical="center"/>
    </xf>
    <xf numFmtId="49" fontId="26" fillId="4" borderId="24" xfId="4" applyNumberFormat="1" applyFont="1" applyFill="1" applyBorder="1">
      <alignment vertical="center"/>
    </xf>
    <xf numFmtId="0" fontId="25" fillId="3" borderId="20" xfId="4" applyFont="1" applyFill="1" applyBorder="1" applyAlignment="1">
      <alignment horizontal="center" vertical="center"/>
    </xf>
    <xf numFmtId="0" fontId="25" fillId="3" borderId="19" xfId="4" applyFont="1" applyFill="1" applyBorder="1" applyAlignment="1">
      <alignment horizontal="center" vertical="center"/>
    </xf>
    <xf numFmtId="0" fontId="25" fillId="3" borderId="29" xfId="4" applyFont="1" applyFill="1" applyBorder="1" applyAlignment="1">
      <alignment horizontal="center" vertical="center"/>
    </xf>
    <xf numFmtId="0" fontId="25" fillId="3" borderId="30" xfId="4" applyFont="1" applyFill="1" applyBorder="1" applyAlignment="1">
      <alignment horizontal="center" vertical="center"/>
    </xf>
    <xf numFmtId="0" fontId="25" fillId="3" borderId="31" xfId="4" applyFont="1" applyFill="1" applyBorder="1" applyAlignment="1">
      <alignment horizontal="center" vertical="center"/>
    </xf>
    <xf numFmtId="0" fontId="12" fillId="0" borderId="0" xfId="4" applyFont="1" applyAlignment="1">
      <alignment vertical="top" wrapText="1"/>
    </xf>
    <xf numFmtId="0" fontId="28" fillId="0" borderId="0" xfId="4" applyFont="1">
      <alignment vertical="center"/>
    </xf>
    <xf numFmtId="0" fontId="29" fillId="0" borderId="0" xfId="4" applyFont="1">
      <alignment vertical="center"/>
    </xf>
    <xf numFmtId="0" fontId="5" fillId="0" borderId="0" xfId="5" applyFont="1">
      <alignment vertical="center"/>
    </xf>
    <xf numFmtId="0" fontId="9" fillId="0" borderId="35" xfId="5" applyFont="1" applyBorder="1" applyAlignment="1">
      <alignment vertical="center" wrapText="1"/>
    </xf>
    <xf numFmtId="0" fontId="9" fillId="0" borderId="36" xfId="5" applyFont="1" applyBorder="1" applyAlignment="1">
      <alignment vertical="center" wrapText="1"/>
    </xf>
    <xf numFmtId="0" fontId="9" fillId="0" borderId="37" xfId="5" applyFont="1" applyBorder="1" applyAlignment="1">
      <alignment vertical="center" wrapText="1"/>
    </xf>
    <xf numFmtId="0" fontId="9" fillId="5" borderId="38" xfId="5" applyFont="1" applyFill="1" applyBorder="1" applyAlignment="1">
      <alignment vertical="center" wrapText="1"/>
    </xf>
    <xf numFmtId="0" fontId="31" fillId="5" borderId="38" xfId="5" applyFont="1" applyFill="1" applyBorder="1" applyAlignment="1">
      <alignment vertical="center" wrapText="1"/>
    </xf>
    <xf numFmtId="0" fontId="9" fillId="6" borderId="38" xfId="5" applyFont="1" applyFill="1" applyBorder="1" applyAlignment="1">
      <alignment vertical="center" wrapText="1"/>
    </xf>
    <xf numFmtId="49" fontId="32" fillId="7" borderId="39" xfId="5" applyNumberFormat="1" applyFont="1" applyFill="1" applyBorder="1" applyAlignment="1">
      <alignment horizontal="center" vertical="center" wrapText="1"/>
    </xf>
    <xf numFmtId="49" fontId="32" fillId="8" borderId="39" xfId="5" applyNumberFormat="1" applyFont="1" applyFill="1" applyBorder="1" applyAlignment="1">
      <alignment horizontal="center" vertical="center" wrapText="1"/>
    </xf>
    <xf numFmtId="49" fontId="33" fillId="9" borderId="39" xfId="5" applyNumberFormat="1" applyFont="1" applyFill="1" applyBorder="1">
      <alignment vertical="center"/>
    </xf>
    <xf numFmtId="49" fontId="33" fillId="3" borderId="39" xfId="5" applyNumberFormat="1" applyFont="1" applyFill="1" applyBorder="1" applyAlignment="1">
      <alignment horizontal="center" vertical="center"/>
    </xf>
    <xf numFmtId="49" fontId="33" fillId="3" borderId="40" xfId="5" applyNumberFormat="1" applyFont="1" applyFill="1" applyBorder="1" applyAlignment="1">
      <alignment horizontal="center" vertical="center"/>
    </xf>
    <xf numFmtId="49" fontId="34" fillId="9" borderId="41" xfId="5" applyNumberFormat="1" applyFont="1" applyFill="1" applyBorder="1" applyAlignment="1">
      <alignment horizontal="center" vertical="center"/>
    </xf>
    <xf numFmtId="0" fontId="35" fillId="0" borderId="0" xfId="5" applyFont="1">
      <alignment vertical="center"/>
    </xf>
    <xf numFmtId="0" fontId="2" fillId="0" borderId="0" xfId="5" applyFont="1">
      <alignment vertical="center"/>
    </xf>
    <xf numFmtId="0" fontId="36" fillId="5" borderId="38" xfId="5" applyFont="1" applyFill="1" applyBorder="1" applyAlignment="1">
      <alignment vertical="center" wrapText="1"/>
    </xf>
    <xf numFmtId="0" fontId="8" fillId="0" borderId="0" xfId="6" applyFont="1">
      <alignment vertical="center"/>
    </xf>
    <xf numFmtId="0" fontId="8" fillId="5" borderId="0" xfId="6" applyFont="1" applyFill="1">
      <alignment vertical="center"/>
    </xf>
    <xf numFmtId="0" fontId="38" fillId="0" borderId="0" xfId="6" applyFont="1" applyAlignment="1">
      <alignment vertical="center" wrapText="1"/>
    </xf>
    <xf numFmtId="0" fontId="5" fillId="0" borderId="26" xfId="6" applyFont="1" applyBorder="1" applyAlignment="1">
      <alignment horizontal="left" vertical="center"/>
    </xf>
    <xf numFmtId="0" fontId="5" fillId="0" borderId="43" xfId="6" applyFont="1" applyBorder="1" applyAlignment="1">
      <alignment horizontal="left" vertical="center"/>
    </xf>
    <xf numFmtId="0" fontId="5" fillId="0" borderId="1" xfId="6" applyFont="1" applyBorder="1" applyAlignment="1">
      <alignment horizontal="left" vertical="center"/>
    </xf>
    <xf numFmtId="0" fontId="8" fillId="0" borderId="46" xfId="6" applyFont="1" applyBorder="1">
      <alignment vertical="center"/>
    </xf>
    <xf numFmtId="0" fontId="5" fillId="0" borderId="32" xfId="6" applyFont="1" applyBorder="1" applyAlignment="1">
      <alignment horizontal="left" vertical="center"/>
    </xf>
    <xf numFmtId="0" fontId="5" fillId="0" borderId="33" xfId="6" applyFont="1" applyBorder="1" applyAlignment="1">
      <alignment horizontal="left" vertical="center"/>
    </xf>
    <xf numFmtId="0" fontId="8" fillId="0" borderId="31" xfId="6" applyFont="1" applyBorder="1">
      <alignment vertical="center"/>
    </xf>
    <xf numFmtId="0" fontId="39" fillId="0" borderId="0" xfId="6" applyFont="1" applyAlignment="1">
      <alignment horizontal="left" vertical="center" wrapText="1"/>
    </xf>
    <xf numFmtId="0" fontId="40" fillId="0" borderId="0" xfId="0" applyFont="1">
      <alignment vertical="center"/>
    </xf>
    <xf numFmtId="0" fontId="2" fillId="0" borderId="0" xfId="6" applyFont="1">
      <alignment vertical="center"/>
    </xf>
    <xf numFmtId="0" fontId="41" fillId="0" borderId="0" xfId="6" applyFont="1" applyAlignment="1">
      <alignment horizontal="right" vertical="center"/>
    </xf>
    <xf numFmtId="0" fontId="2" fillId="0" borderId="0" xfId="6" applyFont="1" applyAlignment="1">
      <alignment horizontal="right" vertical="center"/>
    </xf>
    <xf numFmtId="0" fontId="8" fillId="0" borderId="0" xfId="6" applyFont="1" applyAlignment="1">
      <alignment horizontal="left" vertical="center"/>
    </xf>
    <xf numFmtId="0" fontId="42" fillId="0" borderId="0" xfId="6" applyFont="1" applyAlignment="1">
      <alignment horizontal="center" vertical="center"/>
    </xf>
    <xf numFmtId="0" fontId="8" fillId="0" borderId="4" xfId="6" applyFont="1" applyBorder="1">
      <alignment vertical="center"/>
    </xf>
    <xf numFmtId="0" fontId="8" fillId="0" borderId="23" xfId="6" applyFont="1" applyBorder="1">
      <alignment vertical="center"/>
    </xf>
    <xf numFmtId="0" fontId="8" fillId="0" borderId="15" xfId="6" applyFont="1" applyBorder="1">
      <alignment vertical="center"/>
    </xf>
    <xf numFmtId="0" fontId="8" fillId="0" borderId="26" xfId="6" applyFont="1" applyBorder="1" applyAlignment="1">
      <alignment horizontal="left" vertical="center"/>
    </xf>
    <xf numFmtId="42" fontId="8" fillId="0" borderId="27" xfId="6" applyNumberFormat="1" applyFont="1" applyBorder="1" applyAlignment="1">
      <alignment horizontal="left" vertical="center"/>
    </xf>
    <xf numFmtId="0" fontId="8" fillId="0" borderId="27" xfId="6" applyFont="1" applyBorder="1" applyAlignment="1">
      <alignment horizontal="left" vertical="center"/>
    </xf>
    <xf numFmtId="0" fontId="8" fillId="0" borderId="24" xfId="6" applyFont="1" applyBorder="1">
      <alignment vertical="center"/>
    </xf>
    <xf numFmtId="0" fontId="8" fillId="0" borderId="18" xfId="6" applyFont="1" applyBorder="1">
      <alignment vertical="center"/>
    </xf>
    <xf numFmtId="0" fontId="8" fillId="0" borderId="17" xfId="6" applyFont="1" applyBorder="1">
      <alignment vertical="center"/>
    </xf>
    <xf numFmtId="0" fontId="8" fillId="0" borderId="43" xfId="6" applyFont="1" applyBorder="1" applyAlignment="1">
      <alignment horizontal="left" vertical="center"/>
    </xf>
    <xf numFmtId="42" fontId="8" fillId="0" borderId="1" xfId="6" applyNumberFormat="1" applyFont="1" applyBorder="1" applyAlignment="1">
      <alignment horizontal="left" vertical="center"/>
    </xf>
    <xf numFmtId="0" fontId="8" fillId="0" borderId="1" xfId="6" applyFont="1" applyBorder="1" applyAlignment="1">
      <alignment horizontal="left" vertical="center"/>
    </xf>
    <xf numFmtId="0" fontId="42" fillId="0" borderId="43" xfId="6" applyFont="1" applyBorder="1">
      <alignment vertical="center"/>
    </xf>
    <xf numFmtId="42" fontId="42" fillId="0" borderId="1" xfId="6" applyNumberFormat="1" applyFont="1" applyBorder="1">
      <alignment vertical="center"/>
    </xf>
    <xf numFmtId="0" fontId="42" fillId="0" borderId="1" xfId="6" applyFont="1" applyBorder="1">
      <alignment vertical="center"/>
    </xf>
    <xf numFmtId="0" fontId="42" fillId="0" borderId="46" xfId="6" applyFont="1" applyBorder="1">
      <alignment vertical="center"/>
    </xf>
    <xf numFmtId="0" fontId="8" fillId="0" borderId="22" xfId="6" applyFont="1" applyBorder="1">
      <alignment vertical="center"/>
    </xf>
    <xf numFmtId="0" fontId="8" fillId="0" borderId="21" xfId="6" applyFont="1" applyBorder="1">
      <alignment vertical="center"/>
    </xf>
    <xf numFmtId="0" fontId="8" fillId="0" borderId="19" xfId="6" applyFont="1" applyBorder="1">
      <alignment vertical="center"/>
    </xf>
    <xf numFmtId="0" fontId="8" fillId="0" borderId="32" xfId="6" applyFont="1" applyBorder="1" applyAlignment="1">
      <alignment horizontal="center" vertical="center"/>
    </xf>
    <xf numFmtId="0" fontId="8" fillId="0" borderId="33" xfId="6" applyFont="1" applyBorder="1" applyAlignment="1">
      <alignment horizontal="center" vertical="center"/>
    </xf>
    <xf numFmtId="0" fontId="8" fillId="0" borderId="31" xfId="6" applyFont="1" applyBorder="1" applyAlignment="1">
      <alignment horizontal="center" vertical="center"/>
    </xf>
    <xf numFmtId="0" fontId="38" fillId="0" borderId="0" xfId="6" applyFont="1">
      <alignment vertical="center"/>
    </xf>
    <xf numFmtId="0" fontId="43" fillId="0" borderId="0" xfId="6" applyFont="1">
      <alignment vertical="center"/>
    </xf>
    <xf numFmtId="176" fontId="8" fillId="0" borderId="26" xfId="6" applyNumberFormat="1" applyFont="1" applyBorder="1">
      <alignment vertical="center"/>
    </xf>
    <xf numFmtId="42" fontId="44" fillId="0" borderId="27" xfId="6" applyNumberFormat="1" applyFont="1" applyBorder="1" applyAlignment="1">
      <alignment horizontal="right" vertical="center"/>
    </xf>
    <xf numFmtId="42" fontId="44" fillId="0" borderId="27" xfId="6" applyNumberFormat="1" applyFont="1" applyBorder="1">
      <alignment vertical="center"/>
    </xf>
    <xf numFmtId="0" fontId="8" fillId="0" borderId="43" xfId="6" applyFont="1" applyBorder="1">
      <alignment vertical="center"/>
    </xf>
    <xf numFmtId="0" fontId="8" fillId="0" borderId="1" xfId="6" applyFont="1" applyBorder="1">
      <alignment vertical="center"/>
    </xf>
    <xf numFmtId="0" fontId="38" fillId="0" borderId="1" xfId="6" applyFont="1" applyBorder="1">
      <alignment vertical="center"/>
    </xf>
    <xf numFmtId="0" fontId="45" fillId="0" borderId="46" xfId="6" applyFont="1" applyBorder="1" applyAlignment="1">
      <alignment horizontal="left" vertical="center"/>
    </xf>
    <xf numFmtId="0" fontId="38" fillId="0" borderId="46" xfId="6" applyFont="1" applyBorder="1">
      <alignment vertical="center"/>
    </xf>
    <xf numFmtId="0" fontId="38" fillId="0" borderId="1" xfId="6" applyFont="1" applyBorder="1" applyAlignment="1">
      <alignment vertical="center" wrapText="1"/>
    </xf>
    <xf numFmtId="0" fontId="45" fillId="0" borderId="1" xfId="6" applyFont="1" applyBorder="1" applyAlignment="1">
      <alignment vertical="center" wrapText="1"/>
    </xf>
    <xf numFmtId="0" fontId="38" fillId="0" borderId="46" xfId="6" applyFont="1" applyBorder="1" applyAlignment="1">
      <alignment horizontal="left" vertical="center"/>
    </xf>
    <xf numFmtId="0" fontId="5" fillId="0" borderId="33" xfId="6" applyFont="1" applyBorder="1" applyAlignment="1">
      <alignment horizontal="center" vertical="center" wrapText="1"/>
    </xf>
    <xf numFmtId="0" fontId="0" fillId="0" borderId="0" xfId="0" applyAlignment="1">
      <alignment vertical="center" wrapText="1"/>
    </xf>
    <xf numFmtId="3" fontId="0" fillId="0" borderId="0" xfId="0" applyNumberFormat="1">
      <alignment vertical="center"/>
    </xf>
    <xf numFmtId="38" fontId="0" fillId="0" borderId="0" xfId="2" applyFont="1" applyAlignment="1">
      <alignment horizontal="center" vertical="center"/>
    </xf>
    <xf numFmtId="0" fontId="0" fillId="0" borderId="1" xfId="0" applyBorder="1" applyAlignment="1">
      <alignment vertical="center" wrapText="1"/>
    </xf>
    <xf numFmtId="5" fontId="40" fillId="0" borderId="1" xfId="0" applyNumberFormat="1" applyFont="1" applyBorder="1" applyAlignment="1">
      <alignment horizontal="center" vertical="center"/>
    </xf>
    <xf numFmtId="0" fontId="40" fillId="10" borderId="1" xfId="0" applyFont="1" applyFill="1" applyBorder="1" applyAlignment="1">
      <alignment vertical="center" wrapText="1"/>
    </xf>
    <xf numFmtId="5" fontId="40" fillId="10" borderId="1" xfId="0" applyNumberFormat="1" applyFont="1" applyFill="1" applyBorder="1" applyAlignment="1">
      <alignment horizontal="center" vertical="center"/>
    </xf>
    <xf numFmtId="38" fontId="40" fillId="10" borderId="1" xfId="2" applyFont="1" applyFill="1" applyBorder="1" applyAlignment="1">
      <alignment horizontal="center" vertical="center"/>
    </xf>
    <xf numFmtId="0" fontId="46" fillId="10" borderId="1" xfId="0" applyFont="1" applyFill="1" applyBorder="1" applyAlignment="1">
      <alignment horizontal="center" vertical="center"/>
    </xf>
    <xf numFmtId="0" fontId="46" fillId="10" borderId="1" xfId="0" applyFont="1" applyFill="1" applyBorder="1" applyAlignment="1">
      <alignment vertical="center" wrapText="1"/>
    </xf>
    <xf numFmtId="38" fontId="40" fillId="10" borderId="1" xfId="2" applyFont="1" applyFill="1" applyBorder="1" applyAlignment="1">
      <alignment horizontal="center" vertical="center" wrapText="1"/>
    </xf>
    <xf numFmtId="0" fontId="40" fillId="0" borderId="1" xfId="0" applyFont="1" applyBorder="1" applyAlignment="1">
      <alignment vertical="center" wrapText="1"/>
    </xf>
    <xf numFmtId="38" fontId="40" fillId="0" borderId="1" xfId="2" applyFont="1" applyFill="1" applyBorder="1" applyAlignment="1">
      <alignment horizontal="center" vertical="center"/>
    </xf>
    <xf numFmtId="0" fontId="46" fillId="0" borderId="1" xfId="0" applyFont="1" applyBorder="1" applyAlignment="1">
      <alignment horizontal="center" vertical="center"/>
    </xf>
    <xf numFmtId="0" fontId="46" fillId="0" borderId="1" xfId="0" applyFont="1" applyBorder="1" applyAlignment="1">
      <alignment vertical="center" wrapText="1"/>
    </xf>
    <xf numFmtId="38" fontId="40" fillId="0" borderId="1" xfId="2" applyFont="1" applyFill="1" applyBorder="1" applyAlignment="1">
      <alignment horizontal="center" vertical="center" wrapText="1"/>
    </xf>
    <xf numFmtId="0" fontId="0" fillId="0" borderId="0" xfId="1" applyFont="1">
      <alignment vertical="center"/>
    </xf>
    <xf numFmtId="0" fontId="40" fillId="0" borderId="1" xfId="1" applyFont="1" applyBorder="1" applyAlignment="1">
      <alignment vertical="center" wrapText="1"/>
    </xf>
    <xf numFmtId="5" fontId="40" fillId="0" borderId="1" xfId="1" applyNumberFormat="1" applyFont="1" applyBorder="1" applyAlignment="1">
      <alignment horizontal="center" vertical="center"/>
    </xf>
    <xf numFmtId="0" fontId="46" fillId="0" borderId="1" xfId="1" applyFont="1" applyBorder="1" applyAlignment="1">
      <alignment horizontal="center" vertical="center"/>
    </xf>
    <xf numFmtId="0" fontId="46" fillId="0" borderId="1" xfId="1" applyFont="1" applyBorder="1" applyAlignment="1">
      <alignment vertical="center" wrapText="1"/>
    </xf>
    <xf numFmtId="0" fontId="40" fillId="10" borderId="1" xfId="1" applyFont="1" applyFill="1" applyBorder="1" applyAlignment="1">
      <alignment vertical="center" wrapText="1"/>
    </xf>
    <xf numFmtId="5" fontId="40" fillId="10" borderId="1" xfId="1" applyNumberFormat="1" applyFont="1" applyFill="1" applyBorder="1" applyAlignment="1">
      <alignment horizontal="center" vertical="center"/>
    </xf>
    <xf numFmtId="0" fontId="46" fillId="10" borderId="1" xfId="1" applyFont="1" applyFill="1" applyBorder="1" applyAlignment="1">
      <alignment horizontal="center" vertical="center"/>
    </xf>
    <xf numFmtId="0" fontId="46" fillId="10" borderId="1" xfId="1" applyFont="1" applyFill="1" applyBorder="1" applyAlignment="1">
      <alignment vertical="center" wrapText="1"/>
    </xf>
    <xf numFmtId="0" fontId="5" fillId="10" borderId="1" xfId="0" applyFont="1" applyFill="1" applyBorder="1" applyAlignment="1">
      <alignment vertical="center" wrapText="1"/>
    </xf>
    <xf numFmtId="49" fontId="45" fillId="0" borderId="1" xfId="0" applyNumberFormat="1" applyFont="1" applyBorder="1">
      <alignment vertical="center"/>
    </xf>
    <xf numFmtId="0" fontId="0" fillId="0" borderId="0" xfId="0" applyAlignment="1">
      <alignment horizontal="center" vertical="center"/>
    </xf>
    <xf numFmtId="0" fontId="47" fillId="0" borderId="0" xfId="0" applyFont="1" applyAlignment="1">
      <alignment horizontal="right" wrapText="1"/>
    </xf>
    <xf numFmtId="3" fontId="40" fillId="0" borderId="0" xfId="0" applyNumberFormat="1" applyFont="1">
      <alignment vertical="center"/>
    </xf>
    <xf numFmtId="38" fontId="40" fillId="0" borderId="0" xfId="2" applyFont="1" applyAlignment="1">
      <alignment horizontal="center" vertical="center"/>
    </xf>
    <xf numFmtId="49" fontId="48" fillId="0" borderId="0" xfId="0" applyNumberFormat="1" applyFont="1" applyAlignment="1">
      <alignment horizontal="left" vertical="top"/>
    </xf>
    <xf numFmtId="0" fontId="50" fillId="0" borderId="0" xfId="0" applyFont="1">
      <alignment vertical="center"/>
    </xf>
    <xf numFmtId="3" fontId="5" fillId="0" borderId="2" xfId="0" applyNumberFormat="1" applyFont="1" applyBorder="1" applyAlignment="1">
      <alignment horizontal="center" vertical="center"/>
    </xf>
    <xf numFmtId="3" fontId="5" fillId="0" borderId="3"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0" borderId="1" xfId="0" applyFont="1" applyBorder="1" applyAlignment="1">
      <alignment horizontal="center" vertical="center" wrapText="1"/>
    </xf>
    <xf numFmtId="49" fontId="8" fillId="0" borderId="1" xfId="0" applyNumberFormat="1" applyFont="1" applyBorder="1" applyAlignment="1">
      <alignment horizontal="center" vertical="center"/>
    </xf>
    <xf numFmtId="0" fontId="5" fillId="0" borderId="1" xfId="0" applyFont="1" applyBorder="1" applyAlignment="1">
      <alignment horizontal="center" vertical="center"/>
    </xf>
    <xf numFmtId="0" fontId="25" fillId="4" borderId="31" xfId="4" applyFont="1" applyFill="1" applyBorder="1" applyAlignment="1">
      <alignment horizontal="center" vertical="center"/>
    </xf>
    <xf numFmtId="0" fontId="25" fillId="4" borderId="33" xfId="4" applyFont="1" applyFill="1" applyBorder="1" applyAlignment="1">
      <alignment horizontal="center" vertical="center"/>
    </xf>
    <xf numFmtId="0" fontId="25" fillId="4" borderId="34" xfId="4" applyFont="1" applyFill="1" applyBorder="1" applyAlignment="1">
      <alignment horizontal="center" vertical="center" wrapText="1"/>
    </xf>
    <xf numFmtId="0" fontId="25" fillId="4" borderId="32" xfId="4" applyFont="1" applyFill="1" applyBorder="1" applyAlignment="1">
      <alignment horizontal="center" vertical="center"/>
    </xf>
    <xf numFmtId="49" fontId="34" fillId="3" borderId="42" xfId="5" applyNumberFormat="1" applyFont="1" applyFill="1" applyBorder="1" applyAlignment="1">
      <alignment horizontal="center" vertical="center"/>
    </xf>
    <xf numFmtId="49" fontId="34" fillId="3" borderId="41" xfId="5" applyNumberFormat="1" applyFont="1" applyFill="1" applyBorder="1" applyAlignment="1">
      <alignment horizontal="center" vertical="center"/>
    </xf>
    <xf numFmtId="49" fontId="34" fillId="8" borderId="41" xfId="5" applyNumberFormat="1" applyFont="1" applyFill="1" applyBorder="1" applyAlignment="1">
      <alignment horizontal="center" vertical="center"/>
    </xf>
    <xf numFmtId="0" fontId="5" fillId="0" borderId="24" xfId="6" applyFont="1" applyBorder="1" applyAlignment="1">
      <alignment horizontal="center" vertical="center"/>
    </xf>
    <xf numFmtId="0" fontId="5" fillId="0" borderId="27" xfId="6" applyFont="1" applyBorder="1" applyAlignment="1">
      <alignment horizontal="center" vertical="center"/>
    </xf>
    <xf numFmtId="42" fontId="5" fillId="0" borderId="34" xfId="6" applyNumberFormat="1" applyFont="1" applyBorder="1" applyAlignment="1">
      <alignment horizontal="center" vertical="center"/>
    </xf>
    <xf numFmtId="42" fontId="5" fillId="0" borderId="30" xfId="6" applyNumberFormat="1" applyFont="1" applyBorder="1" applyAlignment="1">
      <alignment horizontal="center" vertical="center"/>
    </xf>
    <xf numFmtId="42" fontId="5" fillId="0" borderId="45" xfId="6" applyNumberFormat="1" applyFont="1" applyBorder="1" applyAlignment="1">
      <alignment horizontal="center" vertical="center"/>
    </xf>
    <xf numFmtId="42" fontId="5" fillId="0" borderId="44" xfId="6" applyNumberFormat="1" applyFont="1" applyBorder="1" applyAlignment="1">
      <alignment horizontal="center" vertical="center"/>
    </xf>
    <xf numFmtId="42" fontId="5" fillId="0" borderId="28" xfId="6" applyNumberFormat="1" applyFont="1" applyBorder="1" applyAlignment="1">
      <alignment horizontal="center" vertical="center"/>
    </xf>
    <xf numFmtId="42" fontId="5" fillId="0" borderId="25" xfId="6" applyNumberFormat="1" applyFont="1" applyBorder="1" applyAlignment="1">
      <alignment horizontal="center" vertical="center"/>
    </xf>
    <xf numFmtId="0" fontId="49" fillId="0" borderId="0" xfId="6" applyFont="1" applyAlignment="1">
      <alignment horizontal="left" vertical="center" wrapText="1"/>
    </xf>
    <xf numFmtId="0" fontId="42" fillId="0" borderId="27" xfId="6" applyFont="1" applyBorder="1" applyAlignment="1">
      <alignment horizontal="center" vertical="center"/>
    </xf>
    <xf numFmtId="0" fontId="8" fillId="0" borderId="31" xfId="6" applyFont="1" applyBorder="1" applyAlignment="1">
      <alignment horizontal="left" vertical="center"/>
    </xf>
    <xf numFmtId="0" fontId="8" fillId="0" borderId="33" xfId="6" applyFont="1" applyBorder="1" applyAlignment="1">
      <alignment horizontal="left" vertical="center"/>
    </xf>
    <xf numFmtId="0" fontId="44" fillId="0" borderId="24" xfId="6" applyFont="1" applyBorder="1" applyAlignment="1">
      <alignment horizontal="center" vertical="center"/>
    </xf>
    <xf numFmtId="0" fontId="44" fillId="0" borderId="27" xfId="6" applyFont="1" applyBorder="1" applyAlignment="1">
      <alignment horizontal="center" vertical="center"/>
    </xf>
    <xf numFmtId="0" fontId="42" fillId="0" borderId="1" xfId="6" applyFont="1" applyBorder="1" applyAlignment="1">
      <alignment horizontal="center" vertical="center"/>
    </xf>
    <xf numFmtId="0" fontId="8" fillId="0" borderId="33" xfId="6" applyFont="1" applyBorder="1" applyAlignment="1">
      <alignment horizontal="center" vertical="center"/>
    </xf>
    <xf numFmtId="0" fontId="46" fillId="0" borderId="1" xfId="0" applyFont="1" applyBorder="1" applyAlignment="1">
      <alignment horizontal="center" vertical="center" wrapText="1"/>
    </xf>
    <xf numFmtId="49" fontId="45" fillId="0" borderId="1" xfId="0" applyNumberFormat="1" applyFont="1" applyBorder="1" applyAlignment="1">
      <alignment horizontal="center" vertical="center"/>
    </xf>
    <xf numFmtId="0" fontId="40" fillId="0" borderId="1" xfId="0" applyFont="1" applyBorder="1" applyAlignment="1">
      <alignment horizontal="center" vertical="center"/>
    </xf>
    <xf numFmtId="38" fontId="40" fillId="0" borderId="1" xfId="2" applyFont="1" applyFill="1" applyBorder="1" applyAlignment="1">
      <alignment horizontal="center" vertical="center"/>
    </xf>
    <xf numFmtId="3" fontId="40" fillId="0" borderId="2" xfId="0" applyNumberFormat="1" applyFont="1" applyBorder="1" applyAlignment="1">
      <alignment horizontal="center" vertical="center"/>
    </xf>
    <xf numFmtId="3" fontId="40" fillId="0" borderId="3" xfId="0" applyNumberFormat="1" applyFont="1" applyBorder="1" applyAlignment="1">
      <alignment horizontal="center" vertical="center"/>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39" fillId="0" borderId="0" xfId="6" applyFont="1" applyAlignment="1">
      <alignment horizontal="left" vertical="center" wrapText="1"/>
    </xf>
    <xf numFmtId="0" fontId="46" fillId="0" borderId="1" xfId="0" applyFont="1" applyFill="1" applyBorder="1" applyAlignment="1">
      <alignment horizontal="center" vertical="center"/>
    </xf>
  </cellXfs>
  <cellStyles count="7">
    <cellStyle name="桁区切り" xfId="2" builtinId="6"/>
    <cellStyle name="標準" xfId="0" builtinId="0"/>
    <cellStyle name="標準 2" xfId="3" xr:uid="{FEFDCA68-BE56-464A-ACA5-7916E2BBAE8C}"/>
    <cellStyle name="標準 2 2" xfId="5" xr:uid="{AC585E0A-06FE-4BF5-9DEC-051EB1C91C77}"/>
    <cellStyle name="標準 2 3" xfId="1" xr:uid="{9F4A9AA3-1F85-4F3C-B44A-D53AD0A711D8}"/>
    <cellStyle name="標準 2 4" xfId="6" xr:uid="{1F486124-29AC-485E-959F-44B871192E2A}"/>
    <cellStyle name="標準 3" xfId="4" xr:uid="{C11B4D51-21FD-4C8F-B48A-7F7DA5878094}"/>
  </cellStyles>
  <dxfs count="463">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77111117893"/>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130\share\JOB\1200240_&#39640;&#23713;&#20849;&#21516;&#36939;&#29992;\40_&#31309;&#31639;&#26360;\&#38619;&#24418;bk\&#20107;&#26989;&#36027;&#31309;&#31639;&#26360;_(&#20013;&#38291;&#32013;&#21697;&#29256;_&#25968;&#37327;&#20877;&#35211;&#3045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goya-sv021\&#21517;&#21476;&#23627;&#20107;&#26989;&#25152;\Documents%20and%20Settings\Owner\&#12487;&#12473;&#12463;&#12488;&#12483;&#12503;\20110811&#21152;&#36032;&#28040;&#38450;&#25171;&#12385;&#21512;&#12431;&#12379;\&#31532;1&#22238;_20110804\&#27083;&#24819;&#30906;&#35469;(&#22522;&#264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agoya-sv021\&#21517;&#21476;&#23627;&#20107;&#26989;&#25152;\Users\1335.TOSCO\Desktop\&#25345;&#20986;work\&#37089;&#23665;&#20316;&#26989;\&#37089;&#23665;_&#29694;&#29366;&#27083;&#24819;&#30906;&#35469;(&#12488;&#12473;&#12467;&#12467;&#12513;&#12531;&#12488;&#25407;&#2083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積算基準"/>
      <sheetName val="積算書(数量調整後)"/>
      <sheetName val="支援計画(数量調整後)"/>
      <sheetName val="支援計画内訳(数量調整後)"/>
      <sheetName val="志太車両一覧(数量調整後)"/>
      <sheetName val="見積条件"/>
      <sheetName val="各社見積"/>
      <sheetName val="採用単価"/>
      <sheetName val="付録_補助金シミュレート"/>
      <sheetName val="別紙1_機器設置箇所"/>
      <sheetName val="別紙2_焼津車両一覧"/>
      <sheetName val="別紙2_藤枝車両一覧"/>
      <sheetName val="別紙3_焼津無線系統図"/>
      <sheetName val="別紙3_藤枝無線系統図"/>
      <sheetName val="別紙4_本部用情報表示盤"/>
    </sheetNames>
    <sheetDataSet>
      <sheetData sheetId="0"/>
      <sheetData sheetId="1"/>
      <sheetData sheetId="2"/>
      <sheetData sheetId="3"/>
      <sheetData sheetId="4"/>
      <sheetData sheetId="5"/>
      <sheetData sheetId="6"/>
      <sheetData sheetId="7"/>
      <sheetData sheetId="8"/>
      <sheetData sheetId="9">
        <row r="5">
          <cell r="L5">
            <v>9000000</v>
          </cell>
        </row>
        <row r="7">
          <cell r="L7">
            <v>42000000</v>
          </cell>
        </row>
        <row r="8">
          <cell r="L8">
            <v>146000</v>
          </cell>
        </row>
        <row r="10">
          <cell r="L10">
            <v>3500000</v>
          </cell>
        </row>
        <row r="11">
          <cell r="L11">
            <v>146000</v>
          </cell>
        </row>
        <row r="12">
          <cell r="L12">
            <v>2500000</v>
          </cell>
        </row>
        <row r="13">
          <cell r="L13">
            <v>8000000</v>
          </cell>
        </row>
        <row r="14">
          <cell r="L14">
            <v>18000000</v>
          </cell>
        </row>
        <row r="15">
          <cell r="L15">
            <v>800000</v>
          </cell>
        </row>
        <row r="16">
          <cell r="L16">
            <v>148000</v>
          </cell>
        </row>
        <row r="17">
          <cell r="L17">
            <v>198000</v>
          </cell>
        </row>
        <row r="18">
          <cell r="L18">
            <v>150000</v>
          </cell>
        </row>
        <row r="19">
          <cell r="L19">
            <v>750000</v>
          </cell>
        </row>
        <row r="20">
          <cell r="L20">
            <v>11400000</v>
          </cell>
        </row>
        <row r="21">
          <cell r="L21">
            <v>0</v>
          </cell>
        </row>
        <row r="23">
          <cell r="L23">
            <v>0</v>
          </cell>
        </row>
        <row r="24">
          <cell r="L24">
            <v>0</v>
          </cell>
        </row>
        <row r="26">
          <cell r="L26">
            <v>0</v>
          </cell>
        </row>
        <row r="27">
          <cell r="L27">
            <v>0</v>
          </cell>
        </row>
        <row r="29">
          <cell r="L29">
            <v>13000000</v>
          </cell>
        </row>
        <row r="30">
          <cell r="L30">
            <v>13000000</v>
          </cell>
        </row>
        <row r="31">
          <cell r="L31">
            <v>19000000</v>
          </cell>
        </row>
        <row r="32">
          <cell r="L32">
            <v>0</v>
          </cell>
        </row>
        <row r="33">
          <cell r="L33">
            <v>15730000</v>
          </cell>
        </row>
        <row r="34">
          <cell r="L34">
            <v>0</v>
          </cell>
        </row>
        <row r="36">
          <cell r="L36">
            <v>0</v>
          </cell>
        </row>
        <row r="37">
          <cell r="L37">
            <v>0</v>
          </cell>
        </row>
        <row r="39">
          <cell r="L39">
            <v>3000000</v>
          </cell>
        </row>
        <row r="40">
          <cell r="L40">
            <v>1100000</v>
          </cell>
        </row>
        <row r="41">
          <cell r="L41">
            <v>7600000</v>
          </cell>
        </row>
        <row r="42">
          <cell r="L42">
            <v>0</v>
          </cell>
        </row>
        <row r="44">
          <cell r="L44">
            <v>0</v>
          </cell>
        </row>
        <row r="45">
          <cell r="L45">
            <v>0</v>
          </cell>
        </row>
        <row r="46">
          <cell r="L46">
            <v>0</v>
          </cell>
        </row>
        <row r="47">
          <cell r="L47">
            <v>0</v>
          </cell>
        </row>
        <row r="48">
          <cell r="L48">
            <v>0</v>
          </cell>
        </row>
        <row r="49">
          <cell r="L49">
            <v>0</v>
          </cell>
        </row>
        <row r="50">
          <cell r="L50">
            <v>0</v>
          </cell>
        </row>
        <row r="51">
          <cell r="L51">
            <v>550000</v>
          </cell>
        </row>
        <row r="52">
          <cell r="L52">
            <v>1500000</v>
          </cell>
        </row>
        <row r="53">
          <cell r="L53">
            <v>5780000</v>
          </cell>
        </row>
        <row r="55">
          <cell r="L55">
            <v>19300000</v>
          </cell>
        </row>
        <row r="56">
          <cell r="L56">
            <v>1800000</v>
          </cell>
        </row>
        <row r="57">
          <cell r="L57">
            <v>1400000</v>
          </cell>
        </row>
        <row r="58">
          <cell r="L58">
            <v>450000</v>
          </cell>
        </row>
        <row r="59">
          <cell r="L59">
            <v>100000</v>
          </cell>
        </row>
        <row r="60">
          <cell r="L60">
            <v>50000</v>
          </cell>
        </row>
        <row r="61">
          <cell r="L61">
            <v>0</v>
          </cell>
        </row>
        <row r="62">
          <cell r="L62">
            <v>800000</v>
          </cell>
        </row>
        <row r="64">
          <cell r="L64">
            <v>3600000</v>
          </cell>
        </row>
        <row r="65">
          <cell r="L65">
            <v>150000</v>
          </cell>
        </row>
        <row r="66">
          <cell r="L66">
            <v>4500000</v>
          </cell>
        </row>
        <row r="67">
          <cell r="L67">
            <v>17000000</v>
          </cell>
        </row>
        <row r="69">
          <cell r="L69">
            <v>300000</v>
          </cell>
        </row>
        <row r="70">
          <cell r="L70">
            <v>100000</v>
          </cell>
        </row>
        <row r="71">
          <cell r="L71">
            <v>200000</v>
          </cell>
        </row>
        <row r="72">
          <cell r="L72">
            <v>150000</v>
          </cell>
        </row>
        <row r="73">
          <cell r="L73">
            <v>500000</v>
          </cell>
        </row>
        <row r="74">
          <cell r="L74">
            <v>3000000</v>
          </cell>
        </row>
        <row r="75">
          <cell r="L75">
            <v>4000000</v>
          </cell>
        </row>
        <row r="76">
          <cell r="L76">
            <v>1200000</v>
          </cell>
        </row>
        <row r="78">
          <cell r="L78">
            <v>16000000</v>
          </cell>
        </row>
        <row r="79">
          <cell r="L79">
            <v>1450000</v>
          </cell>
        </row>
        <row r="80">
          <cell r="L80">
            <v>250000</v>
          </cell>
        </row>
        <row r="82">
          <cell r="L82">
            <v>40000000</v>
          </cell>
        </row>
        <row r="84">
          <cell r="L84">
            <v>240000</v>
          </cell>
        </row>
        <row r="85">
          <cell r="L85">
            <v>150000</v>
          </cell>
        </row>
        <row r="86">
          <cell r="L86">
            <v>80000</v>
          </cell>
        </row>
        <row r="87">
          <cell r="L87">
            <v>180000</v>
          </cell>
        </row>
        <row r="89">
          <cell r="L89">
            <v>15000000</v>
          </cell>
        </row>
        <row r="91">
          <cell r="L91">
            <v>240000</v>
          </cell>
        </row>
        <row r="92">
          <cell r="L92">
            <v>200000</v>
          </cell>
        </row>
        <row r="93">
          <cell r="L93">
            <v>80000</v>
          </cell>
        </row>
        <row r="94">
          <cell r="L94">
            <v>3500000</v>
          </cell>
        </row>
        <row r="95">
          <cell r="L95">
            <v>1000000</v>
          </cell>
        </row>
        <row r="96">
          <cell r="L96">
            <v>5000000</v>
          </cell>
        </row>
        <row r="97">
          <cell r="L97">
            <v>50000000</v>
          </cell>
        </row>
      </sheetData>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現状確認"/>
      <sheetName val="装置構成希望"/>
      <sheetName val="装置構成希望 (回答例)"/>
      <sheetName val="車載設置"/>
      <sheetName val="選択肢一覧"/>
    </sheetNames>
    <sheetDataSet>
      <sheetData sheetId="0"/>
      <sheetData sheetId="1"/>
      <sheetData sheetId="2"/>
      <sheetData sheetId="3"/>
      <sheetData sheetId="4">
        <row r="2">
          <cell r="E2" t="str">
            <v>×</v>
          </cell>
          <cell r="F2">
            <v>0</v>
          </cell>
        </row>
        <row r="3">
          <cell r="E3" t="str">
            <v>○</v>
          </cell>
          <cell r="F3">
            <v>1</v>
          </cell>
        </row>
        <row r="4">
          <cell r="F4">
            <v>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現状確認"/>
      <sheetName val="機器構成確認表"/>
      <sheetName val="署所設備数量確認表"/>
      <sheetName val="気象観測機器確認表"/>
      <sheetName val="車載端末数量確認表"/>
      <sheetName val="署所設備数量確認表(OA端末等)"/>
      <sheetName val="署所等表示盤数量確認表"/>
      <sheetName val="作戦室・防災対策室設備詳細確認表"/>
      <sheetName val="機器詳細確認"/>
      <sheetName val="支援情報(OA)導入PKG"/>
      <sheetName val="【入力用】自由記入"/>
      <sheetName val="【記入例】自由記入"/>
      <sheetName val="機器詳細確認選択肢一覧"/>
      <sheetName val="【参考】補助対象設備"/>
      <sheetName val="【参考】回線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6">
          <cell r="A26" t="str">
            <v>架台設置</v>
          </cell>
        </row>
        <row r="27">
          <cell r="A27" t="str">
            <v>天井吊下</v>
          </cell>
        </row>
        <row r="28">
          <cell r="A28" t="str">
            <v>壁掛</v>
          </cell>
        </row>
      </sheetData>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B8CD5-76D2-4D4B-A9C2-804B65F58A6B}">
  <dimension ref="A1:C41"/>
  <sheetViews>
    <sheetView showGridLines="0" tabSelected="1" view="pageBreakPreview" topLeftCell="A22" zoomScaleNormal="100" zoomScaleSheetLayoutView="100" workbookViewId="0">
      <selection activeCell="C31" sqref="C31"/>
    </sheetView>
  </sheetViews>
  <sheetFormatPr defaultRowHeight="15.75" x14ac:dyDescent="0.4"/>
  <cols>
    <col min="1" max="1" width="1.625" style="24" customWidth="1"/>
    <col min="2" max="2" width="11.625" style="24" customWidth="1"/>
    <col min="3" max="3" width="74" style="24" customWidth="1"/>
    <col min="4" max="16384" width="9" style="24"/>
  </cols>
  <sheetData>
    <row r="1" spans="1:3" x14ac:dyDescent="0.4">
      <c r="A1" s="38" t="s">
        <v>2815</v>
      </c>
    </row>
    <row r="3" spans="1:3" ht="16.5" x14ac:dyDescent="0.4">
      <c r="B3" s="30" t="s">
        <v>194</v>
      </c>
    </row>
    <row r="4" spans="1:3" x14ac:dyDescent="0.4">
      <c r="B4" s="37"/>
    </row>
    <row r="5" spans="1:3" x14ac:dyDescent="0.4">
      <c r="B5" s="25" t="s">
        <v>193</v>
      </c>
    </row>
    <row r="6" spans="1:3" ht="17.25" thickBot="1" x14ac:dyDescent="0.45">
      <c r="B6" s="30" t="s">
        <v>192</v>
      </c>
    </row>
    <row r="7" spans="1:3" ht="21.95" customHeight="1" thickBot="1" x14ac:dyDescent="0.45">
      <c r="B7" s="36" t="s">
        <v>191</v>
      </c>
      <c r="C7" s="35"/>
    </row>
    <row r="8" spans="1:3" ht="21.95" customHeight="1" thickBot="1" x14ac:dyDescent="0.45">
      <c r="B8" s="34" t="s">
        <v>190</v>
      </c>
      <c r="C8" s="32"/>
    </row>
    <row r="9" spans="1:3" ht="21.95" customHeight="1" thickBot="1" x14ac:dyDescent="0.45">
      <c r="B9" s="34" t="s">
        <v>189</v>
      </c>
      <c r="C9" s="32"/>
    </row>
    <row r="10" spans="1:3" ht="21.95" customHeight="1" thickBot="1" x14ac:dyDescent="0.45">
      <c r="B10" s="34" t="s">
        <v>188</v>
      </c>
      <c r="C10" s="32"/>
    </row>
    <row r="11" spans="1:3" ht="21.95" customHeight="1" thickBot="1" x14ac:dyDescent="0.45">
      <c r="B11" s="34" t="s">
        <v>187</v>
      </c>
      <c r="C11" s="32"/>
    </row>
    <row r="12" spans="1:3" ht="21.95" customHeight="1" thickBot="1" x14ac:dyDescent="0.45">
      <c r="B12" s="34" t="s">
        <v>186</v>
      </c>
      <c r="C12" s="32"/>
    </row>
    <row r="13" spans="1:3" ht="21.95" customHeight="1" thickBot="1" x14ac:dyDescent="0.45">
      <c r="B13" s="33" t="s">
        <v>185</v>
      </c>
      <c r="C13" s="32"/>
    </row>
    <row r="14" spans="1:3" x14ac:dyDescent="0.4">
      <c r="B14" s="31" t="s">
        <v>184</v>
      </c>
    </row>
    <row r="15" spans="1:3" x14ac:dyDescent="0.4">
      <c r="B15" s="25" t="s">
        <v>183</v>
      </c>
    </row>
    <row r="16" spans="1:3" x14ac:dyDescent="0.4">
      <c r="B16" s="25" t="s">
        <v>182</v>
      </c>
    </row>
    <row r="17" spans="2:3" x14ac:dyDescent="0.4">
      <c r="B17" s="25" t="s">
        <v>181</v>
      </c>
    </row>
    <row r="18" spans="2:3" x14ac:dyDescent="0.4">
      <c r="B18" s="25"/>
    </row>
    <row r="19" spans="2:3" ht="17.25" thickBot="1" x14ac:dyDescent="0.45">
      <c r="B19" s="30" t="s">
        <v>180</v>
      </c>
    </row>
    <row r="20" spans="2:3" ht="24.95" customHeight="1" thickBot="1" x14ac:dyDescent="0.45">
      <c r="B20" s="29" t="s">
        <v>179</v>
      </c>
      <c r="C20" s="28" t="s">
        <v>178</v>
      </c>
    </row>
    <row r="21" spans="2:3" ht="21.95" customHeight="1" thickBot="1" x14ac:dyDescent="0.45">
      <c r="B21" s="27">
        <v>1</v>
      </c>
      <c r="C21" s="26"/>
    </row>
    <row r="22" spans="2:3" ht="21.95" customHeight="1" thickBot="1" x14ac:dyDescent="0.45">
      <c r="B22" s="27">
        <v>2</v>
      </c>
      <c r="C22" s="26"/>
    </row>
    <row r="23" spans="2:3" ht="21.95" customHeight="1" thickBot="1" x14ac:dyDescent="0.45">
      <c r="B23" s="27">
        <v>3</v>
      </c>
      <c r="C23" s="26"/>
    </row>
    <row r="24" spans="2:3" ht="21.95" customHeight="1" thickBot="1" x14ac:dyDescent="0.45">
      <c r="B24" s="27">
        <v>4</v>
      </c>
      <c r="C24" s="26"/>
    </row>
    <row r="25" spans="2:3" ht="21.95" customHeight="1" thickBot="1" x14ac:dyDescent="0.45">
      <c r="B25" s="27">
        <v>5</v>
      </c>
      <c r="C25" s="26"/>
    </row>
    <row r="26" spans="2:3" ht="21.95" customHeight="1" thickBot="1" x14ac:dyDescent="0.45">
      <c r="B26" s="27">
        <v>6</v>
      </c>
      <c r="C26" s="26"/>
    </row>
    <row r="27" spans="2:3" ht="21.95" customHeight="1" thickBot="1" x14ac:dyDescent="0.45">
      <c r="B27" s="27">
        <v>7</v>
      </c>
      <c r="C27" s="26"/>
    </row>
    <row r="28" spans="2:3" ht="21.95" customHeight="1" thickBot="1" x14ac:dyDescent="0.45">
      <c r="B28" s="27">
        <v>8</v>
      </c>
      <c r="C28" s="26"/>
    </row>
    <row r="29" spans="2:3" ht="21.95" customHeight="1" thickBot="1" x14ac:dyDescent="0.45">
      <c r="B29" s="27">
        <v>9</v>
      </c>
      <c r="C29" s="26"/>
    </row>
    <row r="30" spans="2:3" ht="21.95" customHeight="1" thickBot="1" x14ac:dyDescent="0.45">
      <c r="B30" s="27">
        <v>10</v>
      </c>
      <c r="C30" s="26"/>
    </row>
    <row r="31" spans="2:3" ht="21.95" customHeight="1" thickBot="1" x14ac:dyDescent="0.45">
      <c r="B31" s="27">
        <v>11</v>
      </c>
      <c r="C31" s="26"/>
    </row>
    <row r="32" spans="2:3" ht="21.95" customHeight="1" thickBot="1" x14ac:dyDescent="0.45">
      <c r="B32" s="27">
        <v>12</v>
      </c>
      <c r="C32" s="26"/>
    </row>
    <row r="33" spans="2:3" ht="21.95" customHeight="1" thickBot="1" x14ac:dyDescent="0.45">
      <c r="B33" s="27">
        <v>13</v>
      </c>
      <c r="C33" s="26"/>
    </row>
    <row r="34" spans="2:3" ht="21.95" customHeight="1" thickBot="1" x14ac:dyDescent="0.45">
      <c r="B34" s="27">
        <v>14</v>
      </c>
      <c r="C34" s="26"/>
    </row>
    <row r="35" spans="2:3" ht="21.95" customHeight="1" thickBot="1" x14ac:dyDescent="0.45">
      <c r="B35" s="27">
        <v>15</v>
      </c>
      <c r="C35" s="26"/>
    </row>
    <row r="36" spans="2:3" ht="21.95" customHeight="1" thickBot="1" x14ac:dyDescent="0.45">
      <c r="B36" s="27">
        <v>16</v>
      </c>
      <c r="C36" s="26"/>
    </row>
    <row r="37" spans="2:3" ht="21.95" customHeight="1" thickBot="1" x14ac:dyDescent="0.45">
      <c r="B37" s="27">
        <v>17</v>
      </c>
      <c r="C37" s="26"/>
    </row>
    <row r="38" spans="2:3" ht="21.95" customHeight="1" thickBot="1" x14ac:dyDescent="0.45">
      <c r="B38" s="27">
        <v>18</v>
      </c>
      <c r="C38" s="26"/>
    </row>
    <row r="39" spans="2:3" ht="21.95" customHeight="1" thickBot="1" x14ac:dyDescent="0.45">
      <c r="B39" s="27">
        <v>19</v>
      </c>
      <c r="C39" s="26"/>
    </row>
    <row r="40" spans="2:3" ht="21.95" customHeight="1" thickBot="1" x14ac:dyDescent="0.45">
      <c r="B40" s="27">
        <v>20</v>
      </c>
      <c r="C40" s="26"/>
    </row>
    <row r="41" spans="2:3" x14ac:dyDescent="0.4">
      <c r="B41" s="25"/>
    </row>
  </sheetData>
  <phoneticPr fontId="3"/>
  <printOptions horizontalCentered="1" verticalCentered="1"/>
  <pageMargins left="0.7" right="0.7" top="0.75" bottom="0.75" header="0.3" footer="0.3"/>
  <pageSetup paperSize="9" scale="91"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42137-EE36-4863-A005-A14E6379E040}">
  <sheetPr>
    <pageSetUpPr fitToPage="1"/>
  </sheetPr>
  <dimension ref="A1:H378"/>
  <sheetViews>
    <sheetView view="pageBreakPreview" zoomScale="70" zoomScaleNormal="100" zoomScaleSheetLayoutView="70" workbookViewId="0">
      <selection activeCell="F14" sqref="F14"/>
    </sheetView>
  </sheetViews>
  <sheetFormatPr defaultColWidth="8.25" defaultRowHeight="18.75" x14ac:dyDescent="0.4"/>
  <cols>
    <col min="1" max="1" width="25.125" style="5" bestFit="1" customWidth="1"/>
    <col min="2" max="2" width="28.125" style="5" customWidth="1"/>
    <col min="3" max="3" width="27.5" style="5" customWidth="1"/>
    <col min="4" max="4" width="15.625" style="5" customWidth="1"/>
    <col min="5" max="5" width="3.75" style="5" customWidth="1"/>
    <col min="6" max="6" width="18.875" style="5" customWidth="1"/>
    <col min="7" max="7" width="18.875" style="22" customWidth="1"/>
    <col min="8" max="8" width="18.875" style="23" customWidth="1"/>
    <col min="9" max="256" width="8.25" style="5"/>
    <col min="257" max="257" width="25.125" style="5" bestFit="1" customWidth="1"/>
    <col min="258" max="258" width="28.125" style="5" customWidth="1"/>
    <col min="259" max="259" width="27.5" style="5" customWidth="1"/>
    <col min="260" max="260" width="15.625" style="5" customWidth="1"/>
    <col min="261" max="261" width="3.75" style="5" customWidth="1"/>
    <col min="262" max="264" width="18.875" style="5" customWidth="1"/>
    <col min="265" max="512" width="8.25" style="5"/>
    <col min="513" max="513" width="25.125" style="5" bestFit="1" customWidth="1"/>
    <col min="514" max="514" width="28.125" style="5" customWidth="1"/>
    <col min="515" max="515" width="27.5" style="5" customWidth="1"/>
    <col min="516" max="516" width="15.625" style="5" customWidth="1"/>
    <col min="517" max="517" width="3.75" style="5" customWidth="1"/>
    <col min="518" max="520" width="18.875" style="5" customWidth="1"/>
    <col min="521" max="768" width="8.25" style="5"/>
    <col min="769" max="769" width="25.125" style="5" bestFit="1" customWidth="1"/>
    <col min="770" max="770" width="28.125" style="5" customWidth="1"/>
    <col min="771" max="771" width="27.5" style="5" customWidth="1"/>
    <col min="772" max="772" width="15.625" style="5" customWidth="1"/>
    <col min="773" max="773" width="3.75" style="5" customWidth="1"/>
    <col min="774" max="776" width="18.875" style="5" customWidth="1"/>
    <col min="777" max="1024" width="8.25" style="5"/>
    <col min="1025" max="1025" width="25.125" style="5" bestFit="1" customWidth="1"/>
    <col min="1026" max="1026" width="28.125" style="5" customWidth="1"/>
    <col min="1027" max="1027" width="27.5" style="5" customWidth="1"/>
    <col min="1028" max="1028" width="15.625" style="5" customWidth="1"/>
    <col min="1029" max="1029" width="3.75" style="5" customWidth="1"/>
    <col min="1030" max="1032" width="18.875" style="5" customWidth="1"/>
    <col min="1033" max="1280" width="8.25" style="5"/>
    <col min="1281" max="1281" width="25.125" style="5" bestFit="1" customWidth="1"/>
    <col min="1282" max="1282" width="28.125" style="5" customWidth="1"/>
    <col min="1283" max="1283" width="27.5" style="5" customWidth="1"/>
    <col min="1284" max="1284" width="15.625" style="5" customWidth="1"/>
    <col min="1285" max="1285" width="3.75" style="5" customWidth="1"/>
    <col min="1286" max="1288" width="18.875" style="5" customWidth="1"/>
    <col min="1289" max="1536" width="8.25" style="5"/>
    <col min="1537" max="1537" width="25.125" style="5" bestFit="1" customWidth="1"/>
    <col min="1538" max="1538" width="28.125" style="5" customWidth="1"/>
    <col min="1539" max="1539" width="27.5" style="5" customWidth="1"/>
    <col min="1540" max="1540" width="15.625" style="5" customWidth="1"/>
    <col min="1541" max="1541" width="3.75" style="5" customWidth="1"/>
    <col min="1542" max="1544" width="18.875" style="5" customWidth="1"/>
    <col min="1545" max="1792" width="8.25" style="5"/>
    <col min="1793" max="1793" width="25.125" style="5" bestFit="1" customWidth="1"/>
    <col min="1794" max="1794" width="28.125" style="5" customWidth="1"/>
    <col min="1795" max="1795" width="27.5" style="5" customWidth="1"/>
    <col min="1796" max="1796" width="15.625" style="5" customWidth="1"/>
    <col min="1797" max="1797" width="3.75" style="5" customWidth="1"/>
    <col min="1798" max="1800" width="18.875" style="5" customWidth="1"/>
    <col min="1801" max="2048" width="8.25" style="5"/>
    <col min="2049" max="2049" width="25.125" style="5" bestFit="1" customWidth="1"/>
    <col min="2050" max="2050" width="28.125" style="5" customWidth="1"/>
    <col min="2051" max="2051" width="27.5" style="5" customWidth="1"/>
    <col min="2052" max="2052" width="15.625" style="5" customWidth="1"/>
    <col min="2053" max="2053" width="3.75" style="5" customWidth="1"/>
    <col min="2054" max="2056" width="18.875" style="5" customWidth="1"/>
    <col min="2057" max="2304" width="8.25" style="5"/>
    <col min="2305" max="2305" width="25.125" style="5" bestFit="1" customWidth="1"/>
    <col min="2306" max="2306" width="28.125" style="5" customWidth="1"/>
    <col min="2307" max="2307" width="27.5" style="5" customWidth="1"/>
    <col min="2308" max="2308" width="15.625" style="5" customWidth="1"/>
    <col min="2309" max="2309" width="3.75" style="5" customWidth="1"/>
    <col min="2310" max="2312" width="18.875" style="5" customWidth="1"/>
    <col min="2313" max="2560" width="8.25" style="5"/>
    <col min="2561" max="2561" width="25.125" style="5" bestFit="1" customWidth="1"/>
    <col min="2562" max="2562" width="28.125" style="5" customWidth="1"/>
    <col min="2563" max="2563" width="27.5" style="5" customWidth="1"/>
    <col min="2564" max="2564" width="15.625" style="5" customWidth="1"/>
    <col min="2565" max="2565" width="3.75" style="5" customWidth="1"/>
    <col min="2566" max="2568" width="18.875" style="5" customWidth="1"/>
    <col min="2569" max="2816" width="8.25" style="5"/>
    <col min="2817" max="2817" width="25.125" style="5" bestFit="1" customWidth="1"/>
    <col min="2818" max="2818" width="28.125" style="5" customWidth="1"/>
    <col min="2819" max="2819" width="27.5" style="5" customWidth="1"/>
    <col min="2820" max="2820" width="15.625" style="5" customWidth="1"/>
    <col min="2821" max="2821" width="3.75" style="5" customWidth="1"/>
    <col min="2822" max="2824" width="18.875" style="5" customWidth="1"/>
    <col min="2825" max="3072" width="8.25" style="5"/>
    <col min="3073" max="3073" width="25.125" style="5" bestFit="1" customWidth="1"/>
    <col min="3074" max="3074" width="28.125" style="5" customWidth="1"/>
    <col min="3075" max="3075" width="27.5" style="5" customWidth="1"/>
    <col min="3076" max="3076" width="15.625" style="5" customWidth="1"/>
    <col min="3077" max="3077" width="3.75" style="5" customWidth="1"/>
    <col min="3078" max="3080" width="18.875" style="5" customWidth="1"/>
    <col min="3081" max="3328" width="8.25" style="5"/>
    <col min="3329" max="3329" width="25.125" style="5" bestFit="1" customWidth="1"/>
    <col min="3330" max="3330" width="28.125" style="5" customWidth="1"/>
    <col min="3331" max="3331" width="27.5" style="5" customWidth="1"/>
    <col min="3332" max="3332" width="15.625" style="5" customWidth="1"/>
    <col min="3333" max="3333" width="3.75" style="5" customWidth="1"/>
    <col min="3334" max="3336" width="18.875" style="5" customWidth="1"/>
    <col min="3337" max="3584" width="8.25" style="5"/>
    <col min="3585" max="3585" width="25.125" style="5" bestFit="1" customWidth="1"/>
    <col min="3586" max="3586" width="28.125" style="5" customWidth="1"/>
    <col min="3587" max="3587" width="27.5" style="5" customWidth="1"/>
    <col min="3588" max="3588" width="15.625" style="5" customWidth="1"/>
    <col min="3589" max="3589" width="3.75" style="5" customWidth="1"/>
    <col min="3590" max="3592" width="18.875" style="5" customWidth="1"/>
    <col min="3593" max="3840" width="8.25" style="5"/>
    <col min="3841" max="3841" width="25.125" style="5" bestFit="1" customWidth="1"/>
    <col min="3842" max="3842" width="28.125" style="5" customWidth="1"/>
    <col min="3843" max="3843" width="27.5" style="5" customWidth="1"/>
    <col min="3844" max="3844" width="15.625" style="5" customWidth="1"/>
    <col min="3845" max="3845" width="3.75" style="5" customWidth="1"/>
    <col min="3846" max="3848" width="18.875" style="5" customWidth="1"/>
    <col min="3849" max="4096" width="8.25" style="5"/>
    <col min="4097" max="4097" width="25.125" style="5" bestFit="1" customWidth="1"/>
    <col min="4098" max="4098" width="28.125" style="5" customWidth="1"/>
    <col min="4099" max="4099" width="27.5" style="5" customWidth="1"/>
    <col min="4100" max="4100" width="15.625" style="5" customWidth="1"/>
    <col min="4101" max="4101" width="3.75" style="5" customWidth="1"/>
    <col min="4102" max="4104" width="18.875" style="5" customWidth="1"/>
    <col min="4105" max="4352" width="8.25" style="5"/>
    <col min="4353" max="4353" width="25.125" style="5" bestFit="1" customWidth="1"/>
    <col min="4354" max="4354" width="28.125" style="5" customWidth="1"/>
    <col min="4355" max="4355" width="27.5" style="5" customWidth="1"/>
    <col min="4356" max="4356" width="15.625" style="5" customWidth="1"/>
    <col min="4357" max="4357" width="3.75" style="5" customWidth="1"/>
    <col min="4358" max="4360" width="18.875" style="5" customWidth="1"/>
    <col min="4361" max="4608" width="8.25" style="5"/>
    <col min="4609" max="4609" width="25.125" style="5" bestFit="1" customWidth="1"/>
    <col min="4610" max="4610" width="28.125" style="5" customWidth="1"/>
    <col min="4611" max="4611" width="27.5" style="5" customWidth="1"/>
    <col min="4612" max="4612" width="15.625" style="5" customWidth="1"/>
    <col min="4613" max="4613" width="3.75" style="5" customWidth="1"/>
    <col min="4614" max="4616" width="18.875" style="5" customWidth="1"/>
    <col min="4617" max="4864" width="8.25" style="5"/>
    <col min="4865" max="4865" width="25.125" style="5" bestFit="1" customWidth="1"/>
    <col min="4866" max="4866" width="28.125" style="5" customWidth="1"/>
    <col min="4867" max="4867" width="27.5" style="5" customWidth="1"/>
    <col min="4868" max="4868" width="15.625" style="5" customWidth="1"/>
    <col min="4869" max="4869" width="3.75" style="5" customWidth="1"/>
    <col min="4870" max="4872" width="18.875" style="5" customWidth="1"/>
    <col min="4873" max="5120" width="8.25" style="5"/>
    <col min="5121" max="5121" width="25.125" style="5" bestFit="1" customWidth="1"/>
    <col min="5122" max="5122" width="28.125" style="5" customWidth="1"/>
    <col min="5123" max="5123" width="27.5" style="5" customWidth="1"/>
    <col min="5124" max="5124" width="15.625" style="5" customWidth="1"/>
    <col min="5125" max="5125" width="3.75" style="5" customWidth="1"/>
    <col min="5126" max="5128" width="18.875" style="5" customWidth="1"/>
    <col min="5129" max="5376" width="8.25" style="5"/>
    <col min="5377" max="5377" width="25.125" style="5" bestFit="1" customWidth="1"/>
    <col min="5378" max="5378" width="28.125" style="5" customWidth="1"/>
    <col min="5379" max="5379" width="27.5" style="5" customWidth="1"/>
    <col min="5380" max="5380" width="15.625" style="5" customWidth="1"/>
    <col min="5381" max="5381" width="3.75" style="5" customWidth="1"/>
    <col min="5382" max="5384" width="18.875" style="5" customWidth="1"/>
    <col min="5385" max="5632" width="8.25" style="5"/>
    <col min="5633" max="5633" width="25.125" style="5" bestFit="1" customWidth="1"/>
    <col min="5634" max="5634" width="28.125" style="5" customWidth="1"/>
    <col min="5635" max="5635" width="27.5" style="5" customWidth="1"/>
    <col min="5636" max="5636" width="15.625" style="5" customWidth="1"/>
    <col min="5637" max="5637" width="3.75" style="5" customWidth="1"/>
    <col min="5638" max="5640" width="18.875" style="5" customWidth="1"/>
    <col min="5641" max="5888" width="8.25" style="5"/>
    <col min="5889" max="5889" width="25.125" style="5" bestFit="1" customWidth="1"/>
    <col min="5890" max="5890" width="28.125" style="5" customWidth="1"/>
    <col min="5891" max="5891" width="27.5" style="5" customWidth="1"/>
    <col min="5892" max="5892" width="15.625" style="5" customWidth="1"/>
    <col min="5893" max="5893" width="3.75" style="5" customWidth="1"/>
    <col min="5894" max="5896" width="18.875" style="5" customWidth="1"/>
    <col min="5897" max="6144" width="8.25" style="5"/>
    <col min="6145" max="6145" width="25.125" style="5" bestFit="1" customWidth="1"/>
    <col min="6146" max="6146" width="28.125" style="5" customWidth="1"/>
    <col min="6147" max="6147" width="27.5" style="5" customWidth="1"/>
    <col min="6148" max="6148" width="15.625" style="5" customWidth="1"/>
    <col min="6149" max="6149" width="3.75" style="5" customWidth="1"/>
    <col min="6150" max="6152" width="18.875" style="5" customWidth="1"/>
    <col min="6153" max="6400" width="8.25" style="5"/>
    <col min="6401" max="6401" width="25.125" style="5" bestFit="1" customWidth="1"/>
    <col min="6402" max="6402" width="28.125" style="5" customWidth="1"/>
    <col min="6403" max="6403" width="27.5" style="5" customWidth="1"/>
    <col min="6404" max="6404" width="15.625" style="5" customWidth="1"/>
    <col min="6405" max="6405" width="3.75" style="5" customWidth="1"/>
    <col min="6406" max="6408" width="18.875" style="5" customWidth="1"/>
    <col min="6409" max="6656" width="8.25" style="5"/>
    <col min="6657" max="6657" width="25.125" style="5" bestFit="1" customWidth="1"/>
    <col min="6658" max="6658" width="28.125" style="5" customWidth="1"/>
    <col min="6659" max="6659" width="27.5" style="5" customWidth="1"/>
    <col min="6660" max="6660" width="15.625" style="5" customWidth="1"/>
    <col min="6661" max="6661" width="3.75" style="5" customWidth="1"/>
    <col min="6662" max="6664" width="18.875" style="5" customWidth="1"/>
    <col min="6665" max="6912" width="8.25" style="5"/>
    <col min="6913" max="6913" width="25.125" style="5" bestFit="1" customWidth="1"/>
    <col min="6914" max="6914" width="28.125" style="5" customWidth="1"/>
    <col min="6915" max="6915" width="27.5" style="5" customWidth="1"/>
    <col min="6916" max="6916" width="15.625" style="5" customWidth="1"/>
    <col min="6917" max="6917" width="3.75" style="5" customWidth="1"/>
    <col min="6918" max="6920" width="18.875" style="5" customWidth="1"/>
    <col min="6921" max="7168" width="8.25" style="5"/>
    <col min="7169" max="7169" width="25.125" style="5" bestFit="1" customWidth="1"/>
    <col min="7170" max="7170" width="28.125" style="5" customWidth="1"/>
    <col min="7171" max="7171" width="27.5" style="5" customWidth="1"/>
    <col min="7172" max="7172" width="15.625" style="5" customWidth="1"/>
    <col min="7173" max="7173" width="3.75" style="5" customWidth="1"/>
    <col min="7174" max="7176" width="18.875" style="5" customWidth="1"/>
    <col min="7177" max="7424" width="8.25" style="5"/>
    <col min="7425" max="7425" width="25.125" style="5" bestFit="1" customWidth="1"/>
    <col min="7426" max="7426" width="28.125" style="5" customWidth="1"/>
    <col min="7427" max="7427" width="27.5" style="5" customWidth="1"/>
    <col min="7428" max="7428" width="15.625" style="5" customWidth="1"/>
    <col min="7429" max="7429" width="3.75" style="5" customWidth="1"/>
    <col min="7430" max="7432" width="18.875" style="5" customWidth="1"/>
    <col min="7433" max="7680" width="8.25" style="5"/>
    <col min="7681" max="7681" width="25.125" style="5" bestFit="1" customWidth="1"/>
    <col min="7682" max="7682" width="28.125" style="5" customWidth="1"/>
    <col min="7683" max="7683" width="27.5" style="5" customWidth="1"/>
    <col min="7684" max="7684" width="15.625" style="5" customWidth="1"/>
    <col min="7685" max="7685" width="3.75" style="5" customWidth="1"/>
    <col min="7686" max="7688" width="18.875" style="5" customWidth="1"/>
    <col min="7689" max="7936" width="8.25" style="5"/>
    <col min="7937" max="7937" width="25.125" style="5" bestFit="1" customWidth="1"/>
    <col min="7938" max="7938" width="28.125" style="5" customWidth="1"/>
    <col min="7939" max="7939" width="27.5" style="5" customWidth="1"/>
    <col min="7940" max="7940" width="15.625" style="5" customWidth="1"/>
    <col min="7941" max="7941" width="3.75" style="5" customWidth="1"/>
    <col min="7942" max="7944" width="18.875" style="5" customWidth="1"/>
    <col min="7945" max="8192" width="8.25" style="5"/>
    <col min="8193" max="8193" width="25.125" style="5" bestFit="1" customWidth="1"/>
    <col min="8194" max="8194" width="28.125" style="5" customWidth="1"/>
    <col min="8195" max="8195" width="27.5" style="5" customWidth="1"/>
    <col min="8196" max="8196" width="15.625" style="5" customWidth="1"/>
    <col min="8197" max="8197" width="3.75" style="5" customWidth="1"/>
    <col min="8198" max="8200" width="18.875" style="5" customWidth="1"/>
    <col min="8201" max="8448" width="8.25" style="5"/>
    <col min="8449" max="8449" width="25.125" style="5" bestFit="1" customWidth="1"/>
    <col min="8450" max="8450" width="28.125" style="5" customWidth="1"/>
    <col min="8451" max="8451" width="27.5" style="5" customWidth="1"/>
    <col min="8452" max="8452" width="15.625" style="5" customWidth="1"/>
    <col min="8453" max="8453" width="3.75" style="5" customWidth="1"/>
    <col min="8454" max="8456" width="18.875" style="5" customWidth="1"/>
    <col min="8457" max="8704" width="8.25" style="5"/>
    <col min="8705" max="8705" width="25.125" style="5" bestFit="1" customWidth="1"/>
    <col min="8706" max="8706" width="28.125" style="5" customWidth="1"/>
    <col min="8707" max="8707" width="27.5" style="5" customWidth="1"/>
    <col min="8708" max="8708" width="15.625" style="5" customWidth="1"/>
    <col min="8709" max="8709" width="3.75" style="5" customWidth="1"/>
    <col min="8710" max="8712" width="18.875" style="5" customWidth="1"/>
    <col min="8713" max="8960" width="8.25" style="5"/>
    <col min="8961" max="8961" width="25.125" style="5" bestFit="1" customWidth="1"/>
    <col min="8962" max="8962" width="28.125" style="5" customWidth="1"/>
    <col min="8963" max="8963" width="27.5" style="5" customWidth="1"/>
    <col min="8964" max="8964" width="15.625" style="5" customWidth="1"/>
    <col min="8965" max="8965" width="3.75" style="5" customWidth="1"/>
    <col min="8966" max="8968" width="18.875" style="5" customWidth="1"/>
    <col min="8969" max="9216" width="8.25" style="5"/>
    <col min="9217" max="9217" width="25.125" style="5" bestFit="1" customWidth="1"/>
    <col min="9218" max="9218" width="28.125" style="5" customWidth="1"/>
    <col min="9219" max="9219" width="27.5" style="5" customWidth="1"/>
    <col min="9220" max="9220" width="15.625" style="5" customWidth="1"/>
    <col min="9221" max="9221" width="3.75" style="5" customWidth="1"/>
    <col min="9222" max="9224" width="18.875" style="5" customWidth="1"/>
    <col min="9225" max="9472" width="8.25" style="5"/>
    <col min="9473" max="9473" width="25.125" style="5" bestFit="1" customWidth="1"/>
    <col min="9474" max="9474" width="28.125" style="5" customWidth="1"/>
    <col min="9475" max="9475" width="27.5" style="5" customWidth="1"/>
    <col min="9476" max="9476" width="15.625" style="5" customWidth="1"/>
    <col min="9477" max="9477" width="3.75" style="5" customWidth="1"/>
    <col min="9478" max="9480" width="18.875" style="5" customWidth="1"/>
    <col min="9481" max="9728" width="8.25" style="5"/>
    <col min="9729" max="9729" width="25.125" style="5" bestFit="1" customWidth="1"/>
    <col min="9730" max="9730" width="28.125" style="5" customWidth="1"/>
    <col min="9731" max="9731" width="27.5" style="5" customWidth="1"/>
    <col min="9732" max="9732" width="15.625" style="5" customWidth="1"/>
    <col min="9733" max="9733" width="3.75" style="5" customWidth="1"/>
    <col min="9734" max="9736" width="18.875" style="5" customWidth="1"/>
    <col min="9737" max="9984" width="8.25" style="5"/>
    <col min="9985" max="9985" width="25.125" style="5" bestFit="1" customWidth="1"/>
    <col min="9986" max="9986" width="28.125" style="5" customWidth="1"/>
    <col min="9987" max="9987" width="27.5" style="5" customWidth="1"/>
    <col min="9988" max="9988" width="15.625" style="5" customWidth="1"/>
    <col min="9989" max="9989" width="3.75" style="5" customWidth="1"/>
    <col min="9990" max="9992" width="18.875" style="5" customWidth="1"/>
    <col min="9993" max="10240" width="8.25" style="5"/>
    <col min="10241" max="10241" width="25.125" style="5" bestFit="1" customWidth="1"/>
    <col min="10242" max="10242" width="28.125" style="5" customWidth="1"/>
    <col min="10243" max="10243" width="27.5" style="5" customWidth="1"/>
    <col min="10244" max="10244" width="15.625" style="5" customWidth="1"/>
    <col min="10245" max="10245" width="3.75" style="5" customWidth="1"/>
    <col min="10246" max="10248" width="18.875" style="5" customWidth="1"/>
    <col min="10249" max="10496" width="8.25" style="5"/>
    <col min="10497" max="10497" width="25.125" style="5" bestFit="1" customWidth="1"/>
    <col min="10498" max="10498" width="28.125" style="5" customWidth="1"/>
    <col min="10499" max="10499" width="27.5" style="5" customWidth="1"/>
    <col min="10500" max="10500" width="15.625" style="5" customWidth="1"/>
    <col min="10501" max="10501" width="3.75" style="5" customWidth="1"/>
    <col min="10502" max="10504" width="18.875" style="5" customWidth="1"/>
    <col min="10505" max="10752" width="8.25" style="5"/>
    <col min="10753" max="10753" width="25.125" style="5" bestFit="1" customWidth="1"/>
    <col min="10754" max="10754" width="28.125" style="5" customWidth="1"/>
    <col min="10755" max="10755" width="27.5" style="5" customWidth="1"/>
    <col min="10756" max="10756" width="15.625" style="5" customWidth="1"/>
    <col min="10757" max="10757" width="3.75" style="5" customWidth="1"/>
    <col min="10758" max="10760" width="18.875" style="5" customWidth="1"/>
    <col min="10761" max="11008" width="8.25" style="5"/>
    <col min="11009" max="11009" width="25.125" style="5" bestFit="1" customWidth="1"/>
    <col min="11010" max="11010" width="28.125" style="5" customWidth="1"/>
    <col min="11011" max="11011" width="27.5" style="5" customWidth="1"/>
    <col min="11012" max="11012" width="15.625" style="5" customWidth="1"/>
    <col min="11013" max="11013" width="3.75" style="5" customWidth="1"/>
    <col min="11014" max="11016" width="18.875" style="5" customWidth="1"/>
    <col min="11017" max="11264" width="8.25" style="5"/>
    <col min="11265" max="11265" width="25.125" style="5" bestFit="1" customWidth="1"/>
    <col min="11266" max="11266" width="28.125" style="5" customWidth="1"/>
    <col min="11267" max="11267" width="27.5" style="5" customWidth="1"/>
    <col min="11268" max="11268" width="15.625" style="5" customWidth="1"/>
    <col min="11269" max="11269" width="3.75" style="5" customWidth="1"/>
    <col min="11270" max="11272" width="18.875" style="5" customWidth="1"/>
    <col min="11273" max="11520" width="8.25" style="5"/>
    <col min="11521" max="11521" width="25.125" style="5" bestFit="1" customWidth="1"/>
    <col min="11522" max="11522" width="28.125" style="5" customWidth="1"/>
    <col min="11523" max="11523" width="27.5" style="5" customWidth="1"/>
    <col min="11524" max="11524" width="15.625" style="5" customWidth="1"/>
    <col min="11525" max="11525" width="3.75" style="5" customWidth="1"/>
    <col min="11526" max="11528" width="18.875" style="5" customWidth="1"/>
    <col min="11529" max="11776" width="8.25" style="5"/>
    <col min="11777" max="11777" width="25.125" style="5" bestFit="1" customWidth="1"/>
    <col min="11778" max="11778" width="28.125" style="5" customWidth="1"/>
    <col min="11779" max="11779" width="27.5" style="5" customWidth="1"/>
    <col min="11780" max="11780" width="15.625" style="5" customWidth="1"/>
    <col min="11781" max="11781" width="3.75" style="5" customWidth="1"/>
    <col min="11782" max="11784" width="18.875" style="5" customWidth="1"/>
    <col min="11785" max="12032" width="8.25" style="5"/>
    <col min="12033" max="12033" width="25.125" style="5" bestFit="1" customWidth="1"/>
    <col min="12034" max="12034" width="28.125" style="5" customWidth="1"/>
    <col min="12035" max="12035" width="27.5" style="5" customWidth="1"/>
    <col min="12036" max="12036" width="15.625" style="5" customWidth="1"/>
    <col min="12037" max="12037" width="3.75" style="5" customWidth="1"/>
    <col min="12038" max="12040" width="18.875" style="5" customWidth="1"/>
    <col min="12041" max="12288" width="8.25" style="5"/>
    <col min="12289" max="12289" width="25.125" style="5" bestFit="1" customWidth="1"/>
    <col min="12290" max="12290" width="28.125" style="5" customWidth="1"/>
    <col min="12291" max="12291" width="27.5" style="5" customWidth="1"/>
    <col min="12292" max="12292" width="15.625" style="5" customWidth="1"/>
    <col min="12293" max="12293" width="3.75" style="5" customWidth="1"/>
    <col min="12294" max="12296" width="18.875" style="5" customWidth="1"/>
    <col min="12297" max="12544" width="8.25" style="5"/>
    <col min="12545" max="12545" width="25.125" style="5" bestFit="1" customWidth="1"/>
    <col min="12546" max="12546" width="28.125" style="5" customWidth="1"/>
    <col min="12547" max="12547" width="27.5" style="5" customWidth="1"/>
    <col min="12548" max="12548" width="15.625" style="5" customWidth="1"/>
    <col min="12549" max="12549" width="3.75" style="5" customWidth="1"/>
    <col min="12550" max="12552" width="18.875" style="5" customWidth="1"/>
    <col min="12553" max="12800" width="8.25" style="5"/>
    <col min="12801" max="12801" width="25.125" style="5" bestFit="1" customWidth="1"/>
    <col min="12802" max="12802" width="28.125" style="5" customWidth="1"/>
    <col min="12803" max="12803" width="27.5" style="5" customWidth="1"/>
    <col min="12804" max="12804" width="15.625" style="5" customWidth="1"/>
    <col min="12805" max="12805" width="3.75" style="5" customWidth="1"/>
    <col min="12806" max="12808" width="18.875" style="5" customWidth="1"/>
    <col min="12809" max="13056" width="8.25" style="5"/>
    <col min="13057" max="13057" width="25.125" style="5" bestFit="1" customWidth="1"/>
    <col min="13058" max="13058" width="28.125" style="5" customWidth="1"/>
    <col min="13059" max="13059" width="27.5" style="5" customWidth="1"/>
    <col min="13060" max="13060" width="15.625" style="5" customWidth="1"/>
    <col min="13061" max="13061" width="3.75" style="5" customWidth="1"/>
    <col min="13062" max="13064" width="18.875" style="5" customWidth="1"/>
    <col min="13065" max="13312" width="8.25" style="5"/>
    <col min="13313" max="13313" width="25.125" style="5" bestFit="1" customWidth="1"/>
    <col min="13314" max="13314" width="28.125" style="5" customWidth="1"/>
    <col min="13315" max="13315" width="27.5" style="5" customWidth="1"/>
    <col min="13316" max="13316" width="15.625" style="5" customWidth="1"/>
    <col min="13317" max="13317" width="3.75" style="5" customWidth="1"/>
    <col min="13318" max="13320" width="18.875" style="5" customWidth="1"/>
    <col min="13321" max="13568" width="8.25" style="5"/>
    <col min="13569" max="13569" width="25.125" style="5" bestFit="1" customWidth="1"/>
    <col min="13570" max="13570" width="28.125" style="5" customWidth="1"/>
    <col min="13571" max="13571" width="27.5" style="5" customWidth="1"/>
    <col min="13572" max="13572" width="15.625" style="5" customWidth="1"/>
    <col min="13573" max="13573" width="3.75" style="5" customWidth="1"/>
    <col min="13574" max="13576" width="18.875" style="5" customWidth="1"/>
    <col min="13577" max="13824" width="8.25" style="5"/>
    <col min="13825" max="13825" width="25.125" style="5" bestFit="1" customWidth="1"/>
    <col min="13826" max="13826" width="28.125" style="5" customWidth="1"/>
    <col min="13827" max="13827" width="27.5" style="5" customWidth="1"/>
    <col min="13828" max="13828" width="15.625" style="5" customWidth="1"/>
    <col min="13829" max="13829" width="3.75" style="5" customWidth="1"/>
    <col min="13830" max="13832" width="18.875" style="5" customWidth="1"/>
    <col min="13833" max="14080" width="8.25" style="5"/>
    <col min="14081" max="14081" width="25.125" style="5" bestFit="1" customWidth="1"/>
    <col min="14082" max="14082" width="28.125" style="5" customWidth="1"/>
    <col min="14083" max="14083" width="27.5" style="5" customWidth="1"/>
    <col min="14084" max="14084" width="15.625" style="5" customWidth="1"/>
    <col min="14085" max="14085" width="3.75" style="5" customWidth="1"/>
    <col min="14086" max="14088" width="18.875" style="5" customWidth="1"/>
    <col min="14089" max="14336" width="8.25" style="5"/>
    <col min="14337" max="14337" width="25.125" style="5" bestFit="1" customWidth="1"/>
    <col min="14338" max="14338" width="28.125" style="5" customWidth="1"/>
    <col min="14339" max="14339" width="27.5" style="5" customWidth="1"/>
    <col min="14340" max="14340" width="15.625" style="5" customWidth="1"/>
    <col min="14341" max="14341" width="3.75" style="5" customWidth="1"/>
    <col min="14342" max="14344" width="18.875" style="5" customWidth="1"/>
    <col min="14345" max="14592" width="8.25" style="5"/>
    <col min="14593" max="14593" width="25.125" style="5" bestFit="1" customWidth="1"/>
    <col min="14594" max="14594" width="28.125" style="5" customWidth="1"/>
    <col min="14595" max="14595" width="27.5" style="5" customWidth="1"/>
    <col min="14596" max="14596" width="15.625" style="5" customWidth="1"/>
    <col min="14597" max="14597" width="3.75" style="5" customWidth="1"/>
    <col min="14598" max="14600" width="18.875" style="5" customWidth="1"/>
    <col min="14601" max="14848" width="8.25" style="5"/>
    <col min="14849" max="14849" width="25.125" style="5" bestFit="1" customWidth="1"/>
    <col min="14850" max="14850" width="28.125" style="5" customWidth="1"/>
    <col min="14851" max="14851" width="27.5" style="5" customWidth="1"/>
    <col min="14852" max="14852" width="15.625" style="5" customWidth="1"/>
    <col min="14853" max="14853" width="3.75" style="5" customWidth="1"/>
    <col min="14854" max="14856" width="18.875" style="5" customWidth="1"/>
    <col min="14857" max="15104" width="8.25" style="5"/>
    <col min="15105" max="15105" width="25.125" style="5" bestFit="1" customWidth="1"/>
    <col min="15106" max="15106" width="28.125" style="5" customWidth="1"/>
    <col min="15107" max="15107" width="27.5" style="5" customWidth="1"/>
    <col min="15108" max="15108" width="15.625" style="5" customWidth="1"/>
    <col min="15109" max="15109" width="3.75" style="5" customWidth="1"/>
    <col min="15110" max="15112" width="18.875" style="5" customWidth="1"/>
    <col min="15113" max="15360" width="8.25" style="5"/>
    <col min="15361" max="15361" width="25.125" style="5" bestFit="1" customWidth="1"/>
    <col min="15362" max="15362" width="28.125" style="5" customWidth="1"/>
    <col min="15363" max="15363" width="27.5" style="5" customWidth="1"/>
    <col min="15364" max="15364" width="15.625" style="5" customWidth="1"/>
    <col min="15365" max="15365" width="3.75" style="5" customWidth="1"/>
    <col min="15366" max="15368" width="18.875" style="5" customWidth="1"/>
    <col min="15369" max="15616" width="8.25" style="5"/>
    <col min="15617" max="15617" width="25.125" style="5" bestFit="1" customWidth="1"/>
    <col min="15618" max="15618" width="28.125" style="5" customWidth="1"/>
    <col min="15619" max="15619" width="27.5" style="5" customWidth="1"/>
    <col min="15620" max="15620" width="15.625" style="5" customWidth="1"/>
    <col min="15621" max="15621" width="3.75" style="5" customWidth="1"/>
    <col min="15622" max="15624" width="18.875" style="5" customWidth="1"/>
    <col min="15625" max="15872" width="8.25" style="5"/>
    <col min="15873" max="15873" width="25.125" style="5" bestFit="1" customWidth="1"/>
    <col min="15874" max="15874" width="28.125" style="5" customWidth="1"/>
    <col min="15875" max="15875" width="27.5" style="5" customWidth="1"/>
    <col min="15876" max="15876" width="15.625" style="5" customWidth="1"/>
    <col min="15877" max="15877" width="3.75" style="5" customWidth="1"/>
    <col min="15878" max="15880" width="18.875" style="5" customWidth="1"/>
    <col min="15881" max="16128" width="8.25" style="5"/>
    <col min="16129" max="16129" width="25.125" style="5" bestFit="1" customWidth="1"/>
    <col min="16130" max="16130" width="28.125" style="5" customWidth="1"/>
    <col min="16131" max="16131" width="27.5" style="5" customWidth="1"/>
    <col min="16132" max="16132" width="15.625" style="5" customWidth="1"/>
    <col min="16133" max="16133" width="3.75" style="5" customWidth="1"/>
    <col min="16134" max="16136" width="18.875" style="5" customWidth="1"/>
    <col min="16137" max="16384" width="8.25" style="5"/>
  </cols>
  <sheetData>
    <row r="1" spans="1:8" ht="21" x14ac:dyDescent="0.2">
      <c r="A1" s="1" t="s">
        <v>2817</v>
      </c>
      <c r="B1" s="2"/>
      <c r="C1" s="2"/>
      <c r="D1" s="2"/>
      <c r="E1" s="2"/>
      <c r="F1" s="2"/>
      <c r="G1" s="3"/>
      <c r="H1" s="4" t="s">
        <v>0</v>
      </c>
    </row>
    <row r="2" spans="1:8" ht="21" x14ac:dyDescent="0.2">
      <c r="A2" s="1"/>
      <c r="B2" s="2"/>
      <c r="C2" s="2"/>
      <c r="D2" s="2"/>
      <c r="E2" s="2"/>
      <c r="F2" s="2"/>
      <c r="G2" s="3"/>
      <c r="H2" s="4"/>
    </row>
    <row r="3" spans="1:8" s="6" customFormat="1" ht="28.5" customHeight="1" x14ac:dyDescent="0.4">
      <c r="A3" s="220" t="s">
        <v>1</v>
      </c>
      <c r="B3" s="220"/>
      <c r="C3" s="220"/>
      <c r="D3" s="221" t="s">
        <v>2</v>
      </c>
      <c r="E3" s="221"/>
      <c r="F3" s="221" t="s">
        <v>3</v>
      </c>
      <c r="G3" s="215" t="s">
        <v>4</v>
      </c>
      <c r="H3" s="217" t="s">
        <v>5</v>
      </c>
    </row>
    <row r="4" spans="1:8" ht="28.5" customHeight="1" x14ac:dyDescent="0.4">
      <c r="A4" s="7" t="s">
        <v>6</v>
      </c>
      <c r="B4" s="7" t="s">
        <v>7</v>
      </c>
      <c r="C4" s="7" t="s">
        <v>8</v>
      </c>
      <c r="D4" s="221"/>
      <c r="E4" s="221"/>
      <c r="F4" s="221"/>
      <c r="G4" s="216"/>
      <c r="H4" s="218"/>
    </row>
    <row r="5" spans="1:8" ht="28.5" customHeight="1" x14ac:dyDescent="0.4">
      <c r="A5" s="8" t="s">
        <v>32</v>
      </c>
      <c r="B5" s="8" t="s">
        <v>61</v>
      </c>
      <c r="C5" s="8"/>
      <c r="D5" s="9">
        <v>8</v>
      </c>
      <c r="E5" s="9" t="s">
        <v>9</v>
      </c>
      <c r="F5" s="10"/>
      <c r="G5" s="11">
        <f>D5*F5</f>
        <v>0</v>
      </c>
      <c r="H5" s="12"/>
    </row>
    <row r="6" spans="1:8" ht="28.5" customHeight="1" x14ac:dyDescent="0.4">
      <c r="A6" s="8" t="s">
        <v>32</v>
      </c>
      <c r="B6" s="8" t="s">
        <v>62</v>
      </c>
      <c r="C6" s="8" t="s">
        <v>63</v>
      </c>
      <c r="D6" s="9">
        <v>1</v>
      </c>
      <c r="E6" s="9" t="s">
        <v>10</v>
      </c>
      <c r="F6" s="10"/>
      <c r="G6" s="11">
        <f t="shared" ref="G6:G69" si="0">D6*F6</f>
        <v>0</v>
      </c>
      <c r="H6" s="12"/>
    </row>
    <row r="7" spans="1:8" ht="28.5" customHeight="1" x14ac:dyDescent="0.4">
      <c r="A7" s="8" t="s">
        <v>32</v>
      </c>
      <c r="B7" s="8" t="s">
        <v>62</v>
      </c>
      <c r="C7" s="8" t="s">
        <v>39</v>
      </c>
      <c r="D7" s="9">
        <v>8</v>
      </c>
      <c r="E7" s="9" t="s">
        <v>9</v>
      </c>
      <c r="F7" s="13"/>
      <c r="G7" s="11">
        <f t="shared" si="0"/>
        <v>0</v>
      </c>
      <c r="H7" s="12"/>
    </row>
    <row r="8" spans="1:8" ht="28.5" customHeight="1" x14ac:dyDescent="0.4">
      <c r="A8" s="8" t="s">
        <v>32</v>
      </c>
      <c r="B8" s="8" t="s">
        <v>40</v>
      </c>
      <c r="C8" s="8" t="s">
        <v>64</v>
      </c>
      <c r="D8" s="9">
        <v>8</v>
      </c>
      <c r="E8" s="9" t="s">
        <v>9</v>
      </c>
      <c r="F8" s="13"/>
      <c r="G8" s="11">
        <f t="shared" si="0"/>
        <v>0</v>
      </c>
      <c r="H8" s="12"/>
    </row>
    <row r="9" spans="1:8" ht="28.5" customHeight="1" x14ac:dyDescent="0.4">
      <c r="A9" s="8" t="s">
        <v>32</v>
      </c>
      <c r="B9" s="8" t="s">
        <v>40</v>
      </c>
      <c r="C9" s="8" t="s">
        <v>65</v>
      </c>
      <c r="D9" s="9">
        <v>8</v>
      </c>
      <c r="E9" s="9" t="s">
        <v>9</v>
      </c>
      <c r="F9" s="10"/>
      <c r="G9" s="11">
        <f t="shared" si="0"/>
        <v>0</v>
      </c>
      <c r="H9" s="12"/>
    </row>
    <row r="10" spans="1:8" ht="28.5" customHeight="1" x14ac:dyDescent="0.4">
      <c r="A10" s="8" t="s">
        <v>32</v>
      </c>
      <c r="B10" s="8" t="s">
        <v>66</v>
      </c>
      <c r="C10" s="8"/>
      <c r="D10" s="9">
        <v>1</v>
      </c>
      <c r="E10" s="9" t="s">
        <v>9</v>
      </c>
      <c r="F10" s="13"/>
      <c r="G10" s="11">
        <f t="shared" si="0"/>
        <v>0</v>
      </c>
      <c r="H10" s="12"/>
    </row>
    <row r="11" spans="1:8" ht="28.5" customHeight="1" x14ac:dyDescent="0.4">
      <c r="A11" s="8" t="s">
        <v>32</v>
      </c>
      <c r="B11" s="8" t="s">
        <v>67</v>
      </c>
      <c r="C11" s="8"/>
      <c r="D11" s="9">
        <v>1</v>
      </c>
      <c r="E11" s="9" t="s">
        <v>9</v>
      </c>
      <c r="F11" s="13"/>
      <c r="G11" s="11">
        <f t="shared" si="0"/>
        <v>0</v>
      </c>
      <c r="H11" s="12"/>
    </row>
    <row r="12" spans="1:8" ht="28.5" customHeight="1" x14ac:dyDescent="0.4">
      <c r="A12" s="8" t="s">
        <v>32</v>
      </c>
      <c r="B12" s="8" t="s">
        <v>68</v>
      </c>
      <c r="C12" s="8"/>
      <c r="D12" s="9">
        <v>1</v>
      </c>
      <c r="E12" s="9" t="s">
        <v>10</v>
      </c>
      <c r="F12" s="10"/>
      <c r="G12" s="11">
        <f t="shared" si="0"/>
        <v>0</v>
      </c>
      <c r="H12" s="12"/>
    </row>
    <row r="13" spans="1:8" ht="28.5" customHeight="1" x14ac:dyDescent="0.4">
      <c r="A13" s="8" t="s">
        <v>32</v>
      </c>
      <c r="B13" s="8" t="s">
        <v>58</v>
      </c>
      <c r="C13" s="8"/>
      <c r="D13" s="9">
        <v>1</v>
      </c>
      <c r="E13" s="9" t="s">
        <v>10</v>
      </c>
      <c r="F13" s="10"/>
      <c r="G13" s="11">
        <f t="shared" si="0"/>
        <v>0</v>
      </c>
      <c r="H13" s="12"/>
    </row>
    <row r="14" spans="1:8" ht="28.5" customHeight="1" x14ac:dyDescent="0.4">
      <c r="A14" s="8" t="s">
        <v>32</v>
      </c>
      <c r="B14" s="8" t="s">
        <v>59</v>
      </c>
      <c r="C14" s="8"/>
      <c r="D14" s="9">
        <v>1</v>
      </c>
      <c r="E14" s="9" t="s">
        <v>9</v>
      </c>
      <c r="F14" s="10"/>
      <c r="G14" s="11">
        <f t="shared" si="0"/>
        <v>0</v>
      </c>
      <c r="H14" s="12"/>
    </row>
    <row r="15" spans="1:8" ht="28.5" customHeight="1" x14ac:dyDescent="0.4">
      <c r="A15" s="8" t="s">
        <v>32</v>
      </c>
      <c r="B15" s="8" t="s">
        <v>60</v>
      </c>
      <c r="C15" s="8"/>
      <c r="D15" s="9">
        <v>1</v>
      </c>
      <c r="E15" s="9" t="s">
        <v>9</v>
      </c>
      <c r="F15" s="10"/>
      <c r="G15" s="11">
        <f t="shared" si="0"/>
        <v>0</v>
      </c>
      <c r="H15" s="12"/>
    </row>
    <row r="16" spans="1:8" ht="28.5" customHeight="1" x14ac:dyDescent="0.4">
      <c r="A16" s="8" t="s">
        <v>32</v>
      </c>
      <c r="B16" s="8" t="s">
        <v>69</v>
      </c>
      <c r="C16" s="8"/>
      <c r="D16" s="9">
        <v>41</v>
      </c>
      <c r="E16" s="9" t="s">
        <v>9</v>
      </c>
      <c r="F16" s="10"/>
      <c r="G16" s="11">
        <f t="shared" si="0"/>
        <v>0</v>
      </c>
      <c r="H16" s="12"/>
    </row>
    <row r="17" spans="1:8" ht="28.5" customHeight="1" x14ac:dyDescent="0.4">
      <c r="A17" s="8" t="s">
        <v>41</v>
      </c>
      <c r="B17" s="8" t="s">
        <v>70</v>
      </c>
      <c r="C17" s="8"/>
      <c r="D17" s="9">
        <v>1</v>
      </c>
      <c r="E17" s="9" t="s">
        <v>9</v>
      </c>
      <c r="F17" s="10"/>
      <c r="G17" s="11">
        <f t="shared" si="0"/>
        <v>0</v>
      </c>
      <c r="H17" s="12"/>
    </row>
    <row r="18" spans="1:8" ht="28.5" customHeight="1" x14ac:dyDescent="0.4">
      <c r="A18" s="8" t="s">
        <v>41</v>
      </c>
      <c r="B18" s="8" t="s">
        <v>62</v>
      </c>
      <c r="C18" s="8" t="s">
        <v>33</v>
      </c>
      <c r="D18" s="9">
        <v>1</v>
      </c>
      <c r="E18" s="9" t="s">
        <v>10</v>
      </c>
      <c r="F18" s="10"/>
      <c r="G18" s="11">
        <f t="shared" si="0"/>
        <v>0</v>
      </c>
      <c r="H18" s="12"/>
    </row>
    <row r="19" spans="1:8" ht="28.5" customHeight="1" x14ac:dyDescent="0.4">
      <c r="A19" s="8" t="s">
        <v>41</v>
      </c>
      <c r="B19" s="8" t="s">
        <v>62</v>
      </c>
      <c r="C19" s="8" t="s">
        <v>39</v>
      </c>
      <c r="D19" s="9">
        <v>1</v>
      </c>
      <c r="E19" s="9" t="s">
        <v>9</v>
      </c>
      <c r="F19" s="10"/>
      <c r="G19" s="11">
        <f t="shared" si="0"/>
        <v>0</v>
      </c>
      <c r="H19" s="12"/>
    </row>
    <row r="20" spans="1:8" ht="28.5" customHeight="1" x14ac:dyDescent="0.4">
      <c r="A20" s="8" t="s">
        <v>41</v>
      </c>
      <c r="B20" s="8" t="s">
        <v>71</v>
      </c>
      <c r="C20" s="8" t="s">
        <v>64</v>
      </c>
      <c r="D20" s="9">
        <v>1</v>
      </c>
      <c r="E20" s="9" t="s">
        <v>9</v>
      </c>
      <c r="F20" s="10"/>
      <c r="G20" s="11">
        <f t="shared" si="0"/>
        <v>0</v>
      </c>
      <c r="H20" s="12"/>
    </row>
    <row r="21" spans="1:8" ht="28.5" customHeight="1" x14ac:dyDescent="0.4">
      <c r="A21" s="8" t="s">
        <v>41</v>
      </c>
      <c r="B21" s="8" t="s">
        <v>71</v>
      </c>
      <c r="C21" s="8" t="s">
        <v>65</v>
      </c>
      <c r="D21" s="9">
        <v>1</v>
      </c>
      <c r="E21" s="9" t="s">
        <v>9</v>
      </c>
      <c r="F21" s="10"/>
      <c r="G21" s="11">
        <f t="shared" si="0"/>
        <v>0</v>
      </c>
      <c r="H21" s="12"/>
    </row>
    <row r="22" spans="1:8" ht="28.5" customHeight="1" x14ac:dyDescent="0.4">
      <c r="A22" s="8" t="s">
        <v>42</v>
      </c>
      <c r="B22" s="8" t="s">
        <v>72</v>
      </c>
      <c r="C22" s="8"/>
      <c r="D22" s="9">
        <v>1</v>
      </c>
      <c r="E22" s="9" t="s">
        <v>11</v>
      </c>
      <c r="F22" s="13"/>
      <c r="G22" s="11">
        <f t="shared" si="0"/>
        <v>0</v>
      </c>
      <c r="H22" s="12"/>
    </row>
    <row r="23" spans="1:8" ht="28.5" customHeight="1" x14ac:dyDescent="0.4">
      <c r="A23" s="8" t="s">
        <v>42</v>
      </c>
      <c r="B23" s="8" t="s">
        <v>73</v>
      </c>
      <c r="C23" s="8"/>
      <c r="D23" s="9">
        <v>1</v>
      </c>
      <c r="E23" s="9" t="s">
        <v>11</v>
      </c>
      <c r="F23" s="13"/>
      <c r="G23" s="11">
        <f t="shared" si="0"/>
        <v>0</v>
      </c>
      <c r="H23" s="12"/>
    </row>
    <row r="24" spans="1:8" ht="28.5" customHeight="1" x14ac:dyDescent="0.4">
      <c r="A24" s="8" t="s">
        <v>43</v>
      </c>
      <c r="B24" s="8" t="s">
        <v>74</v>
      </c>
      <c r="C24" s="8"/>
      <c r="D24" s="9">
        <v>1</v>
      </c>
      <c r="E24" s="9" t="s">
        <v>11</v>
      </c>
      <c r="F24" s="10"/>
      <c r="G24" s="11">
        <f t="shared" si="0"/>
        <v>0</v>
      </c>
      <c r="H24" s="12"/>
    </row>
    <row r="25" spans="1:8" ht="28.5" customHeight="1" x14ac:dyDescent="0.4">
      <c r="A25" s="8" t="s">
        <v>43</v>
      </c>
      <c r="B25" s="8" t="s">
        <v>44</v>
      </c>
      <c r="C25" s="8" t="s">
        <v>63</v>
      </c>
      <c r="D25" s="9">
        <v>1</v>
      </c>
      <c r="E25" s="9" t="s">
        <v>10</v>
      </c>
      <c r="F25" s="13"/>
      <c r="G25" s="11">
        <f t="shared" si="0"/>
        <v>0</v>
      </c>
      <c r="H25" s="12"/>
    </row>
    <row r="26" spans="1:8" ht="28.5" customHeight="1" x14ac:dyDescent="0.4">
      <c r="A26" s="8" t="s">
        <v>43</v>
      </c>
      <c r="B26" s="8" t="s">
        <v>44</v>
      </c>
      <c r="C26" s="8" t="s">
        <v>39</v>
      </c>
      <c r="D26" s="9">
        <v>1</v>
      </c>
      <c r="E26" s="9" t="s">
        <v>9</v>
      </c>
      <c r="F26" s="13"/>
      <c r="G26" s="11">
        <f t="shared" si="0"/>
        <v>0</v>
      </c>
      <c r="H26" s="12"/>
    </row>
    <row r="27" spans="1:8" ht="28.5" customHeight="1" x14ac:dyDescent="0.4">
      <c r="A27" s="8" t="s">
        <v>43</v>
      </c>
      <c r="B27" s="8" t="s">
        <v>40</v>
      </c>
      <c r="C27" s="8" t="s">
        <v>64</v>
      </c>
      <c r="D27" s="9">
        <v>1</v>
      </c>
      <c r="E27" s="9" t="s">
        <v>10</v>
      </c>
      <c r="F27" s="10"/>
      <c r="G27" s="11">
        <f t="shared" si="0"/>
        <v>0</v>
      </c>
      <c r="H27" s="12"/>
    </row>
    <row r="28" spans="1:8" ht="28.5" customHeight="1" x14ac:dyDescent="0.4">
      <c r="A28" s="8" t="s">
        <v>43</v>
      </c>
      <c r="B28" s="8" t="s">
        <v>40</v>
      </c>
      <c r="C28" s="8" t="s">
        <v>65</v>
      </c>
      <c r="D28" s="9">
        <v>1</v>
      </c>
      <c r="E28" s="9" t="s">
        <v>9</v>
      </c>
      <c r="F28" s="14"/>
      <c r="G28" s="11">
        <f t="shared" si="0"/>
        <v>0</v>
      </c>
      <c r="H28" s="12"/>
    </row>
    <row r="29" spans="1:8" ht="28.5" customHeight="1" x14ac:dyDescent="0.4">
      <c r="A29" s="8" t="s">
        <v>75</v>
      </c>
      <c r="B29" s="8" t="s">
        <v>76</v>
      </c>
      <c r="C29" s="8"/>
      <c r="D29" s="9">
        <v>1</v>
      </c>
      <c r="E29" s="9" t="s">
        <v>9</v>
      </c>
      <c r="F29" s="14"/>
      <c r="G29" s="11">
        <f t="shared" si="0"/>
        <v>0</v>
      </c>
      <c r="H29" s="12"/>
    </row>
    <row r="30" spans="1:8" ht="28.5" customHeight="1" x14ac:dyDescent="0.4">
      <c r="A30" s="8" t="s">
        <v>75</v>
      </c>
      <c r="B30" s="8" t="s">
        <v>45</v>
      </c>
      <c r="C30" s="8" t="s">
        <v>46</v>
      </c>
      <c r="D30" s="9">
        <v>42</v>
      </c>
      <c r="E30" s="9" t="s">
        <v>9</v>
      </c>
      <c r="F30" s="14"/>
      <c r="G30" s="11">
        <f t="shared" si="0"/>
        <v>0</v>
      </c>
      <c r="H30" s="12"/>
    </row>
    <row r="31" spans="1:8" ht="28.5" customHeight="1" x14ac:dyDescent="0.4">
      <c r="A31" s="8" t="s">
        <v>75</v>
      </c>
      <c r="B31" s="8" t="s">
        <v>45</v>
      </c>
      <c r="C31" s="8" t="s">
        <v>47</v>
      </c>
      <c r="D31" s="9">
        <v>56</v>
      </c>
      <c r="E31" s="9" t="s">
        <v>10</v>
      </c>
      <c r="F31" s="13"/>
      <c r="G31" s="11">
        <f t="shared" si="0"/>
        <v>0</v>
      </c>
      <c r="H31" s="12"/>
    </row>
    <row r="32" spans="1:8" ht="28.5" customHeight="1" x14ac:dyDescent="0.4">
      <c r="A32" s="8" t="s">
        <v>75</v>
      </c>
      <c r="B32" s="8" t="s">
        <v>77</v>
      </c>
      <c r="C32" s="8"/>
      <c r="D32" s="9">
        <v>43</v>
      </c>
      <c r="E32" s="9" t="s">
        <v>10</v>
      </c>
      <c r="F32" s="10"/>
      <c r="G32" s="11">
        <f t="shared" si="0"/>
        <v>0</v>
      </c>
      <c r="H32" s="12"/>
    </row>
    <row r="33" spans="1:8" ht="28.5" customHeight="1" x14ac:dyDescent="0.4">
      <c r="A33" s="8" t="s">
        <v>48</v>
      </c>
      <c r="B33" s="8" t="s">
        <v>78</v>
      </c>
      <c r="C33" s="8"/>
      <c r="D33" s="9">
        <v>0.99999999999999989</v>
      </c>
      <c r="E33" s="9"/>
      <c r="F33" s="10"/>
      <c r="G33" s="11">
        <f t="shared" si="0"/>
        <v>0</v>
      </c>
      <c r="H33" s="12"/>
    </row>
    <row r="34" spans="1:8" ht="28.5" customHeight="1" x14ac:dyDescent="0.4">
      <c r="A34" s="8" t="s">
        <v>48</v>
      </c>
      <c r="B34" s="8" t="s">
        <v>79</v>
      </c>
      <c r="C34" s="8"/>
      <c r="D34" s="9">
        <v>6</v>
      </c>
      <c r="E34" s="9" t="s">
        <v>10</v>
      </c>
      <c r="F34" s="10"/>
      <c r="G34" s="11">
        <f t="shared" si="0"/>
        <v>0</v>
      </c>
      <c r="H34" s="12"/>
    </row>
    <row r="35" spans="1:8" ht="28.5" customHeight="1" x14ac:dyDescent="0.4">
      <c r="A35" s="8" t="s">
        <v>80</v>
      </c>
      <c r="B35" s="8"/>
      <c r="C35" s="8"/>
      <c r="D35" s="9">
        <v>1</v>
      </c>
      <c r="E35" s="9" t="s">
        <v>10</v>
      </c>
      <c r="F35" s="13"/>
      <c r="G35" s="11">
        <f t="shared" si="0"/>
        <v>0</v>
      </c>
      <c r="H35" s="12"/>
    </row>
    <row r="36" spans="1:8" ht="28.5" customHeight="1" x14ac:dyDescent="0.4">
      <c r="A36" s="8" t="s">
        <v>81</v>
      </c>
      <c r="B36" s="8"/>
      <c r="C36" s="8"/>
      <c r="D36" s="9">
        <v>1</v>
      </c>
      <c r="E36" s="9" t="s">
        <v>10</v>
      </c>
      <c r="F36" s="13"/>
      <c r="G36" s="11">
        <f t="shared" si="0"/>
        <v>0</v>
      </c>
      <c r="H36" s="12"/>
    </row>
    <row r="37" spans="1:8" ht="28.5" customHeight="1" x14ac:dyDescent="0.4">
      <c r="A37" s="8" t="s">
        <v>82</v>
      </c>
      <c r="B37" s="8" t="s">
        <v>83</v>
      </c>
      <c r="C37" s="8"/>
      <c r="D37" s="9">
        <v>1</v>
      </c>
      <c r="E37" s="9" t="s">
        <v>10</v>
      </c>
      <c r="F37" s="10"/>
      <c r="G37" s="11">
        <f t="shared" si="0"/>
        <v>0</v>
      </c>
      <c r="H37" s="12"/>
    </row>
    <row r="38" spans="1:8" ht="28.5" customHeight="1" x14ac:dyDescent="0.4">
      <c r="A38" s="8" t="s">
        <v>82</v>
      </c>
      <c r="B38" s="8" t="s">
        <v>84</v>
      </c>
      <c r="C38" s="8"/>
      <c r="D38" s="9">
        <v>278</v>
      </c>
      <c r="E38" s="9" t="s">
        <v>10</v>
      </c>
      <c r="F38" s="13"/>
      <c r="G38" s="11">
        <f t="shared" si="0"/>
        <v>0</v>
      </c>
      <c r="H38" s="12"/>
    </row>
    <row r="39" spans="1:8" ht="28.5" customHeight="1" x14ac:dyDescent="0.4">
      <c r="A39" s="8" t="s">
        <v>82</v>
      </c>
      <c r="B39" s="8" t="s">
        <v>85</v>
      </c>
      <c r="C39" s="8"/>
      <c r="D39" s="9">
        <v>57</v>
      </c>
      <c r="E39" s="9" t="s">
        <v>10</v>
      </c>
      <c r="F39" s="13"/>
      <c r="G39" s="11">
        <f t="shared" si="0"/>
        <v>0</v>
      </c>
      <c r="H39" s="12"/>
    </row>
    <row r="40" spans="1:8" ht="28.5" customHeight="1" x14ac:dyDescent="0.4">
      <c r="A40" s="8" t="s">
        <v>82</v>
      </c>
      <c r="B40" s="8" t="s">
        <v>86</v>
      </c>
      <c r="C40" s="8"/>
      <c r="D40" s="9">
        <v>76</v>
      </c>
      <c r="E40" s="9" t="s">
        <v>10</v>
      </c>
      <c r="F40" s="10"/>
      <c r="G40" s="11">
        <f t="shared" si="0"/>
        <v>0</v>
      </c>
      <c r="H40" s="12"/>
    </row>
    <row r="41" spans="1:8" ht="28.5" customHeight="1" x14ac:dyDescent="0.4">
      <c r="A41" s="8" t="s">
        <v>82</v>
      </c>
      <c r="B41" s="8" t="s">
        <v>87</v>
      </c>
      <c r="C41" s="8"/>
      <c r="D41" s="9">
        <v>32</v>
      </c>
      <c r="E41" s="9" t="s">
        <v>10</v>
      </c>
      <c r="F41" s="13"/>
      <c r="G41" s="11">
        <f t="shared" si="0"/>
        <v>0</v>
      </c>
      <c r="H41" s="12"/>
    </row>
    <row r="42" spans="1:8" ht="28.5" customHeight="1" x14ac:dyDescent="0.4">
      <c r="A42" s="8" t="s">
        <v>88</v>
      </c>
      <c r="B42" s="8"/>
      <c r="C42" s="8"/>
      <c r="D42" s="9">
        <v>1</v>
      </c>
      <c r="E42" s="9" t="s">
        <v>10</v>
      </c>
      <c r="F42" s="12"/>
      <c r="G42" s="11">
        <f t="shared" si="0"/>
        <v>0</v>
      </c>
      <c r="H42" s="12"/>
    </row>
    <row r="43" spans="1:8" ht="28.5" customHeight="1" x14ac:dyDescent="0.4">
      <c r="A43" s="8" t="s">
        <v>89</v>
      </c>
      <c r="B43" s="8" t="s">
        <v>90</v>
      </c>
      <c r="C43" s="8"/>
      <c r="D43" s="9">
        <v>1</v>
      </c>
      <c r="E43" s="9" t="s">
        <v>10</v>
      </c>
      <c r="F43" s="10"/>
      <c r="G43" s="11">
        <f t="shared" si="0"/>
        <v>0</v>
      </c>
      <c r="H43" s="12"/>
    </row>
    <row r="44" spans="1:8" ht="28.5" customHeight="1" x14ac:dyDescent="0.4">
      <c r="A44" s="8" t="s">
        <v>89</v>
      </c>
      <c r="B44" s="8" t="s">
        <v>91</v>
      </c>
      <c r="C44" s="8"/>
      <c r="D44" s="9">
        <v>61</v>
      </c>
      <c r="E44" s="9" t="s">
        <v>10</v>
      </c>
      <c r="F44" s="13"/>
      <c r="G44" s="11">
        <f t="shared" si="0"/>
        <v>0</v>
      </c>
      <c r="H44" s="12"/>
    </row>
    <row r="45" spans="1:8" ht="28.5" customHeight="1" x14ac:dyDescent="0.4">
      <c r="A45" s="8" t="s">
        <v>89</v>
      </c>
      <c r="B45" s="8" t="s">
        <v>92</v>
      </c>
      <c r="C45" s="8"/>
      <c r="D45" s="9">
        <v>1</v>
      </c>
      <c r="E45" s="9" t="s">
        <v>10</v>
      </c>
      <c r="F45" s="10"/>
      <c r="G45" s="11">
        <f t="shared" si="0"/>
        <v>0</v>
      </c>
      <c r="H45" s="12"/>
    </row>
    <row r="46" spans="1:8" ht="28.5" customHeight="1" x14ac:dyDescent="0.4">
      <c r="A46" s="8" t="s">
        <v>89</v>
      </c>
      <c r="B46" s="8" t="s">
        <v>93</v>
      </c>
      <c r="C46" s="8"/>
      <c r="D46" s="9">
        <v>5</v>
      </c>
      <c r="E46" s="9" t="s">
        <v>10</v>
      </c>
      <c r="F46" s="10"/>
      <c r="G46" s="11">
        <f t="shared" si="0"/>
        <v>0</v>
      </c>
      <c r="H46" s="12"/>
    </row>
    <row r="47" spans="1:8" ht="28.5" customHeight="1" x14ac:dyDescent="0.4">
      <c r="A47" s="8" t="s">
        <v>94</v>
      </c>
      <c r="B47" s="8"/>
      <c r="C47" s="8"/>
      <c r="D47" s="9">
        <v>1</v>
      </c>
      <c r="E47" s="9" t="s">
        <v>10</v>
      </c>
      <c r="F47" s="10"/>
      <c r="G47" s="11">
        <f t="shared" si="0"/>
        <v>0</v>
      </c>
      <c r="H47" s="12"/>
    </row>
    <row r="48" spans="1:8" ht="28.5" customHeight="1" x14ac:dyDescent="0.4">
      <c r="A48" s="8" t="s">
        <v>95</v>
      </c>
      <c r="B48" s="8" t="s">
        <v>49</v>
      </c>
      <c r="C48" s="8"/>
      <c r="D48" s="9">
        <v>1</v>
      </c>
      <c r="E48" s="9" t="s">
        <v>10</v>
      </c>
      <c r="F48" s="10"/>
      <c r="G48" s="11">
        <f t="shared" si="0"/>
        <v>0</v>
      </c>
      <c r="H48" s="12"/>
    </row>
    <row r="49" spans="1:8" ht="28.5" customHeight="1" x14ac:dyDescent="0.4">
      <c r="A49" s="8" t="s">
        <v>96</v>
      </c>
      <c r="B49" s="8" t="s">
        <v>97</v>
      </c>
      <c r="C49" s="8"/>
      <c r="D49" s="9">
        <v>12</v>
      </c>
      <c r="E49" s="9" t="s">
        <v>10</v>
      </c>
      <c r="F49" s="13"/>
      <c r="G49" s="11">
        <f t="shared" si="0"/>
        <v>0</v>
      </c>
      <c r="H49" s="12"/>
    </row>
    <row r="50" spans="1:8" ht="28.5" customHeight="1" x14ac:dyDescent="0.4">
      <c r="A50" s="8" t="s">
        <v>96</v>
      </c>
      <c r="B50" s="8" t="s">
        <v>98</v>
      </c>
      <c r="C50" s="8"/>
      <c r="D50" s="9">
        <v>12</v>
      </c>
      <c r="E50" s="9" t="s">
        <v>10</v>
      </c>
      <c r="F50" s="13"/>
      <c r="G50" s="11">
        <f t="shared" si="0"/>
        <v>0</v>
      </c>
      <c r="H50" s="12"/>
    </row>
    <row r="51" spans="1:8" ht="28.5" customHeight="1" x14ac:dyDescent="0.4">
      <c r="A51" s="8" t="s">
        <v>96</v>
      </c>
      <c r="B51" s="8" t="s">
        <v>50</v>
      </c>
      <c r="C51" s="8"/>
      <c r="D51" s="9">
        <v>12</v>
      </c>
      <c r="E51" s="9" t="s">
        <v>10</v>
      </c>
      <c r="F51" s="13"/>
      <c r="G51" s="11">
        <f t="shared" si="0"/>
        <v>0</v>
      </c>
      <c r="H51" s="12"/>
    </row>
    <row r="52" spans="1:8" ht="28.5" customHeight="1" x14ac:dyDescent="0.4">
      <c r="A52" s="8" t="s">
        <v>99</v>
      </c>
      <c r="B52" s="8" t="s">
        <v>100</v>
      </c>
      <c r="C52" s="8"/>
      <c r="D52" s="9">
        <v>2</v>
      </c>
      <c r="E52" s="9" t="s">
        <v>10</v>
      </c>
      <c r="F52" s="13"/>
      <c r="G52" s="11">
        <f t="shared" si="0"/>
        <v>0</v>
      </c>
      <c r="H52" s="12"/>
    </row>
    <row r="53" spans="1:8" ht="28.5" customHeight="1" x14ac:dyDescent="0.4">
      <c r="A53" s="8" t="s">
        <v>99</v>
      </c>
      <c r="B53" s="8" t="s">
        <v>101</v>
      </c>
      <c r="C53" s="8"/>
      <c r="D53" s="9">
        <v>20</v>
      </c>
      <c r="E53" s="9" t="s">
        <v>10</v>
      </c>
      <c r="F53" s="13"/>
      <c r="G53" s="11">
        <f t="shared" si="0"/>
        <v>0</v>
      </c>
      <c r="H53" s="12"/>
    </row>
    <row r="54" spans="1:8" ht="28.5" customHeight="1" x14ac:dyDescent="0.4">
      <c r="A54" s="8" t="s">
        <v>102</v>
      </c>
      <c r="B54" s="8"/>
      <c r="C54" s="8"/>
      <c r="D54" s="9">
        <v>1</v>
      </c>
      <c r="E54" s="9" t="s">
        <v>10</v>
      </c>
      <c r="F54" s="13"/>
      <c r="G54" s="11">
        <f t="shared" si="0"/>
        <v>0</v>
      </c>
      <c r="H54" s="12"/>
    </row>
    <row r="55" spans="1:8" ht="28.5" customHeight="1" x14ac:dyDescent="0.4">
      <c r="A55" s="8" t="s">
        <v>103</v>
      </c>
      <c r="B55" s="8"/>
      <c r="C55" s="8"/>
      <c r="D55" s="9">
        <v>1</v>
      </c>
      <c r="E55" s="9" t="s">
        <v>10</v>
      </c>
      <c r="F55" s="10"/>
      <c r="G55" s="11">
        <f t="shared" si="0"/>
        <v>0</v>
      </c>
      <c r="H55" s="12"/>
    </row>
    <row r="56" spans="1:8" ht="28.5" customHeight="1" x14ac:dyDescent="0.4">
      <c r="A56" s="8" t="s">
        <v>104</v>
      </c>
      <c r="B56" s="8" t="s">
        <v>105</v>
      </c>
      <c r="C56" s="8"/>
      <c r="D56" s="9">
        <v>1</v>
      </c>
      <c r="E56" s="9" t="s">
        <v>10</v>
      </c>
      <c r="F56" s="10"/>
      <c r="G56" s="11">
        <f t="shared" si="0"/>
        <v>0</v>
      </c>
      <c r="H56" s="12"/>
    </row>
    <row r="57" spans="1:8" ht="28.5" customHeight="1" x14ac:dyDescent="0.4">
      <c r="A57" s="8" t="s">
        <v>104</v>
      </c>
      <c r="B57" s="8" t="s">
        <v>106</v>
      </c>
      <c r="C57" s="8"/>
      <c r="D57" s="9">
        <v>27</v>
      </c>
      <c r="E57" s="9" t="s">
        <v>10</v>
      </c>
      <c r="F57" s="10"/>
      <c r="G57" s="11">
        <f t="shared" si="0"/>
        <v>0</v>
      </c>
      <c r="H57" s="12"/>
    </row>
    <row r="58" spans="1:8" ht="28.5" customHeight="1" x14ac:dyDescent="0.4">
      <c r="A58" s="8" t="s">
        <v>104</v>
      </c>
      <c r="B58" s="8" t="s">
        <v>34</v>
      </c>
      <c r="C58" s="8"/>
      <c r="D58" s="9">
        <v>2</v>
      </c>
      <c r="E58" s="9" t="s">
        <v>10</v>
      </c>
      <c r="F58" s="10"/>
      <c r="G58" s="11">
        <f t="shared" si="0"/>
        <v>0</v>
      </c>
      <c r="H58" s="12"/>
    </row>
    <row r="59" spans="1:8" s="19" customFormat="1" ht="28.5" customHeight="1" x14ac:dyDescent="0.4">
      <c r="A59" s="15" t="s">
        <v>107</v>
      </c>
      <c r="B59" s="15" t="s">
        <v>108</v>
      </c>
      <c r="C59" s="15"/>
      <c r="D59" s="16">
        <v>20</v>
      </c>
      <c r="E59" s="16" t="s">
        <v>10</v>
      </c>
      <c r="F59" s="17"/>
      <c r="G59" s="17">
        <f t="shared" si="0"/>
        <v>0</v>
      </c>
      <c r="H59" s="18"/>
    </row>
    <row r="60" spans="1:8" ht="28.5" customHeight="1" x14ac:dyDescent="0.4">
      <c r="A60" s="8" t="s">
        <v>107</v>
      </c>
      <c r="B60" s="8" t="s">
        <v>109</v>
      </c>
      <c r="C60" s="8"/>
      <c r="D60" s="9">
        <v>141</v>
      </c>
      <c r="E60" s="9" t="s">
        <v>10</v>
      </c>
      <c r="F60" s="13"/>
      <c r="G60" s="11">
        <f t="shared" si="0"/>
        <v>0</v>
      </c>
      <c r="H60" s="12"/>
    </row>
    <row r="61" spans="1:8" ht="28.5" customHeight="1" x14ac:dyDescent="0.4">
      <c r="A61" s="8" t="s">
        <v>110</v>
      </c>
      <c r="B61" s="8" t="s">
        <v>111</v>
      </c>
      <c r="C61" s="8"/>
      <c r="D61" s="9">
        <v>1</v>
      </c>
      <c r="E61" s="9" t="s">
        <v>10</v>
      </c>
      <c r="F61" s="13"/>
      <c r="G61" s="11">
        <f t="shared" si="0"/>
        <v>0</v>
      </c>
      <c r="H61" s="12"/>
    </row>
    <row r="62" spans="1:8" ht="28.5" customHeight="1" x14ac:dyDescent="0.4">
      <c r="A62" s="8" t="s">
        <v>110</v>
      </c>
      <c r="B62" s="8" t="s">
        <v>112</v>
      </c>
      <c r="C62" s="8"/>
      <c r="D62" s="9">
        <v>1</v>
      </c>
      <c r="E62" s="9" t="s">
        <v>10</v>
      </c>
      <c r="F62" s="13"/>
      <c r="G62" s="11">
        <f t="shared" si="0"/>
        <v>0</v>
      </c>
      <c r="H62" s="12"/>
    </row>
    <row r="63" spans="1:8" ht="28.5" customHeight="1" x14ac:dyDescent="0.4">
      <c r="A63" s="8" t="s">
        <v>110</v>
      </c>
      <c r="B63" s="8" t="s">
        <v>113</v>
      </c>
      <c r="C63" s="8"/>
      <c r="D63" s="9">
        <v>1</v>
      </c>
      <c r="E63" s="9" t="s">
        <v>10</v>
      </c>
      <c r="F63" s="10"/>
      <c r="G63" s="11">
        <f t="shared" si="0"/>
        <v>0</v>
      </c>
      <c r="H63" s="12"/>
    </row>
    <row r="64" spans="1:8" ht="28.5" customHeight="1" x14ac:dyDescent="0.4">
      <c r="A64" s="8" t="s">
        <v>110</v>
      </c>
      <c r="B64" s="8" t="s">
        <v>114</v>
      </c>
      <c r="C64" s="8"/>
      <c r="D64" s="9">
        <v>1</v>
      </c>
      <c r="E64" s="9" t="s">
        <v>12</v>
      </c>
      <c r="F64" s="10"/>
      <c r="G64" s="11">
        <f t="shared" si="0"/>
        <v>0</v>
      </c>
      <c r="H64" s="12"/>
    </row>
    <row r="65" spans="1:8" ht="28.5" customHeight="1" x14ac:dyDescent="0.4">
      <c r="A65" s="8" t="s">
        <v>115</v>
      </c>
      <c r="B65" s="8"/>
      <c r="C65" s="8"/>
      <c r="D65" s="9">
        <v>44</v>
      </c>
      <c r="E65" s="9" t="s">
        <v>10</v>
      </c>
      <c r="F65" s="13"/>
      <c r="G65" s="11">
        <f t="shared" si="0"/>
        <v>0</v>
      </c>
      <c r="H65" s="12"/>
    </row>
    <row r="66" spans="1:8" ht="28.5" customHeight="1" x14ac:dyDescent="0.4">
      <c r="A66" s="8" t="s">
        <v>116</v>
      </c>
      <c r="B66" s="8" t="s">
        <v>117</v>
      </c>
      <c r="C66" s="8"/>
      <c r="D66" s="9">
        <v>4</v>
      </c>
      <c r="E66" s="9" t="s">
        <v>12</v>
      </c>
      <c r="F66" s="13"/>
      <c r="G66" s="11">
        <f t="shared" si="0"/>
        <v>0</v>
      </c>
      <c r="H66" s="12"/>
    </row>
    <row r="67" spans="1:8" ht="28.5" customHeight="1" x14ac:dyDescent="0.4">
      <c r="A67" s="8" t="s">
        <v>116</v>
      </c>
      <c r="B67" s="8" t="s">
        <v>118</v>
      </c>
      <c r="C67" s="8"/>
      <c r="D67" s="9">
        <v>75</v>
      </c>
      <c r="E67" s="9" t="s">
        <v>10</v>
      </c>
      <c r="F67" s="10"/>
      <c r="G67" s="11">
        <f t="shared" si="0"/>
        <v>0</v>
      </c>
      <c r="H67" s="12"/>
    </row>
    <row r="68" spans="1:8" ht="28.5" customHeight="1" x14ac:dyDescent="0.4">
      <c r="A68" s="8" t="s">
        <v>119</v>
      </c>
      <c r="B68" s="8"/>
      <c r="C68" s="8"/>
      <c r="D68" s="9">
        <v>1</v>
      </c>
      <c r="E68" s="9" t="s">
        <v>10</v>
      </c>
      <c r="F68" s="10"/>
      <c r="G68" s="11">
        <f t="shared" si="0"/>
        <v>0</v>
      </c>
      <c r="H68" s="12"/>
    </row>
    <row r="69" spans="1:8" ht="28.5" customHeight="1" x14ac:dyDescent="0.4">
      <c r="A69" s="8" t="s">
        <v>120</v>
      </c>
      <c r="B69" s="8" t="s">
        <v>121</v>
      </c>
      <c r="C69" s="8"/>
      <c r="D69" s="9">
        <v>1</v>
      </c>
      <c r="E69" s="9" t="s">
        <v>10</v>
      </c>
      <c r="F69" s="10"/>
      <c r="G69" s="11">
        <f t="shared" si="0"/>
        <v>0</v>
      </c>
      <c r="H69" s="12"/>
    </row>
    <row r="70" spans="1:8" ht="28.5" customHeight="1" x14ac:dyDescent="0.4">
      <c r="A70" s="8" t="s">
        <v>120</v>
      </c>
      <c r="B70" s="8" t="s">
        <v>122</v>
      </c>
      <c r="C70" s="8"/>
      <c r="D70" s="9">
        <v>39</v>
      </c>
      <c r="E70" s="9" t="s">
        <v>10</v>
      </c>
      <c r="F70" s="13"/>
      <c r="G70" s="11">
        <f t="shared" ref="G70:G133" si="1">D70*F70</f>
        <v>0</v>
      </c>
      <c r="H70" s="12"/>
    </row>
    <row r="71" spans="1:8" ht="28.5" customHeight="1" x14ac:dyDescent="0.4">
      <c r="A71" s="8" t="s">
        <v>123</v>
      </c>
      <c r="B71" s="8" t="s">
        <v>124</v>
      </c>
      <c r="C71" s="8"/>
      <c r="D71" s="9">
        <v>31</v>
      </c>
      <c r="E71" s="9" t="s">
        <v>10</v>
      </c>
      <c r="F71" s="10"/>
      <c r="G71" s="11">
        <f t="shared" si="1"/>
        <v>0</v>
      </c>
      <c r="H71" s="12"/>
    </row>
    <row r="72" spans="1:8" ht="28.5" customHeight="1" x14ac:dyDescent="0.4">
      <c r="A72" s="8" t="s">
        <v>123</v>
      </c>
      <c r="B72" s="8" t="s">
        <v>125</v>
      </c>
      <c r="C72" s="8"/>
      <c r="D72" s="9">
        <v>53</v>
      </c>
      <c r="E72" s="9" t="s">
        <v>10</v>
      </c>
      <c r="F72" s="10"/>
      <c r="G72" s="11">
        <f t="shared" si="1"/>
        <v>0</v>
      </c>
      <c r="H72" s="12"/>
    </row>
    <row r="73" spans="1:8" ht="28.5" customHeight="1" x14ac:dyDescent="0.4">
      <c r="A73" s="8" t="s">
        <v>123</v>
      </c>
      <c r="B73" s="8" t="s">
        <v>51</v>
      </c>
      <c r="C73" s="8"/>
      <c r="D73" s="9">
        <v>10</v>
      </c>
      <c r="E73" s="9" t="s">
        <v>10</v>
      </c>
      <c r="F73" s="13"/>
      <c r="G73" s="11">
        <f t="shared" si="1"/>
        <v>0</v>
      </c>
      <c r="H73" s="20"/>
    </row>
    <row r="74" spans="1:8" ht="28.5" customHeight="1" x14ac:dyDescent="0.4">
      <c r="A74" s="8" t="s">
        <v>123</v>
      </c>
      <c r="B74" s="8" t="s">
        <v>126</v>
      </c>
      <c r="C74" s="8"/>
      <c r="D74" s="9">
        <v>54</v>
      </c>
      <c r="E74" s="9" t="s">
        <v>10</v>
      </c>
      <c r="F74" s="13"/>
      <c r="G74" s="11">
        <f t="shared" si="1"/>
        <v>0</v>
      </c>
      <c r="H74" s="12"/>
    </row>
    <row r="75" spans="1:8" ht="28.5" customHeight="1" x14ac:dyDescent="0.4">
      <c r="A75" s="8" t="s">
        <v>127</v>
      </c>
      <c r="B75" s="8" t="s">
        <v>128</v>
      </c>
      <c r="C75" s="8"/>
      <c r="D75" s="9">
        <v>6</v>
      </c>
      <c r="E75" s="9" t="s">
        <v>10</v>
      </c>
      <c r="F75" s="10"/>
      <c r="G75" s="11">
        <f t="shared" si="1"/>
        <v>0</v>
      </c>
      <c r="H75" s="12"/>
    </row>
    <row r="76" spans="1:8" ht="28.5" customHeight="1" x14ac:dyDescent="0.4">
      <c r="A76" s="8" t="s">
        <v>129</v>
      </c>
      <c r="B76" s="8" t="s">
        <v>35</v>
      </c>
      <c r="C76" s="8" t="s">
        <v>52</v>
      </c>
      <c r="D76" s="9">
        <v>1</v>
      </c>
      <c r="E76" s="9" t="s">
        <v>10</v>
      </c>
      <c r="F76" s="10"/>
      <c r="G76" s="11">
        <f t="shared" si="1"/>
        <v>0</v>
      </c>
      <c r="H76" s="12"/>
    </row>
    <row r="77" spans="1:8" ht="28.5" customHeight="1" x14ac:dyDescent="0.4">
      <c r="A77" s="8" t="s">
        <v>129</v>
      </c>
      <c r="B77" s="8" t="s">
        <v>35</v>
      </c>
      <c r="C77" s="8" t="s">
        <v>38</v>
      </c>
      <c r="D77" s="9">
        <v>1</v>
      </c>
      <c r="E77" s="9" t="s">
        <v>10</v>
      </c>
      <c r="F77" s="10"/>
      <c r="G77" s="11">
        <f t="shared" si="1"/>
        <v>0</v>
      </c>
      <c r="H77" s="12"/>
    </row>
    <row r="78" spans="1:8" ht="28.5" customHeight="1" x14ac:dyDescent="0.4">
      <c r="A78" s="8" t="s">
        <v>129</v>
      </c>
      <c r="B78" s="8" t="s">
        <v>35</v>
      </c>
      <c r="C78" s="8" t="s">
        <v>130</v>
      </c>
      <c r="D78" s="9">
        <v>1</v>
      </c>
      <c r="E78" s="9" t="s">
        <v>10</v>
      </c>
      <c r="F78" s="13"/>
      <c r="G78" s="11">
        <f t="shared" si="1"/>
        <v>0</v>
      </c>
      <c r="H78" s="12"/>
    </row>
    <row r="79" spans="1:8" ht="28.5" customHeight="1" x14ac:dyDescent="0.4">
      <c r="A79" s="8" t="s">
        <v>129</v>
      </c>
      <c r="B79" s="8" t="s">
        <v>35</v>
      </c>
      <c r="C79" s="8" t="s">
        <v>131</v>
      </c>
      <c r="D79" s="9">
        <v>1</v>
      </c>
      <c r="E79" s="9" t="s">
        <v>10</v>
      </c>
      <c r="F79" s="13"/>
      <c r="G79" s="11">
        <f t="shared" si="1"/>
        <v>0</v>
      </c>
      <c r="H79" s="12"/>
    </row>
    <row r="80" spans="1:8" ht="28.5" customHeight="1" x14ac:dyDescent="0.4">
      <c r="A80" s="8" t="s">
        <v>129</v>
      </c>
      <c r="B80" s="8" t="s">
        <v>35</v>
      </c>
      <c r="C80" s="8" t="s">
        <v>132</v>
      </c>
      <c r="D80" s="9">
        <v>1</v>
      </c>
      <c r="E80" s="9" t="s">
        <v>10</v>
      </c>
      <c r="F80" s="10"/>
      <c r="G80" s="11">
        <f t="shared" si="1"/>
        <v>0</v>
      </c>
      <c r="H80" s="12"/>
    </row>
    <row r="81" spans="1:8" ht="28.5" customHeight="1" x14ac:dyDescent="0.4">
      <c r="A81" s="8" t="s">
        <v>129</v>
      </c>
      <c r="B81" s="8" t="s">
        <v>35</v>
      </c>
      <c r="C81" s="8" t="s">
        <v>133</v>
      </c>
      <c r="D81" s="9">
        <v>1</v>
      </c>
      <c r="E81" s="9" t="s">
        <v>10</v>
      </c>
      <c r="F81" s="10"/>
      <c r="G81" s="11">
        <f t="shared" si="1"/>
        <v>0</v>
      </c>
      <c r="H81" s="12"/>
    </row>
    <row r="82" spans="1:8" ht="28.5" customHeight="1" x14ac:dyDescent="0.4">
      <c r="A82" s="8" t="s">
        <v>129</v>
      </c>
      <c r="B82" s="8" t="s">
        <v>35</v>
      </c>
      <c r="C82" s="8" t="s">
        <v>134</v>
      </c>
      <c r="D82" s="9">
        <v>1</v>
      </c>
      <c r="E82" s="9" t="s">
        <v>10</v>
      </c>
      <c r="F82" s="13"/>
      <c r="G82" s="11">
        <f t="shared" si="1"/>
        <v>0</v>
      </c>
      <c r="H82" s="12"/>
    </row>
    <row r="83" spans="1:8" ht="28.5" customHeight="1" x14ac:dyDescent="0.4">
      <c r="A83" s="8" t="s">
        <v>129</v>
      </c>
      <c r="B83" s="8" t="s">
        <v>35</v>
      </c>
      <c r="C83" s="8" t="s">
        <v>135</v>
      </c>
      <c r="D83" s="9">
        <v>1</v>
      </c>
      <c r="E83" s="9" t="s">
        <v>10</v>
      </c>
      <c r="F83" s="13"/>
      <c r="G83" s="11">
        <f t="shared" si="1"/>
        <v>0</v>
      </c>
      <c r="H83" s="12"/>
    </row>
    <row r="84" spans="1:8" ht="28.5" customHeight="1" x14ac:dyDescent="0.4">
      <c r="A84" s="8" t="s">
        <v>129</v>
      </c>
      <c r="B84" s="8" t="s">
        <v>35</v>
      </c>
      <c r="C84" s="8" t="s">
        <v>136</v>
      </c>
      <c r="D84" s="9">
        <v>1</v>
      </c>
      <c r="E84" s="9" t="s">
        <v>10</v>
      </c>
      <c r="F84" s="13"/>
      <c r="G84" s="11">
        <f t="shared" si="1"/>
        <v>0</v>
      </c>
      <c r="H84" s="12"/>
    </row>
    <row r="85" spans="1:8" ht="28.5" customHeight="1" x14ac:dyDescent="0.4">
      <c r="A85" s="8" t="s">
        <v>129</v>
      </c>
      <c r="B85" s="8" t="s">
        <v>35</v>
      </c>
      <c r="C85" s="8" t="s">
        <v>137</v>
      </c>
      <c r="D85" s="9">
        <v>1</v>
      </c>
      <c r="E85" s="9" t="s">
        <v>10</v>
      </c>
      <c r="F85" s="13"/>
      <c r="G85" s="11">
        <f t="shared" si="1"/>
        <v>0</v>
      </c>
      <c r="H85" s="12"/>
    </row>
    <row r="86" spans="1:8" ht="28.5" customHeight="1" x14ac:dyDescent="0.4">
      <c r="A86" s="8" t="s">
        <v>129</v>
      </c>
      <c r="B86" s="8" t="s">
        <v>35</v>
      </c>
      <c r="C86" s="8" t="s">
        <v>138</v>
      </c>
      <c r="D86" s="9">
        <v>1</v>
      </c>
      <c r="E86" s="9" t="s">
        <v>10</v>
      </c>
      <c r="F86" s="13"/>
      <c r="G86" s="11">
        <f t="shared" si="1"/>
        <v>0</v>
      </c>
      <c r="H86" s="12"/>
    </row>
    <row r="87" spans="1:8" ht="28.5" customHeight="1" x14ac:dyDescent="0.4">
      <c r="A87" s="8" t="s">
        <v>129</v>
      </c>
      <c r="B87" s="8" t="s">
        <v>35</v>
      </c>
      <c r="C87" s="8" t="s">
        <v>139</v>
      </c>
      <c r="D87" s="9">
        <v>1</v>
      </c>
      <c r="E87" s="9" t="s">
        <v>10</v>
      </c>
      <c r="F87" s="13"/>
      <c r="G87" s="11">
        <f t="shared" si="1"/>
        <v>0</v>
      </c>
      <c r="H87" s="12"/>
    </row>
    <row r="88" spans="1:8" ht="28.5" customHeight="1" x14ac:dyDescent="0.4">
      <c r="A88" s="8" t="s">
        <v>129</v>
      </c>
      <c r="B88" s="8" t="s">
        <v>35</v>
      </c>
      <c r="C88" s="8" t="s">
        <v>140</v>
      </c>
      <c r="D88" s="9">
        <v>1</v>
      </c>
      <c r="E88" s="9" t="s">
        <v>10</v>
      </c>
      <c r="F88" s="13"/>
      <c r="G88" s="11">
        <f t="shared" si="1"/>
        <v>0</v>
      </c>
      <c r="H88" s="12"/>
    </row>
    <row r="89" spans="1:8" ht="28.5" customHeight="1" x14ac:dyDescent="0.4">
      <c r="A89" s="8" t="s">
        <v>129</v>
      </c>
      <c r="B89" s="8" t="s">
        <v>35</v>
      </c>
      <c r="C89" s="8" t="s">
        <v>141</v>
      </c>
      <c r="D89" s="9">
        <v>1</v>
      </c>
      <c r="E89" s="9" t="s">
        <v>10</v>
      </c>
      <c r="F89" s="13"/>
      <c r="G89" s="11">
        <f t="shared" si="1"/>
        <v>0</v>
      </c>
      <c r="H89" s="12"/>
    </row>
    <row r="90" spans="1:8" ht="28.5" customHeight="1" x14ac:dyDescent="0.4">
      <c r="A90" s="8" t="s">
        <v>129</v>
      </c>
      <c r="B90" s="8" t="s">
        <v>35</v>
      </c>
      <c r="C90" s="8" t="s">
        <v>142</v>
      </c>
      <c r="D90" s="9">
        <v>1</v>
      </c>
      <c r="E90" s="9" t="s">
        <v>10</v>
      </c>
      <c r="F90" s="13"/>
      <c r="G90" s="11">
        <f t="shared" si="1"/>
        <v>0</v>
      </c>
      <c r="H90" s="12"/>
    </row>
    <row r="91" spans="1:8" ht="28.5" customHeight="1" x14ac:dyDescent="0.4">
      <c r="A91" s="8" t="s">
        <v>129</v>
      </c>
      <c r="B91" s="8" t="s">
        <v>35</v>
      </c>
      <c r="C91" s="8" t="s">
        <v>143</v>
      </c>
      <c r="D91" s="9">
        <v>1</v>
      </c>
      <c r="E91" s="9" t="s">
        <v>10</v>
      </c>
      <c r="F91" s="13"/>
      <c r="G91" s="11">
        <f t="shared" si="1"/>
        <v>0</v>
      </c>
      <c r="H91" s="12"/>
    </row>
    <row r="92" spans="1:8" ht="28.5" customHeight="1" x14ac:dyDescent="0.4">
      <c r="A92" s="8" t="s">
        <v>129</v>
      </c>
      <c r="B92" s="8" t="s">
        <v>36</v>
      </c>
      <c r="C92" s="8" t="s">
        <v>53</v>
      </c>
      <c r="D92" s="9">
        <v>118</v>
      </c>
      <c r="E92" s="9" t="s">
        <v>10</v>
      </c>
      <c r="F92" s="13"/>
      <c r="G92" s="11">
        <f t="shared" si="1"/>
        <v>0</v>
      </c>
      <c r="H92" s="12"/>
    </row>
    <row r="93" spans="1:8" ht="28.5" customHeight="1" x14ac:dyDescent="0.4">
      <c r="A93" s="8" t="s">
        <v>129</v>
      </c>
      <c r="B93" s="8" t="s">
        <v>36</v>
      </c>
      <c r="C93" s="8" t="s">
        <v>54</v>
      </c>
      <c r="D93" s="9">
        <v>53</v>
      </c>
      <c r="E93" s="9" t="s">
        <v>10</v>
      </c>
      <c r="F93" s="13"/>
      <c r="G93" s="11">
        <f t="shared" si="1"/>
        <v>0</v>
      </c>
      <c r="H93" s="12"/>
    </row>
    <row r="94" spans="1:8" ht="28.5" customHeight="1" x14ac:dyDescent="0.4">
      <c r="A94" s="8" t="s">
        <v>129</v>
      </c>
      <c r="B94" s="8" t="s">
        <v>36</v>
      </c>
      <c r="C94" s="8" t="s">
        <v>144</v>
      </c>
      <c r="D94" s="9">
        <v>26</v>
      </c>
      <c r="E94" s="9" t="s">
        <v>10</v>
      </c>
      <c r="F94" s="13"/>
      <c r="G94" s="11">
        <f t="shared" si="1"/>
        <v>0</v>
      </c>
      <c r="H94" s="12"/>
    </row>
    <row r="95" spans="1:8" ht="28.5" customHeight="1" x14ac:dyDescent="0.4">
      <c r="A95" s="8" t="s">
        <v>129</v>
      </c>
      <c r="B95" s="8" t="s">
        <v>36</v>
      </c>
      <c r="C95" s="8" t="s">
        <v>145</v>
      </c>
      <c r="D95" s="9">
        <v>10</v>
      </c>
      <c r="E95" s="9" t="s">
        <v>10</v>
      </c>
      <c r="F95" s="13"/>
      <c r="G95" s="11">
        <f t="shared" si="1"/>
        <v>0</v>
      </c>
      <c r="H95" s="12"/>
    </row>
    <row r="96" spans="1:8" ht="28.5" customHeight="1" x14ac:dyDescent="0.4">
      <c r="A96" s="8" t="s">
        <v>129</v>
      </c>
      <c r="B96" s="8" t="s">
        <v>36</v>
      </c>
      <c r="C96" s="8" t="s">
        <v>55</v>
      </c>
      <c r="D96" s="9">
        <v>53</v>
      </c>
      <c r="E96" s="9" t="s">
        <v>10</v>
      </c>
      <c r="F96" s="13"/>
      <c r="G96" s="11">
        <f t="shared" si="1"/>
        <v>0</v>
      </c>
      <c r="H96" s="12"/>
    </row>
    <row r="97" spans="1:8" ht="28.5" customHeight="1" x14ac:dyDescent="0.4">
      <c r="A97" s="8" t="s">
        <v>129</v>
      </c>
      <c r="B97" s="8" t="s">
        <v>36</v>
      </c>
      <c r="C97" s="8" t="s">
        <v>56</v>
      </c>
      <c r="D97" s="9">
        <v>5</v>
      </c>
      <c r="E97" s="9" t="s">
        <v>10</v>
      </c>
      <c r="F97" s="13"/>
      <c r="G97" s="11">
        <f t="shared" si="1"/>
        <v>0</v>
      </c>
      <c r="H97" s="12"/>
    </row>
    <row r="98" spans="1:8" ht="28.5" customHeight="1" x14ac:dyDescent="0.4">
      <c r="A98" s="8" t="s">
        <v>129</v>
      </c>
      <c r="B98" s="8" t="s">
        <v>36</v>
      </c>
      <c r="C98" s="8" t="s">
        <v>146</v>
      </c>
      <c r="D98" s="9">
        <v>14</v>
      </c>
      <c r="E98" s="9" t="s">
        <v>10</v>
      </c>
      <c r="F98" s="13"/>
      <c r="G98" s="11">
        <f t="shared" si="1"/>
        <v>0</v>
      </c>
      <c r="H98" s="12"/>
    </row>
    <row r="99" spans="1:8" ht="28.5" customHeight="1" x14ac:dyDescent="0.4">
      <c r="A99" s="8" t="s">
        <v>129</v>
      </c>
      <c r="B99" s="8" t="s">
        <v>36</v>
      </c>
      <c r="C99" s="8" t="s">
        <v>147</v>
      </c>
      <c r="D99" s="9">
        <v>6</v>
      </c>
      <c r="E99" s="9" t="s">
        <v>10</v>
      </c>
      <c r="F99" s="13"/>
      <c r="G99" s="11">
        <f t="shared" si="1"/>
        <v>0</v>
      </c>
      <c r="H99" s="12"/>
    </row>
    <row r="100" spans="1:8" ht="28.5" customHeight="1" x14ac:dyDescent="0.4">
      <c r="A100" s="8" t="s">
        <v>129</v>
      </c>
      <c r="B100" s="8" t="s">
        <v>36</v>
      </c>
      <c r="C100" s="8" t="s">
        <v>148</v>
      </c>
      <c r="D100" s="9">
        <v>5</v>
      </c>
      <c r="E100" s="9" t="s">
        <v>10</v>
      </c>
      <c r="F100" s="12"/>
      <c r="G100" s="11">
        <f t="shared" si="1"/>
        <v>0</v>
      </c>
      <c r="H100" s="12"/>
    </row>
    <row r="101" spans="1:8" ht="28.5" customHeight="1" x14ac:dyDescent="0.4">
      <c r="A101" s="8" t="s">
        <v>129</v>
      </c>
      <c r="B101" s="8" t="s">
        <v>36</v>
      </c>
      <c r="C101" s="8" t="s">
        <v>149</v>
      </c>
      <c r="D101" s="9">
        <v>1</v>
      </c>
      <c r="E101" s="9" t="s">
        <v>10</v>
      </c>
      <c r="F101" s="13"/>
      <c r="G101" s="11">
        <f t="shared" si="1"/>
        <v>0</v>
      </c>
      <c r="H101" s="12"/>
    </row>
    <row r="102" spans="1:8" ht="28.5" customHeight="1" x14ac:dyDescent="0.4">
      <c r="A102" s="8" t="s">
        <v>150</v>
      </c>
      <c r="B102" s="8" t="s">
        <v>35</v>
      </c>
      <c r="C102" s="8"/>
      <c r="D102" s="9">
        <v>1</v>
      </c>
      <c r="E102" s="9" t="s">
        <v>10</v>
      </c>
      <c r="F102" s="12"/>
      <c r="G102" s="11">
        <f t="shared" si="1"/>
        <v>0</v>
      </c>
      <c r="H102" s="12"/>
    </row>
    <row r="103" spans="1:8" ht="28.5" customHeight="1" x14ac:dyDescent="0.4">
      <c r="A103" s="8" t="s">
        <v>150</v>
      </c>
      <c r="B103" s="8" t="s">
        <v>151</v>
      </c>
      <c r="C103" s="8"/>
      <c r="D103" s="9">
        <v>40</v>
      </c>
      <c r="E103" s="9" t="s">
        <v>10</v>
      </c>
      <c r="F103" s="13"/>
      <c r="G103" s="11">
        <f t="shared" si="1"/>
        <v>0</v>
      </c>
      <c r="H103" s="12"/>
    </row>
    <row r="104" spans="1:8" ht="28.5" customHeight="1" x14ac:dyDescent="0.4">
      <c r="A104" s="8" t="s">
        <v>150</v>
      </c>
      <c r="B104" s="8" t="s">
        <v>57</v>
      </c>
      <c r="C104" s="8"/>
      <c r="D104" s="9">
        <v>66</v>
      </c>
      <c r="E104" s="9" t="s">
        <v>10</v>
      </c>
      <c r="F104" s="13"/>
      <c r="G104" s="11">
        <f t="shared" si="1"/>
        <v>0</v>
      </c>
      <c r="H104" s="12"/>
    </row>
    <row r="105" spans="1:8" ht="28.5" customHeight="1" x14ac:dyDescent="0.4">
      <c r="A105" s="8" t="s">
        <v>152</v>
      </c>
      <c r="B105" s="8"/>
      <c r="C105" s="8"/>
      <c r="D105" s="9">
        <v>1</v>
      </c>
      <c r="E105" s="9" t="s">
        <v>10</v>
      </c>
      <c r="F105" s="12"/>
      <c r="G105" s="11">
        <f t="shared" si="1"/>
        <v>0</v>
      </c>
      <c r="H105" s="12"/>
    </row>
    <row r="106" spans="1:8" ht="28.5" customHeight="1" x14ac:dyDescent="0.4">
      <c r="A106" s="8" t="s">
        <v>153</v>
      </c>
      <c r="B106" s="8"/>
      <c r="C106" s="8"/>
      <c r="D106" s="9">
        <v>1</v>
      </c>
      <c r="E106" s="9" t="s">
        <v>10</v>
      </c>
      <c r="F106" s="13"/>
      <c r="G106" s="11">
        <f t="shared" si="1"/>
        <v>0</v>
      </c>
      <c r="H106" s="12"/>
    </row>
    <row r="107" spans="1:8" ht="28.5" customHeight="1" x14ac:dyDescent="0.4">
      <c r="A107" s="8" t="s">
        <v>154</v>
      </c>
      <c r="B107" s="8" t="s">
        <v>155</v>
      </c>
      <c r="C107" s="8"/>
      <c r="D107" s="9">
        <v>1</v>
      </c>
      <c r="E107" s="9" t="s">
        <v>10</v>
      </c>
      <c r="F107" s="12"/>
      <c r="G107" s="11">
        <f t="shared" si="1"/>
        <v>0</v>
      </c>
      <c r="H107" s="12"/>
    </row>
    <row r="108" spans="1:8" ht="28.5" customHeight="1" x14ac:dyDescent="0.4">
      <c r="A108" s="8" t="s">
        <v>154</v>
      </c>
      <c r="B108" s="8" t="s">
        <v>156</v>
      </c>
      <c r="C108" s="8" t="s">
        <v>52</v>
      </c>
      <c r="D108" s="9">
        <v>1</v>
      </c>
      <c r="E108" s="9" t="s">
        <v>10</v>
      </c>
      <c r="F108" s="13"/>
      <c r="G108" s="11">
        <f t="shared" si="1"/>
        <v>0</v>
      </c>
      <c r="H108" s="12"/>
    </row>
    <row r="109" spans="1:8" ht="28.5" customHeight="1" x14ac:dyDescent="0.4">
      <c r="A109" s="8" t="s">
        <v>154</v>
      </c>
      <c r="B109" s="8" t="s">
        <v>156</v>
      </c>
      <c r="C109" s="8" t="s">
        <v>38</v>
      </c>
      <c r="D109" s="9">
        <v>1</v>
      </c>
      <c r="E109" s="9" t="s">
        <v>10</v>
      </c>
      <c r="F109" s="13"/>
      <c r="G109" s="11">
        <f t="shared" si="1"/>
        <v>0</v>
      </c>
      <c r="H109" s="12"/>
    </row>
    <row r="110" spans="1:8" ht="28.5" customHeight="1" x14ac:dyDescent="0.4">
      <c r="A110" s="8" t="s">
        <v>154</v>
      </c>
      <c r="B110" s="8" t="s">
        <v>156</v>
      </c>
      <c r="C110" s="8" t="s">
        <v>130</v>
      </c>
      <c r="D110" s="9">
        <v>1</v>
      </c>
      <c r="E110" s="9" t="s">
        <v>10</v>
      </c>
      <c r="F110" s="12"/>
      <c r="G110" s="11">
        <f t="shared" si="1"/>
        <v>0</v>
      </c>
      <c r="H110" s="12"/>
    </row>
    <row r="111" spans="1:8" ht="28.5" customHeight="1" x14ac:dyDescent="0.4">
      <c r="A111" s="8" t="s">
        <v>154</v>
      </c>
      <c r="B111" s="8" t="s">
        <v>156</v>
      </c>
      <c r="C111" s="8" t="s">
        <v>131</v>
      </c>
      <c r="D111" s="9">
        <v>1</v>
      </c>
      <c r="E111" s="9" t="s">
        <v>10</v>
      </c>
      <c r="F111" s="12"/>
      <c r="G111" s="11">
        <f t="shared" si="1"/>
        <v>0</v>
      </c>
      <c r="H111" s="12"/>
    </row>
    <row r="112" spans="1:8" ht="28.5" customHeight="1" x14ac:dyDescent="0.4">
      <c r="A112" s="8" t="s">
        <v>154</v>
      </c>
      <c r="B112" s="8" t="s">
        <v>156</v>
      </c>
      <c r="C112" s="8" t="s">
        <v>132</v>
      </c>
      <c r="D112" s="9">
        <v>1</v>
      </c>
      <c r="E112" s="9" t="s">
        <v>10</v>
      </c>
      <c r="F112" s="13"/>
      <c r="G112" s="11">
        <f t="shared" si="1"/>
        <v>0</v>
      </c>
      <c r="H112" s="12"/>
    </row>
    <row r="113" spans="1:8" ht="28.5" customHeight="1" x14ac:dyDescent="0.4">
      <c r="A113" s="8" t="s">
        <v>154</v>
      </c>
      <c r="B113" s="8" t="s">
        <v>156</v>
      </c>
      <c r="C113" s="8" t="s">
        <v>133</v>
      </c>
      <c r="D113" s="9">
        <v>1</v>
      </c>
      <c r="E113" s="9" t="s">
        <v>10</v>
      </c>
      <c r="F113" s="12"/>
      <c r="G113" s="11">
        <f t="shared" si="1"/>
        <v>0</v>
      </c>
      <c r="H113" s="12"/>
    </row>
    <row r="114" spans="1:8" ht="28.5" customHeight="1" x14ac:dyDescent="0.4">
      <c r="A114" s="8" t="s">
        <v>154</v>
      </c>
      <c r="B114" s="8" t="s">
        <v>156</v>
      </c>
      <c r="C114" s="8" t="s">
        <v>134</v>
      </c>
      <c r="D114" s="9">
        <v>1</v>
      </c>
      <c r="E114" s="9" t="s">
        <v>10</v>
      </c>
      <c r="F114" s="13"/>
      <c r="G114" s="11">
        <f t="shared" si="1"/>
        <v>0</v>
      </c>
      <c r="H114" s="12"/>
    </row>
    <row r="115" spans="1:8" ht="28.5" customHeight="1" x14ac:dyDescent="0.4">
      <c r="A115" s="8" t="s">
        <v>154</v>
      </c>
      <c r="B115" s="8" t="s">
        <v>156</v>
      </c>
      <c r="C115" s="8" t="s">
        <v>135</v>
      </c>
      <c r="D115" s="9">
        <v>1</v>
      </c>
      <c r="E115" s="9" t="s">
        <v>10</v>
      </c>
      <c r="F115" s="13"/>
      <c r="G115" s="11">
        <f t="shared" si="1"/>
        <v>0</v>
      </c>
      <c r="H115" s="12"/>
    </row>
    <row r="116" spans="1:8" ht="28.5" customHeight="1" x14ac:dyDescent="0.4">
      <c r="A116" s="8" t="s">
        <v>154</v>
      </c>
      <c r="B116" s="8" t="s">
        <v>156</v>
      </c>
      <c r="C116" s="8" t="s">
        <v>136</v>
      </c>
      <c r="D116" s="9">
        <v>1</v>
      </c>
      <c r="E116" s="9" t="s">
        <v>10</v>
      </c>
      <c r="F116" s="13"/>
      <c r="G116" s="11">
        <f t="shared" si="1"/>
        <v>0</v>
      </c>
      <c r="H116" s="12"/>
    </row>
    <row r="117" spans="1:8" ht="28.5" customHeight="1" x14ac:dyDescent="0.4">
      <c r="A117" s="8" t="s">
        <v>154</v>
      </c>
      <c r="B117" s="8" t="s">
        <v>156</v>
      </c>
      <c r="C117" s="8" t="s">
        <v>137</v>
      </c>
      <c r="D117" s="9">
        <v>1</v>
      </c>
      <c r="E117" s="9" t="s">
        <v>10</v>
      </c>
      <c r="F117" s="12"/>
      <c r="G117" s="11">
        <f t="shared" si="1"/>
        <v>0</v>
      </c>
      <c r="H117" s="12"/>
    </row>
    <row r="118" spans="1:8" ht="28.5" customHeight="1" x14ac:dyDescent="0.4">
      <c r="A118" s="8" t="s">
        <v>154</v>
      </c>
      <c r="B118" s="8" t="s">
        <v>156</v>
      </c>
      <c r="C118" s="8" t="s">
        <v>138</v>
      </c>
      <c r="D118" s="9">
        <v>1</v>
      </c>
      <c r="E118" s="9" t="s">
        <v>10</v>
      </c>
      <c r="F118" s="13"/>
      <c r="G118" s="11">
        <f t="shared" si="1"/>
        <v>0</v>
      </c>
      <c r="H118" s="12"/>
    </row>
    <row r="119" spans="1:8" ht="28.5" customHeight="1" x14ac:dyDescent="0.4">
      <c r="A119" s="8" t="s">
        <v>154</v>
      </c>
      <c r="B119" s="8" t="s">
        <v>156</v>
      </c>
      <c r="C119" s="8" t="s">
        <v>139</v>
      </c>
      <c r="D119" s="9">
        <v>1</v>
      </c>
      <c r="E119" s="9" t="s">
        <v>10</v>
      </c>
      <c r="F119" s="12"/>
      <c r="G119" s="11">
        <f t="shared" si="1"/>
        <v>0</v>
      </c>
      <c r="H119" s="12"/>
    </row>
    <row r="120" spans="1:8" ht="28.5" customHeight="1" x14ac:dyDescent="0.4">
      <c r="A120" s="8" t="s">
        <v>154</v>
      </c>
      <c r="B120" s="8" t="s">
        <v>156</v>
      </c>
      <c r="C120" s="8" t="s">
        <v>140</v>
      </c>
      <c r="D120" s="9">
        <v>1</v>
      </c>
      <c r="E120" s="9" t="s">
        <v>10</v>
      </c>
      <c r="F120" s="13"/>
      <c r="G120" s="11">
        <f t="shared" si="1"/>
        <v>0</v>
      </c>
      <c r="H120" s="12"/>
    </row>
    <row r="121" spans="1:8" ht="28.5" customHeight="1" x14ac:dyDescent="0.4">
      <c r="A121" s="8" t="s">
        <v>154</v>
      </c>
      <c r="B121" s="8" t="s">
        <v>156</v>
      </c>
      <c r="C121" s="8" t="s">
        <v>141</v>
      </c>
      <c r="D121" s="9">
        <v>1</v>
      </c>
      <c r="E121" s="9" t="s">
        <v>10</v>
      </c>
      <c r="F121" s="13"/>
      <c r="G121" s="11">
        <f t="shared" si="1"/>
        <v>0</v>
      </c>
      <c r="H121" s="12"/>
    </row>
    <row r="122" spans="1:8" ht="28.5" customHeight="1" x14ac:dyDescent="0.4">
      <c r="A122" s="8" t="s">
        <v>154</v>
      </c>
      <c r="B122" s="8" t="s">
        <v>156</v>
      </c>
      <c r="C122" s="8" t="s">
        <v>142</v>
      </c>
      <c r="D122" s="9">
        <v>1</v>
      </c>
      <c r="E122" s="9" t="s">
        <v>10</v>
      </c>
      <c r="F122" s="12"/>
      <c r="G122" s="11">
        <f t="shared" si="1"/>
        <v>0</v>
      </c>
      <c r="H122" s="12"/>
    </row>
    <row r="123" spans="1:8" ht="28.5" customHeight="1" x14ac:dyDescent="0.4">
      <c r="A123" s="8" t="s">
        <v>154</v>
      </c>
      <c r="B123" s="8" t="s">
        <v>156</v>
      </c>
      <c r="C123" s="8" t="s">
        <v>143</v>
      </c>
      <c r="D123" s="9">
        <v>1</v>
      </c>
      <c r="E123" s="9" t="s">
        <v>10</v>
      </c>
      <c r="F123" s="13"/>
      <c r="G123" s="11">
        <f t="shared" si="1"/>
        <v>0</v>
      </c>
      <c r="H123" s="12"/>
    </row>
    <row r="124" spans="1:8" ht="28.5" customHeight="1" x14ac:dyDescent="0.4">
      <c r="A124" s="8" t="s">
        <v>157</v>
      </c>
      <c r="B124" s="8" t="s">
        <v>155</v>
      </c>
      <c r="C124" s="8"/>
      <c r="D124" s="9">
        <v>1</v>
      </c>
      <c r="E124" s="9" t="s">
        <v>10</v>
      </c>
      <c r="F124" s="12"/>
      <c r="G124" s="11">
        <f t="shared" si="1"/>
        <v>0</v>
      </c>
      <c r="H124" s="12"/>
    </row>
    <row r="125" spans="1:8" ht="28.5" customHeight="1" x14ac:dyDescent="0.4">
      <c r="A125" s="8" t="s">
        <v>157</v>
      </c>
      <c r="B125" s="8" t="s">
        <v>156</v>
      </c>
      <c r="C125" s="8" t="s">
        <v>52</v>
      </c>
      <c r="D125" s="9">
        <v>1</v>
      </c>
      <c r="E125" s="9" t="s">
        <v>10</v>
      </c>
      <c r="F125" s="13"/>
      <c r="G125" s="11">
        <f t="shared" si="1"/>
        <v>0</v>
      </c>
      <c r="H125" s="12"/>
    </row>
    <row r="126" spans="1:8" ht="28.5" customHeight="1" x14ac:dyDescent="0.4">
      <c r="A126" s="8" t="s">
        <v>157</v>
      </c>
      <c r="B126" s="8" t="s">
        <v>156</v>
      </c>
      <c r="C126" s="8" t="s">
        <v>38</v>
      </c>
      <c r="D126" s="9">
        <v>1</v>
      </c>
      <c r="E126" s="9" t="s">
        <v>10</v>
      </c>
      <c r="F126" s="13"/>
      <c r="G126" s="11">
        <f t="shared" si="1"/>
        <v>0</v>
      </c>
      <c r="H126" s="12"/>
    </row>
    <row r="127" spans="1:8" ht="28.5" customHeight="1" x14ac:dyDescent="0.4">
      <c r="A127" s="8" t="s">
        <v>157</v>
      </c>
      <c r="B127" s="8" t="s">
        <v>156</v>
      </c>
      <c r="C127" s="8" t="s">
        <v>130</v>
      </c>
      <c r="D127" s="9">
        <v>1</v>
      </c>
      <c r="E127" s="9" t="s">
        <v>10</v>
      </c>
      <c r="F127" s="12"/>
      <c r="G127" s="11">
        <f t="shared" si="1"/>
        <v>0</v>
      </c>
      <c r="H127" s="12"/>
    </row>
    <row r="128" spans="1:8" ht="28.5" customHeight="1" x14ac:dyDescent="0.4">
      <c r="A128" s="8" t="s">
        <v>157</v>
      </c>
      <c r="B128" s="8" t="s">
        <v>156</v>
      </c>
      <c r="C128" s="8" t="s">
        <v>131</v>
      </c>
      <c r="D128" s="9">
        <v>1</v>
      </c>
      <c r="E128" s="9" t="s">
        <v>10</v>
      </c>
      <c r="F128" s="12"/>
      <c r="G128" s="11">
        <f t="shared" si="1"/>
        <v>0</v>
      </c>
      <c r="H128" s="12"/>
    </row>
    <row r="129" spans="1:8" ht="28.5" customHeight="1" x14ac:dyDescent="0.4">
      <c r="A129" s="8" t="s">
        <v>157</v>
      </c>
      <c r="B129" s="8" t="s">
        <v>156</v>
      </c>
      <c r="C129" s="8" t="s">
        <v>132</v>
      </c>
      <c r="D129" s="9">
        <v>1</v>
      </c>
      <c r="E129" s="9" t="s">
        <v>10</v>
      </c>
      <c r="F129" s="13"/>
      <c r="G129" s="11">
        <f t="shared" si="1"/>
        <v>0</v>
      </c>
      <c r="H129" s="12"/>
    </row>
    <row r="130" spans="1:8" ht="28.5" customHeight="1" x14ac:dyDescent="0.4">
      <c r="A130" s="8" t="s">
        <v>157</v>
      </c>
      <c r="B130" s="8" t="s">
        <v>156</v>
      </c>
      <c r="C130" s="8" t="s">
        <v>133</v>
      </c>
      <c r="D130" s="9">
        <v>1</v>
      </c>
      <c r="E130" s="9" t="s">
        <v>10</v>
      </c>
      <c r="F130" s="12"/>
      <c r="G130" s="11">
        <f t="shared" si="1"/>
        <v>0</v>
      </c>
      <c r="H130" s="12"/>
    </row>
    <row r="131" spans="1:8" ht="28.5" customHeight="1" x14ac:dyDescent="0.4">
      <c r="A131" s="8" t="s">
        <v>157</v>
      </c>
      <c r="B131" s="8" t="s">
        <v>156</v>
      </c>
      <c r="C131" s="8" t="s">
        <v>134</v>
      </c>
      <c r="D131" s="9">
        <v>1</v>
      </c>
      <c r="E131" s="9" t="s">
        <v>10</v>
      </c>
      <c r="F131" s="13"/>
      <c r="G131" s="11">
        <f t="shared" si="1"/>
        <v>0</v>
      </c>
      <c r="H131" s="12"/>
    </row>
    <row r="132" spans="1:8" ht="28.5" customHeight="1" x14ac:dyDescent="0.4">
      <c r="A132" s="8" t="s">
        <v>157</v>
      </c>
      <c r="B132" s="8" t="s">
        <v>156</v>
      </c>
      <c r="C132" s="8" t="s">
        <v>135</v>
      </c>
      <c r="D132" s="9">
        <v>1</v>
      </c>
      <c r="E132" s="9" t="s">
        <v>10</v>
      </c>
      <c r="F132" s="13"/>
      <c r="G132" s="11">
        <f t="shared" si="1"/>
        <v>0</v>
      </c>
      <c r="H132" s="12"/>
    </row>
    <row r="133" spans="1:8" ht="28.5" customHeight="1" x14ac:dyDescent="0.4">
      <c r="A133" s="8" t="s">
        <v>157</v>
      </c>
      <c r="B133" s="8" t="s">
        <v>156</v>
      </c>
      <c r="C133" s="8" t="s">
        <v>136</v>
      </c>
      <c r="D133" s="9">
        <v>1</v>
      </c>
      <c r="E133" s="9" t="s">
        <v>10</v>
      </c>
      <c r="F133" s="13"/>
      <c r="G133" s="11">
        <f t="shared" si="1"/>
        <v>0</v>
      </c>
      <c r="H133" s="12"/>
    </row>
    <row r="134" spans="1:8" ht="28.5" customHeight="1" x14ac:dyDescent="0.4">
      <c r="A134" s="8" t="s">
        <v>157</v>
      </c>
      <c r="B134" s="8" t="s">
        <v>156</v>
      </c>
      <c r="C134" s="8" t="s">
        <v>137</v>
      </c>
      <c r="D134" s="9">
        <v>1</v>
      </c>
      <c r="E134" s="9" t="s">
        <v>10</v>
      </c>
      <c r="F134" s="12"/>
      <c r="G134" s="11">
        <f t="shared" ref="G134:G197" si="2">D134*F134</f>
        <v>0</v>
      </c>
      <c r="H134" s="12"/>
    </row>
    <row r="135" spans="1:8" ht="28.5" customHeight="1" x14ac:dyDescent="0.4">
      <c r="A135" s="8" t="s">
        <v>157</v>
      </c>
      <c r="B135" s="8" t="s">
        <v>156</v>
      </c>
      <c r="C135" s="8" t="s">
        <v>138</v>
      </c>
      <c r="D135" s="9">
        <v>1</v>
      </c>
      <c r="E135" s="9" t="s">
        <v>10</v>
      </c>
      <c r="F135" s="13"/>
      <c r="G135" s="11">
        <f t="shared" si="2"/>
        <v>0</v>
      </c>
      <c r="H135" s="12"/>
    </row>
    <row r="136" spans="1:8" ht="28.5" customHeight="1" x14ac:dyDescent="0.4">
      <c r="A136" s="8" t="s">
        <v>157</v>
      </c>
      <c r="B136" s="8" t="s">
        <v>156</v>
      </c>
      <c r="C136" s="8" t="s">
        <v>139</v>
      </c>
      <c r="D136" s="9">
        <v>1</v>
      </c>
      <c r="E136" s="9" t="s">
        <v>10</v>
      </c>
      <c r="F136" s="12"/>
      <c r="G136" s="11">
        <f t="shared" si="2"/>
        <v>0</v>
      </c>
      <c r="H136" s="12"/>
    </row>
    <row r="137" spans="1:8" ht="28.5" customHeight="1" x14ac:dyDescent="0.4">
      <c r="A137" s="8" t="s">
        <v>157</v>
      </c>
      <c r="B137" s="8" t="s">
        <v>156</v>
      </c>
      <c r="C137" s="8" t="s">
        <v>140</v>
      </c>
      <c r="D137" s="9">
        <v>1</v>
      </c>
      <c r="E137" s="9" t="s">
        <v>10</v>
      </c>
      <c r="F137" s="13"/>
      <c r="G137" s="11">
        <f t="shared" si="2"/>
        <v>0</v>
      </c>
      <c r="H137" s="12"/>
    </row>
    <row r="138" spans="1:8" ht="28.5" customHeight="1" x14ac:dyDescent="0.4">
      <c r="A138" s="8" t="s">
        <v>157</v>
      </c>
      <c r="B138" s="8" t="s">
        <v>156</v>
      </c>
      <c r="C138" s="8" t="s">
        <v>141</v>
      </c>
      <c r="D138" s="9">
        <v>1</v>
      </c>
      <c r="E138" s="9" t="s">
        <v>10</v>
      </c>
      <c r="F138" s="13"/>
      <c r="G138" s="11">
        <f t="shared" si="2"/>
        <v>0</v>
      </c>
      <c r="H138" s="12"/>
    </row>
    <row r="139" spans="1:8" ht="28.5" customHeight="1" x14ac:dyDescent="0.4">
      <c r="A139" s="8" t="s">
        <v>157</v>
      </c>
      <c r="B139" s="8" t="s">
        <v>156</v>
      </c>
      <c r="C139" s="8" t="s">
        <v>142</v>
      </c>
      <c r="D139" s="9">
        <v>1</v>
      </c>
      <c r="E139" s="9" t="s">
        <v>10</v>
      </c>
      <c r="F139" s="12"/>
      <c r="G139" s="11">
        <f t="shared" si="2"/>
        <v>0</v>
      </c>
      <c r="H139" s="12"/>
    </row>
    <row r="140" spans="1:8" ht="28.5" customHeight="1" x14ac:dyDescent="0.4">
      <c r="A140" s="8" t="s">
        <v>157</v>
      </c>
      <c r="B140" s="8" t="s">
        <v>156</v>
      </c>
      <c r="C140" s="8" t="s">
        <v>143</v>
      </c>
      <c r="D140" s="9">
        <v>1</v>
      </c>
      <c r="E140" s="9" t="s">
        <v>10</v>
      </c>
      <c r="F140" s="13"/>
      <c r="G140" s="11">
        <f t="shared" si="2"/>
        <v>0</v>
      </c>
      <c r="H140" s="12"/>
    </row>
    <row r="141" spans="1:8" ht="28.5" customHeight="1" x14ac:dyDescent="0.4">
      <c r="A141" s="8" t="s">
        <v>158</v>
      </c>
      <c r="B141" s="8" t="s">
        <v>155</v>
      </c>
      <c r="C141" s="8"/>
      <c r="D141" s="9">
        <v>1</v>
      </c>
      <c r="E141" s="9" t="s">
        <v>10</v>
      </c>
      <c r="F141" s="12"/>
      <c r="G141" s="11">
        <f t="shared" si="2"/>
        <v>0</v>
      </c>
      <c r="H141" s="12"/>
    </row>
    <row r="142" spans="1:8" ht="28.5" customHeight="1" x14ac:dyDescent="0.4">
      <c r="A142" s="8" t="s">
        <v>158</v>
      </c>
      <c r="B142" s="8" t="s">
        <v>156</v>
      </c>
      <c r="C142" s="8" t="s">
        <v>52</v>
      </c>
      <c r="D142" s="9">
        <v>1</v>
      </c>
      <c r="E142" s="9" t="s">
        <v>10</v>
      </c>
      <c r="F142" s="13"/>
      <c r="G142" s="11">
        <f t="shared" si="2"/>
        <v>0</v>
      </c>
      <c r="H142" s="12"/>
    </row>
    <row r="143" spans="1:8" ht="28.5" customHeight="1" x14ac:dyDescent="0.4">
      <c r="A143" s="8" t="s">
        <v>158</v>
      </c>
      <c r="B143" s="8" t="s">
        <v>156</v>
      </c>
      <c r="C143" s="8" t="s">
        <v>38</v>
      </c>
      <c r="D143" s="9">
        <v>1</v>
      </c>
      <c r="E143" s="9" t="s">
        <v>10</v>
      </c>
      <c r="F143" s="13"/>
      <c r="G143" s="11">
        <f t="shared" si="2"/>
        <v>0</v>
      </c>
      <c r="H143" s="12"/>
    </row>
    <row r="144" spans="1:8" ht="28.5" customHeight="1" x14ac:dyDescent="0.4">
      <c r="A144" s="8" t="s">
        <v>158</v>
      </c>
      <c r="B144" s="8" t="s">
        <v>156</v>
      </c>
      <c r="C144" s="8" t="s">
        <v>130</v>
      </c>
      <c r="D144" s="9">
        <v>1</v>
      </c>
      <c r="E144" s="9" t="s">
        <v>10</v>
      </c>
      <c r="F144" s="12"/>
      <c r="G144" s="11">
        <f t="shared" si="2"/>
        <v>0</v>
      </c>
      <c r="H144" s="12"/>
    </row>
    <row r="145" spans="1:8" ht="28.5" customHeight="1" x14ac:dyDescent="0.4">
      <c r="A145" s="8" t="s">
        <v>158</v>
      </c>
      <c r="B145" s="8" t="s">
        <v>156</v>
      </c>
      <c r="C145" s="8" t="s">
        <v>131</v>
      </c>
      <c r="D145" s="9">
        <v>1</v>
      </c>
      <c r="E145" s="9" t="s">
        <v>10</v>
      </c>
      <c r="F145" s="12"/>
      <c r="G145" s="11">
        <f t="shared" si="2"/>
        <v>0</v>
      </c>
      <c r="H145" s="12"/>
    </row>
    <row r="146" spans="1:8" ht="28.5" customHeight="1" x14ac:dyDescent="0.4">
      <c r="A146" s="8" t="s">
        <v>158</v>
      </c>
      <c r="B146" s="8" t="s">
        <v>156</v>
      </c>
      <c r="C146" s="8" t="s">
        <v>132</v>
      </c>
      <c r="D146" s="9">
        <v>1</v>
      </c>
      <c r="E146" s="9" t="s">
        <v>10</v>
      </c>
      <c r="F146" s="13"/>
      <c r="G146" s="11">
        <f t="shared" si="2"/>
        <v>0</v>
      </c>
      <c r="H146" s="12"/>
    </row>
    <row r="147" spans="1:8" ht="28.5" customHeight="1" x14ac:dyDescent="0.4">
      <c r="A147" s="8" t="s">
        <v>158</v>
      </c>
      <c r="B147" s="8" t="s">
        <v>156</v>
      </c>
      <c r="C147" s="8" t="s">
        <v>133</v>
      </c>
      <c r="D147" s="9">
        <v>1</v>
      </c>
      <c r="E147" s="9" t="s">
        <v>10</v>
      </c>
      <c r="F147" s="12"/>
      <c r="G147" s="11">
        <f t="shared" si="2"/>
        <v>0</v>
      </c>
      <c r="H147" s="12"/>
    </row>
    <row r="148" spans="1:8" ht="28.5" customHeight="1" x14ac:dyDescent="0.4">
      <c r="A148" s="8" t="s">
        <v>158</v>
      </c>
      <c r="B148" s="8" t="s">
        <v>156</v>
      </c>
      <c r="C148" s="8" t="s">
        <v>134</v>
      </c>
      <c r="D148" s="9">
        <v>1</v>
      </c>
      <c r="E148" s="9" t="s">
        <v>10</v>
      </c>
      <c r="F148" s="13"/>
      <c r="G148" s="11">
        <f t="shared" si="2"/>
        <v>0</v>
      </c>
      <c r="H148" s="12"/>
    </row>
    <row r="149" spans="1:8" ht="28.5" customHeight="1" x14ac:dyDescent="0.4">
      <c r="A149" s="8" t="s">
        <v>158</v>
      </c>
      <c r="B149" s="8" t="s">
        <v>156</v>
      </c>
      <c r="C149" s="8" t="s">
        <v>135</v>
      </c>
      <c r="D149" s="9">
        <v>1</v>
      </c>
      <c r="E149" s="9" t="s">
        <v>10</v>
      </c>
      <c r="F149" s="13"/>
      <c r="G149" s="11">
        <f t="shared" si="2"/>
        <v>0</v>
      </c>
      <c r="H149" s="12"/>
    </row>
    <row r="150" spans="1:8" ht="28.5" customHeight="1" x14ac:dyDescent="0.4">
      <c r="A150" s="8" t="s">
        <v>158</v>
      </c>
      <c r="B150" s="8" t="s">
        <v>156</v>
      </c>
      <c r="C150" s="8" t="s">
        <v>136</v>
      </c>
      <c r="D150" s="9">
        <v>1</v>
      </c>
      <c r="E150" s="9" t="s">
        <v>10</v>
      </c>
      <c r="F150" s="13"/>
      <c r="G150" s="11">
        <f t="shared" si="2"/>
        <v>0</v>
      </c>
      <c r="H150" s="12"/>
    </row>
    <row r="151" spans="1:8" ht="28.5" customHeight="1" x14ac:dyDescent="0.4">
      <c r="A151" s="8" t="s">
        <v>158</v>
      </c>
      <c r="B151" s="8" t="s">
        <v>156</v>
      </c>
      <c r="C151" s="8" t="s">
        <v>137</v>
      </c>
      <c r="D151" s="9">
        <v>1</v>
      </c>
      <c r="E151" s="9" t="s">
        <v>10</v>
      </c>
      <c r="F151" s="12"/>
      <c r="G151" s="11">
        <f t="shared" si="2"/>
        <v>0</v>
      </c>
      <c r="H151" s="12"/>
    </row>
    <row r="152" spans="1:8" ht="28.5" customHeight="1" x14ac:dyDescent="0.4">
      <c r="A152" s="8" t="s">
        <v>158</v>
      </c>
      <c r="B152" s="8" t="s">
        <v>156</v>
      </c>
      <c r="C152" s="8" t="s">
        <v>138</v>
      </c>
      <c r="D152" s="9">
        <v>1</v>
      </c>
      <c r="E152" s="9" t="s">
        <v>10</v>
      </c>
      <c r="F152" s="13"/>
      <c r="G152" s="11">
        <f t="shared" si="2"/>
        <v>0</v>
      </c>
      <c r="H152" s="12"/>
    </row>
    <row r="153" spans="1:8" ht="28.5" customHeight="1" x14ac:dyDescent="0.4">
      <c r="A153" s="8" t="s">
        <v>158</v>
      </c>
      <c r="B153" s="8" t="s">
        <v>156</v>
      </c>
      <c r="C153" s="8" t="s">
        <v>139</v>
      </c>
      <c r="D153" s="9">
        <v>1</v>
      </c>
      <c r="E153" s="9" t="s">
        <v>10</v>
      </c>
      <c r="F153" s="12"/>
      <c r="G153" s="11">
        <f t="shared" si="2"/>
        <v>0</v>
      </c>
      <c r="H153" s="12"/>
    </row>
    <row r="154" spans="1:8" ht="28.5" customHeight="1" x14ac:dyDescent="0.4">
      <c r="A154" s="8" t="s">
        <v>158</v>
      </c>
      <c r="B154" s="8" t="s">
        <v>156</v>
      </c>
      <c r="C154" s="8" t="s">
        <v>140</v>
      </c>
      <c r="D154" s="9">
        <v>1</v>
      </c>
      <c r="E154" s="9" t="s">
        <v>10</v>
      </c>
      <c r="F154" s="13"/>
      <c r="G154" s="11">
        <f t="shared" si="2"/>
        <v>0</v>
      </c>
      <c r="H154" s="12"/>
    </row>
    <row r="155" spans="1:8" ht="28.5" customHeight="1" x14ac:dyDescent="0.4">
      <c r="A155" s="8" t="s">
        <v>158</v>
      </c>
      <c r="B155" s="8" t="s">
        <v>156</v>
      </c>
      <c r="C155" s="8" t="s">
        <v>141</v>
      </c>
      <c r="D155" s="9">
        <v>1</v>
      </c>
      <c r="E155" s="9" t="s">
        <v>10</v>
      </c>
      <c r="F155" s="13"/>
      <c r="G155" s="11">
        <f t="shared" si="2"/>
        <v>0</v>
      </c>
      <c r="H155" s="12"/>
    </row>
    <row r="156" spans="1:8" ht="28.5" customHeight="1" x14ac:dyDescent="0.4">
      <c r="A156" s="8" t="s">
        <v>158</v>
      </c>
      <c r="B156" s="8" t="s">
        <v>156</v>
      </c>
      <c r="C156" s="8" t="s">
        <v>142</v>
      </c>
      <c r="D156" s="9">
        <v>1</v>
      </c>
      <c r="E156" s="9" t="s">
        <v>10</v>
      </c>
      <c r="F156" s="12"/>
      <c r="G156" s="11">
        <f t="shared" si="2"/>
        <v>0</v>
      </c>
      <c r="H156" s="12"/>
    </row>
    <row r="157" spans="1:8" ht="28.5" customHeight="1" x14ac:dyDescent="0.4">
      <c r="A157" s="8" t="s">
        <v>158</v>
      </c>
      <c r="B157" s="8" t="s">
        <v>156</v>
      </c>
      <c r="C157" s="8" t="s">
        <v>143</v>
      </c>
      <c r="D157" s="9">
        <v>1</v>
      </c>
      <c r="E157" s="9" t="s">
        <v>10</v>
      </c>
      <c r="F157" s="13"/>
      <c r="G157" s="11">
        <f t="shared" si="2"/>
        <v>0</v>
      </c>
      <c r="H157" s="12"/>
    </row>
    <row r="158" spans="1:8" ht="28.5" customHeight="1" x14ac:dyDescent="0.4">
      <c r="A158" s="8" t="s">
        <v>158</v>
      </c>
      <c r="B158" s="8" t="s">
        <v>37</v>
      </c>
      <c r="C158" s="8" t="s">
        <v>13</v>
      </c>
      <c r="D158" s="9">
        <v>1</v>
      </c>
      <c r="E158" s="9" t="s">
        <v>10</v>
      </c>
      <c r="F158" s="12"/>
      <c r="G158" s="11">
        <f t="shared" si="2"/>
        <v>0</v>
      </c>
      <c r="H158" s="12"/>
    </row>
    <row r="159" spans="1:8" s="19" customFormat="1" ht="28.5" customHeight="1" x14ac:dyDescent="0.4">
      <c r="A159" s="15" t="s">
        <v>158</v>
      </c>
      <c r="B159" s="15" t="s">
        <v>37</v>
      </c>
      <c r="C159" s="15" t="s">
        <v>14</v>
      </c>
      <c r="D159" s="16">
        <v>1</v>
      </c>
      <c r="E159" s="16" t="s">
        <v>10</v>
      </c>
      <c r="F159" s="17"/>
      <c r="G159" s="17">
        <f t="shared" si="2"/>
        <v>0</v>
      </c>
      <c r="H159" s="18"/>
    </row>
    <row r="160" spans="1:8" s="19" customFormat="1" ht="28.5" customHeight="1" x14ac:dyDescent="0.4">
      <c r="A160" s="15" t="s">
        <v>158</v>
      </c>
      <c r="B160" s="15" t="s">
        <v>37</v>
      </c>
      <c r="C160" s="15" t="s">
        <v>15</v>
      </c>
      <c r="D160" s="16">
        <v>1</v>
      </c>
      <c r="E160" s="16" t="s">
        <v>10</v>
      </c>
      <c r="F160" s="17"/>
      <c r="G160" s="17">
        <f t="shared" si="2"/>
        <v>0</v>
      </c>
      <c r="H160" s="18"/>
    </row>
    <row r="161" spans="1:8" s="19" customFormat="1" ht="28.5" customHeight="1" x14ac:dyDescent="0.4">
      <c r="A161" s="15" t="s">
        <v>158</v>
      </c>
      <c r="B161" s="15" t="s">
        <v>37</v>
      </c>
      <c r="C161" s="15" t="s">
        <v>16</v>
      </c>
      <c r="D161" s="16">
        <v>1</v>
      </c>
      <c r="E161" s="16" t="s">
        <v>10</v>
      </c>
      <c r="F161" s="17"/>
      <c r="G161" s="17">
        <f t="shared" si="2"/>
        <v>0</v>
      </c>
      <c r="H161" s="18"/>
    </row>
    <row r="162" spans="1:8" s="19" customFormat="1" ht="28.5" customHeight="1" x14ac:dyDescent="0.4">
      <c r="A162" s="15" t="s">
        <v>158</v>
      </c>
      <c r="B162" s="15" t="s">
        <v>37</v>
      </c>
      <c r="C162" s="15" t="s">
        <v>17</v>
      </c>
      <c r="D162" s="16">
        <v>1</v>
      </c>
      <c r="E162" s="16" t="s">
        <v>10</v>
      </c>
      <c r="F162" s="17"/>
      <c r="G162" s="17">
        <f t="shared" si="2"/>
        <v>0</v>
      </c>
      <c r="H162" s="18"/>
    </row>
    <row r="163" spans="1:8" s="19" customFormat="1" ht="28.5" customHeight="1" x14ac:dyDescent="0.4">
      <c r="A163" s="15" t="s">
        <v>158</v>
      </c>
      <c r="B163" s="15" t="s">
        <v>37</v>
      </c>
      <c r="C163" s="15" t="s">
        <v>18</v>
      </c>
      <c r="D163" s="16">
        <v>1</v>
      </c>
      <c r="E163" s="16" t="s">
        <v>10</v>
      </c>
      <c r="F163" s="17"/>
      <c r="G163" s="17">
        <f t="shared" si="2"/>
        <v>0</v>
      </c>
      <c r="H163" s="18"/>
    </row>
    <row r="164" spans="1:8" s="19" customFormat="1" ht="28.5" customHeight="1" x14ac:dyDescent="0.4">
      <c r="A164" s="15" t="s">
        <v>158</v>
      </c>
      <c r="B164" s="15" t="s">
        <v>37</v>
      </c>
      <c r="C164" s="15" t="s">
        <v>19</v>
      </c>
      <c r="D164" s="16">
        <v>1</v>
      </c>
      <c r="E164" s="16" t="s">
        <v>10</v>
      </c>
      <c r="F164" s="17"/>
      <c r="G164" s="17">
        <f t="shared" si="2"/>
        <v>0</v>
      </c>
      <c r="H164" s="18"/>
    </row>
    <row r="165" spans="1:8" s="19" customFormat="1" ht="28.5" customHeight="1" x14ac:dyDescent="0.4">
      <c r="A165" s="15" t="s">
        <v>158</v>
      </c>
      <c r="B165" s="15" t="s">
        <v>37</v>
      </c>
      <c r="C165" s="15" t="s">
        <v>20</v>
      </c>
      <c r="D165" s="16">
        <v>1</v>
      </c>
      <c r="E165" s="16" t="s">
        <v>10</v>
      </c>
      <c r="F165" s="17"/>
      <c r="G165" s="17">
        <f t="shared" si="2"/>
        <v>0</v>
      </c>
      <c r="H165" s="18"/>
    </row>
    <row r="166" spans="1:8" s="19" customFormat="1" ht="28.5" customHeight="1" x14ac:dyDescent="0.4">
      <c r="A166" s="15" t="s">
        <v>158</v>
      </c>
      <c r="B166" s="15" t="s">
        <v>37</v>
      </c>
      <c r="C166" s="15" t="s">
        <v>21</v>
      </c>
      <c r="D166" s="16">
        <v>1</v>
      </c>
      <c r="E166" s="16" t="s">
        <v>10</v>
      </c>
      <c r="F166" s="17"/>
      <c r="G166" s="17">
        <f t="shared" si="2"/>
        <v>0</v>
      </c>
      <c r="H166" s="18"/>
    </row>
    <row r="167" spans="1:8" s="19" customFormat="1" ht="28.5" customHeight="1" x14ac:dyDescent="0.4">
      <c r="A167" s="15" t="s">
        <v>158</v>
      </c>
      <c r="B167" s="15" t="s">
        <v>37</v>
      </c>
      <c r="C167" s="15" t="s">
        <v>22</v>
      </c>
      <c r="D167" s="16">
        <v>1</v>
      </c>
      <c r="E167" s="16" t="s">
        <v>10</v>
      </c>
      <c r="F167" s="17"/>
      <c r="G167" s="17">
        <f t="shared" si="2"/>
        <v>0</v>
      </c>
      <c r="H167" s="18"/>
    </row>
    <row r="168" spans="1:8" s="19" customFormat="1" ht="28.5" customHeight="1" x14ac:dyDescent="0.4">
      <c r="A168" s="15" t="s">
        <v>158</v>
      </c>
      <c r="B168" s="15" t="s">
        <v>37</v>
      </c>
      <c r="C168" s="15" t="s">
        <v>23</v>
      </c>
      <c r="D168" s="16">
        <v>1</v>
      </c>
      <c r="E168" s="16" t="s">
        <v>10</v>
      </c>
      <c r="F168" s="17"/>
      <c r="G168" s="17">
        <f t="shared" si="2"/>
        <v>0</v>
      </c>
      <c r="H168" s="18"/>
    </row>
    <row r="169" spans="1:8" s="19" customFormat="1" ht="28.5" customHeight="1" x14ac:dyDescent="0.4">
      <c r="A169" s="15" t="s">
        <v>158</v>
      </c>
      <c r="B169" s="15" t="s">
        <v>37</v>
      </c>
      <c r="C169" s="15" t="s">
        <v>24</v>
      </c>
      <c r="D169" s="16">
        <v>1</v>
      </c>
      <c r="E169" s="16" t="s">
        <v>10</v>
      </c>
      <c r="F169" s="17"/>
      <c r="G169" s="17">
        <f t="shared" si="2"/>
        <v>0</v>
      </c>
      <c r="H169" s="18"/>
    </row>
    <row r="170" spans="1:8" s="19" customFormat="1" ht="28.5" customHeight="1" x14ac:dyDescent="0.4">
      <c r="A170" s="15" t="s">
        <v>159</v>
      </c>
      <c r="B170" s="15" t="s">
        <v>160</v>
      </c>
      <c r="C170" s="15"/>
      <c r="D170" s="16">
        <v>1</v>
      </c>
      <c r="E170" s="16" t="s">
        <v>10</v>
      </c>
      <c r="F170" s="17"/>
      <c r="G170" s="17">
        <f t="shared" si="2"/>
        <v>0</v>
      </c>
      <c r="H170" s="18"/>
    </row>
    <row r="171" spans="1:8" s="19" customFormat="1" ht="28.5" customHeight="1" x14ac:dyDescent="0.4">
      <c r="A171" s="8" t="s">
        <v>159</v>
      </c>
      <c r="B171" s="8" t="s">
        <v>29</v>
      </c>
      <c r="C171" s="8"/>
      <c r="D171" s="9">
        <v>1</v>
      </c>
      <c r="E171" s="9" t="s">
        <v>10</v>
      </c>
      <c r="F171" s="13"/>
      <c r="G171" s="11">
        <f t="shared" si="2"/>
        <v>0</v>
      </c>
      <c r="H171" s="12"/>
    </row>
    <row r="172" spans="1:8" s="19" customFormat="1" ht="28.5" customHeight="1" x14ac:dyDescent="0.4">
      <c r="A172" s="8" t="s">
        <v>159</v>
      </c>
      <c r="B172" s="8" t="s">
        <v>30</v>
      </c>
      <c r="C172" s="8"/>
      <c r="D172" s="9">
        <v>1</v>
      </c>
      <c r="E172" s="9" t="s">
        <v>10</v>
      </c>
      <c r="F172" s="13"/>
      <c r="G172" s="11">
        <f t="shared" si="2"/>
        <v>0</v>
      </c>
      <c r="H172" s="12"/>
    </row>
    <row r="173" spans="1:8" ht="28.5" customHeight="1" x14ac:dyDescent="0.4">
      <c r="A173" s="8" t="s">
        <v>159</v>
      </c>
      <c r="B173" s="8" t="s">
        <v>161</v>
      </c>
      <c r="C173" s="8"/>
      <c r="D173" s="9">
        <v>1</v>
      </c>
      <c r="E173" s="9" t="s">
        <v>10</v>
      </c>
      <c r="F173" s="13"/>
      <c r="G173" s="11">
        <f t="shared" si="2"/>
        <v>0</v>
      </c>
      <c r="H173" s="12"/>
    </row>
    <row r="174" spans="1:8" ht="28.5" customHeight="1" x14ac:dyDescent="0.4">
      <c r="A174" s="8" t="s">
        <v>159</v>
      </c>
      <c r="B174" s="8" t="s">
        <v>162</v>
      </c>
      <c r="C174" s="8"/>
      <c r="D174" s="9">
        <v>1</v>
      </c>
      <c r="E174" s="9" t="s">
        <v>10</v>
      </c>
      <c r="F174" s="13"/>
      <c r="G174" s="11">
        <f t="shared" si="2"/>
        <v>0</v>
      </c>
      <c r="H174" s="12"/>
    </row>
    <row r="175" spans="1:8" ht="28.5" customHeight="1" x14ac:dyDescent="0.4">
      <c r="A175" s="8" t="s">
        <v>159</v>
      </c>
      <c r="B175" s="8" t="s">
        <v>163</v>
      </c>
      <c r="C175" s="8"/>
      <c r="D175" s="9">
        <v>1</v>
      </c>
      <c r="E175" s="9" t="s">
        <v>10</v>
      </c>
      <c r="F175" s="12"/>
      <c r="G175" s="11">
        <f t="shared" si="2"/>
        <v>0</v>
      </c>
      <c r="H175" s="12"/>
    </row>
    <row r="176" spans="1:8" ht="28.5" customHeight="1" x14ac:dyDescent="0.4">
      <c r="A176" s="8" t="s">
        <v>159</v>
      </c>
      <c r="B176" s="8" t="s">
        <v>164</v>
      </c>
      <c r="C176" s="8"/>
      <c r="D176" s="9">
        <v>1</v>
      </c>
      <c r="E176" s="9" t="s">
        <v>10</v>
      </c>
      <c r="F176" s="13"/>
      <c r="G176" s="11">
        <f t="shared" si="2"/>
        <v>0</v>
      </c>
      <c r="H176" s="12"/>
    </row>
    <row r="177" spans="1:8" ht="28.5" customHeight="1" x14ac:dyDescent="0.4">
      <c r="A177" s="8" t="s">
        <v>159</v>
      </c>
      <c r="B177" s="8" t="s">
        <v>165</v>
      </c>
      <c r="C177" s="8"/>
      <c r="D177" s="9">
        <v>1</v>
      </c>
      <c r="E177" s="9" t="s">
        <v>10</v>
      </c>
      <c r="F177" s="13"/>
      <c r="G177" s="11">
        <f t="shared" si="2"/>
        <v>0</v>
      </c>
      <c r="H177" s="12"/>
    </row>
    <row r="178" spans="1:8" ht="28.5" customHeight="1" x14ac:dyDescent="0.4">
      <c r="A178" s="8" t="s">
        <v>159</v>
      </c>
      <c r="B178" s="8" t="s">
        <v>166</v>
      </c>
      <c r="C178" s="8"/>
      <c r="D178" s="9">
        <v>1</v>
      </c>
      <c r="E178" s="9" t="s">
        <v>10</v>
      </c>
      <c r="F178" s="13"/>
      <c r="G178" s="11">
        <f t="shared" si="2"/>
        <v>0</v>
      </c>
      <c r="H178" s="12"/>
    </row>
    <row r="179" spans="1:8" ht="28.5" customHeight="1" x14ac:dyDescent="0.4">
      <c r="A179" s="8" t="s">
        <v>159</v>
      </c>
      <c r="B179" s="8" t="s">
        <v>167</v>
      </c>
      <c r="C179" s="8"/>
      <c r="D179" s="9">
        <v>1</v>
      </c>
      <c r="E179" s="9" t="s">
        <v>10</v>
      </c>
      <c r="F179" s="13"/>
      <c r="G179" s="11">
        <f t="shared" si="2"/>
        <v>0</v>
      </c>
      <c r="H179" s="12"/>
    </row>
    <row r="180" spans="1:8" ht="28.5" customHeight="1" x14ac:dyDescent="0.4">
      <c r="A180" s="8" t="s">
        <v>159</v>
      </c>
      <c r="B180" s="8" t="s">
        <v>168</v>
      </c>
      <c r="C180" s="8"/>
      <c r="D180" s="9">
        <v>1</v>
      </c>
      <c r="E180" s="9" t="s">
        <v>10</v>
      </c>
      <c r="F180" s="13"/>
      <c r="G180" s="11">
        <f t="shared" si="2"/>
        <v>0</v>
      </c>
      <c r="H180" s="12"/>
    </row>
    <row r="181" spans="1:8" ht="28.5" customHeight="1" x14ac:dyDescent="0.4">
      <c r="A181" s="8" t="s">
        <v>159</v>
      </c>
      <c r="B181" s="8" t="s">
        <v>169</v>
      </c>
      <c r="C181" s="8"/>
      <c r="D181" s="9">
        <v>1</v>
      </c>
      <c r="E181" s="9" t="s">
        <v>10</v>
      </c>
      <c r="F181" s="13"/>
      <c r="G181" s="11">
        <f t="shared" si="2"/>
        <v>0</v>
      </c>
      <c r="H181" s="12"/>
    </row>
    <row r="182" spans="1:8" ht="28.5" customHeight="1" x14ac:dyDescent="0.4">
      <c r="A182" s="8" t="s">
        <v>159</v>
      </c>
      <c r="B182" s="8" t="s">
        <v>170</v>
      </c>
      <c r="C182" s="8"/>
      <c r="D182" s="9">
        <v>1</v>
      </c>
      <c r="E182" s="9" t="s">
        <v>10</v>
      </c>
      <c r="F182" s="13"/>
      <c r="G182" s="11">
        <f t="shared" si="2"/>
        <v>0</v>
      </c>
      <c r="H182" s="12"/>
    </row>
    <row r="183" spans="1:8" ht="28.5" customHeight="1" x14ac:dyDescent="0.4">
      <c r="A183" s="8" t="s">
        <v>159</v>
      </c>
      <c r="B183" s="8" t="s">
        <v>171</v>
      </c>
      <c r="C183" s="8"/>
      <c r="D183" s="9">
        <v>1</v>
      </c>
      <c r="E183" s="9" t="s">
        <v>10</v>
      </c>
      <c r="F183" s="13"/>
      <c r="G183" s="11">
        <f t="shared" si="2"/>
        <v>0</v>
      </c>
      <c r="H183" s="12"/>
    </row>
    <row r="184" spans="1:8" ht="28.5" customHeight="1" x14ac:dyDescent="0.4">
      <c r="A184" s="8" t="s">
        <v>159</v>
      </c>
      <c r="B184" s="8" t="s">
        <v>172</v>
      </c>
      <c r="C184" s="8"/>
      <c r="D184" s="9">
        <v>1</v>
      </c>
      <c r="E184" s="9" t="s">
        <v>10</v>
      </c>
      <c r="F184" s="13"/>
      <c r="G184" s="11">
        <f t="shared" si="2"/>
        <v>0</v>
      </c>
      <c r="H184" s="12"/>
    </row>
    <row r="185" spans="1:8" ht="28.5" customHeight="1" x14ac:dyDescent="0.4">
      <c r="A185" s="8" t="s">
        <v>159</v>
      </c>
      <c r="B185" s="8" t="s">
        <v>173</v>
      </c>
      <c r="C185" s="8"/>
      <c r="D185" s="9">
        <v>1</v>
      </c>
      <c r="E185" s="9" t="s">
        <v>10</v>
      </c>
      <c r="F185" s="12"/>
      <c r="G185" s="11">
        <f t="shared" si="2"/>
        <v>0</v>
      </c>
      <c r="H185" s="12"/>
    </row>
    <row r="186" spans="1:8" ht="28.5" customHeight="1" x14ac:dyDescent="0.4">
      <c r="A186" s="8" t="s">
        <v>159</v>
      </c>
      <c r="B186" s="8" t="s">
        <v>174</v>
      </c>
      <c r="C186" s="8"/>
      <c r="D186" s="9">
        <v>1</v>
      </c>
      <c r="E186" s="9" t="s">
        <v>10</v>
      </c>
      <c r="F186" s="13"/>
      <c r="G186" s="11">
        <f t="shared" si="2"/>
        <v>0</v>
      </c>
      <c r="H186" s="12"/>
    </row>
    <row r="187" spans="1:8" ht="28.5" customHeight="1" x14ac:dyDescent="0.4">
      <c r="A187" s="8" t="s">
        <v>175</v>
      </c>
      <c r="B187" s="8" t="s">
        <v>31</v>
      </c>
      <c r="C187" s="8"/>
      <c r="D187" s="9">
        <v>1</v>
      </c>
      <c r="E187" s="9" t="s">
        <v>10</v>
      </c>
      <c r="F187" s="12"/>
      <c r="G187" s="11">
        <f t="shared" si="2"/>
        <v>0</v>
      </c>
      <c r="H187" s="12"/>
    </row>
    <row r="188" spans="1:8" ht="28.5" customHeight="1" x14ac:dyDescent="0.4">
      <c r="A188" s="8" t="s">
        <v>175</v>
      </c>
      <c r="B188" s="8" t="s">
        <v>28</v>
      </c>
      <c r="C188" s="8" t="s">
        <v>52</v>
      </c>
      <c r="D188" s="9">
        <v>1</v>
      </c>
      <c r="E188" s="9" t="s">
        <v>10</v>
      </c>
      <c r="F188" s="13"/>
      <c r="G188" s="11">
        <f t="shared" si="2"/>
        <v>0</v>
      </c>
      <c r="H188" s="12"/>
    </row>
    <row r="189" spans="1:8" ht="28.5" customHeight="1" x14ac:dyDescent="0.4">
      <c r="A189" s="8" t="s">
        <v>175</v>
      </c>
      <c r="B189" s="8" t="s">
        <v>28</v>
      </c>
      <c r="C189" s="8" t="s">
        <v>38</v>
      </c>
      <c r="D189" s="9">
        <v>1</v>
      </c>
      <c r="E189" s="9" t="s">
        <v>10</v>
      </c>
      <c r="F189" s="13"/>
      <c r="G189" s="11">
        <f t="shared" si="2"/>
        <v>0</v>
      </c>
      <c r="H189" s="12"/>
    </row>
    <row r="190" spans="1:8" ht="28.5" customHeight="1" x14ac:dyDescent="0.4">
      <c r="A190" s="8" t="s">
        <v>175</v>
      </c>
      <c r="B190" s="8" t="s">
        <v>28</v>
      </c>
      <c r="C190" s="8" t="s">
        <v>130</v>
      </c>
      <c r="D190" s="9">
        <v>1</v>
      </c>
      <c r="E190" s="9" t="s">
        <v>10</v>
      </c>
      <c r="F190" s="12"/>
      <c r="G190" s="11">
        <f t="shared" si="2"/>
        <v>0</v>
      </c>
      <c r="H190" s="12"/>
    </row>
    <row r="191" spans="1:8" ht="28.5" customHeight="1" x14ac:dyDescent="0.4">
      <c r="A191" s="8" t="s">
        <v>175</v>
      </c>
      <c r="B191" s="8" t="s">
        <v>28</v>
      </c>
      <c r="C191" s="8" t="s">
        <v>131</v>
      </c>
      <c r="D191" s="9">
        <v>1</v>
      </c>
      <c r="E191" s="9" t="s">
        <v>10</v>
      </c>
      <c r="F191" s="12"/>
      <c r="G191" s="11">
        <f t="shared" si="2"/>
        <v>0</v>
      </c>
      <c r="H191" s="12"/>
    </row>
    <row r="192" spans="1:8" ht="28.5" customHeight="1" x14ac:dyDescent="0.4">
      <c r="A192" s="8" t="s">
        <v>175</v>
      </c>
      <c r="B192" s="8" t="s">
        <v>28</v>
      </c>
      <c r="C192" s="8" t="s">
        <v>132</v>
      </c>
      <c r="D192" s="9">
        <v>1</v>
      </c>
      <c r="E192" s="9" t="s">
        <v>10</v>
      </c>
      <c r="F192" s="13"/>
      <c r="G192" s="11">
        <f t="shared" si="2"/>
        <v>0</v>
      </c>
      <c r="H192" s="12"/>
    </row>
    <row r="193" spans="1:8" ht="28.5" customHeight="1" x14ac:dyDescent="0.4">
      <c r="A193" s="8" t="s">
        <v>175</v>
      </c>
      <c r="B193" s="8" t="s">
        <v>28</v>
      </c>
      <c r="C193" s="8" t="s">
        <v>133</v>
      </c>
      <c r="D193" s="9">
        <v>1</v>
      </c>
      <c r="E193" s="9" t="s">
        <v>10</v>
      </c>
      <c r="F193" s="12"/>
      <c r="G193" s="11">
        <f t="shared" si="2"/>
        <v>0</v>
      </c>
      <c r="H193" s="12"/>
    </row>
    <row r="194" spans="1:8" ht="28.5" customHeight="1" x14ac:dyDescent="0.4">
      <c r="A194" s="8" t="s">
        <v>175</v>
      </c>
      <c r="B194" s="8" t="s">
        <v>28</v>
      </c>
      <c r="C194" s="8" t="s">
        <v>134</v>
      </c>
      <c r="D194" s="9">
        <v>1</v>
      </c>
      <c r="E194" s="9" t="s">
        <v>10</v>
      </c>
      <c r="F194" s="13"/>
      <c r="G194" s="11">
        <f t="shared" si="2"/>
        <v>0</v>
      </c>
      <c r="H194" s="12"/>
    </row>
    <row r="195" spans="1:8" ht="28.5" customHeight="1" x14ac:dyDescent="0.4">
      <c r="A195" s="8" t="s">
        <v>175</v>
      </c>
      <c r="B195" s="8" t="s">
        <v>28</v>
      </c>
      <c r="C195" s="8" t="s">
        <v>135</v>
      </c>
      <c r="D195" s="9">
        <v>1</v>
      </c>
      <c r="E195" s="9" t="s">
        <v>10</v>
      </c>
      <c r="F195" s="13"/>
      <c r="G195" s="11">
        <f t="shared" si="2"/>
        <v>0</v>
      </c>
      <c r="H195" s="12"/>
    </row>
    <row r="196" spans="1:8" ht="28.5" customHeight="1" x14ac:dyDescent="0.4">
      <c r="A196" s="8" t="s">
        <v>175</v>
      </c>
      <c r="B196" s="8" t="s">
        <v>28</v>
      </c>
      <c r="C196" s="8" t="s">
        <v>136</v>
      </c>
      <c r="D196" s="9">
        <v>1</v>
      </c>
      <c r="E196" s="9" t="s">
        <v>10</v>
      </c>
      <c r="F196" s="12"/>
      <c r="G196" s="11">
        <f t="shared" si="2"/>
        <v>0</v>
      </c>
      <c r="H196" s="12"/>
    </row>
    <row r="197" spans="1:8" ht="28.5" customHeight="1" x14ac:dyDescent="0.4">
      <c r="A197" s="8" t="s">
        <v>175</v>
      </c>
      <c r="B197" s="8" t="s">
        <v>28</v>
      </c>
      <c r="C197" s="8" t="s">
        <v>137</v>
      </c>
      <c r="D197" s="9">
        <v>1</v>
      </c>
      <c r="E197" s="9" t="s">
        <v>10</v>
      </c>
      <c r="F197" s="13"/>
      <c r="G197" s="11">
        <f t="shared" si="2"/>
        <v>0</v>
      </c>
      <c r="H197" s="12"/>
    </row>
    <row r="198" spans="1:8" ht="28.5" customHeight="1" x14ac:dyDescent="0.4">
      <c r="A198" s="8" t="s">
        <v>175</v>
      </c>
      <c r="B198" s="8" t="s">
        <v>28</v>
      </c>
      <c r="C198" s="8" t="s">
        <v>138</v>
      </c>
      <c r="D198" s="9">
        <v>1</v>
      </c>
      <c r="E198" s="9" t="s">
        <v>10</v>
      </c>
      <c r="F198" s="12"/>
      <c r="G198" s="11">
        <f t="shared" ref="G198:G205" si="3">D198*F198</f>
        <v>0</v>
      </c>
      <c r="H198" s="12"/>
    </row>
    <row r="199" spans="1:8" ht="28.5" customHeight="1" x14ac:dyDescent="0.4">
      <c r="A199" s="8" t="s">
        <v>175</v>
      </c>
      <c r="B199" s="8" t="s">
        <v>28</v>
      </c>
      <c r="C199" s="8" t="s">
        <v>139</v>
      </c>
      <c r="D199" s="9">
        <v>1</v>
      </c>
      <c r="E199" s="9" t="s">
        <v>10</v>
      </c>
      <c r="F199" s="13"/>
      <c r="G199" s="11">
        <f t="shared" si="3"/>
        <v>0</v>
      </c>
      <c r="H199" s="12"/>
    </row>
    <row r="200" spans="1:8" ht="28.5" customHeight="1" x14ac:dyDescent="0.4">
      <c r="A200" s="8" t="s">
        <v>175</v>
      </c>
      <c r="B200" s="8" t="s">
        <v>28</v>
      </c>
      <c r="C200" s="8" t="s">
        <v>140</v>
      </c>
      <c r="D200" s="9">
        <v>1</v>
      </c>
      <c r="E200" s="9" t="s">
        <v>10</v>
      </c>
      <c r="F200" s="13"/>
      <c r="G200" s="11">
        <f t="shared" si="3"/>
        <v>0</v>
      </c>
      <c r="H200" s="12"/>
    </row>
    <row r="201" spans="1:8" ht="28.5" customHeight="1" x14ac:dyDescent="0.4">
      <c r="A201" s="8" t="s">
        <v>175</v>
      </c>
      <c r="B201" s="8" t="s">
        <v>28</v>
      </c>
      <c r="C201" s="8" t="s">
        <v>141</v>
      </c>
      <c r="D201" s="9">
        <v>1</v>
      </c>
      <c r="E201" s="9" t="s">
        <v>10</v>
      </c>
      <c r="F201" s="13"/>
      <c r="G201" s="11">
        <f t="shared" si="3"/>
        <v>0</v>
      </c>
      <c r="H201" s="12"/>
    </row>
    <row r="202" spans="1:8" ht="28.5" customHeight="1" x14ac:dyDescent="0.4">
      <c r="A202" s="8" t="s">
        <v>175</v>
      </c>
      <c r="B202" s="8" t="s">
        <v>28</v>
      </c>
      <c r="C202" s="8" t="s">
        <v>142</v>
      </c>
      <c r="D202" s="9">
        <v>1</v>
      </c>
      <c r="E202" s="9" t="s">
        <v>10</v>
      </c>
      <c r="F202" s="13"/>
      <c r="G202" s="11">
        <f t="shared" si="3"/>
        <v>0</v>
      </c>
      <c r="H202" s="12"/>
    </row>
    <row r="203" spans="1:8" ht="28.5" customHeight="1" x14ac:dyDescent="0.4">
      <c r="A203" s="8" t="s">
        <v>175</v>
      </c>
      <c r="B203" s="8" t="s">
        <v>28</v>
      </c>
      <c r="C203" s="8" t="s">
        <v>143</v>
      </c>
      <c r="D203" s="9">
        <v>1</v>
      </c>
      <c r="E203" s="9" t="s">
        <v>10</v>
      </c>
      <c r="F203" s="13"/>
      <c r="G203" s="11">
        <f t="shared" si="3"/>
        <v>0</v>
      </c>
      <c r="H203" s="12"/>
    </row>
    <row r="204" spans="1:8" ht="28.5" customHeight="1" x14ac:dyDescent="0.4">
      <c r="A204" s="8" t="s">
        <v>175</v>
      </c>
      <c r="B204" s="8" t="s">
        <v>28</v>
      </c>
      <c r="C204" s="8" t="s">
        <v>176</v>
      </c>
      <c r="D204" s="9">
        <v>1</v>
      </c>
      <c r="E204" s="9" t="s">
        <v>10</v>
      </c>
      <c r="F204" s="13"/>
      <c r="G204" s="11">
        <f t="shared" si="3"/>
        <v>0</v>
      </c>
      <c r="H204" s="12"/>
    </row>
    <row r="205" spans="1:8" ht="28.5" customHeight="1" x14ac:dyDescent="0.4">
      <c r="A205" s="8" t="s">
        <v>177</v>
      </c>
      <c r="B205" s="8" t="s">
        <v>31</v>
      </c>
      <c r="C205" s="8"/>
      <c r="D205" s="9">
        <v>1</v>
      </c>
      <c r="E205" s="9" t="s">
        <v>10</v>
      </c>
      <c r="F205" s="13"/>
      <c r="G205" s="11">
        <f t="shared" si="3"/>
        <v>0</v>
      </c>
      <c r="H205" s="12"/>
    </row>
    <row r="206" spans="1:8" ht="28.5" customHeight="1" x14ac:dyDescent="0.4">
      <c r="A206" s="219" t="s">
        <v>25</v>
      </c>
      <c r="B206" s="219"/>
      <c r="C206" s="219"/>
      <c r="D206" s="219"/>
      <c r="E206" s="219"/>
      <c r="F206" s="219"/>
      <c r="G206" s="11">
        <f>SUM(G5:G205)</f>
        <v>0</v>
      </c>
      <c r="H206" s="21"/>
    </row>
    <row r="207" spans="1:8" ht="28.5" customHeight="1" x14ac:dyDescent="0.4">
      <c r="A207" s="219" t="s">
        <v>26</v>
      </c>
      <c r="B207" s="219"/>
      <c r="C207" s="219"/>
      <c r="D207" s="219"/>
      <c r="E207" s="219"/>
      <c r="F207" s="219"/>
      <c r="G207" s="11">
        <f>G206/10</f>
        <v>0</v>
      </c>
      <c r="H207" s="21"/>
    </row>
    <row r="208" spans="1:8" ht="28.5" customHeight="1" x14ac:dyDescent="0.4">
      <c r="A208" s="219" t="s">
        <v>27</v>
      </c>
      <c r="B208" s="219"/>
      <c r="C208" s="219"/>
      <c r="D208" s="219"/>
      <c r="E208" s="219"/>
      <c r="F208" s="219"/>
      <c r="G208" s="11">
        <f>G206+G207</f>
        <v>0</v>
      </c>
      <c r="H208" s="21"/>
    </row>
    <row r="209" ht="28.5" customHeight="1" x14ac:dyDescent="0.4"/>
    <row r="210" ht="28.5" customHeight="1" x14ac:dyDescent="0.4"/>
    <row r="211" ht="28.5" customHeight="1" x14ac:dyDescent="0.4"/>
    <row r="212" ht="28.5" customHeight="1" x14ac:dyDescent="0.4"/>
    <row r="213" ht="28.5" customHeight="1" x14ac:dyDescent="0.4"/>
    <row r="214" ht="28.5" customHeight="1" x14ac:dyDescent="0.4"/>
    <row r="215" ht="28.5" customHeight="1" x14ac:dyDescent="0.4"/>
    <row r="216" ht="28.5" customHeight="1" x14ac:dyDescent="0.4"/>
    <row r="217" ht="28.5" customHeight="1" x14ac:dyDescent="0.4"/>
    <row r="218" ht="28.5" customHeight="1" x14ac:dyDescent="0.4"/>
    <row r="219" ht="28.5" customHeight="1" x14ac:dyDescent="0.4"/>
    <row r="220" ht="28.5" customHeight="1" x14ac:dyDescent="0.4"/>
    <row r="221" ht="28.5" customHeight="1" x14ac:dyDescent="0.4"/>
    <row r="222" ht="28.5" customHeight="1" x14ac:dyDescent="0.4"/>
    <row r="223" ht="28.5" customHeight="1" x14ac:dyDescent="0.4"/>
    <row r="224" ht="28.5" customHeight="1" x14ac:dyDescent="0.4"/>
    <row r="225" ht="28.5" customHeight="1" x14ac:dyDescent="0.4"/>
    <row r="226" ht="28.5" customHeight="1" x14ac:dyDescent="0.4"/>
    <row r="227" ht="28.5" customHeight="1" x14ac:dyDescent="0.4"/>
    <row r="228" ht="28.5" customHeight="1" x14ac:dyDescent="0.4"/>
    <row r="229" ht="28.5" customHeight="1" x14ac:dyDescent="0.4"/>
    <row r="230" ht="28.5" customHeight="1" x14ac:dyDescent="0.4"/>
    <row r="231" ht="28.5" customHeight="1" x14ac:dyDescent="0.4"/>
    <row r="232" ht="28.5" customHeight="1" x14ac:dyDescent="0.4"/>
    <row r="233" ht="28.5" customHeight="1" x14ac:dyDescent="0.4"/>
    <row r="234" ht="28.5" customHeight="1" x14ac:dyDescent="0.4"/>
    <row r="235" ht="28.5" customHeight="1" x14ac:dyDescent="0.4"/>
    <row r="236" ht="28.5" customHeight="1" x14ac:dyDescent="0.4"/>
    <row r="237" ht="28.5" customHeight="1" x14ac:dyDescent="0.4"/>
    <row r="238" ht="28.5" customHeight="1" x14ac:dyDescent="0.4"/>
    <row r="239" ht="28.5" customHeight="1" x14ac:dyDescent="0.4"/>
    <row r="240" ht="28.5" customHeight="1" x14ac:dyDescent="0.4"/>
    <row r="241" ht="28.5" customHeight="1" x14ac:dyDescent="0.4"/>
    <row r="242" ht="28.5" customHeight="1" x14ac:dyDescent="0.4"/>
    <row r="243" ht="28.5" customHeight="1" x14ac:dyDescent="0.4"/>
    <row r="244" ht="28.5" customHeight="1" x14ac:dyDescent="0.4"/>
    <row r="245" ht="28.5" customHeight="1" x14ac:dyDescent="0.4"/>
    <row r="246" ht="28.5" customHeight="1" x14ac:dyDescent="0.4"/>
    <row r="247" ht="28.5" customHeight="1" x14ac:dyDescent="0.4"/>
    <row r="248" ht="28.5" customHeight="1" x14ac:dyDescent="0.4"/>
    <row r="249" ht="28.5" customHeight="1" x14ac:dyDescent="0.4"/>
    <row r="250" ht="28.5" customHeight="1" x14ac:dyDescent="0.4"/>
    <row r="251" ht="28.5" customHeight="1" x14ac:dyDescent="0.4"/>
    <row r="252" ht="28.5" customHeight="1" x14ac:dyDescent="0.4"/>
    <row r="253" ht="28.5" customHeight="1" x14ac:dyDescent="0.4"/>
    <row r="254" ht="28.5" customHeight="1" x14ac:dyDescent="0.4"/>
    <row r="255" ht="28.5" customHeight="1" x14ac:dyDescent="0.4"/>
    <row r="256" ht="28.5" customHeight="1" x14ac:dyDescent="0.4"/>
    <row r="257" ht="28.5" customHeight="1" x14ac:dyDescent="0.4"/>
    <row r="258" ht="28.5" customHeight="1" x14ac:dyDescent="0.4"/>
    <row r="259" ht="28.5" customHeight="1" x14ac:dyDescent="0.4"/>
    <row r="260" ht="28.5" customHeight="1" x14ac:dyDescent="0.4"/>
    <row r="261" ht="28.5" customHeight="1" x14ac:dyDescent="0.4"/>
    <row r="262" ht="28.5" customHeight="1" x14ac:dyDescent="0.4"/>
    <row r="263" ht="28.5" customHeight="1" x14ac:dyDescent="0.4"/>
    <row r="264" ht="28.5" customHeight="1" x14ac:dyDescent="0.4"/>
    <row r="265" ht="28.5" customHeight="1" x14ac:dyDescent="0.4"/>
    <row r="266" ht="28.5" customHeight="1" x14ac:dyDescent="0.4"/>
    <row r="267" ht="28.5" customHeight="1" x14ac:dyDescent="0.4"/>
    <row r="268" ht="28.5" customHeight="1" x14ac:dyDescent="0.4"/>
    <row r="269" ht="28.5" customHeight="1" x14ac:dyDescent="0.4"/>
    <row r="270" ht="28.5" customHeight="1" x14ac:dyDescent="0.4"/>
    <row r="271" ht="28.5" customHeight="1" x14ac:dyDescent="0.4"/>
    <row r="272" ht="28.5" customHeight="1" x14ac:dyDescent="0.4"/>
    <row r="273" ht="28.5" customHeight="1" x14ac:dyDescent="0.4"/>
    <row r="274" ht="28.5" customHeight="1" x14ac:dyDescent="0.4"/>
    <row r="275" ht="28.5" customHeight="1" x14ac:dyDescent="0.4"/>
    <row r="276" ht="28.5" customHeight="1" x14ac:dyDescent="0.4"/>
    <row r="277" ht="28.5" customHeight="1" x14ac:dyDescent="0.4"/>
    <row r="278" ht="28.5" customHeight="1" x14ac:dyDescent="0.4"/>
    <row r="279" ht="28.5" customHeight="1" x14ac:dyDescent="0.4"/>
    <row r="280" ht="28.5" customHeight="1" x14ac:dyDescent="0.4"/>
    <row r="281" ht="28.5" customHeight="1" x14ac:dyDescent="0.4"/>
    <row r="282" ht="28.5" customHeight="1" x14ac:dyDescent="0.4"/>
    <row r="283" ht="28.5" customHeight="1" x14ac:dyDescent="0.4"/>
    <row r="284" ht="28.5" customHeight="1" x14ac:dyDescent="0.4"/>
    <row r="285" ht="28.5" customHeight="1" x14ac:dyDescent="0.4"/>
    <row r="286" ht="28.5" customHeight="1" x14ac:dyDescent="0.4"/>
    <row r="287" ht="28.5" customHeight="1" x14ac:dyDescent="0.4"/>
    <row r="288" ht="28.5" customHeight="1" x14ac:dyDescent="0.4"/>
    <row r="289" ht="28.5" customHeight="1" x14ac:dyDescent="0.4"/>
    <row r="290" ht="28.5" customHeight="1" x14ac:dyDescent="0.4"/>
    <row r="291" ht="28.5" customHeight="1" x14ac:dyDescent="0.4"/>
    <row r="292" ht="28.5" customHeight="1" x14ac:dyDescent="0.4"/>
    <row r="293" ht="28.5" customHeight="1" x14ac:dyDescent="0.4"/>
    <row r="294" ht="28.5" customHeight="1" x14ac:dyDescent="0.4"/>
    <row r="295" ht="28.5" customHeight="1" x14ac:dyDescent="0.4"/>
    <row r="296" ht="28.5" customHeight="1" x14ac:dyDescent="0.4"/>
    <row r="297" ht="28.5" customHeight="1" x14ac:dyDescent="0.4"/>
    <row r="298" ht="28.5" customHeight="1" x14ac:dyDescent="0.4"/>
    <row r="299" ht="28.5" customHeight="1" x14ac:dyDescent="0.4"/>
    <row r="300" ht="28.5" customHeight="1" x14ac:dyDescent="0.4"/>
    <row r="301" ht="28.5" customHeight="1" x14ac:dyDescent="0.4"/>
    <row r="302" ht="28.5" customHeight="1" x14ac:dyDescent="0.4"/>
    <row r="303" ht="28.5" customHeight="1" x14ac:dyDescent="0.4"/>
    <row r="304" ht="28.5" customHeight="1" x14ac:dyDescent="0.4"/>
    <row r="305" ht="28.5" customHeight="1" x14ac:dyDescent="0.4"/>
    <row r="306" ht="28.5" customHeight="1" x14ac:dyDescent="0.4"/>
    <row r="307" ht="28.5" customHeight="1" x14ac:dyDescent="0.4"/>
    <row r="308" ht="28.5" customHeight="1" x14ac:dyDescent="0.4"/>
    <row r="309" ht="28.5" customHeight="1" x14ac:dyDescent="0.4"/>
    <row r="310" ht="28.5" customHeight="1" x14ac:dyDescent="0.4"/>
    <row r="311" ht="28.5" customHeight="1" x14ac:dyDescent="0.4"/>
    <row r="312" ht="28.5" customHeight="1" x14ac:dyDescent="0.4"/>
    <row r="313" ht="28.5" customHeight="1" x14ac:dyDescent="0.4"/>
    <row r="314" ht="28.5" customHeight="1" x14ac:dyDescent="0.4"/>
    <row r="315" ht="28.5" customHeight="1" x14ac:dyDescent="0.4"/>
    <row r="316" ht="28.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sheetData>
  <mergeCells count="8">
    <mergeCell ref="G3:G4"/>
    <mergeCell ref="H3:H4"/>
    <mergeCell ref="A206:F206"/>
    <mergeCell ref="A207:F207"/>
    <mergeCell ref="A208:F208"/>
    <mergeCell ref="A3:C3"/>
    <mergeCell ref="D3:E4"/>
    <mergeCell ref="F3:F4"/>
  </mergeCells>
  <phoneticPr fontId="3"/>
  <conditionalFormatting sqref="A28:C28 A30:C30 A52:C52 A54:C56 A58:C58 A61:C61 A70:C70 A104:C107 A174:C187 A51:B51 A72:B73 A207:A208 A32:C33 A63:C65 A68:C68 B66:C66 A75:C76 A94:C98 A100:C101 A5:C15 A17:C26 A36:C38 A46:C48 A80:C92 A112:C124 A129:C141 A146:C158 A192:C205 A40:C41 A43:C43">
    <cfRule type="expression" dxfId="462" priority="32">
      <formula>A4=A5</formula>
    </cfRule>
  </conditionalFormatting>
  <conditionalFormatting sqref="A27:C27 A29:C29 A31:C31 A39:C39 A44:C44 A50:C50 A53:C53 A57:C57 A60:C60 A62:C62 A69:C69 A71:C71 A77:C78 B93:C93 A103:C103 A142:C142 A188:C188 B189:C190 B143:C144">
    <cfRule type="expression" dxfId="461" priority="33">
      <formula>A26=A27</formula>
    </cfRule>
  </conditionalFormatting>
  <conditionalFormatting sqref="A189:A190">
    <cfRule type="expression" dxfId="460" priority="31">
      <formula>A188=A189</formula>
    </cfRule>
  </conditionalFormatting>
  <conditionalFormatting sqref="A143:A144">
    <cfRule type="expression" dxfId="459" priority="30">
      <formula>A142=A143</formula>
    </cfRule>
  </conditionalFormatting>
  <conditionalFormatting sqref="A93">
    <cfRule type="expression" dxfId="458" priority="29">
      <formula>A92=A93</formula>
    </cfRule>
  </conditionalFormatting>
  <conditionalFormatting sqref="C51">
    <cfRule type="expression" dxfId="457" priority="27">
      <formula>C50=C51</formula>
    </cfRule>
  </conditionalFormatting>
  <conditionalFormatting sqref="C72:C73">
    <cfRule type="expression" dxfId="456" priority="26">
      <formula>C71=C72</formula>
    </cfRule>
  </conditionalFormatting>
  <conditionalFormatting sqref="A59:C59">
    <cfRule type="expression" dxfId="455" priority="25">
      <formula>A58=A59</formula>
    </cfRule>
  </conditionalFormatting>
  <conditionalFormatting sqref="B159:C159">
    <cfRule type="expression" dxfId="454" priority="13">
      <formula>B158=B159</formula>
    </cfRule>
  </conditionalFormatting>
  <conditionalFormatting sqref="C170">
    <cfRule type="expression" dxfId="453" priority="14">
      <formula>C158=C170</formula>
    </cfRule>
  </conditionalFormatting>
  <conditionalFormatting sqref="C169">
    <cfRule type="expression" dxfId="452" priority="15">
      <formula>C158=C169</formula>
    </cfRule>
  </conditionalFormatting>
  <conditionalFormatting sqref="C168">
    <cfRule type="expression" dxfId="451" priority="16">
      <formula>C158=C168</formula>
    </cfRule>
  </conditionalFormatting>
  <conditionalFormatting sqref="C167">
    <cfRule type="expression" dxfId="450" priority="17">
      <formula>C158=C167</formula>
    </cfRule>
  </conditionalFormatting>
  <conditionalFormatting sqref="C166">
    <cfRule type="expression" dxfId="449" priority="18">
      <formula>C158=C166</formula>
    </cfRule>
  </conditionalFormatting>
  <conditionalFormatting sqref="C165">
    <cfRule type="expression" dxfId="448" priority="19">
      <formula>C158=C165</formula>
    </cfRule>
  </conditionalFormatting>
  <conditionalFormatting sqref="C164">
    <cfRule type="expression" dxfId="447" priority="20">
      <formula>C158=C164</formula>
    </cfRule>
  </conditionalFormatting>
  <conditionalFormatting sqref="C163">
    <cfRule type="expression" dxfId="446" priority="21">
      <formula>C158=C163</formula>
    </cfRule>
  </conditionalFormatting>
  <conditionalFormatting sqref="C162">
    <cfRule type="expression" dxfId="445" priority="22">
      <formula>C158=C162</formula>
    </cfRule>
  </conditionalFormatting>
  <conditionalFormatting sqref="C161">
    <cfRule type="expression" dxfId="444" priority="23">
      <formula>C158=C161</formula>
    </cfRule>
  </conditionalFormatting>
  <conditionalFormatting sqref="C160 A34:C34 A67:C67">
    <cfRule type="expression" dxfId="443" priority="24">
      <formula>A33=A34</formula>
    </cfRule>
  </conditionalFormatting>
  <conditionalFormatting sqref="B160:B170">
    <cfRule type="expression" dxfId="442" priority="12">
      <formula>B159=B160</formula>
    </cfRule>
  </conditionalFormatting>
  <conditionalFormatting sqref="A159:A170">
    <cfRule type="expression" dxfId="441" priority="11">
      <formula>A158=A159</formula>
    </cfRule>
  </conditionalFormatting>
  <conditionalFormatting sqref="A108:C108 B109:C110">
    <cfRule type="expression" dxfId="440" priority="10">
      <formula>#REF!=A108</formula>
    </cfRule>
  </conditionalFormatting>
  <conditionalFormatting sqref="A109:A110">
    <cfRule type="expression" dxfId="439" priority="8">
      <formula>A108=A109</formula>
    </cfRule>
  </conditionalFormatting>
  <conditionalFormatting sqref="A125:C125 B126:C127">
    <cfRule type="expression" dxfId="438" priority="7">
      <formula>#REF!=A125</formula>
    </cfRule>
  </conditionalFormatting>
  <conditionalFormatting sqref="A126:A127">
    <cfRule type="expression" dxfId="437" priority="5">
      <formula>A125=A126</formula>
    </cfRule>
  </conditionalFormatting>
  <conditionalFormatting sqref="A206 A79:C79 A111:C111 A128:C128 A145:C145 A173:C173 A191:C191">
    <cfRule type="expression" dxfId="436" priority="3">
      <formula>A77=A79</formula>
    </cfRule>
  </conditionalFormatting>
  <conditionalFormatting sqref="A66">
    <cfRule type="expression" dxfId="435" priority="2">
      <formula>A64=A66</formula>
    </cfRule>
  </conditionalFormatting>
  <conditionalFormatting sqref="A49:C49 A74:C74 A99:C99 A102:C102">
    <cfRule type="expression" dxfId="434" priority="34">
      <formula>A48=A49</formula>
    </cfRule>
  </conditionalFormatting>
  <conditionalFormatting sqref="A171:C172">
    <cfRule type="expression" dxfId="433" priority="1">
      <formula>#REF!=A171</formula>
    </cfRule>
  </conditionalFormatting>
  <conditionalFormatting sqref="A16:C16 A35:C35 A45:C45 A42:C42">
    <cfRule type="expression" dxfId="432" priority="36">
      <formula>#REF!=A16</formula>
    </cfRule>
  </conditionalFormatting>
  <pageMargins left="0.70866141732283472" right="0.70866141732283472" top="0.74803149606299213" bottom="0.74803149606299213" header="0.31496062992125984" footer="0.31496062992125984"/>
  <pageSetup paperSize="9" scale="77" fitToHeight="0" orientation="landscape" r:id="rId1"/>
  <headerFooter differentFirst="1">
    <oddFooter>&amp;C&amp;P</oddFooter>
    <firstFooter>&amp;C&amp;P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749F-F4B1-4DD3-A3B3-51A6778B39C1}">
  <sheetPr>
    <pageSetUpPr fitToPage="1"/>
  </sheetPr>
  <dimension ref="A1:AM211"/>
  <sheetViews>
    <sheetView view="pageBreakPreview" zoomScale="40" zoomScaleNormal="63" zoomScaleSheetLayoutView="40" workbookViewId="0">
      <pane xSplit="3" ySplit="4" topLeftCell="D116" activePane="bottomRight" state="frozen"/>
      <selection pane="topRight"/>
      <selection pane="bottomLeft"/>
      <selection pane="bottomRight" activeCell="K164" sqref="K164"/>
    </sheetView>
  </sheetViews>
  <sheetFormatPr defaultColWidth="8" defaultRowHeight="15.75" x14ac:dyDescent="0.4"/>
  <cols>
    <col min="1" max="1" width="28.125" style="39" customWidth="1"/>
    <col min="2" max="2" width="31.5" style="39" customWidth="1"/>
    <col min="3" max="3" width="33.125" style="39" customWidth="1"/>
    <col min="4" max="4" width="39.125" style="41" customWidth="1"/>
    <col min="5" max="5" width="18.875" style="40" hidden="1" customWidth="1"/>
    <col min="6" max="6" width="18.875" style="39" hidden="1" customWidth="1"/>
    <col min="7" max="7" width="9.625" style="40" customWidth="1"/>
    <col min="8" max="8" width="5.625" style="40" customWidth="1"/>
    <col min="9" max="25" width="8.625" style="40" customWidth="1"/>
    <col min="26" max="37" width="8.625" style="39" customWidth="1"/>
    <col min="38" max="16384" width="8" style="39"/>
  </cols>
  <sheetData>
    <row r="1" spans="1:37" ht="28.5" x14ac:dyDescent="0.4">
      <c r="A1" s="112" t="s">
        <v>2818</v>
      </c>
      <c r="G1" s="39"/>
      <c r="I1" s="39"/>
      <c r="O1" s="39"/>
      <c r="P1" s="39"/>
      <c r="Q1" s="39"/>
      <c r="R1" s="39"/>
      <c r="S1" s="39"/>
      <c r="T1" s="39"/>
      <c r="U1" s="39"/>
      <c r="V1" s="39"/>
      <c r="W1" s="39"/>
      <c r="X1" s="39"/>
      <c r="Y1" s="39"/>
    </row>
    <row r="2" spans="1:37" ht="18.95" customHeight="1" thickBot="1" x14ac:dyDescent="0.45">
      <c r="A2" s="111"/>
      <c r="E2" s="110"/>
      <c r="F2" s="110"/>
      <c r="G2" s="110"/>
      <c r="H2" s="110"/>
    </row>
    <row r="3" spans="1:37" s="40" customFormat="1" ht="18.600000000000001" customHeight="1" x14ac:dyDescent="0.4">
      <c r="A3" s="222" t="s">
        <v>326</v>
      </c>
      <c r="B3" s="223"/>
      <c r="C3" s="223"/>
      <c r="D3" s="224"/>
      <c r="E3" s="222" t="s">
        <v>325</v>
      </c>
      <c r="F3" s="223"/>
      <c r="G3" s="223"/>
      <c r="H3" s="225"/>
      <c r="I3" s="108" t="s">
        <v>324</v>
      </c>
      <c r="J3" s="109" t="s">
        <v>323</v>
      </c>
      <c r="K3" s="108" t="s">
        <v>322</v>
      </c>
      <c r="L3" s="108" t="s">
        <v>321</v>
      </c>
      <c r="M3" s="109" t="s">
        <v>320</v>
      </c>
      <c r="N3" s="108" t="s">
        <v>319</v>
      </c>
      <c r="O3" s="109" t="s">
        <v>318</v>
      </c>
      <c r="P3" s="109" t="s">
        <v>317</v>
      </c>
      <c r="Q3" s="108" t="s">
        <v>316</v>
      </c>
      <c r="R3" s="109" t="s">
        <v>315</v>
      </c>
      <c r="S3" s="108" t="s">
        <v>314</v>
      </c>
      <c r="T3" s="109" t="s">
        <v>313</v>
      </c>
      <c r="U3" s="108" t="s">
        <v>312</v>
      </c>
      <c r="V3" s="109" t="s">
        <v>311</v>
      </c>
      <c r="W3" s="108" t="s">
        <v>310</v>
      </c>
      <c r="X3" s="109" t="s">
        <v>309</v>
      </c>
      <c r="Y3" s="108" t="s">
        <v>308</v>
      </c>
      <c r="Z3" s="107" t="s">
        <v>307</v>
      </c>
      <c r="AA3" s="107" t="s">
        <v>306</v>
      </c>
      <c r="AB3" s="106" t="s">
        <v>305</v>
      </c>
      <c r="AC3" s="106" t="s">
        <v>304</v>
      </c>
      <c r="AD3" s="106" t="s">
        <v>303</v>
      </c>
      <c r="AE3" s="106" t="s">
        <v>302</v>
      </c>
      <c r="AF3" s="106" t="s">
        <v>301</v>
      </c>
      <c r="AG3" s="106" t="s">
        <v>300</v>
      </c>
      <c r="AH3" s="106" t="s">
        <v>299</v>
      </c>
      <c r="AI3" s="106" t="s">
        <v>298</v>
      </c>
      <c r="AJ3" s="106" t="s">
        <v>297</v>
      </c>
      <c r="AK3" s="105" t="s">
        <v>296</v>
      </c>
    </row>
    <row r="4" spans="1:37" s="40" customFormat="1" ht="16.5" thickBot="1" x14ac:dyDescent="0.45">
      <c r="A4" s="104" t="s">
        <v>295</v>
      </c>
      <c r="B4" s="103" t="s">
        <v>294</v>
      </c>
      <c r="C4" s="103" t="s">
        <v>293</v>
      </c>
      <c r="D4" s="102" t="s">
        <v>292</v>
      </c>
      <c r="E4" s="101" t="s">
        <v>291</v>
      </c>
      <c r="F4" s="100" t="s">
        <v>290</v>
      </c>
      <c r="G4" s="100" t="s">
        <v>287</v>
      </c>
      <c r="H4" s="99" t="s">
        <v>289</v>
      </c>
      <c r="I4" s="98" t="s">
        <v>287</v>
      </c>
      <c r="J4" s="97" t="s">
        <v>287</v>
      </c>
      <c r="K4" s="98" t="s">
        <v>287</v>
      </c>
      <c r="L4" s="98" t="s">
        <v>288</v>
      </c>
      <c r="M4" s="97" t="s">
        <v>287</v>
      </c>
      <c r="N4" s="98" t="s">
        <v>287</v>
      </c>
      <c r="O4" s="97" t="s">
        <v>287</v>
      </c>
      <c r="P4" s="97" t="s">
        <v>287</v>
      </c>
      <c r="Q4" s="98" t="s">
        <v>287</v>
      </c>
      <c r="R4" s="97" t="s">
        <v>287</v>
      </c>
      <c r="S4" s="98" t="s">
        <v>287</v>
      </c>
      <c r="T4" s="97" t="s">
        <v>287</v>
      </c>
      <c r="U4" s="98" t="s">
        <v>287</v>
      </c>
      <c r="V4" s="97" t="s">
        <v>287</v>
      </c>
      <c r="W4" s="98" t="s">
        <v>287</v>
      </c>
      <c r="X4" s="97" t="s">
        <v>287</v>
      </c>
      <c r="Y4" s="98" t="s">
        <v>287</v>
      </c>
      <c r="Z4" s="98" t="s">
        <v>287</v>
      </c>
      <c r="AA4" s="97" t="s">
        <v>287</v>
      </c>
      <c r="AB4" s="95" t="s">
        <v>287</v>
      </c>
      <c r="AC4" s="96" t="s">
        <v>287</v>
      </c>
      <c r="AD4" s="95" t="s">
        <v>287</v>
      </c>
      <c r="AE4" s="96" t="s">
        <v>287</v>
      </c>
      <c r="AF4" s="95" t="s">
        <v>287</v>
      </c>
      <c r="AG4" s="96" t="s">
        <v>287</v>
      </c>
      <c r="AH4" s="95" t="s">
        <v>287</v>
      </c>
      <c r="AI4" s="96" t="s">
        <v>287</v>
      </c>
      <c r="AJ4" s="95" t="s">
        <v>287</v>
      </c>
      <c r="AK4" s="94" t="s">
        <v>287</v>
      </c>
    </row>
    <row r="5" spans="1:37" x14ac:dyDescent="0.4">
      <c r="A5" s="61" t="s">
        <v>32</v>
      </c>
      <c r="B5" s="60" t="s">
        <v>286</v>
      </c>
      <c r="C5" s="60"/>
      <c r="D5" s="66"/>
      <c r="E5" s="63"/>
      <c r="F5" s="62">
        <f t="shared" ref="F5:F14" si="0">E5*G5</f>
        <v>0</v>
      </c>
      <c r="G5" s="69">
        <f t="shared" ref="G5:G68" si="1">SUM(I5,J5,K5,L5,M5,N5,P5,Q5,R5,S5,T5,U5,V5,W5,X5,Y5,O5,Z5,AA5,AB5,AC5,AD5,AE5,AF5,AG5,AH5,AI5,AJ5,AK5)</f>
        <v>8</v>
      </c>
      <c r="H5" s="70" t="s">
        <v>9</v>
      </c>
      <c r="I5" s="68">
        <v>8</v>
      </c>
      <c r="J5" s="69">
        <v>0</v>
      </c>
      <c r="K5" s="68">
        <v>0</v>
      </c>
      <c r="L5" s="68">
        <v>0</v>
      </c>
      <c r="M5" s="69">
        <v>0</v>
      </c>
      <c r="N5" s="68">
        <v>0</v>
      </c>
      <c r="O5" s="69">
        <v>0</v>
      </c>
      <c r="P5" s="69">
        <v>0</v>
      </c>
      <c r="Q5" s="68">
        <v>0</v>
      </c>
      <c r="R5" s="69">
        <v>0</v>
      </c>
      <c r="S5" s="68">
        <v>0</v>
      </c>
      <c r="T5" s="69">
        <v>0</v>
      </c>
      <c r="U5" s="68">
        <v>0</v>
      </c>
      <c r="V5" s="69">
        <v>0</v>
      </c>
      <c r="W5" s="68">
        <v>0</v>
      </c>
      <c r="X5" s="69">
        <v>0</v>
      </c>
      <c r="Y5" s="68">
        <v>0</v>
      </c>
      <c r="Z5" s="68">
        <v>0</v>
      </c>
      <c r="AA5" s="69">
        <v>0</v>
      </c>
      <c r="AB5" s="68">
        <v>0</v>
      </c>
      <c r="AC5" s="69">
        <v>0</v>
      </c>
      <c r="AD5" s="68">
        <v>0</v>
      </c>
      <c r="AE5" s="69">
        <v>0</v>
      </c>
      <c r="AF5" s="68">
        <v>0</v>
      </c>
      <c r="AG5" s="69">
        <v>0</v>
      </c>
      <c r="AH5" s="68">
        <v>0</v>
      </c>
      <c r="AI5" s="69">
        <v>0</v>
      </c>
      <c r="AJ5" s="68">
        <v>0</v>
      </c>
      <c r="AK5" s="67">
        <v>0</v>
      </c>
    </row>
    <row r="6" spans="1:37" x14ac:dyDescent="0.4">
      <c r="A6" s="61" t="s">
        <v>32</v>
      </c>
      <c r="B6" s="60" t="s">
        <v>276</v>
      </c>
      <c r="C6" s="60" t="s">
        <v>271</v>
      </c>
      <c r="D6" s="60"/>
      <c r="E6" s="63"/>
      <c r="F6" s="62">
        <f t="shared" si="0"/>
        <v>0</v>
      </c>
      <c r="G6" s="57">
        <f t="shared" si="1"/>
        <v>1</v>
      </c>
      <c r="H6" s="58" t="s">
        <v>10</v>
      </c>
      <c r="I6" s="56">
        <v>1</v>
      </c>
      <c r="J6" s="57">
        <v>0</v>
      </c>
      <c r="K6" s="56">
        <v>0</v>
      </c>
      <c r="L6" s="56">
        <v>0</v>
      </c>
      <c r="M6" s="57">
        <v>0</v>
      </c>
      <c r="N6" s="56">
        <v>0</v>
      </c>
      <c r="O6" s="57">
        <v>0</v>
      </c>
      <c r="P6" s="57">
        <v>0</v>
      </c>
      <c r="Q6" s="56">
        <v>0</v>
      </c>
      <c r="R6" s="57">
        <v>0</v>
      </c>
      <c r="S6" s="56">
        <v>0</v>
      </c>
      <c r="T6" s="57">
        <v>0</v>
      </c>
      <c r="U6" s="56">
        <v>0</v>
      </c>
      <c r="V6" s="57">
        <v>0</v>
      </c>
      <c r="W6" s="56">
        <v>0</v>
      </c>
      <c r="X6" s="57">
        <v>0</v>
      </c>
      <c r="Y6" s="56">
        <v>0</v>
      </c>
      <c r="Z6" s="56">
        <v>0</v>
      </c>
      <c r="AA6" s="57">
        <v>0</v>
      </c>
      <c r="AB6" s="56">
        <v>0</v>
      </c>
      <c r="AC6" s="57">
        <v>0</v>
      </c>
      <c r="AD6" s="56">
        <v>0</v>
      </c>
      <c r="AE6" s="57">
        <v>0</v>
      </c>
      <c r="AF6" s="56">
        <v>0</v>
      </c>
      <c r="AG6" s="57">
        <v>0</v>
      </c>
      <c r="AH6" s="56">
        <v>0</v>
      </c>
      <c r="AI6" s="57">
        <v>0</v>
      </c>
      <c r="AJ6" s="56">
        <v>0</v>
      </c>
      <c r="AK6" s="55">
        <v>0</v>
      </c>
    </row>
    <row r="7" spans="1:37" x14ac:dyDescent="0.4">
      <c r="A7" s="61" t="s">
        <v>32</v>
      </c>
      <c r="B7" s="60" t="s">
        <v>276</v>
      </c>
      <c r="C7" s="60" t="s">
        <v>39</v>
      </c>
      <c r="D7" s="60"/>
      <c r="E7" s="63"/>
      <c r="F7" s="62">
        <f t="shared" si="0"/>
        <v>0</v>
      </c>
      <c r="G7" s="57">
        <f t="shared" si="1"/>
        <v>8</v>
      </c>
      <c r="H7" s="58" t="s">
        <v>9</v>
      </c>
      <c r="I7" s="56">
        <v>8</v>
      </c>
      <c r="J7" s="57">
        <v>0</v>
      </c>
      <c r="K7" s="56">
        <v>0</v>
      </c>
      <c r="L7" s="56">
        <v>0</v>
      </c>
      <c r="M7" s="57">
        <v>0</v>
      </c>
      <c r="N7" s="56">
        <v>0</v>
      </c>
      <c r="O7" s="57">
        <v>0</v>
      </c>
      <c r="P7" s="57">
        <v>0</v>
      </c>
      <c r="Q7" s="56">
        <v>0</v>
      </c>
      <c r="R7" s="57">
        <v>0</v>
      </c>
      <c r="S7" s="56">
        <v>0</v>
      </c>
      <c r="T7" s="57">
        <v>0</v>
      </c>
      <c r="U7" s="56">
        <v>0</v>
      </c>
      <c r="V7" s="57">
        <v>0</v>
      </c>
      <c r="W7" s="56">
        <v>0</v>
      </c>
      <c r="X7" s="57">
        <v>0</v>
      </c>
      <c r="Y7" s="56">
        <v>0</v>
      </c>
      <c r="Z7" s="56">
        <v>0</v>
      </c>
      <c r="AA7" s="57">
        <v>0</v>
      </c>
      <c r="AB7" s="56">
        <v>0</v>
      </c>
      <c r="AC7" s="57">
        <v>0</v>
      </c>
      <c r="AD7" s="56">
        <v>0</v>
      </c>
      <c r="AE7" s="57">
        <v>0</v>
      </c>
      <c r="AF7" s="56">
        <v>0</v>
      </c>
      <c r="AG7" s="57">
        <v>0</v>
      </c>
      <c r="AH7" s="56">
        <v>0</v>
      </c>
      <c r="AI7" s="57">
        <v>0</v>
      </c>
      <c r="AJ7" s="56">
        <v>0</v>
      </c>
      <c r="AK7" s="55">
        <v>0</v>
      </c>
    </row>
    <row r="8" spans="1:37" x14ac:dyDescent="0.4">
      <c r="A8" s="61" t="s">
        <v>32</v>
      </c>
      <c r="B8" s="60" t="s">
        <v>40</v>
      </c>
      <c r="C8" s="60" t="s">
        <v>270</v>
      </c>
      <c r="D8" s="60"/>
      <c r="E8" s="63"/>
      <c r="F8" s="62">
        <f t="shared" si="0"/>
        <v>0</v>
      </c>
      <c r="G8" s="57">
        <f t="shared" si="1"/>
        <v>8</v>
      </c>
      <c r="H8" s="58" t="s">
        <v>9</v>
      </c>
      <c r="I8" s="56">
        <v>8</v>
      </c>
      <c r="J8" s="57">
        <v>0</v>
      </c>
      <c r="K8" s="56">
        <v>0</v>
      </c>
      <c r="L8" s="56">
        <v>0</v>
      </c>
      <c r="M8" s="57">
        <v>0</v>
      </c>
      <c r="N8" s="56">
        <v>0</v>
      </c>
      <c r="O8" s="57">
        <v>0</v>
      </c>
      <c r="P8" s="57">
        <v>0</v>
      </c>
      <c r="Q8" s="56">
        <v>0</v>
      </c>
      <c r="R8" s="57">
        <v>0</v>
      </c>
      <c r="S8" s="56">
        <v>0</v>
      </c>
      <c r="T8" s="57">
        <v>0</v>
      </c>
      <c r="U8" s="56">
        <v>0</v>
      </c>
      <c r="V8" s="57">
        <v>0</v>
      </c>
      <c r="W8" s="56">
        <v>0</v>
      </c>
      <c r="X8" s="57">
        <v>0</v>
      </c>
      <c r="Y8" s="56">
        <v>0</v>
      </c>
      <c r="Z8" s="56">
        <v>0</v>
      </c>
      <c r="AA8" s="57">
        <v>0</v>
      </c>
      <c r="AB8" s="56">
        <v>0</v>
      </c>
      <c r="AC8" s="57">
        <v>0</v>
      </c>
      <c r="AD8" s="56">
        <v>0</v>
      </c>
      <c r="AE8" s="57">
        <v>0</v>
      </c>
      <c r="AF8" s="56">
        <v>0</v>
      </c>
      <c r="AG8" s="57">
        <v>0</v>
      </c>
      <c r="AH8" s="56">
        <v>0</v>
      </c>
      <c r="AI8" s="57">
        <v>0</v>
      </c>
      <c r="AJ8" s="56">
        <v>0</v>
      </c>
      <c r="AK8" s="55">
        <v>0</v>
      </c>
    </row>
    <row r="9" spans="1:37" x14ac:dyDescent="0.4">
      <c r="A9" s="61" t="s">
        <v>32</v>
      </c>
      <c r="B9" s="60" t="s">
        <v>40</v>
      </c>
      <c r="C9" s="60" t="s">
        <v>269</v>
      </c>
      <c r="D9" s="60"/>
      <c r="E9" s="63"/>
      <c r="F9" s="62">
        <f t="shared" si="0"/>
        <v>0</v>
      </c>
      <c r="G9" s="57">
        <f t="shared" si="1"/>
        <v>8</v>
      </c>
      <c r="H9" s="58" t="s">
        <v>9</v>
      </c>
      <c r="I9" s="56">
        <v>8</v>
      </c>
      <c r="J9" s="57">
        <v>0</v>
      </c>
      <c r="K9" s="56">
        <v>0</v>
      </c>
      <c r="L9" s="56">
        <v>0</v>
      </c>
      <c r="M9" s="57">
        <v>0</v>
      </c>
      <c r="N9" s="56">
        <v>0</v>
      </c>
      <c r="O9" s="57">
        <v>0</v>
      </c>
      <c r="P9" s="57">
        <v>0</v>
      </c>
      <c r="Q9" s="56">
        <v>0</v>
      </c>
      <c r="R9" s="57">
        <v>0</v>
      </c>
      <c r="S9" s="56">
        <v>0</v>
      </c>
      <c r="T9" s="57">
        <v>0</v>
      </c>
      <c r="U9" s="56">
        <v>0</v>
      </c>
      <c r="V9" s="57">
        <v>0</v>
      </c>
      <c r="W9" s="56">
        <v>0</v>
      </c>
      <c r="X9" s="57">
        <v>0</v>
      </c>
      <c r="Y9" s="56">
        <v>0</v>
      </c>
      <c r="Z9" s="56">
        <v>0</v>
      </c>
      <c r="AA9" s="57">
        <v>0</v>
      </c>
      <c r="AB9" s="56">
        <v>0</v>
      </c>
      <c r="AC9" s="57">
        <v>0</v>
      </c>
      <c r="AD9" s="56">
        <v>0</v>
      </c>
      <c r="AE9" s="57">
        <v>0</v>
      </c>
      <c r="AF9" s="56">
        <v>0</v>
      </c>
      <c r="AG9" s="57">
        <v>0</v>
      </c>
      <c r="AH9" s="56">
        <v>0</v>
      </c>
      <c r="AI9" s="57">
        <v>0</v>
      </c>
      <c r="AJ9" s="56">
        <v>0</v>
      </c>
      <c r="AK9" s="55">
        <v>0</v>
      </c>
    </row>
    <row r="10" spans="1:37" x14ac:dyDescent="0.4">
      <c r="A10" s="61" t="s">
        <v>32</v>
      </c>
      <c r="B10" s="60" t="s">
        <v>285</v>
      </c>
      <c r="C10" s="60"/>
      <c r="D10" s="60"/>
      <c r="E10" s="63"/>
      <c r="F10" s="62">
        <f t="shared" si="0"/>
        <v>0</v>
      </c>
      <c r="G10" s="57">
        <f t="shared" si="1"/>
        <v>1</v>
      </c>
      <c r="H10" s="58" t="s">
        <v>9</v>
      </c>
      <c r="I10" s="56">
        <v>1</v>
      </c>
      <c r="J10" s="57">
        <v>0</v>
      </c>
      <c r="K10" s="56">
        <v>0</v>
      </c>
      <c r="L10" s="56">
        <v>0</v>
      </c>
      <c r="M10" s="57">
        <v>0</v>
      </c>
      <c r="N10" s="56">
        <v>0</v>
      </c>
      <c r="O10" s="57">
        <v>0</v>
      </c>
      <c r="P10" s="57">
        <v>0</v>
      </c>
      <c r="Q10" s="56">
        <v>0</v>
      </c>
      <c r="R10" s="57">
        <v>0</v>
      </c>
      <c r="S10" s="56">
        <v>0</v>
      </c>
      <c r="T10" s="57">
        <v>0</v>
      </c>
      <c r="U10" s="56">
        <v>0</v>
      </c>
      <c r="V10" s="57">
        <v>0</v>
      </c>
      <c r="W10" s="56">
        <v>0</v>
      </c>
      <c r="X10" s="57">
        <v>0</v>
      </c>
      <c r="Y10" s="56">
        <v>0</v>
      </c>
      <c r="Z10" s="56">
        <v>0</v>
      </c>
      <c r="AA10" s="57">
        <v>0</v>
      </c>
      <c r="AB10" s="56">
        <v>0</v>
      </c>
      <c r="AC10" s="57">
        <v>0</v>
      </c>
      <c r="AD10" s="56">
        <v>0</v>
      </c>
      <c r="AE10" s="57">
        <v>0</v>
      </c>
      <c r="AF10" s="56">
        <v>0</v>
      </c>
      <c r="AG10" s="57">
        <v>0</v>
      </c>
      <c r="AH10" s="56">
        <v>0</v>
      </c>
      <c r="AI10" s="57">
        <v>0</v>
      </c>
      <c r="AJ10" s="56">
        <v>0</v>
      </c>
      <c r="AK10" s="55">
        <v>0</v>
      </c>
    </row>
    <row r="11" spans="1:37" x14ac:dyDescent="0.4">
      <c r="A11" s="61" t="s">
        <v>32</v>
      </c>
      <c r="B11" s="60" t="s">
        <v>284</v>
      </c>
      <c r="C11" s="60"/>
      <c r="D11" s="43" t="s">
        <v>283</v>
      </c>
      <c r="E11" s="63"/>
      <c r="F11" s="62">
        <f t="shared" si="0"/>
        <v>0</v>
      </c>
      <c r="G11" s="57">
        <f t="shared" si="1"/>
        <v>1</v>
      </c>
      <c r="H11" s="93" t="s">
        <v>205</v>
      </c>
      <c r="I11" s="56">
        <v>1</v>
      </c>
      <c r="J11" s="57">
        <v>0</v>
      </c>
      <c r="K11" s="56">
        <v>0</v>
      </c>
      <c r="L11" s="56">
        <v>0</v>
      </c>
      <c r="M11" s="57">
        <v>0</v>
      </c>
      <c r="N11" s="56">
        <v>0</v>
      </c>
      <c r="O11" s="57">
        <v>0</v>
      </c>
      <c r="P11" s="57">
        <v>0</v>
      </c>
      <c r="Q11" s="56">
        <v>0</v>
      </c>
      <c r="R11" s="57">
        <v>0</v>
      </c>
      <c r="S11" s="56">
        <v>0</v>
      </c>
      <c r="T11" s="57">
        <v>0</v>
      </c>
      <c r="U11" s="56">
        <v>0</v>
      </c>
      <c r="V11" s="57">
        <v>0</v>
      </c>
      <c r="W11" s="56">
        <v>0</v>
      </c>
      <c r="X11" s="57">
        <v>0</v>
      </c>
      <c r="Y11" s="56">
        <v>0</v>
      </c>
      <c r="Z11" s="56">
        <v>0</v>
      </c>
      <c r="AA11" s="57">
        <v>0</v>
      </c>
      <c r="AB11" s="56">
        <v>0</v>
      </c>
      <c r="AC11" s="57">
        <v>0</v>
      </c>
      <c r="AD11" s="56">
        <v>0</v>
      </c>
      <c r="AE11" s="57">
        <v>0</v>
      </c>
      <c r="AF11" s="56">
        <v>0</v>
      </c>
      <c r="AG11" s="57">
        <v>0</v>
      </c>
      <c r="AH11" s="56">
        <v>0</v>
      </c>
      <c r="AI11" s="57">
        <v>0</v>
      </c>
      <c r="AJ11" s="56">
        <v>0</v>
      </c>
      <c r="AK11" s="55">
        <v>0</v>
      </c>
    </row>
    <row r="12" spans="1:37" x14ac:dyDescent="0.4">
      <c r="A12" s="61" t="s">
        <v>32</v>
      </c>
      <c r="B12" s="60" t="s">
        <v>282</v>
      </c>
      <c r="C12" s="60"/>
      <c r="D12" s="60"/>
      <c r="E12" s="63"/>
      <c r="F12" s="62">
        <f t="shared" si="0"/>
        <v>0</v>
      </c>
      <c r="G12" s="57">
        <f t="shared" si="1"/>
        <v>1</v>
      </c>
      <c r="H12" s="58" t="s">
        <v>10</v>
      </c>
      <c r="I12" s="56">
        <v>1</v>
      </c>
      <c r="J12" s="57">
        <v>0</v>
      </c>
      <c r="K12" s="56">
        <v>0</v>
      </c>
      <c r="L12" s="56">
        <v>0</v>
      </c>
      <c r="M12" s="57">
        <v>0</v>
      </c>
      <c r="N12" s="56">
        <v>0</v>
      </c>
      <c r="O12" s="57">
        <v>0</v>
      </c>
      <c r="P12" s="57">
        <v>0</v>
      </c>
      <c r="Q12" s="56">
        <v>0</v>
      </c>
      <c r="R12" s="57">
        <v>0</v>
      </c>
      <c r="S12" s="56">
        <v>0</v>
      </c>
      <c r="T12" s="57">
        <v>0</v>
      </c>
      <c r="U12" s="56">
        <v>0</v>
      </c>
      <c r="V12" s="57">
        <v>0</v>
      </c>
      <c r="W12" s="56">
        <v>0</v>
      </c>
      <c r="X12" s="57">
        <v>0</v>
      </c>
      <c r="Y12" s="56">
        <v>0</v>
      </c>
      <c r="Z12" s="56">
        <v>0</v>
      </c>
      <c r="AA12" s="57">
        <v>0</v>
      </c>
      <c r="AB12" s="56">
        <v>0</v>
      </c>
      <c r="AC12" s="57">
        <v>0</v>
      </c>
      <c r="AD12" s="56">
        <v>0</v>
      </c>
      <c r="AE12" s="57">
        <v>0</v>
      </c>
      <c r="AF12" s="56">
        <v>0</v>
      </c>
      <c r="AG12" s="57">
        <v>0</v>
      </c>
      <c r="AH12" s="56">
        <v>0</v>
      </c>
      <c r="AI12" s="57">
        <v>0</v>
      </c>
      <c r="AJ12" s="56">
        <v>0</v>
      </c>
      <c r="AK12" s="55">
        <v>0</v>
      </c>
    </row>
    <row r="13" spans="1:37" x14ac:dyDescent="0.4">
      <c r="A13" s="61" t="s">
        <v>32</v>
      </c>
      <c r="B13" s="60" t="s">
        <v>281</v>
      </c>
      <c r="C13" s="60"/>
      <c r="D13" s="60"/>
      <c r="E13" s="63"/>
      <c r="F13" s="62">
        <f t="shared" si="0"/>
        <v>0</v>
      </c>
      <c r="G13" s="57">
        <f t="shared" si="1"/>
        <v>1</v>
      </c>
      <c r="H13" s="58" t="s">
        <v>10</v>
      </c>
      <c r="I13" s="56">
        <v>1</v>
      </c>
      <c r="J13" s="57">
        <v>0</v>
      </c>
      <c r="K13" s="56">
        <v>0</v>
      </c>
      <c r="L13" s="56">
        <v>0</v>
      </c>
      <c r="M13" s="57">
        <v>0</v>
      </c>
      <c r="N13" s="56">
        <v>0</v>
      </c>
      <c r="O13" s="57">
        <v>0</v>
      </c>
      <c r="P13" s="57">
        <v>0</v>
      </c>
      <c r="Q13" s="56">
        <v>0</v>
      </c>
      <c r="R13" s="57">
        <v>0</v>
      </c>
      <c r="S13" s="56">
        <v>0</v>
      </c>
      <c r="T13" s="57">
        <v>0</v>
      </c>
      <c r="U13" s="56">
        <v>0</v>
      </c>
      <c r="V13" s="57">
        <v>0</v>
      </c>
      <c r="W13" s="56">
        <v>0</v>
      </c>
      <c r="X13" s="57">
        <v>0</v>
      </c>
      <c r="Y13" s="56">
        <v>0</v>
      </c>
      <c r="Z13" s="56">
        <v>0</v>
      </c>
      <c r="AA13" s="57">
        <v>0</v>
      </c>
      <c r="AB13" s="56">
        <v>0</v>
      </c>
      <c r="AC13" s="57">
        <v>0</v>
      </c>
      <c r="AD13" s="56">
        <v>0</v>
      </c>
      <c r="AE13" s="57">
        <v>0</v>
      </c>
      <c r="AF13" s="56">
        <v>0</v>
      </c>
      <c r="AG13" s="57">
        <v>0</v>
      </c>
      <c r="AH13" s="56">
        <v>0</v>
      </c>
      <c r="AI13" s="57">
        <v>0</v>
      </c>
      <c r="AJ13" s="56">
        <v>0</v>
      </c>
      <c r="AK13" s="55">
        <v>0</v>
      </c>
    </row>
    <row r="14" spans="1:37" x14ac:dyDescent="0.4">
      <c r="A14" s="61" t="s">
        <v>32</v>
      </c>
      <c r="B14" s="60" t="s">
        <v>280</v>
      </c>
      <c r="C14" s="60"/>
      <c r="D14" s="60"/>
      <c r="E14" s="63"/>
      <c r="F14" s="62">
        <f t="shared" si="0"/>
        <v>0</v>
      </c>
      <c r="G14" s="57">
        <f t="shared" si="1"/>
        <v>1</v>
      </c>
      <c r="H14" s="58" t="s">
        <v>9</v>
      </c>
      <c r="I14" s="56">
        <v>1</v>
      </c>
      <c r="J14" s="57">
        <v>0</v>
      </c>
      <c r="K14" s="56">
        <v>0</v>
      </c>
      <c r="L14" s="56">
        <v>0</v>
      </c>
      <c r="M14" s="57">
        <v>0</v>
      </c>
      <c r="N14" s="56">
        <v>0</v>
      </c>
      <c r="O14" s="57">
        <v>0</v>
      </c>
      <c r="P14" s="57">
        <v>0</v>
      </c>
      <c r="Q14" s="56">
        <v>0</v>
      </c>
      <c r="R14" s="57">
        <v>0</v>
      </c>
      <c r="S14" s="56">
        <v>0</v>
      </c>
      <c r="T14" s="57">
        <v>0</v>
      </c>
      <c r="U14" s="56">
        <v>0</v>
      </c>
      <c r="V14" s="57">
        <v>0</v>
      </c>
      <c r="W14" s="56">
        <v>0</v>
      </c>
      <c r="X14" s="57">
        <v>0</v>
      </c>
      <c r="Y14" s="56">
        <v>0</v>
      </c>
      <c r="Z14" s="56">
        <v>0</v>
      </c>
      <c r="AA14" s="57">
        <v>0</v>
      </c>
      <c r="AB14" s="56">
        <v>0</v>
      </c>
      <c r="AC14" s="57">
        <v>0</v>
      </c>
      <c r="AD14" s="56">
        <v>0</v>
      </c>
      <c r="AE14" s="57">
        <v>0</v>
      </c>
      <c r="AF14" s="56">
        <v>0</v>
      </c>
      <c r="AG14" s="57">
        <v>0</v>
      </c>
      <c r="AH14" s="56">
        <v>0</v>
      </c>
      <c r="AI14" s="57">
        <v>0</v>
      </c>
      <c r="AJ14" s="56">
        <v>0</v>
      </c>
      <c r="AK14" s="55">
        <v>0</v>
      </c>
    </row>
    <row r="15" spans="1:37" x14ac:dyDescent="0.4">
      <c r="A15" s="61" t="s">
        <v>32</v>
      </c>
      <c r="B15" s="60" t="s">
        <v>279</v>
      </c>
      <c r="C15" s="60"/>
      <c r="D15" s="60"/>
      <c r="E15" s="63"/>
      <c r="F15" s="62"/>
      <c r="G15" s="57">
        <f t="shared" si="1"/>
        <v>1</v>
      </c>
      <c r="H15" s="58" t="s">
        <v>9</v>
      </c>
      <c r="I15" s="56">
        <v>1</v>
      </c>
      <c r="J15" s="57">
        <v>0</v>
      </c>
      <c r="K15" s="56">
        <v>0</v>
      </c>
      <c r="L15" s="56">
        <v>0</v>
      </c>
      <c r="M15" s="57">
        <v>0</v>
      </c>
      <c r="N15" s="56">
        <v>0</v>
      </c>
      <c r="O15" s="57">
        <v>0</v>
      </c>
      <c r="P15" s="57">
        <v>0</v>
      </c>
      <c r="Q15" s="56">
        <v>0</v>
      </c>
      <c r="R15" s="57">
        <v>0</v>
      </c>
      <c r="S15" s="56">
        <v>0</v>
      </c>
      <c r="T15" s="57">
        <v>0</v>
      </c>
      <c r="U15" s="56">
        <v>0</v>
      </c>
      <c r="V15" s="57">
        <v>0</v>
      </c>
      <c r="W15" s="56">
        <v>0</v>
      </c>
      <c r="X15" s="57">
        <v>0</v>
      </c>
      <c r="Y15" s="56">
        <v>0</v>
      </c>
      <c r="Z15" s="56">
        <v>0</v>
      </c>
      <c r="AA15" s="57">
        <v>0</v>
      </c>
      <c r="AB15" s="56">
        <v>0</v>
      </c>
      <c r="AC15" s="57">
        <v>0</v>
      </c>
      <c r="AD15" s="56">
        <v>0</v>
      </c>
      <c r="AE15" s="57">
        <v>0</v>
      </c>
      <c r="AF15" s="56">
        <v>0</v>
      </c>
      <c r="AG15" s="57">
        <v>0</v>
      </c>
      <c r="AH15" s="56">
        <v>0</v>
      </c>
      <c r="AI15" s="57">
        <v>0</v>
      </c>
      <c r="AJ15" s="56">
        <v>0</v>
      </c>
      <c r="AK15" s="55">
        <v>0</v>
      </c>
    </row>
    <row r="16" spans="1:37" ht="16.5" thickBot="1" x14ac:dyDescent="0.45">
      <c r="A16" s="78" t="s">
        <v>32</v>
      </c>
      <c r="B16" s="77" t="s">
        <v>278</v>
      </c>
      <c r="C16" s="77"/>
      <c r="D16" s="76"/>
      <c r="E16" s="63"/>
      <c r="F16" s="62">
        <f t="shared" ref="F16:F41" si="2">E16*G16</f>
        <v>0</v>
      </c>
      <c r="G16" s="59">
        <f t="shared" si="1"/>
        <v>41</v>
      </c>
      <c r="H16" s="75" t="s">
        <v>9</v>
      </c>
      <c r="I16" s="74">
        <v>0</v>
      </c>
      <c r="J16" s="59">
        <v>3</v>
      </c>
      <c r="K16" s="74">
        <v>4</v>
      </c>
      <c r="L16" s="74">
        <v>3</v>
      </c>
      <c r="M16" s="59">
        <v>2</v>
      </c>
      <c r="N16" s="74">
        <v>1</v>
      </c>
      <c r="O16" s="59">
        <v>3</v>
      </c>
      <c r="P16" s="59">
        <v>1</v>
      </c>
      <c r="Q16" s="74">
        <v>4</v>
      </c>
      <c r="R16" s="59">
        <v>3</v>
      </c>
      <c r="S16" s="74">
        <v>1</v>
      </c>
      <c r="T16" s="59">
        <v>3</v>
      </c>
      <c r="U16" s="74">
        <v>3</v>
      </c>
      <c r="V16" s="59">
        <v>2</v>
      </c>
      <c r="W16" s="74">
        <v>3</v>
      </c>
      <c r="X16" s="59">
        <v>2</v>
      </c>
      <c r="Y16" s="74">
        <v>3</v>
      </c>
      <c r="Z16" s="74">
        <v>0</v>
      </c>
      <c r="AA16" s="59">
        <v>0</v>
      </c>
      <c r="AB16" s="74">
        <v>0</v>
      </c>
      <c r="AC16" s="59">
        <v>0</v>
      </c>
      <c r="AD16" s="74">
        <v>0</v>
      </c>
      <c r="AE16" s="59">
        <v>0</v>
      </c>
      <c r="AF16" s="74">
        <v>0</v>
      </c>
      <c r="AG16" s="59">
        <v>0</v>
      </c>
      <c r="AH16" s="74">
        <v>0</v>
      </c>
      <c r="AI16" s="59">
        <v>0</v>
      </c>
      <c r="AJ16" s="74">
        <v>0</v>
      </c>
      <c r="AK16" s="73">
        <v>0</v>
      </c>
    </row>
    <row r="17" spans="1:37" x14ac:dyDescent="0.4">
      <c r="A17" s="61" t="s">
        <v>41</v>
      </c>
      <c r="B17" s="60" t="s">
        <v>277</v>
      </c>
      <c r="C17" s="60"/>
      <c r="D17" s="60"/>
      <c r="E17" s="65"/>
      <c r="F17" s="64">
        <f t="shared" si="2"/>
        <v>0</v>
      </c>
      <c r="G17" s="57">
        <f t="shared" si="1"/>
        <v>1</v>
      </c>
      <c r="H17" s="58" t="s">
        <v>9</v>
      </c>
      <c r="I17" s="56">
        <v>1</v>
      </c>
      <c r="J17" s="57">
        <v>0</v>
      </c>
      <c r="K17" s="56">
        <v>0</v>
      </c>
      <c r="L17" s="56">
        <v>0</v>
      </c>
      <c r="M17" s="57">
        <v>0</v>
      </c>
      <c r="N17" s="56">
        <v>0</v>
      </c>
      <c r="O17" s="57">
        <v>0</v>
      </c>
      <c r="P17" s="57">
        <v>0</v>
      </c>
      <c r="Q17" s="56">
        <v>0</v>
      </c>
      <c r="R17" s="57">
        <v>0</v>
      </c>
      <c r="S17" s="56">
        <v>0</v>
      </c>
      <c r="T17" s="57">
        <v>0</v>
      </c>
      <c r="U17" s="56">
        <v>0</v>
      </c>
      <c r="V17" s="57">
        <v>0</v>
      </c>
      <c r="W17" s="56">
        <v>0</v>
      </c>
      <c r="X17" s="57">
        <v>0</v>
      </c>
      <c r="Y17" s="56">
        <v>0</v>
      </c>
      <c r="Z17" s="56">
        <v>0</v>
      </c>
      <c r="AA17" s="57">
        <v>0</v>
      </c>
      <c r="AB17" s="56">
        <v>0</v>
      </c>
      <c r="AC17" s="57">
        <v>0</v>
      </c>
      <c r="AD17" s="56">
        <v>0</v>
      </c>
      <c r="AE17" s="57">
        <v>0</v>
      </c>
      <c r="AF17" s="56">
        <v>0</v>
      </c>
      <c r="AG17" s="57">
        <v>0</v>
      </c>
      <c r="AH17" s="56">
        <v>0</v>
      </c>
      <c r="AI17" s="57">
        <v>0</v>
      </c>
      <c r="AJ17" s="56">
        <v>0</v>
      </c>
      <c r="AK17" s="55">
        <v>0</v>
      </c>
    </row>
    <row r="18" spans="1:37" x14ac:dyDescent="0.4">
      <c r="A18" s="61" t="s">
        <v>41</v>
      </c>
      <c r="B18" s="60" t="s">
        <v>276</v>
      </c>
      <c r="C18" s="60" t="s">
        <v>33</v>
      </c>
      <c r="D18" s="60"/>
      <c r="E18" s="63"/>
      <c r="F18" s="62">
        <f t="shared" si="2"/>
        <v>0</v>
      </c>
      <c r="G18" s="57">
        <f t="shared" si="1"/>
        <v>1</v>
      </c>
      <c r="H18" s="58" t="s">
        <v>10</v>
      </c>
      <c r="I18" s="56">
        <v>1</v>
      </c>
      <c r="J18" s="57">
        <v>0</v>
      </c>
      <c r="K18" s="56">
        <v>0</v>
      </c>
      <c r="L18" s="56">
        <v>0</v>
      </c>
      <c r="M18" s="57">
        <v>0</v>
      </c>
      <c r="N18" s="56">
        <v>0</v>
      </c>
      <c r="O18" s="57">
        <v>0</v>
      </c>
      <c r="P18" s="57">
        <v>0</v>
      </c>
      <c r="Q18" s="56">
        <v>0</v>
      </c>
      <c r="R18" s="57">
        <v>0</v>
      </c>
      <c r="S18" s="56">
        <v>0</v>
      </c>
      <c r="T18" s="57">
        <v>0</v>
      </c>
      <c r="U18" s="56">
        <v>0</v>
      </c>
      <c r="V18" s="57">
        <v>0</v>
      </c>
      <c r="W18" s="56">
        <v>0</v>
      </c>
      <c r="X18" s="57">
        <v>0</v>
      </c>
      <c r="Y18" s="56">
        <v>0</v>
      </c>
      <c r="Z18" s="56">
        <v>0</v>
      </c>
      <c r="AA18" s="57">
        <v>0</v>
      </c>
      <c r="AB18" s="56">
        <v>0</v>
      </c>
      <c r="AC18" s="57">
        <v>0</v>
      </c>
      <c r="AD18" s="56">
        <v>0</v>
      </c>
      <c r="AE18" s="57">
        <v>0</v>
      </c>
      <c r="AF18" s="56">
        <v>0</v>
      </c>
      <c r="AG18" s="57">
        <v>0</v>
      </c>
      <c r="AH18" s="56">
        <v>0</v>
      </c>
      <c r="AI18" s="57">
        <v>0</v>
      </c>
      <c r="AJ18" s="56">
        <v>0</v>
      </c>
      <c r="AK18" s="55">
        <v>0</v>
      </c>
    </row>
    <row r="19" spans="1:37" x14ac:dyDescent="0.4">
      <c r="A19" s="61" t="s">
        <v>41</v>
      </c>
      <c r="B19" s="60" t="s">
        <v>276</v>
      </c>
      <c r="C19" s="60" t="s">
        <v>39</v>
      </c>
      <c r="D19" s="60"/>
      <c r="E19" s="63"/>
      <c r="F19" s="62">
        <f t="shared" si="2"/>
        <v>0</v>
      </c>
      <c r="G19" s="57">
        <f t="shared" si="1"/>
        <v>1</v>
      </c>
      <c r="H19" s="58" t="s">
        <v>9</v>
      </c>
      <c r="I19" s="56">
        <v>1</v>
      </c>
      <c r="J19" s="57">
        <v>0</v>
      </c>
      <c r="K19" s="56">
        <v>0</v>
      </c>
      <c r="L19" s="56">
        <v>0</v>
      </c>
      <c r="M19" s="57">
        <v>0</v>
      </c>
      <c r="N19" s="56">
        <v>0</v>
      </c>
      <c r="O19" s="57">
        <v>0</v>
      </c>
      <c r="P19" s="57">
        <v>0</v>
      </c>
      <c r="Q19" s="56">
        <v>0</v>
      </c>
      <c r="R19" s="57">
        <v>0</v>
      </c>
      <c r="S19" s="56">
        <v>0</v>
      </c>
      <c r="T19" s="57">
        <v>0</v>
      </c>
      <c r="U19" s="56">
        <v>0</v>
      </c>
      <c r="V19" s="57">
        <v>0</v>
      </c>
      <c r="W19" s="56">
        <v>0</v>
      </c>
      <c r="X19" s="57">
        <v>0</v>
      </c>
      <c r="Y19" s="56">
        <v>0</v>
      </c>
      <c r="Z19" s="56">
        <v>0</v>
      </c>
      <c r="AA19" s="57">
        <v>0</v>
      </c>
      <c r="AB19" s="56">
        <v>0</v>
      </c>
      <c r="AC19" s="57">
        <v>0</v>
      </c>
      <c r="AD19" s="56">
        <v>0</v>
      </c>
      <c r="AE19" s="57">
        <v>0</v>
      </c>
      <c r="AF19" s="56">
        <v>0</v>
      </c>
      <c r="AG19" s="57">
        <v>0</v>
      </c>
      <c r="AH19" s="56">
        <v>0</v>
      </c>
      <c r="AI19" s="57">
        <v>0</v>
      </c>
      <c r="AJ19" s="56">
        <v>0</v>
      </c>
      <c r="AK19" s="55">
        <v>0</v>
      </c>
    </row>
    <row r="20" spans="1:37" x14ac:dyDescent="0.4">
      <c r="A20" s="61" t="s">
        <v>41</v>
      </c>
      <c r="B20" s="60" t="s">
        <v>275</v>
      </c>
      <c r="C20" s="60" t="s">
        <v>270</v>
      </c>
      <c r="D20" s="60"/>
      <c r="E20" s="63"/>
      <c r="F20" s="62">
        <f t="shared" si="2"/>
        <v>0</v>
      </c>
      <c r="G20" s="57">
        <f t="shared" si="1"/>
        <v>1</v>
      </c>
      <c r="H20" s="58" t="s">
        <v>9</v>
      </c>
      <c r="I20" s="56">
        <v>1</v>
      </c>
      <c r="J20" s="57">
        <v>0</v>
      </c>
      <c r="K20" s="56">
        <v>0</v>
      </c>
      <c r="L20" s="56">
        <v>0</v>
      </c>
      <c r="M20" s="57">
        <v>0</v>
      </c>
      <c r="N20" s="56">
        <v>0</v>
      </c>
      <c r="O20" s="57">
        <v>0</v>
      </c>
      <c r="P20" s="57">
        <v>0</v>
      </c>
      <c r="Q20" s="56">
        <v>0</v>
      </c>
      <c r="R20" s="57">
        <v>0</v>
      </c>
      <c r="S20" s="56">
        <v>0</v>
      </c>
      <c r="T20" s="57">
        <v>0</v>
      </c>
      <c r="U20" s="56">
        <v>0</v>
      </c>
      <c r="V20" s="57">
        <v>0</v>
      </c>
      <c r="W20" s="56">
        <v>0</v>
      </c>
      <c r="X20" s="57">
        <v>0</v>
      </c>
      <c r="Y20" s="56">
        <v>0</v>
      </c>
      <c r="Z20" s="56">
        <v>0</v>
      </c>
      <c r="AA20" s="57">
        <v>0</v>
      </c>
      <c r="AB20" s="56">
        <v>0</v>
      </c>
      <c r="AC20" s="57">
        <v>0</v>
      </c>
      <c r="AD20" s="56">
        <v>0</v>
      </c>
      <c r="AE20" s="57">
        <v>0</v>
      </c>
      <c r="AF20" s="56">
        <v>0</v>
      </c>
      <c r="AG20" s="57">
        <v>0</v>
      </c>
      <c r="AH20" s="56">
        <v>0</v>
      </c>
      <c r="AI20" s="57">
        <v>0</v>
      </c>
      <c r="AJ20" s="56">
        <v>0</v>
      </c>
      <c r="AK20" s="55">
        <v>0</v>
      </c>
    </row>
    <row r="21" spans="1:37" ht="16.5" thickBot="1" x14ac:dyDescent="0.45">
      <c r="A21" s="61" t="s">
        <v>41</v>
      </c>
      <c r="B21" s="60" t="s">
        <v>275</v>
      </c>
      <c r="C21" s="60" t="s">
        <v>269</v>
      </c>
      <c r="D21" s="60"/>
      <c r="E21" s="54"/>
      <c r="F21" s="53">
        <f t="shared" si="2"/>
        <v>0</v>
      </c>
      <c r="G21" s="59">
        <f t="shared" si="1"/>
        <v>1</v>
      </c>
      <c r="H21" s="58" t="s">
        <v>9</v>
      </c>
      <c r="I21" s="56">
        <v>1</v>
      </c>
      <c r="J21" s="57">
        <v>0</v>
      </c>
      <c r="K21" s="56">
        <v>0</v>
      </c>
      <c r="L21" s="56">
        <v>0</v>
      </c>
      <c r="M21" s="57">
        <v>0</v>
      </c>
      <c r="N21" s="56">
        <v>0</v>
      </c>
      <c r="O21" s="57">
        <v>0</v>
      </c>
      <c r="P21" s="57">
        <v>0</v>
      </c>
      <c r="Q21" s="56">
        <v>0</v>
      </c>
      <c r="R21" s="57">
        <v>0</v>
      </c>
      <c r="S21" s="56">
        <v>0</v>
      </c>
      <c r="T21" s="57">
        <v>0</v>
      </c>
      <c r="U21" s="56">
        <v>0</v>
      </c>
      <c r="V21" s="57">
        <v>0</v>
      </c>
      <c r="W21" s="56">
        <v>0</v>
      </c>
      <c r="X21" s="57">
        <v>0</v>
      </c>
      <c r="Y21" s="56">
        <v>0</v>
      </c>
      <c r="Z21" s="56">
        <v>0</v>
      </c>
      <c r="AA21" s="57">
        <v>0</v>
      </c>
      <c r="AB21" s="56">
        <v>0</v>
      </c>
      <c r="AC21" s="57">
        <v>0</v>
      </c>
      <c r="AD21" s="56">
        <v>0</v>
      </c>
      <c r="AE21" s="57">
        <v>0</v>
      </c>
      <c r="AF21" s="56">
        <v>0</v>
      </c>
      <c r="AG21" s="57">
        <v>0</v>
      </c>
      <c r="AH21" s="56">
        <v>0</v>
      </c>
      <c r="AI21" s="57">
        <v>0</v>
      </c>
      <c r="AJ21" s="56">
        <v>0</v>
      </c>
      <c r="AK21" s="55">
        <v>0</v>
      </c>
    </row>
    <row r="22" spans="1:37" x14ac:dyDescent="0.4">
      <c r="A22" s="72" t="s">
        <v>42</v>
      </c>
      <c r="B22" s="71" t="s">
        <v>274</v>
      </c>
      <c r="C22" s="71"/>
      <c r="D22" s="71"/>
      <c r="E22" s="63"/>
      <c r="F22" s="62">
        <f t="shared" si="2"/>
        <v>0</v>
      </c>
      <c r="G22" s="57">
        <f t="shared" si="1"/>
        <v>1</v>
      </c>
      <c r="H22" s="70" t="s">
        <v>205</v>
      </c>
      <c r="I22" s="68">
        <v>1</v>
      </c>
      <c r="J22" s="69">
        <v>0</v>
      </c>
      <c r="K22" s="68">
        <v>0</v>
      </c>
      <c r="L22" s="68">
        <v>0</v>
      </c>
      <c r="M22" s="69">
        <v>0</v>
      </c>
      <c r="N22" s="68">
        <v>0</v>
      </c>
      <c r="O22" s="69">
        <v>0</v>
      </c>
      <c r="P22" s="69">
        <v>0</v>
      </c>
      <c r="Q22" s="68">
        <v>0</v>
      </c>
      <c r="R22" s="69">
        <v>0</v>
      </c>
      <c r="S22" s="68">
        <v>0</v>
      </c>
      <c r="T22" s="69">
        <v>0</v>
      </c>
      <c r="U22" s="68">
        <v>0</v>
      </c>
      <c r="V22" s="69">
        <v>0</v>
      </c>
      <c r="W22" s="68">
        <v>0</v>
      </c>
      <c r="X22" s="69">
        <v>0</v>
      </c>
      <c r="Y22" s="68">
        <v>0</v>
      </c>
      <c r="Z22" s="68">
        <v>0</v>
      </c>
      <c r="AA22" s="69">
        <v>0</v>
      </c>
      <c r="AB22" s="68">
        <v>0</v>
      </c>
      <c r="AC22" s="69">
        <v>0</v>
      </c>
      <c r="AD22" s="68">
        <v>0</v>
      </c>
      <c r="AE22" s="69">
        <v>0</v>
      </c>
      <c r="AF22" s="68">
        <v>0</v>
      </c>
      <c r="AG22" s="69">
        <v>0</v>
      </c>
      <c r="AH22" s="68">
        <v>0</v>
      </c>
      <c r="AI22" s="69">
        <v>0</v>
      </c>
      <c r="AJ22" s="68">
        <v>0</v>
      </c>
      <c r="AK22" s="67">
        <v>0</v>
      </c>
    </row>
    <row r="23" spans="1:37" ht="16.5" thickBot="1" x14ac:dyDescent="0.45">
      <c r="A23" s="78" t="s">
        <v>42</v>
      </c>
      <c r="B23" s="77" t="s">
        <v>273</v>
      </c>
      <c r="C23" s="77"/>
      <c r="D23" s="77"/>
      <c r="E23" s="63"/>
      <c r="F23" s="62">
        <f t="shared" si="2"/>
        <v>0</v>
      </c>
      <c r="G23" s="59">
        <f t="shared" si="1"/>
        <v>1</v>
      </c>
      <c r="H23" s="75" t="s">
        <v>10</v>
      </c>
      <c r="I23" s="74">
        <v>1</v>
      </c>
      <c r="J23" s="59">
        <v>0</v>
      </c>
      <c r="K23" s="74">
        <v>0</v>
      </c>
      <c r="L23" s="74">
        <v>0</v>
      </c>
      <c r="M23" s="59">
        <v>0</v>
      </c>
      <c r="N23" s="74">
        <v>0</v>
      </c>
      <c r="O23" s="59">
        <v>0</v>
      </c>
      <c r="P23" s="59">
        <v>0</v>
      </c>
      <c r="Q23" s="74">
        <v>0</v>
      </c>
      <c r="R23" s="59">
        <v>0</v>
      </c>
      <c r="S23" s="74">
        <v>0</v>
      </c>
      <c r="T23" s="59">
        <v>0</v>
      </c>
      <c r="U23" s="74">
        <v>0</v>
      </c>
      <c r="V23" s="59">
        <v>0</v>
      </c>
      <c r="W23" s="74">
        <v>0</v>
      </c>
      <c r="X23" s="59">
        <v>0</v>
      </c>
      <c r="Y23" s="74">
        <v>0</v>
      </c>
      <c r="Z23" s="74">
        <v>0</v>
      </c>
      <c r="AA23" s="59">
        <v>0</v>
      </c>
      <c r="AB23" s="74">
        <v>0</v>
      </c>
      <c r="AC23" s="59">
        <v>0</v>
      </c>
      <c r="AD23" s="74">
        <v>0</v>
      </c>
      <c r="AE23" s="59">
        <v>0</v>
      </c>
      <c r="AF23" s="74">
        <v>0</v>
      </c>
      <c r="AG23" s="59">
        <v>0</v>
      </c>
      <c r="AH23" s="74">
        <v>0</v>
      </c>
      <c r="AI23" s="59">
        <v>0</v>
      </c>
      <c r="AJ23" s="74">
        <v>0</v>
      </c>
      <c r="AK23" s="73">
        <v>0</v>
      </c>
    </row>
    <row r="24" spans="1:37" x14ac:dyDescent="0.4">
      <c r="A24" s="61" t="s">
        <v>43</v>
      </c>
      <c r="B24" s="60" t="s">
        <v>272</v>
      </c>
      <c r="C24" s="60"/>
      <c r="D24" s="60"/>
      <c r="E24" s="65"/>
      <c r="F24" s="64">
        <f t="shared" si="2"/>
        <v>0</v>
      </c>
      <c r="G24" s="57">
        <f t="shared" si="1"/>
        <v>1</v>
      </c>
      <c r="H24" s="58" t="s">
        <v>9</v>
      </c>
      <c r="I24" s="56">
        <v>1</v>
      </c>
      <c r="J24" s="57">
        <v>0</v>
      </c>
      <c r="K24" s="56">
        <v>0</v>
      </c>
      <c r="L24" s="56">
        <v>0</v>
      </c>
      <c r="M24" s="57">
        <v>0</v>
      </c>
      <c r="N24" s="56">
        <v>0</v>
      </c>
      <c r="O24" s="57">
        <v>0</v>
      </c>
      <c r="P24" s="57">
        <v>0</v>
      </c>
      <c r="Q24" s="56">
        <v>0</v>
      </c>
      <c r="R24" s="57">
        <v>0</v>
      </c>
      <c r="S24" s="56">
        <v>0</v>
      </c>
      <c r="T24" s="57">
        <v>0</v>
      </c>
      <c r="U24" s="56">
        <v>0</v>
      </c>
      <c r="V24" s="57">
        <v>0</v>
      </c>
      <c r="W24" s="56">
        <v>0</v>
      </c>
      <c r="X24" s="57">
        <v>0</v>
      </c>
      <c r="Y24" s="56">
        <v>0</v>
      </c>
      <c r="Z24" s="56">
        <v>0</v>
      </c>
      <c r="AA24" s="57">
        <v>0</v>
      </c>
      <c r="AB24" s="56">
        <v>0</v>
      </c>
      <c r="AC24" s="57">
        <v>0</v>
      </c>
      <c r="AD24" s="56">
        <v>0</v>
      </c>
      <c r="AE24" s="57">
        <v>0</v>
      </c>
      <c r="AF24" s="56">
        <v>0</v>
      </c>
      <c r="AG24" s="57">
        <v>0</v>
      </c>
      <c r="AH24" s="56">
        <v>0</v>
      </c>
      <c r="AI24" s="57">
        <v>0</v>
      </c>
      <c r="AJ24" s="56">
        <v>0</v>
      </c>
      <c r="AK24" s="55">
        <v>0</v>
      </c>
    </row>
    <row r="25" spans="1:37" x14ac:dyDescent="0.4">
      <c r="A25" s="61" t="s">
        <v>43</v>
      </c>
      <c r="B25" s="60" t="s">
        <v>44</v>
      </c>
      <c r="C25" s="60" t="s">
        <v>271</v>
      </c>
      <c r="D25" s="60"/>
      <c r="E25" s="63"/>
      <c r="F25" s="62">
        <f t="shared" si="2"/>
        <v>0</v>
      </c>
      <c r="G25" s="57">
        <f t="shared" si="1"/>
        <v>1</v>
      </c>
      <c r="H25" s="58" t="s">
        <v>10</v>
      </c>
      <c r="I25" s="56">
        <v>1</v>
      </c>
      <c r="J25" s="57">
        <v>0</v>
      </c>
      <c r="K25" s="56">
        <v>0</v>
      </c>
      <c r="L25" s="56">
        <v>0</v>
      </c>
      <c r="M25" s="57">
        <v>0</v>
      </c>
      <c r="N25" s="56">
        <v>0</v>
      </c>
      <c r="O25" s="57">
        <v>0</v>
      </c>
      <c r="P25" s="57">
        <v>0</v>
      </c>
      <c r="Q25" s="56">
        <v>0</v>
      </c>
      <c r="R25" s="57">
        <v>0</v>
      </c>
      <c r="S25" s="56">
        <v>0</v>
      </c>
      <c r="T25" s="57">
        <v>0</v>
      </c>
      <c r="U25" s="56">
        <v>0</v>
      </c>
      <c r="V25" s="57">
        <v>0</v>
      </c>
      <c r="W25" s="56">
        <v>0</v>
      </c>
      <c r="X25" s="57">
        <v>0</v>
      </c>
      <c r="Y25" s="56">
        <v>0</v>
      </c>
      <c r="Z25" s="56">
        <v>0</v>
      </c>
      <c r="AA25" s="57">
        <v>0</v>
      </c>
      <c r="AB25" s="56">
        <v>0</v>
      </c>
      <c r="AC25" s="57">
        <v>0</v>
      </c>
      <c r="AD25" s="56">
        <v>0</v>
      </c>
      <c r="AE25" s="57">
        <v>0</v>
      </c>
      <c r="AF25" s="56">
        <v>0</v>
      </c>
      <c r="AG25" s="57">
        <v>0</v>
      </c>
      <c r="AH25" s="56">
        <v>0</v>
      </c>
      <c r="AI25" s="57">
        <v>0</v>
      </c>
      <c r="AJ25" s="56">
        <v>0</v>
      </c>
      <c r="AK25" s="55">
        <v>0</v>
      </c>
    </row>
    <row r="26" spans="1:37" x14ac:dyDescent="0.4">
      <c r="A26" s="61" t="s">
        <v>43</v>
      </c>
      <c r="B26" s="60" t="s">
        <v>44</v>
      </c>
      <c r="C26" s="60" t="s">
        <v>39</v>
      </c>
      <c r="D26" s="60"/>
      <c r="E26" s="63"/>
      <c r="F26" s="62">
        <f t="shared" si="2"/>
        <v>0</v>
      </c>
      <c r="G26" s="57">
        <f t="shared" si="1"/>
        <v>1</v>
      </c>
      <c r="H26" s="58" t="s">
        <v>9</v>
      </c>
      <c r="I26" s="56">
        <v>1</v>
      </c>
      <c r="J26" s="57">
        <v>0</v>
      </c>
      <c r="K26" s="56">
        <v>0</v>
      </c>
      <c r="L26" s="56">
        <v>0</v>
      </c>
      <c r="M26" s="57">
        <v>0</v>
      </c>
      <c r="N26" s="56">
        <v>0</v>
      </c>
      <c r="O26" s="57">
        <v>0</v>
      </c>
      <c r="P26" s="57">
        <v>0</v>
      </c>
      <c r="Q26" s="56">
        <v>0</v>
      </c>
      <c r="R26" s="57">
        <v>0</v>
      </c>
      <c r="S26" s="56">
        <v>0</v>
      </c>
      <c r="T26" s="57">
        <v>0</v>
      </c>
      <c r="U26" s="56">
        <v>0</v>
      </c>
      <c r="V26" s="57">
        <v>0</v>
      </c>
      <c r="W26" s="56">
        <v>0</v>
      </c>
      <c r="X26" s="57">
        <v>0</v>
      </c>
      <c r="Y26" s="56">
        <v>0</v>
      </c>
      <c r="Z26" s="56">
        <v>0</v>
      </c>
      <c r="AA26" s="57">
        <v>0</v>
      </c>
      <c r="AB26" s="56">
        <v>0</v>
      </c>
      <c r="AC26" s="57">
        <v>0</v>
      </c>
      <c r="AD26" s="56">
        <v>0</v>
      </c>
      <c r="AE26" s="57">
        <v>0</v>
      </c>
      <c r="AF26" s="56">
        <v>0</v>
      </c>
      <c r="AG26" s="57">
        <v>0</v>
      </c>
      <c r="AH26" s="56">
        <v>0</v>
      </c>
      <c r="AI26" s="57">
        <v>0</v>
      </c>
      <c r="AJ26" s="56">
        <v>0</v>
      </c>
      <c r="AK26" s="55">
        <v>0</v>
      </c>
    </row>
    <row r="27" spans="1:37" x14ac:dyDescent="0.4">
      <c r="A27" s="61" t="s">
        <v>43</v>
      </c>
      <c r="B27" s="60" t="s">
        <v>40</v>
      </c>
      <c r="C27" s="60" t="s">
        <v>270</v>
      </c>
      <c r="D27" s="60"/>
      <c r="E27" s="63"/>
      <c r="F27" s="62">
        <f t="shared" si="2"/>
        <v>0</v>
      </c>
      <c r="G27" s="57">
        <f t="shared" si="1"/>
        <v>1</v>
      </c>
      <c r="H27" s="58" t="s">
        <v>9</v>
      </c>
      <c r="I27" s="56">
        <v>1</v>
      </c>
      <c r="J27" s="57">
        <v>0</v>
      </c>
      <c r="K27" s="56">
        <v>0</v>
      </c>
      <c r="L27" s="56">
        <v>0</v>
      </c>
      <c r="M27" s="57">
        <v>0</v>
      </c>
      <c r="N27" s="56">
        <v>0</v>
      </c>
      <c r="O27" s="57">
        <v>0</v>
      </c>
      <c r="P27" s="57">
        <v>0</v>
      </c>
      <c r="Q27" s="56">
        <v>0</v>
      </c>
      <c r="R27" s="57">
        <v>0</v>
      </c>
      <c r="S27" s="56">
        <v>0</v>
      </c>
      <c r="T27" s="57">
        <v>0</v>
      </c>
      <c r="U27" s="56">
        <v>0</v>
      </c>
      <c r="V27" s="57">
        <v>0</v>
      </c>
      <c r="W27" s="56">
        <v>0</v>
      </c>
      <c r="X27" s="57">
        <v>0</v>
      </c>
      <c r="Y27" s="56">
        <v>0</v>
      </c>
      <c r="Z27" s="56">
        <v>0</v>
      </c>
      <c r="AA27" s="57">
        <v>0</v>
      </c>
      <c r="AB27" s="56">
        <v>0</v>
      </c>
      <c r="AC27" s="57">
        <v>0</v>
      </c>
      <c r="AD27" s="56">
        <v>0</v>
      </c>
      <c r="AE27" s="57">
        <v>0</v>
      </c>
      <c r="AF27" s="56">
        <v>0</v>
      </c>
      <c r="AG27" s="57">
        <v>0</v>
      </c>
      <c r="AH27" s="56">
        <v>0</v>
      </c>
      <c r="AI27" s="57">
        <v>0</v>
      </c>
      <c r="AJ27" s="56">
        <v>0</v>
      </c>
      <c r="AK27" s="55">
        <v>0</v>
      </c>
    </row>
    <row r="28" spans="1:37" ht="16.5" thickBot="1" x14ac:dyDescent="0.45">
      <c r="A28" s="61" t="s">
        <v>43</v>
      </c>
      <c r="B28" s="60" t="s">
        <v>40</v>
      </c>
      <c r="C28" s="60" t="s">
        <v>269</v>
      </c>
      <c r="D28" s="60"/>
      <c r="E28" s="54"/>
      <c r="F28" s="53">
        <f t="shared" si="2"/>
        <v>0</v>
      </c>
      <c r="G28" s="59">
        <f t="shared" si="1"/>
        <v>1</v>
      </c>
      <c r="H28" s="58" t="s">
        <v>9</v>
      </c>
      <c r="I28" s="56">
        <v>1</v>
      </c>
      <c r="J28" s="57">
        <v>0</v>
      </c>
      <c r="K28" s="56">
        <v>0</v>
      </c>
      <c r="L28" s="56">
        <v>0</v>
      </c>
      <c r="M28" s="57">
        <v>0</v>
      </c>
      <c r="N28" s="56">
        <v>0</v>
      </c>
      <c r="O28" s="57">
        <v>0</v>
      </c>
      <c r="P28" s="57">
        <v>0</v>
      </c>
      <c r="Q28" s="56">
        <v>0</v>
      </c>
      <c r="R28" s="57">
        <v>0</v>
      </c>
      <c r="S28" s="56">
        <v>0</v>
      </c>
      <c r="T28" s="57">
        <v>0</v>
      </c>
      <c r="U28" s="56">
        <v>0</v>
      </c>
      <c r="V28" s="57">
        <v>0</v>
      </c>
      <c r="W28" s="56">
        <v>0</v>
      </c>
      <c r="X28" s="57">
        <v>0</v>
      </c>
      <c r="Y28" s="56">
        <v>0</v>
      </c>
      <c r="Z28" s="56">
        <v>0</v>
      </c>
      <c r="AA28" s="57">
        <v>0</v>
      </c>
      <c r="AB28" s="56">
        <v>0</v>
      </c>
      <c r="AC28" s="57">
        <v>0</v>
      </c>
      <c r="AD28" s="56">
        <v>0</v>
      </c>
      <c r="AE28" s="57">
        <v>0</v>
      </c>
      <c r="AF28" s="56">
        <v>0</v>
      </c>
      <c r="AG28" s="57">
        <v>0</v>
      </c>
      <c r="AH28" s="56">
        <v>0</v>
      </c>
      <c r="AI28" s="57">
        <v>0</v>
      </c>
      <c r="AJ28" s="56">
        <v>0</v>
      </c>
      <c r="AK28" s="55">
        <v>0</v>
      </c>
    </row>
    <row r="29" spans="1:37" x14ac:dyDescent="0.4">
      <c r="A29" s="72" t="s">
        <v>266</v>
      </c>
      <c r="B29" s="71" t="s">
        <v>268</v>
      </c>
      <c r="C29" s="71"/>
      <c r="D29" s="71"/>
      <c r="E29" s="65"/>
      <c r="F29" s="64">
        <f t="shared" si="2"/>
        <v>0</v>
      </c>
      <c r="G29" s="57">
        <f t="shared" si="1"/>
        <v>1</v>
      </c>
      <c r="H29" s="70" t="s">
        <v>10</v>
      </c>
      <c r="I29" s="68">
        <v>1</v>
      </c>
      <c r="J29" s="69">
        <v>0</v>
      </c>
      <c r="K29" s="68">
        <v>0</v>
      </c>
      <c r="L29" s="68">
        <v>0</v>
      </c>
      <c r="M29" s="69">
        <v>0</v>
      </c>
      <c r="N29" s="68">
        <v>0</v>
      </c>
      <c r="O29" s="69">
        <v>0</v>
      </c>
      <c r="P29" s="69">
        <v>0</v>
      </c>
      <c r="Q29" s="68">
        <v>0</v>
      </c>
      <c r="R29" s="69">
        <v>0</v>
      </c>
      <c r="S29" s="68">
        <v>0</v>
      </c>
      <c r="T29" s="69">
        <v>0</v>
      </c>
      <c r="U29" s="68">
        <v>0</v>
      </c>
      <c r="V29" s="69">
        <v>0</v>
      </c>
      <c r="W29" s="68">
        <v>0</v>
      </c>
      <c r="X29" s="69">
        <v>0</v>
      </c>
      <c r="Y29" s="68">
        <v>0</v>
      </c>
      <c r="Z29" s="68">
        <v>0</v>
      </c>
      <c r="AA29" s="69">
        <v>0</v>
      </c>
      <c r="AB29" s="68">
        <v>0</v>
      </c>
      <c r="AC29" s="69">
        <v>0</v>
      </c>
      <c r="AD29" s="68">
        <v>0</v>
      </c>
      <c r="AE29" s="69">
        <v>0</v>
      </c>
      <c r="AF29" s="68">
        <v>0</v>
      </c>
      <c r="AG29" s="69">
        <v>0</v>
      </c>
      <c r="AH29" s="68">
        <v>0</v>
      </c>
      <c r="AI29" s="69">
        <v>0</v>
      </c>
      <c r="AJ29" s="68">
        <v>0</v>
      </c>
      <c r="AK29" s="67">
        <v>0</v>
      </c>
    </row>
    <row r="30" spans="1:37" x14ac:dyDescent="0.4">
      <c r="A30" s="61" t="s">
        <v>266</v>
      </c>
      <c r="B30" s="60" t="s">
        <v>45</v>
      </c>
      <c r="C30" s="60" t="s">
        <v>46</v>
      </c>
      <c r="D30" s="66"/>
      <c r="E30" s="63"/>
      <c r="F30" s="62">
        <f t="shared" si="2"/>
        <v>0</v>
      </c>
      <c r="G30" s="57">
        <f t="shared" si="1"/>
        <v>42</v>
      </c>
      <c r="H30" s="58" t="s">
        <v>10</v>
      </c>
      <c r="I30" s="56">
        <v>0</v>
      </c>
      <c r="J30" s="57">
        <v>3</v>
      </c>
      <c r="K30" s="56">
        <v>4</v>
      </c>
      <c r="L30" s="56">
        <v>3</v>
      </c>
      <c r="M30" s="57">
        <v>2</v>
      </c>
      <c r="N30" s="56">
        <v>1</v>
      </c>
      <c r="O30" s="57">
        <v>3</v>
      </c>
      <c r="P30" s="57">
        <v>1</v>
      </c>
      <c r="Q30" s="56">
        <v>4</v>
      </c>
      <c r="R30" s="57">
        <v>4</v>
      </c>
      <c r="S30" s="56">
        <v>1</v>
      </c>
      <c r="T30" s="57">
        <v>3</v>
      </c>
      <c r="U30" s="56">
        <v>3</v>
      </c>
      <c r="V30" s="57">
        <v>2</v>
      </c>
      <c r="W30" s="56">
        <v>3</v>
      </c>
      <c r="X30" s="57">
        <v>2</v>
      </c>
      <c r="Y30" s="56">
        <v>3</v>
      </c>
      <c r="Z30" s="56">
        <v>0</v>
      </c>
      <c r="AA30" s="57">
        <v>0</v>
      </c>
      <c r="AB30" s="56">
        <v>0</v>
      </c>
      <c r="AC30" s="57">
        <v>0</v>
      </c>
      <c r="AD30" s="56">
        <v>0</v>
      </c>
      <c r="AE30" s="57">
        <v>0</v>
      </c>
      <c r="AF30" s="56">
        <v>0</v>
      </c>
      <c r="AG30" s="57">
        <v>0</v>
      </c>
      <c r="AH30" s="56">
        <v>0</v>
      </c>
      <c r="AI30" s="57">
        <v>0</v>
      </c>
      <c r="AJ30" s="56">
        <v>0</v>
      </c>
      <c r="AK30" s="55">
        <v>0</v>
      </c>
    </row>
    <row r="31" spans="1:37" x14ac:dyDescent="0.4">
      <c r="A31" s="61" t="s">
        <v>266</v>
      </c>
      <c r="B31" s="60" t="s">
        <v>45</v>
      </c>
      <c r="C31" s="60" t="s">
        <v>47</v>
      </c>
      <c r="D31" s="66" t="s">
        <v>267</v>
      </c>
      <c r="E31" s="63"/>
      <c r="F31" s="62">
        <f t="shared" si="2"/>
        <v>0</v>
      </c>
      <c r="G31" s="57">
        <f t="shared" si="1"/>
        <v>56</v>
      </c>
      <c r="H31" s="58" t="s">
        <v>9</v>
      </c>
      <c r="I31" s="56">
        <v>0</v>
      </c>
      <c r="J31" s="57">
        <v>3</v>
      </c>
      <c r="K31" s="56">
        <v>4</v>
      </c>
      <c r="L31" s="56">
        <v>3</v>
      </c>
      <c r="M31" s="57">
        <v>2</v>
      </c>
      <c r="N31" s="56">
        <v>1</v>
      </c>
      <c r="O31" s="57">
        <v>3</v>
      </c>
      <c r="P31" s="57">
        <v>1</v>
      </c>
      <c r="Q31" s="56">
        <v>16</v>
      </c>
      <c r="R31" s="57">
        <v>4</v>
      </c>
      <c r="S31" s="56">
        <v>1</v>
      </c>
      <c r="T31" s="57">
        <v>3</v>
      </c>
      <c r="U31" s="56">
        <v>3</v>
      </c>
      <c r="V31" s="57">
        <v>4</v>
      </c>
      <c r="W31" s="56">
        <v>3</v>
      </c>
      <c r="X31" s="57">
        <v>2</v>
      </c>
      <c r="Y31" s="56">
        <v>3</v>
      </c>
      <c r="Z31" s="56">
        <v>0</v>
      </c>
      <c r="AA31" s="57">
        <v>0</v>
      </c>
      <c r="AB31" s="56">
        <v>0</v>
      </c>
      <c r="AC31" s="57">
        <v>0</v>
      </c>
      <c r="AD31" s="56">
        <v>0</v>
      </c>
      <c r="AE31" s="57">
        <v>0</v>
      </c>
      <c r="AF31" s="56">
        <v>0</v>
      </c>
      <c r="AG31" s="57">
        <v>0</v>
      </c>
      <c r="AH31" s="56">
        <v>0</v>
      </c>
      <c r="AI31" s="57">
        <v>0</v>
      </c>
      <c r="AJ31" s="56">
        <v>0</v>
      </c>
      <c r="AK31" s="55">
        <v>0</v>
      </c>
    </row>
    <row r="32" spans="1:37" ht="16.5" thickBot="1" x14ac:dyDescent="0.45">
      <c r="A32" s="78" t="s">
        <v>266</v>
      </c>
      <c r="B32" s="77" t="s">
        <v>265</v>
      </c>
      <c r="C32" s="77"/>
      <c r="D32" s="76"/>
      <c r="E32" s="54"/>
      <c r="F32" s="53">
        <f t="shared" si="2"/>
        <v>0</v>
      </c>
      <c r="G32" s="92">
        <f t="shared" si="1"/>
        <v>43</v>
      </c>
      <c r="H32" s="75" t="s">
        <v>10</v>
      </c>
      <c r="I32" s="74">
        <v>0</v>
      </c>
      <c r="J32" s="59">
        <v>3</v>
      </c>
      <c r="K32" s="74">
        <v>4</v>
      </c>
      <c r="L32" s="74">
        <v>3</v>
      </c>
      <c r="M32" s="59">
        <v>2</v>
      </c>
      <c r="N32" s="74">
        <v>1</v>
      </c>
      <c r="O32" s="59">
        <v>3</v>
      </c>
      <c r="P32" s="59">
        <v>2</v>
      </c>
      <c r="Q32" s="74">
        <v>5</v>
      </c>
      <c r="R32" s="59">
        <v>3</v>
      </c>
      <c r="S32" s="74">
        <v>1</v>
      </c>
      <c r="T32" s="59">
        <v>3</v>
      </c>
      <c r="U32" s="91">
        <v>3</v>
      </c>
      <c r="V32" s="59">
        <v>2</v>
      </c>
      <c r="W32" s="74">
        <v>3</v>
      </c>
      <c r="X32" s="59">
        <v>2</v>
      </c>
      <c r="Y32" s="74">
        <v>3</v>
      </c>
      <c r="Z32" s="74">
        <v>0</v>
      </c>
      <c r="AA32" s="59">
        <v>0</v>
      </c>
      <c r="AB32" s="74">
        <v>0</v>
      </c>
      <c r="AC32" s="59">
        <v>0</v>
      </c>
      <c r="AD32" s="74">
        <v>0</v>
      </c>
      <c r="AE32" s="59">
        <v>0</v>
      </c>
      <c r="AF32" s="74">
        <v>0</v>
      </c>
      <c r="AG32" s="59">
        <v>0</v>
      </c>
      <c r="AH32" s="74">
        <v>0</v>
      </c>
      <c r="AI32" s="59">
        <v>0</v>
      </c>
      <c r="AJ32" s="74">
        <v>0</v>
      </c>
      <c r="AK32" s="73">
        <v>0</v>
      </c>
    </row>
    <row r="33" spans="1:37" x14ac:dyDescent="0.4">
      <c r="A33" s="61" t="s">
        <v>48</v>
      </c>
      <c r="B33" s="60" t="s">
        <v>264</v>
      </c>
      <c r="C33" s="60"/>
      <c r="D33" s="60" t="s">
        <v>263</v>
      </c>
      <c r="E33" s="65"/>
      <c r="F33" s="64">
        <f t="shared" si="2"/>
        <v>0</v>
      </c>
      <c r="G33" s="90">
        <f t="shared" si="1"/>
        <v>0.99999999999999989</v>
      </c>
      <c r="H33" s="58" t="s">
        <v>10</v>
      </c>
      <c r="I33" s="56">
        <v>0</v>
      </c>
      <c r="J33" s="57">
        <v>0.1666</v>
      </c>
      <c r="K33" s="56">
        <v>0</v>
      </c>
      <c r="L33" s="56">
        <v>0</v>
      </c>
      <c r="M33" s="57">
        <v>0.16700000000000001</v>
      </c>
      <c r="N33" s="56">
        <v>0</v>
      </c>
      <c r="O33" s="57">
        <v>0.1666</v>
      </c>
      <c r="P33" s="57">
        <v>0</v>
      </c>
      <c r="Q33" s="56">
        <v>0.1666</v>
      </c>
      <c r="R33" s="57">
        <v>0.1666</v>
      </c>
      <c r="S33" s="56">
        <v>0</v>
      </c>
      <c r="T33" s="57">
        <v>0</v>
      </c>
      <c r="U33" s="56">
        <v>0.1666</v>
      </c>
      <c r="V33" s="57">
        <v>0</v>
      </c>
      <c r="W33" s="56">
        <v>0</v>
      </c>
      <c r="X33" s="57">
        <v>0</v>
      </c>
      <c r="Y33" s="56">
        <v>0</v>
      </c>
      <c r="Z33" s="56">
        <v>0</v>
      </c>
      <c r="AA33" s="57">
        <v>0</v>
      </c>
      <c r="AB33" s="56">
        <v>0</v>
      </c>
      <c r="AC33" s="57">
        <v>0</v>
      </c>
      <c r="AD33" s="56">
        <v>0</v>
      </c>
      <c r="AE33" s="57">
        <v>0</v>
      </c>
      <c r="AF33" s="56">
        <v>0</v>
      </c>
      <c r="AG33" s="57">
        <v>0</v>
      </c>
      <c r="AH33" s="56">
        <v>0</v>
      </c>
      <c r="AI33" s="57">
        <v>0</v>
      </c>
      <c r="AJ33" s="56">
        <v>0</v>
      </c>
      <c r="AK33" s="55">
        <v>0</v>
      </c>
    </row>
    <row r="34" spans="1:37" ht="16.5" thickBot="1" x14ac:dyDescent="0.45">
      <c r="A34" s="61" t="s">
        <v>48</v>
      </c>
      <c r="B34" s="60" t="s">
        <v>262</v>
      </c>
      <c r="C34" s="60"/>
      <c r="D34" s="66"/>
      <c r="E34" s="63"/>
      <c r="F34" s="62">
        <f t="shared" si="2"/>
        <v>0</v>
      </c>
      <c r="G34" s="57">
        <f t="shared" si="1"/>
        <v>6</v>
      </c>
      <c r="H34" s="58" t="s">
        <v>10</v>
      </c>
      <c r="I34" s="56">
        <v>0</v>
      </c>
      <c r="J34" s="57">
        <v>1</v>
      </c>
      <c r="K34" s="56">
        <v>0</v>
      </c>
      <c r="L34" s="56">
        <v>0</v>
      </c>
      <c r="M34" s="57">
        <v>1</v>
      </c>
      <c r="N34" s="56">
        <v>0</v>
      </c>
      <c r="O34" s="57">
        <v>1</v>
      </c>
      <c r="P34" s="57">
        <v>0</v>
      </c>
      <c r="Q34" s="56">
        <v>1</v>
      </c>
      <c r="R34" s="57">
        <v>1</v>
      </c>
      <c r="S34" s="56">
        <v>0</v>
      </c>
      <c r="T34" s="57">
        <v>0</v>
      </c>
      <c r="U34" s="56">
        <v>1</v>
      </c>
      <c r="V34" s="57">
        <v>0</v>
      </c>
      <c r="W34" s="56">
        <v>0</v>
      </c>
      <c r="X34" s="57">
        <v>0</v>
      </c>
      <c r="Y34" s="56">
        <v>0</v>
      </c>
      <c r="Z34" s="56">
        <v>0</v>
      </c>
      <c r="AA34" s="57">
        <v>0</v>
      </c>
      <c r="AB34" s="56">
        <v>0</v>
      </c>
      <c r="AC34" s="57">
        <v>0</v>
      </c>
      <c r="AD34" s="56">
        <v>0</v>
      </c>
      <c r="AE34" s="57">
        <v>0</v>
      </c>
      <c r="AF34" s="56">
        <v>0</v>
      </c>
      <c r="AG34" s="57">
        <v>0</v>
      </c>
      <c r="AH34" s="56">
        <v>0</v>
      </c>
      <c r="AI34" s="57">
        <v>0</v>
      </c>
      <c r="AJ34" s="56">
        <v>0</v>
      </c>
      <c r="AK34" s="55">
        <v>0</v>
      </c>
    </row>
    <row r="35" spans="1:37" ht="16.5" thickBot="1" x14ac:dyDescent="0.45">
      <c r="A35" s="52" t="s">
        <v>80</v>
      </c>
      <c r="B35" s="51"/>
      <c r="C35" s="51"/>
      <c r="D35" s="51"/>
      <c r="E35" s="49"/>
      <c r="F35" s="48">
        <f t="shared" si="2"/>
        <v>0</v>
      </c>
      <c r="G35" s="46">
        <f t="shared" si="1"/>
        <v>1</v>
      </c>
      <c r="H35" s="47" t="s">
        <v>10</v>
      </c>
      <c r="I35" s="45">
        <v>1</v>
      </c>
      <c r="J35" s="46">
        <v>0</v>
      </c>
      <c r="K35" s="45">
        <v>0</v>
      </c>
      <c r="L35" s="45">
        <v>0</v>
      </c>
      <c r="M35" s="46">
        <v>0</v>
      </c>
      <c r="N35" s="45">
        <v>0</v>
      </c>
      <c r="O35" s="46">
        <v>0</v>
      </c>
      <c r="P35" s="46">
        <v>0</v>
      </c>
      <c r="Q35" s="45">
        <v>0</v>
      </c>
      <c r="R35" s="46">
        <v>0</v>
      </c>
      <c r="S35" s="45">
        <v>0</v>
      </c>
      <c r="T35" s="46">
        <v>0</v>
      </c>
      <c r="U35" s="45">
        <v>0</v>
      </c>
      <c r="V35" s="46">
        <v>0</v>
      </c>
      <c r="W35" s="45">
        <v>0</v>
      </c>
      <c r="X35" s="46">
        <v>0</v>
      </c>
      <c r="Y35" s="45">
        <v>0</v>
      </c>
      <c r="Z35" s="45">
        <v>0</v>
      </c>
      <c r="AA35" s="46">
        <v>0</v>
      </c>
      <c r="AB35" s="45">
        <v>0</v>
      </c>
      <c r="AC35" s="46">
        <v>0</v>
      </c>
      <c r="AD35" s="45">
        <v>0</v>
      </c>
      <c r="AE35" s="46">
        <v>0</v>
      </c>
      <c r="AF35" s="45">
        <v>0</v>
      </c>
      <c r="AG35" s="46">
        <v>0</v>
      </c>
      <c r="AH35" s="45">
        <v>0</v>
      </c>
      <c r="AI35" s="46">
        <v>0</v>
      </c>
      <c r="AJ35" s="45">
        <v>0</v>
      </c>
      <c r="AK35" s="44">
        <v>0</v>
      </c>
    </row>
    <row r="36" spans="1:37" ht="16.5" thickBot="1" x14ac:dyDescent="0.45">
      <c r="A36" s="52" t="s">
        <v>81</v>
      </c>
      <c r="B36" s="51"/>
      <c r="C36" s="51"/>
      <c r="D36" s="51"/>
      <c r="E36" s="63"/>
      <c r="F36" s="62">
        <f t="shared" si="2"/>
        <v>0</v>
      </c>
      <c r="G36" s="46">
        <f t="shared" si="1"/>
        <v>1</v>
      </c>
      <c r="H36" s="47" t="s">
        <v>10</v>
      </c>
      <c r="I36" s="45">
        <v>1</v>
      </c>
      <c r="J36" s="46">
        <v>0</v>
      </c>
      <c r="K36" s="45">
        <v>0</v>
      </c>
      <c r="L36" s="45">
        <v>0</v>
      </c>
      <c r="M36" s="46">
        <v>0</v>
      </c>
      <c r="N36" s="45">
        <v>0</v>
      </c>
      <c r="O36" s="46">
        <v>0</v>
      </c>
      <c r="P36" s="46">
        <v>0</v>
      </c>
      <c r="Q36" s="45">
        <v>0</v>
      </c>
      <c r="R36" s="46">
        <v>0</v>
      </c>
      <c r="S36" s="45">
        <v>0</v>
      </c>
      <c r="T36" s="46">
        <v>0</v>
      </c>
      <c r="U36" s="45">
        <v>0</v>
      </c>
      <c r="V36" s="46">
        <v>0</v>
      </c>
      <c r="W36" s="45">
        <v>0</v>
      </c>
      <c r="X36" s="46">
        <v>0</v>
      </c>
      <c r="Y36" s="45">
        <v>0</v>
      </c>
      <c r="Z36" s="45">
        <v>0</v>
      </c>
      <c r="AA36" s="46">
        <v>0</v>
      </c>
      <c r="AB36" s="45">
        <v>0</v>
      </c>
      <c r="AC36" s="46">
        <v>0</v>
      </c>
      <c r="AD36" s="45">
        <v>0</v>
      </c>
      <c r="AE36" s="46">
        <v>0</v>
      </c>
      <c r="AF36" s="45">
        <v>0</v>
      </c>
      <c r="AG36" s="46">
        <v>0</v>
      </c>
      <c r="AH36" s="45">
        <v>0</v>
      </c>
      <c r="AI36" s="46">
        <v>0</v>
      </c>
      <c r="AJ36" s="45">
        <v>0</v>
      </c>
      <c r="AK36" s="44">
        <v>0</v>
      </c>
    </row>
    <row r="37" spans="1:37" x14ac:dyDescent="0.4">
      <c r="A37" s="61" t="s">
        <v>82</v>
      </c>
      <c r="B37" s="60" t="s">
        <v>261</v>
      </c>
      <c r="C37" s="60"/>
      <c r="D37" s="60"/>
      <c r="E37" s="65"/>
      <c r="F37" s="64">
        <f t="shared" si="2"/>
        <v>0</v>
      </c>
      <c r="G37" s="57">
        <f t="shared" si="1"/>
        <v>1</v>
      </c>
      <c r="H37" s="58" t="s">
        <v>10</v>
      </c>
      <c r="I37" s="56">
        <v>1</v>
      </c>
      <c r="J37" s="57">
        <v>0</v>
      </c>
      <c r="K37" s="56">
        <v>0</v>
      </c>
      <c r="L37" s="56">
        <v>0</v>
      </c>
      <c r="M37" s="57">
        <v>0</v>
      </c>
      <c r="N37" s="56">
        <v>0</v>
      </c>
      <c r="O37" s="57">
        <v>0</v>
      </c>
      <c r="P37" s="57">
        <v>0</v>
      </c>
      <c r="Q37" s="56">
        <v>0</v>
      </c>
      <c r="R37" s="57">
        <v>0</v>
      </c>
      <c r="S37" s="56">
        <v>0</v>
      </c>
      <c r="T37" s="57">
        <v>0</v>
      </c>
      <c r="U37" s="56">
        <v>0</v>
      </c>
      <c r="V37" s="57">
        <v>0</v>
      </c>
      <c r="W37" s="56">
        <v>0</v>
      </c>
      <c r="X37" s="57">
        <v>0</v>
      </c>
      <c r="Y37" s="56">
        <v>0</v>
      </c>
      <c r="Z37" s="56">
        <v>0</v>
      </c>
      <c r="AA37" s="57">
        <v>0</v>
      </c>
      <c r="AB37" s="56">
        <v>0</v>
      </c>
      <c r="AC37" s="57">
        <v>0</v>
      </c>
      <c r="AD37" s="56">
        <v>0</v>
      </c>
      <c r="AE37" s="57">
        <v>0</v>
      </c>
      <c r="AF37" s="56">
        <v>0</v>
      </c>
      <c r="AG37" s="57">
        <v>0</v>
      </c>
      <c r="AH37" s="56">
        <v>0</v>
      </c>
      <c r="AI37" s="57">
        <v>0</v>
      </c>
      <c r="AJ37" s="56">
        <v>0</v>
      </c>
      <c r="AK37" s="55">
        <v>0</v>
      </c>
    </row>
    <row r="38" spans="1:37" x14ac:dyDescent="0.4">
      <c r="A38" s="61" t="s">
        <v>82</v>
      </c>
      <c r="B38" s="60" t="s">
        <v>260</v>
      </c>
      <c r="C38" s="60"/>
      <c r="D38" s="66"/>
      <c r="E38" s="63"/>
      <c r="F38" s="62">
        <f t="shared" si="2"/>
        <v>0</v>
      </c>
      <c r="G38" s="57">
        <f t="shared" si="1"/>
        <v>278</v>
      </c>
      <c r="H38" s="58" t="s">
        <v>10</v>
      </c>
      <c r="I38" s="56">
        <v>0</v>
      </c>
      <c r="J38" s="57">
        <v>19</v>
      </c>
      <c r="K38" s="56">
        <v>12</v>
      </c>
      <c r="L38" s="56">
        <v>19</v>
      </c>
      <c r="M38" s="57">
        <v>11</v>
      </c>
      <c r="N38" s="56">
        <v>11</v>
      </c>
      <c r="O38" s="57">
        <v>21</v>
      </c>
      <c r="P38" s="57">
        <v>16</v>
      </c>
      <c r="Q38" s="56">
        <v>31</v>
      </c>
      <c r="R38" s="57">
        <v>19</v>
      </c>
      <c r="S38" s="56">
        <v>7</v>
      </c>
      <c r="T38" s="57">
        <v>24</v>
      </c>
      <c r="U38" s="56">
        <v>21</v>
      </c>
      <c r="V38" s="57">
        <v>12</v>
      </c>
      <c r="W38" s="56">
        <v>20</v>
      </c>
      <c r="X38" s="57">
        <v>8</v>
      </c>
      <c r="Y38" s="56">
        <v>27</v>
      </c>
      <c r="Z38" s="56">
        <v>0</v>
      </c>
      <c r="AA38" s="57">
        <v>0</v>
      </c>
      <c r="AB38" s="56">
        <v>0</v>
      </c>
      <c r="AC38" s="57">
        <v>0</v>
      </c>
      <c r="AD38" s="56">
        <v>0</v>
      </c>
      <c r="AE38" s="57">
        <v>0</v>
      </c>
      <c r="AF38" s="56">
        <v>0</v>
      </c>
      <c r="AG38" s="57">
        <v>0</v>
      </c>
      <c r="AH38" s="56">
        <v>0</v>
      </c>
      <c r="AI38" s="57">
        <v>0</v>
      </c>
      <c r="AJ38" s="56">
        <v>0</v>
      </c>
      <c r="AK38" s="55">
        <v>0</v>
      </c>
    </row>
    <row r="39" spans="1:37" x14ac:dyDescent="0.4">
      <c r="A39" s="61" t="s">
        <v>82</v>
      </c>
      <c r="B39" s="60" t="s">
        <v>259</v>
      </c>
      <c r="C39" s="60"/>
      <c r="D39" s="66" t="s">
        <v>258</v>
      </c>
      <c r="E39" s="63"/>
      <c r="F39" s="62">
        <f t="shared" si="2"/>
        <v>0</v>
      </c>
      <c r="G39" s="57">
        <f t="shared" si="1"/>
        <v>57</v>
      </c>
      <c r="H39" s="58" t="s">
        <v>10</v>
      </c>
      <c r="I39" s="56">
        <v>0</v>
      </c>
      <c r="J39" s="57">
        <v>6</v>
      </c>
      <c r="K39" s="56">
        <v>0</v>
      </c>
      <c r="L39" s="56">
        <v>5</v>
      </c>
      <c r="M39" s="57">
        <v>5</v>
      </c>
      <c r="N39" s="56">
        <v>4</v>
      </c>
      <c r="O39" s="57">
        <v>0</v>
      </c>
      <c r="P39" s="57">
        <v>4</v>
      </c>
      <c r="Q39" s="56">
        <v>7</v>
      </c>
      <c r="R39" s="57">
        <v>0</v>
      </c>
      <c r="S39" s="56">
        <v>2</v>
      </c>
      <c r="T39" s="57">
        <v>5</v>
      </c>
      <c r="U39" s="56">
        <v>6</v>
      </c>
      <c r="V39" s="57">
        <v>3</v>
      </c>
      <c r="W39" s="56">
        <v>4</v>
      </c>
      <c r="X39" s="57">
        <v>0</v>
      </c>
      <c r="Y39" s="56">
        <v>6</v>
      </c>
      <c r="Z39" s="56">
        <v>0</v>
      </c>
      <c r="AA39" s="57">
        <v>0</v>
      </c>
      <c r="AB39" s="56">
        <v>0</v>
      </c>
      <c r="AC39" s="57">
        <v>0</v>
      </c>
      <c r="AD39" s="56">
        <v>0</v>
      </c>
      <c r="AE39" s="57">
        <v>0</v>
      </c>
      <c r="AF39" s="56">
        <v>0</v>
      </c>
      <c r="AG39" s="57">
        <v>0</v>
      </c>
      <c r="AH39" s="56">
        <v>0</v>
      </c>
      <c r="AI39" s="57">
        <v>0</v>
      </c>
      <c r="AJ39" s="56">
        <v>0</v>
      </c>
      <c r="AK39" s="55">
        <v>0</v>
      </c>
    </row>
    <row r="40" spans="1:37" x14ac:dyDescent="0.4">
      <c r="A40" s="61" t="s">
        <v>82</v>
      </c>
      <c r="B40" s="60" t="s">
        <v>257</v>
      </c>
      <c r="C40" s="60"/>
      <c r="D40" s="66"/>
      <c r="E40" s="63"/>
      <c r="F40" s="62">
        <f t="shared" si="2"/>
        <v>0</v>
      </c>
      <c r="G40" s="57">
        <f t="shared" si="1"/>
        <v>76</v>
      </c>
      <c r="H40" s="58" t="s">
        <v>10</v>
      </c>
      <c r="I40" s="56">
        <v>0</v>
      </c>
      <c r="J40" s="57">
        <v>6</v>
      </c>
      <c r="K40" s="56">
        <v>2</v>
      </c>
      <c r="L40" s="56">
        <v>7</v>
      </c>
      <c r="M40" s="57">
        <v>4</v>
      </c>
      <c r="N40" s="56">
        <v>2</v>
      </c>
      <c r="O40" s="57">
        <v>6</v>
      </c>
      <c r="P40" s="57">
        <v>2</v>
      </c>
      <c r="Q40" s="56">
        <v>7</v>
      </c>
      <c r="R40" s="57">
        <v>4</v>
      </c>
      <c r="S40" s="56">
        <v>4</v>
      </c>
      <c r="T40" s="57">
        <v>5</v>
      </c>
      <c r="U40" s="56">
        <v>9</v>
      </c>
      <c r="V40" s="57">
        <v>4</v>
      </c>
      <c r="W40" s="56">
        <v>4</v>
      </c>
      <c r="X40" s="57">
        <v>4</v>
      </c>
      <c r="Y40" s="56">
        <v>6</v>
      </c>
      <c r="Z40" s="56">
        <v>0</v>
      </c>
      <c r="AA40" s="57">
        <v>0</v>
      </c>
      <c r="AB40" s="56">
        <v>0</v>
      </c>
      <c r="AC40" s="57">
        <v>0</v>
      </c>
      <c r="AD40" s="56">
        <v>0</v>
      </c>
      <c r="AE40" s="57">
        <v>0</v>
      </c>
      <c r="AF40" s="56">
        <v>0</v>
      </c>
      <c r="AG40" s="57">
        <v>0</v>
      </c>
      <c r="AH40" s="56">
        <v>0</v>
      </c>
      <c r="AI40" s="57">
        <v>0</v>
      </c>
      <c r="AJ40" s="56">
        <v>0</v>
      </c>
      <c r="AK40" s="55">
        <v>0</v>
      </c>
    </row>
    <row r="41" spans="1:37" ht="16.5" thickBot="1" x14ac:dyDescent="0.45">
      <c r="A41" s="61" t="s">
        <v>82</v>
      </c>
      <c r="B41" s="60" t="s">
        <v>256</v>
      </c>
      <c r="C41" s="60"/>
      <c r="D41" s="66"/>
      <c r="E41" s="54"/>
      <c r="F41" s="53">
        <f t="shared" si="2"/>
        <v>0</v>
      </c>
      <c r="G41" s="57">
        <f t="shared" si="1"/>
        <v>32</v>
      </c>
      <c r="H41" s="58" t="s">
        <v>10</v>
      </c>
      <c r="I41" s="56">
        <v>0</v>
      </c>
      <c r="J41" s="57">
        <v>3</v>
      </c>
      <c r="K41" s="56">
        <v>0</v>
      </c>
      <c r="L41" s="56">
        <v>0</v>
      </c>
      <c r="M41" s="57">
        <v>0</v>
      </c>
      <c r="N41" s="56">
        <v>5</v>
      </c>
      <c r="O41" s="57">
        <v>3</v>
      </c>
      <c r="P41" s="57">
        <v>4</v>
      </c>
      <c r="Q41" s="56">
        <v>4</v>
      </c>
      <c r="R41" s="57">
        <v>3</v>
      </c>
      <c r="S41" s="56">
        <v>3</v>
      </c>
      <c r="T41" s="57">
        <v>0</v>
      </c>
      <c r="U41" s="56">
        <v>0</v>
      </c>
      <c r="V41" s="57">
        <v>1</v>
      </c>
      <c r="W41" s="58">
        <v>4</v>
      </c>
      <c r="X41" s="57">
        <v>0</v>
      </c>
      <c r="Y41" s="56">
        <v>2</v>
      </c>
      <c r="Z41" s="56">
        <v>0</v>
      </c>
      <c r="AA41" s="57">
        <v>0</v>
      </c>
      <c r="AB41" s="56">
        <v>0</v>
      </c>
      <c r="AC41" s="57">
        <v>0</v>
      </c>
      <c r="AD41" s="56">
        <v>0</v>
      </c>
      <c r="AE41" s="57">
        <v>0</v>
      </c>
      <c r="AF41" s="56">
        <v>0</v>
      </c>
      <c r="AG41" s="57">
        <v>0</v>
      </c>
      <c r="AH41" s="56">
        <v>0</v>
      </c>
      <c r="AI41" s="57">
        <v>0</v>
      </c>
      <c r="AJ41" s="56">
        <v>0</v>
      </c>
      <c r="AK41" s="55">
        <v>0</v>
      </c>
    </row>
    <row r="42" spans="1:37" ht="16.5" thickBot="1" x14ac:dyDescent="0.45">
      <c r="A42" s="61" t="s">
        <v>82</v>
      </c>
      <c r="B42" s="60" t="s">
        <v>255</v>
      </c>
      <c r="C42" s="60"/>
      <c r="D42" s="66"/>
      <c r="E42" s="63"/>
      <c r="F42" s="62"/>
      <c r="G42" s="59">
        <f t="shared" si="1"/>
        <v>48</v>
      </c>
      <c r="H42" s="75" t="s">
        <v>10</v>
      </c>
      <c r="I42" s="56">
        <v>0</v>
      </c>
      <c r="J42" s="57">
        <v>3</v>
      </c>
      <c r="K42" s="56">
        <v>6</v>
      </c>
      <c r="L42" s="56">
        <v>3</v>
      </c>
      <c r="M42" s="57">
        <v>3</v>
      </c>
      <c r="N42" s="56">
        <v>2</v>
      </c>
      <c r="O42" s="57">
        <v>4</v>
      </c>
      <c r="P42" s="57">
        <v>2</v>
      </c>
      <c r="Q42" s="56">
        <v>4</v>
      </c>
      <c r="R42" s="57">
        <v>4</v>
      </c>
      <c r="S42" s="56">
        <v>1</v>
      </c>
      <c r="T42" s="57">
        <v>3</v>
      </c>
      <c r="U42" s="56">
        <v>3</v>
      </c>
      <c r="V42" s="57">
        <v>2</v>
      </c>
      <c r="W42" s="75">
        <v>3</v>
      </c>
      <c r="X42" s="57">
        <v>2</v>
      </c>
      <c r="Y42" s="56">
        <v>3</v>
      </c>
      <c r="Z42" s="56">
        <v>0</v>
      </c>
      <c r="AA42" s="57">
        <v>0</v>
      </c>
      <c r="AB42" s="56">
        <v>0</v>
      </c>
      <c r="AC42" s="57">
        <v>0</v>
      </c>
      <c r="AD42" s="56">
        <v>0</v>
      </c>
      <c r="AE42" s="57">
        <v>0</v>
      </c>
      <c r="AF42" s="56">
        <v>0</v>
      </c>
      <c r="AG42" s="57">
        <v>0</v>
      </c>
      <c r="AH42" s="56">
        <v>0</v>
      </c>
      <c r="AI42" s="57">
        <v>0</v>
      </c>
      <c r="AJ42" s="56">
        <v>0</v>
      </c>
      <c r="AK42" s="55">
        <v>0</v>
      </c>
    </row>
    <row r="43" spans="1:37" ht="16.5" thickBot="1" x14ac:dyDescent="0.45">
      <c r="A43" s="52" t="s">
        <v>88</v>
      </c>
      <c r="B43" s="51"/>
      <c r="C43" s="51"/>
      <c r="D43" s="51"/>
      <c r="E43" s="63"/>
      <c r="F43" s="62">
        <f t="shared" ref="F43:F64" si="3">E43*G43</f>
        <v>0</v>
      </c>
      <c r="G43" s="46">
        <f t="shared" si="1"/>
        <v>1</v>
      </c>
      <c r="H43" s="47" t="s">
        <v>10</v>
      </c>
      <c r="I43" s="45">
        <v>1</v>
      </c>
      <c r="J43" s="46">
        <v>0</v>
      </c>
      <c r="K43" s="45">
        <v>0</v>
      </c>
      <c r="L43" s="45">
        <v>0</v>
      </c>
      <c r="M43" s="46">
        <v>0</v>
      </c>
      <c r="N43" s="45">
        <v>0</v>
      </c>
      <c r="O43" s="46">
        <v>0</v>
      </c>
      <c r="P43" s="46">
        <v>0</v>
      </c>
      <c r="Q43" s="45">
        <v>0</v>
      </c>
      <c r="R43" s="46">
        <v>0</v>
      </c>
      <c r="S43" s="45">
        <v>0</v>
      </c>
      <c r="T43" s="46">
        <v>0</v>
      </c>
      <c r="U43" s="45">
        <v>0</v>
      </c>
      <c r="V43" s="46">
        <v>0</v>
      </c>
      <c r="W43" s="89"/>
      <c r="X43" s="46">
        <v>0</v>
      </c>
      <c r="Y43" s="45">
        <v>0</v>
      </c>
      <c r="Z43" s="45">
        <v>0</v>
      </c>
      <c r="AA43" s="46">
        <v>0</v>
      </c>
      <c r="AB43" s="45">
        <v>0</v>
      </c>
      <c r="AC43" s="46">
        <v>0</v>
      </c>
      <c r="AD43" s="45">
        <v>0</v>
      </c>
      <c r="AE43" s="46">
        <v>0</v>
      </c>
      <c r="AF43" s="45">
        <v>0</v>
      </c>
      <c r="AG43" s="46">
        <v>0</v>
      </c>
      <c r="AH43" s="45">
        <v>0</v>
      </c>
      <c r="AI43" s="46">
        <v>0</v>
      </c>
      <c r="AJ43" s="45">
        <v>0</v>
      </c>
      <c r="AK43" s="44">
        <v>0</v>
      </c>
    </row>
    <row r="44" spans="1:37" x14ac:dyDescent="0.4">
      <c r="A44" s="61" t="s">
        <v>89</v>
      </c>
      <c r="B44" s="60" t="s">
        <v>254</v>
      </c>
      <c r="C44" s="60"/>
      <c r="D44" s="60"/>
      <c r="E44" s="65"/>
      <c r="F44" s="64">
        <f t="shared" si="3"/>
        <v>0</v>
      </c>
      <c r="G44" s="57">
        <f t="shared" si="1"/>
        <v>1</v>
      </c>
      <c r="H44" s="58" t="s">
        <v>10</v>
      </c>
      <c r="I44" s="56">
        <v>1</v>
      </c>
      <c r="J44" s="57">
        <v>0</v>
      </c>
      <c r="K44" s="56">
        <v>0</v>
      </c>
      <c r="L44" s="56">
        <v>0</v>
      </c>
      <c r="M44" s="57">
        <v>0</v>
      </c>
      <c r="N44" s="56">
        <v>0</v>
      </c>
      <c r="O44" s="57">
        <v>0</v>
      </c>
      <c r="P44" s="57">
        <v>0</v>
      </c>
      <c r="Q44" s="56">
        <v>0</v>
      </c>
      <c r="R44" s="57">
        <v>0</v>
      </c>
      <c r="S44" s="56">
        <v>0</v>
      </c>
      <c r="T44" s="57">
        <v>0</v>
      </c>
      <c r="U44" s="56">
        <v>0</v>
      </c>
      <c r="V44" s="57">
        <v>0</v>
      </c>
      <c r="W44" s="70">
        <v>0</v>
      </c>
      <c r="X44" s="57">
        <v>0</v>
      </c>
      <c r="Y44" s="56">
        <v>0</v>
      </c>
      <c r="Z44" s="56">
        <v>0</v>
      </c>
      <c r="AA44" s="57">
        <v>0</v>
      </c>
      <c r="AB44" s="56">
        <v>0</v>
      </c>
      <c r="AC44" s="57">
        <v>0</v>
      </c>
      <c r="AD44" s="56">
        <v>0</v>
      </c>
      <c r="AE44" s="57">
        <v>0</v>
      </c>
      <c r="AF44" s="56">
        <v>0</v>
      </c>
      <c r="AG44" s="57">
        <v>0</v>
      </c>
      <c r="AH44" s="56">
        <v>0</v>
      </c>
      <c r="AI44" s="57">
        <v>0</v>
      </c>
      <c r="AJ44" s="56">
        <v>0</v>
      </c>
      <c r="AK44" s="55">
        <v>0</v>
      </c>
    </row>
    <row r="45" spans="1:37" x14ac:dyDescent="0.4">
      <c r="A45" s="61" t="s">
        <v>89</v>
      </c>
      <c r="B45" s="60" t="s">
        <v>253</v>
      </c>
      <c r="C45" s="60"/>
      <c r="D45" s="66"/>
      <c r="E45" s="63"/>
      <c r="F45" s="62">
        <f t="shared" si="3"/>
        <v>0</v>
      </c>
      <c r="G45" s="57">
        <f t="shared" si="1"/>
        <v>61</v>
      </c>
      <c r="H45" s="58" t="s">
        <v>10</v>
      </c>
      <c r="I45" s="56">
        <v>0</v>
      </c>
      <c r="J45" s="57">
        <v>4</v>
      </c>
      <c r="K45" s="56">
        <v>5</v>
      </c>
      <c r="L45" s="56">
        <v>4</v>
      </c>
      <c r="M45" s="57">
        <v>2</v>
      </c>
      <c r="N45" s="56">
        <v>2</v>
      </c>
      <c r="O45" s="57">
        <v>3</v>
      </c>
      <c r="P45" s="57">
        <v>2</v>
      </c>
      <c r="Q45" s="56">
        <v>10</v>
      </c>
      <c r="R45" s="57">
        <v>4</v>
      </c>
      <c r="S45" s="56">
        <v>2</v>
      </c>
      <c r="T45" s="57">
        <v>5</v>
      </c>
      <c r="U45" s="56">
        <v>5</v>
      </c>
      <c r="V45" s="57">
        <v>2</v>
      </c>
      <c r="W45" s="56">
        <v>5</v>
      </c>
      <c r="X45" s="57">
        <v>3</v>
      </c>
      <c r="Y45" s="56">
        <v>3</v>
      </c>
      <c r="Z45" s="56">
        <v>0</v>
      </c>
      <c r="AA45" s="57">
        <v>0</v>
      </c>
      <c r="AB45" s="56">
        <v>0</v>
      </c>
      <c r="AC45" s="57">
        <v>0</v>
      </c>
      <c r="AD45" s="56">
        <v>0</v>
      </c>
      <c r="AE45" s="57">
        <v>0</v>
      </c>
      <c r="AF45" s="56">
        <v>0</v>
      </c>
      <c r="AG45" s="57">
        <v>0</v>
      </c>
      <c r="AH45" s="56">
        <v>0</v>
      </c>
      <c r="AI45" s="57">
        <v>0</v>
      </c>
      <c r="AJ45" s="56">
        <v>0</v>
      </c>
      <c r="AK45" s="55">
        <v>0</v>
      </c>
    </row>
    <row r="46" spans="1:37" x14ac:dyDescent="0.4">
      <c r="A46" s="61" t="s">
        <v>89</v>
      </c>
      <c r="B46" s="60" t="s">
        <v>252</v>
      </c>
      <c r="C46" s="60"/>
      <c r="D46" s="60"/>
      <c r="E46" s="63"/>
      <c r="F46" s="62">
        <f t="shared" si="3"/>
        <v>0</v>
      </c>
      <c r="G46" s="57">
        <f t="shared" si="1"/>
        <v>1</v>
      </c>
      <c r="H46" s="58" t="s">
        <v>10</v>
      </c>
      <c r="I46" s="56">
        <v>1</v>
      </c>
      <c r="J46" s="57">
        <v>0</v>
      </c>
      <c r="K46" s="56">
        <v>0</v>
      </c>
      <c r="L46" s="56">
        <v>0</v>
      </c>
      <c r="M46" s="57">
        <v>0</v>
      </c>
      <c r="N46" s="56">
        <v>0</v>
      </c>
      <c r="O46" s="57">
        <v>0</v>
      </c>
      <c r="P46" s="57">
        <v>0</v>
      </c>
      <c r="Q46" s="56">
        <v>0</v>
      </c>
      <c r="R46" s="57">
        <v>0</v>
      </c>
      <c r="S46" s="56">
        <v>0</v>
      </c>
      <c r="T46" s="57">
        <v>0</v>
      </c>
      <c r="U46" s="56">
        <v>0</v>
      </c>
      <c r="V46" s="57">
        <v>0</v>
      </c>
      <c r="W46" s="56">
        <v>0</v>
      </c>
      <c r="X46" s="57">
        <v>0</v>
      </c>
      <c r="Y46" s="56">
        <v>0</v>
      </c>
      <c r="Z46" s="56">
        <v>0</v>
      </c>
      <c r="AA46" s="57">
        <v>0</v>
      </c>
      <c r="AB46" s="56">
        <v>0</v>
      </c>
      <c r="AC46" s="57">
        <v>0</v>
      </c>
      <c r="AD46" s="56">
        <v>0</v>
      </c>
      <c r="AE46" s="57">
        <v>0</v>
      </c>
      <c r="AF46" s="56">
        <v>0</v>
      </c>
      <c r="AG46" s="57">
        <v>0</v>
      </c>
      <c r="AH46" s="56">
        <v>0</v>
      </c>
      <c r="AI46" s="57">
        <v>0</v>
      </c>
      <c r="AJ46" s="56">
        <v>0</v>
      </c>
      <c r="AK46" s="55">
        <v>0</v>
      </c>
    </row>
    <row r="47" spans="1:37" ht="16.5" thickBot="1" x14ac:dyDescent="0.45">
      <c r="A47" s="61" t="s">
        <v>89</v>
      </c>
      <c r="B47" s="60" t="s">
        <v>251</v>
      </c>
      <c r="C47" s="60"/>
      <c r="D47" s="66"/>
      <c r="E47" s="54"/>
      <c r="F47" s="53">
        <f t="shared" si="3"/>
        <v>0</v>
      </c>
      <c r="G47" s="59">
        <f t="shared" si="1"/>
        <v>5</v>
      </c>
      <c r="H47" s="58" t="s">
        <v>10</v>
      </c>
      <c r="I47" s="56">
        <v>0</v>
      </c>
      <c r="J47" s="57">
        <v>0</v>
      </c>
      <c r="K47" s="56">
        <v>0</v>
      </c>
      <c r="L47" s="56">
        <v>2</v>
      </c>
      <c r="M47" s="57">
        <v>0</v>
      </c>
      <c r="N47" s="56">
        <v>0</v>
      </c>
      <c r="O47" s="57">
        <v>0</v>
      </c>
      <c r="P47" s="57">
        <v>0</v>
      </c>
      <c r="Q47" s="56">
        <v>0</v>
      </c>
      <c r="R47" s="57">
        <v>3</v>
      </c>
      <c r="S47" s="56">
        <v>0</v>
      </c>
      <c r="T47" s="57">
        <v>0</v>
      </c>
      <c r="U47" s="56">
        <v>0</v>
      </c>
      <c r="V47" s="57">
        <v>0</v>
      </c>
      <c r="W47" s="56">
        <v>0</v>
      </c>
      <c r="X47" s="57">
        <v>0</v>
      </c>
      <c r="Y47" s="56">
        <v>0</v>
      </c>
      <c r="Z47" s="56">
        <v>0</v>
      </c>
      <c r="AA47" s="57">
        <v>0</v>
      </c>
      <c r="AB47" s="56">
        <v>0</v>
      </c>
      <c r="AC47" s="57">
        <v>0</v>
      </c>
      <c r="AD47" s="56">
        <v>0</v>
      </c>
      <c r="AE47" s="57">
        <v>0</v>
      </c>
      <c r="AF47" s="56">
        <v>0</v>
      </c>
      <c r="AG47" s="57">
        <v>0</v>
      </c>
      <c r="AH47" s="56">
        <v>0</v>
      </c>
      <c r="AI47" s="57">
        <v>0</v>
      </c>
      <c r="AJ47" s="56">
        <v>0</v>
      </c>
      <c r="AK47" s="55">
        <v>0</v>
      </c>
    </row>
    <row r="48" spans="1:37" ht="16.5" thickBot="1" x14ac:dyDescent="0.45">
      <c r="A48" s="52" t="s">
        <v>94</v>
      </c>
      <c r="B48" s="51"/>
      <c r="C48" s="51"/>
      <c r="D48" s="51"/>
      <c r="E48" s="63"/>
      <c r="F48" s="62">
        <f t="shared" si="3"/>
        <v>0</v>
      </c>
      <c r="G48" s="46">
        <f t="shared" si="1"/>
        <v>1</v>
      </c>
      <c r="H48" s="47" t="s">
        <v>10</v>
      </c>
      <c r="I48" s="45">
        <v>1</v>
      </c>
      <c r="J48" s="46">
        <v>0</v>
      </c>
      <c r="K48" s="45">
        <v>0</v>
      </c>
      <c r="L48" s="45">
        <v>0</v>
      </c>
      <c r="M48" s="46">
        <v>0</v>
      </c>
      <c r="N48" s="45">
        <v>0</v>
      </c>
      <c r="O48" s="46">
        <v>0</v>
      </c>
      <c r="P48" s="46">
        <v>0</v>
      </c>
      <c r="Q48" s="45">
        <v>0</v>
      </c>
      <c r="R48" s="46">
        <v>0</v>
      </c>
      <c r="S48" s="45">
        <v>0</v>
      </c>
      <c r="T48" s="46">
        <v>0</v>
      </c>
      <c r="U48" s="45">
        <v>0</v>
      </c>
      <c r="V48" s="46">
        <v>0</v>
      </c>
      <c r="W48" s="45">
        <v>0</v>
      </c>
      <c r="X48" s="46">
        <v>0</v>
      </c>
      <c r="Y48" s="45">
        <v>0</v>
      </c>
      <c r="Z48" s="45">
        <v>0</v>
      </c>
      <c r="AA48" s="46">
        <v>0</v>
      </c>
      <c r="AB48" s="45">
        <v>0</v>
      </c>
      <c r="AC48" s="46">
        <v>0</v>
      </c>
      <c r="AD48" s="45">
        <v>0</v>
      </c>
      <c r="AE48" s="46">
        <v>0</v>
      </c>
      <c r="AF48" s="45">
        <v>0</v>
      </c>
      <c r="AG48" s="46">
        <v>0</v>
      </c>
      <c r="AH48" s="45">
        <v>0</v>
      </c>
      <c r="AI48" s="46">
        <v>0</v>
      </c>
      <c r="AJ48" s="45">
        <v>0</v>
      </c>
      <c r="AK48" s="44">
        <v>0</v>
      </c>
    </row>
    <row r="49" spans="1:39" ht="16.5" thickBot="1" x14ac:dyDescent="0.45">
      <c r="A49" s="61" t="s">
        <v>95</v>
      </c>
      <c r="B49" s="60" t="s">
        <v>49</v>
      </c>
      <c r="C49" s="60"/>
      <c r="D49" s="66" t="s">
        <v>250</v>
      </c>
      <c r="E49" s="49"/>
      <c r="F49" s="48">
        <f t="shared" si="3"/>
        <v>0</v>
      </c>
      <c r="G49" s="59">
        <f t="shared" si="1"/>
        <v>1</v>
      </c>
      <c r="H49" s="58" t="s">
        <v>10</v>
      </c>
      <c r="I49" s="56">
        <v>0</v>
      </c>
      <c r="J49" s="57">
        <v>0</v>
      </c>
      <c r="K49" s="56">
        <v>0</v>
      </c>
      <c r="L49" s="56">
        <v>0</v>
      </c>
      <c r="M49" s="57">
        <v>0</v>
      </c>
      <c r="N49" s="56">
        <v>0</v>
      </c>
      <c r="O49" s="57">
        <v>0</v>
      </c>
      <c r="P49" s="57">
        <v>0</v>
      </c>
      <c r="Q49" s="56">
        <v>1</v>
      </c>
      <c r="R49" s="57">
        <v>0</v>
      </c>
      <c r="S49" s="56">
        <v>0</v>
      </c>
      <c r="T49" s="57">
        <v>0</v>
      </c>
      <c r="U49" s="56">
        <v>0</v>
      </c>
      <c r="V49" s="57">
        <v>0</v>
      </c>
      <c r="W49" s="56">
        <v>0</v>
      </c>
      <c r="X49" s="57">
        <v>0</v>
      </c>
      <c r="Y49" s="56">
        <v>0</v>
      </c>
      <c r="Z49" s="56">
        <v>0</v>
      </c>
      <c r="AA49" s="57">
        <v>0</v>
      </c>
      <c r="AB49" s="56">
        <v>0</v>
      </c>
      <c r="AC49" s="57">
        <v>0</v>
      </c>
      <c r="AD49" s="56">
        <v>0</v>
      </c>
      <c r="AE49" s="57">
        <v>0</v>
      </c>
      <c r="AF49" s="56">
        <v>0</v>
      </c>
      <c r="AG49" s="57">
        <v>0</v>
      </c>
      <c r="AH49" s="56">
        <v>0</v>
      </c>
      <c r="AI49" s="57">
        <v>0</v>
      </c>
      <c r="AJ49" s="56">
        <v>0</v>
      </c>
      <c r="AK49" s="55">
        <v>0</v>
      </c>
    </row>
    <row r="50" spans="1:39" x14ac:dyDescent="0.4">
      <c r="A50" s="72" t="s">
        <v>96</v>
      </c>
      <c r="B50" s="71" t="s">
        <v>249</v>
      </c>
      <c r="C50" s="71"/>
      <c r="D50" s="71"/>
      <c r="E50" s="63"/>
      <c r="F50" s="62">
        <f t="shared" si="3"/>
        <v>0</v>
      </c>
      <c r="G50" s="57">
        <f t="shared" si="1"/>
        <v>12</v>
      </c>
      <c r="H50" s="70" t="s">
        <v>10</v>
      </c>
      <c r="I50" s="68">
        <v>12</v>
      </c>
      <c r="J50" s="69">
        <v>0</v>
      </c>
      <c r="K50" s="68">
        <v>0</v>
      </c>
      <c r="L50" s="68">
        <v>0</v>
      </c>
      <c r="M50" s="69">
        <v>0</v>
      </c>
      <c r="N50" s="68">
        <v>0</v>
      </c>
      <c r="O50" s="69">
        <v>0</v>
      </c>
      <c r="P50" s="69">
        <v>0</v>
      </c>
      <c r="Q50" s="68">
        <v>0</v>
      </c>
      <c r="R50" s="69">
        <v>0</v>
      </c>
      <c r="S50" s="68">
        <v>0</v>
      </c>
      <c r="T50" s="69">
        <v>0</v>
      </c>
      <c r="U50" s="68">
        <v>0</v>
      </c>
      <c r="V50" s="69">
        <v>0</v>
      </c>
      <c r="W50" s="68">
        <v>0</v>
      </c>
      <c r="X50" s="69">
        <v>0</v>
      </c>
      <c r="Y50" s="68">
        <v>0</v>
      </c>
      <c r="Z50" s="68">
        <v>0</v>
      </c>
      <c r="AA50" s="69">
        <v>0</v>
      </c>
      <c r="AB50" s="68">
        <v>0</v>
      </c>
      <c r="AC50" s="69">
        <v>0</v>
      </c>
      <c r="AD50" s="68">
        <v>0</v>
      </c>
      <c r="AE50" s="69">
        <v>0</v>
      </c>
      <c r="AF50" s="68">
        <v>0</v>
      </c>
      <c r="AG50" s="69">
        <v>0</v>
      </c>
      <c r="AH50" s="68">
        <v>0</v>
      </c>
      <c r="AI50" s="69">
        <v>0</v>
      </c>
      <c r="AJ50" s="68">
        <v>0</v>
      </c>
      <c r="AK50" s="67">
        <v>0</v>
      </c>
    </row>
    <row r="51" spans="1:39" x14ac:dyDescent="0.4">
      <c r="A51" s="61" t="s">
        <v>96</v>
      </c>
      <c r="B51" s="60" t="s">
        <v>248</v>
      </c>
      <c r="C51" s="60"/>
      <c r="D51" s="60"/>
      <c r="E51" s="63"/>
      <c r="F51" s="62">
        <f t="shared" si="3"/>
        <v>0</v>
      </c>
      <c r="G51" s="57">
        <f t="shared" si="1"/>
        <v>12</v>
      </c>
      <c r="H51" s="58" t="s">
        <v>10</v>
      </c>
      <c r="I51" s="56">
        <v>12</v>
      </c>
      <c r="J51" s="57">
        <v>0</v>
      </c>
      <c r="K51" s="56">
        <v>0</v>
      </c>
      <c r="L51" s="56">
        <v>0</v>
      </c>
      <c r="M51" s="57">
        <v>0</v>
      </c>
      <c r="N51" s="56">
        <v>0</v>
      </c>
      <c r="O51" s="57">
        <v>0</v>
      </c>
      <c r="P51" s="57">
        <v>0</v>
      </c>
      <c r="Q51" s="56">
        <v>0</v>
      </c>
      <c r="R51" s="57">
        <v>0</v>
      </c>
      <c r="S51" s="56">
        <v>0</v>
      </c>
      <c r="T51" s="57">
        <v>0</v>
      </c>
      <c r="U51" s="56">
        <v>0</v>
      </c>
      <c r="V51" s="57">
        <v>0</v>
      </c>
      <c r="W51" s="56">
        <v>0</v>
      </c>
      <c r="X51" s="57">
        <v>0</v>
      </c>
      <c r="Y51" s="56">
        <v>0</v>
      </c>
      <c r="Z51" s="56">
        <v>0</v>
      </c>
      <c r="AA51" s="57">
        <v>0</v>
      </c>
      <c r="AB51" s="56">
        <v>0</v>
      </c>
      <c r="AC51" s="57">
        <v>0</v>
      </c>
      <c r="AD51" s="56">
        <v>0</v>
      </c>
      <c r="AE51" s="57">
        <v>0</v>
      </c>
      <c r="AF51" s="56">
        <v>0</v>
      </c>
      <c r="AG51" s="57">
        <v>0</v>
      </c>
      <c r="AH51" s="56">
        <v>0</v>
      </c>
      <c r="AI51" s="57">
        <v>0</v>
      </c>
      <c r="AJ51" s="56">
        <v>0</v>
      </c>
      <c r="AK51" s="55">
        <v>0</v>
      </c>
    </row>
    <row r="52" spans="1:39" ht="32.25" thickBot="1" x14ac:dyDescent="0.45">
      <c r="A52" s="78" t="s">
        <v>96</v>
      </c>
      <c r="B52" s="77" t="s">
        <v>50</v>
      </c>
      <c r="C52" s="77"/>
      <c r="D52" s="76" t="s">
        <v>247</v>
      </c>
      <c r="E52" s="63"/>
      <c r="F52" s="62">
        <f t="shared" si="3"/>
        <v>0</v>
      </c>
      <c r="G52" s="59">
        <f t="shared" si="1"/>
        <v>12</v>
      </c>
      <c r="H52" s="75" t="s">
        <v>10</v>
      </c>
      <c r="I52" s="74">
        <v>12</v>
      </c>
      <c r="J52" s="59">
        <v>0</v>
      </c>
      <c r="K52" s="74">
        <v>0</v>
      </c>
      <c r="L52" s="74">
        <v>0</v>
      </c>
      <c r="M52" s="59">
        <v>0</v>
      </c>
      <c r="N52" s="74">
        <v>0</v>
      </c>
      <c r="O52" s="59">
        <v>0</v>
      </c>
      <c r="P52" s="59">
        <v>0</v>
      </c>
      <c r="Q52" s="74">
        <v>0</v>
      </c>
      <c r="R52" s="59">
        <v>0</v>
      </c>
      <c r="S52" s="74">
        <v>0</v>
      </c>
      <c r="T52" s="59">
        <v>0</v>
      </c>
      <c r="U52" s="74">
        <v>0</v>
      </c>
      <c r="V52" s="59">
        <v>0</v>
      </c>
      <c r="W52" s="74">
        <v>0</v>
      </c>
      <c r="X52" s="59">
        <v>0</v>
      </c>
      <c r="Y52" s="74">
        <v>0</v>
      </c>
      <c r="Z52" s="74">
        <v>0</v>
      </c>
      <c r="AA52" s="59">
        <v>0</v>
      </c>
      <c r="AB52" s="74">
        <v>0</v>
      </c>
      <c r="AC52" s="59">
        <v>0</v>
      </c>
      <c r="AD52" s="74">
        <v>0</v>
      </c>
      <c r="AE52" s="59">
        <v>0</v>
      </c>
      <c r="AF52" s="74">
        <v>0</v>
      </c>
      <c r="AG52" s="59">
        <v>0</v>
      </c>
      <c r="AH52" s="74">
        <v>0</v>
      </c>
      <c r="AI52" s="59">
        <v>0</v>
      </c>
      <c r="AJ52" s="74">
        <v>0</v>
      </c>
      <c r="AK52" s="73">
        <v>0</v>
      </c>
    </row>
    <row r="53" spans="1:39" x14ac:dyDescent="0.4">
      <c r="A53" s="61" t="s">
        <v>99</v>
      </c>
      <c r="B53" s="60" t="s">
        <v>246</v>
      </c>
      <c r="C53" s="60"/>
      <c r="D53" s="60"/>
      <c r="E53" s="65"/>
      <c r="F53" s="64">
        <f t="shared" si="3"/>
        <v>0</v>
      </c>
      <c r="G53" s="57">
        <f t="shared" si="1"/>
        <v>2</v>
      </c>
      <c r="H53" s="58" t="s">
        <v>10</v>
      </c>
      <c r="I53" s="56">
        <v>2</v>
      </c>
      <c r="J53" s="57">
        <v>0</v>
      </c>
      <c r="K53" s="56">
        <v>0</v>
      </c>
      <c r="L53" s="56">
        <v>0</v>
      </c>
      <c r="M53" s="57">
        <v>0</v>
      </c>
      <c r="N53" s="56">
        <v>0</v>
      </c>
      <c r="O53" s="57">
        <v>0</v>
      </c>
      <c r="P53" s="57">
        <v>0</v>
      </c>
      <c r="Q53" s="56">
        <v>0</v>
      </c>
      <c r="R53" s="57">
        <v>0</v>
      </c>
      <c r="S53" s="56">
        <v>0</v>
      </c>
      <c r="T53" s="57">
        <v>0</v>
      </c>
      <c r="U53" s="56">
        <v>0</v>
      </c>
      <c r="V53" s="57">
        <v>0</v>
      </c>
      <c r="W53" s="56">
        <v>0</v>
      </c>
      <c r="X53" s="57">
        <v>0</v>
      </c>
      <c r="Y53" s="56">
        <v>0</v>
      </c>
      <c r="Z53" s="56">
        <v>0</v>
      </c>
      <c r="AA53" s="57">
        <v>0</v>
      </c>
      <c r="AB53" s="56">
        <v>0</v>
      </c>
      <c r="AC53" s="57">
        <v>0</v>
      </c>
      <c r="AD53" s="56">
        <v>0</v>
      </c>
      <c r="AE53" s="57">
        <v>0</v>
      </c>
      <c r="AF53" s="56">
        <v>0</v>
      </c>
      <c r="AG53" s="57">
        <v>0</v>
      </c>
      <c r="AH53" s="56">
        <v>0</v>
      </c>
      <c r="AI53" s="57">
        <v>0</v>
      </c>
      <c r="AJ53" s="56">
        <v>0</v>
      </c>
      <c r="AK53" s="55">
        <v>0</v>
      </c>
    </row>
    <row r="54" spans="1:39" ht="30" customHeight="1" thickBot="1" x14ac:dyDescent="0.45">
      <c r="A54" s="61" t="s">
        <v>99</v>
      </c>
      <c r="B54" s="60" t="s">
        <v>245</v>
      </c>
      <c r="C54" s="60"/>
      <c r="D54" s="66" t="s">
        <v>244</v>
      </c>
      <c r="E54" s="54"/>
      <c r="F54" s="53">
        <f t="shared" si="3"/>
        <v>0</v>
      </c>
      <c r="G54" s="59">
        <f t="shared" si="1"/>
        <v>20</v>
      </c>
      <c r="H54" s="58" t="s">
        <v>10</v>
      </c>
      <c r="I54" s="56">
        <v>0</v>
      </c>
      <c r="J54" s="57">
        <v>3</v>
      </c>
      <c r="K54" s="56">
        <v>1</v>
      </c>
      <c r="L54" s="56">
        <v>1</v>
      </c>
      <c r="M54" s="57">
        <v>1</v>
      </c>
      <c r="N54" s="56">
        <v>1</v>
      </c>
      <c r="O54" s="57">
        <v>1</v>
      </c>
      <c r="P54" s="57">
        <v>1</v>
      </c>
      <c r="Q54" s="56">
        <v>1</v>
      </c>
      <c r="R54" s="57">
        <v>2</v>
      </c>
      <c r="S54" s="56">
        <v>1</v>
      </c>
      <c r="T54" s="57">
        <v>1</v>
      </c>
      <c r="U54" s="56">
        <v>2</v>
      </c>
      <c r="V54" s="57">
        <v>1</v>
      </c>
      <c r="W54" s="56">
        <v>1</v>
      </c>
      <c r="X54" s="57">
        <v>1</v>
      </c>
      <c r="Y54" s="56">
        <v>1</v>
      </c>
      <c r="Z54" s="56">
        <v>0</v>
      </c>
      <c r="AA54" s="57">
        <v>0</v>
      </c>
      <c r="AB54" s="56">
        <v>0</v>
      </c>
      <c r="AC54" s="57">
        <v>0</v>
      </c>
      <c r="AD54" s="56">
        <v>0</v>
      </c>
      <c r="AE54" s="57">
        <v>0</v>
      </c>
      <c r="AF54" s="56">
        <v>0</v>
      </c>
      <c r="AG54" s="57">
        <v>0</v>
      </c>
      <c r="AH54" s="56">
        <v>0</v>
      </c>
      <c r="AI54" s="57">
        <v>0</v>
      </c>
      <c r="AJ54" s="56">
        <v>0</v>
      </c>
      <c r="AK54" s="55">
        <v>0</v>
      </c>
    </row>
    <row r="55" spans="1:39" ht="16.5" thickBot="1" x14ac:dyDescent="0.45">
      <c r="A55" s="52" t="s">
        <v>102</v>
      </c>
      <c r="B55" s="51"/>
      <c r="C55" s="51"/>
      <c r="D55" s="51"/>
      <c r="E55" s="63"/>
      <c r="F55" s="62">
        <f t="shared" si="3"/>
        <v>0</v>
      </c>
      <c r="G55" s="46">
        <f t="shared" si="1"/>
        <v>1</v>
      </c>
      <c r="H55" s="47" t="s">
        <v>10</v>
      </c>
      <c r="I55" s="45">
        <v>1</v>
      </c>
      <c r="J55" s="46">
        <v>0</v>
      </c>
      <c r="K55" s="45">
        <v>0</v>
      </c>
      <c r="L55" s="45">
        <v>0</v>
      </c>
      <c r="M55" s="46">
        <v>0</v>
      </c>
      <c r="N55" s="45">
        <v>0</v>
      </c>
      <c r="O55" s="46">
        <v>0</v>
      </c>
      <c r="P55" s="46">
        <v>0</v>
      </c>
      <c r="Q55" s="45">
        <v>0</v>
      </c>
      <c r="R55" s="46">
        <v>0</v>
      </c>
      <c r="S55" s="45">
        <v>0</v>
      </c>
      <c r="T55" s="46">
        <v>0</v>
      </c>
      <c r="U55" s="45">
        <v>0</v>
      </c>
      <c r="V55" s="46">
        <v>0</v>
      </c>
      <c r="W55" s="45">
        <v>0</v>
      </c>
      <c r="X55" s="46">
        <v>0</v>
      </c>
      <c r="Y55" s="45">
        <v>0</v>
      </c>
      <c r="Z55" s="45">
        <v>0</v>
      </c>
      <c r="AA55" s="46">
        <v>0</v>
      </c>
      <c r="AB55" s="45">
        <v>0</v>
      </c>
      <c r="AC55" s="46">
        <v>0</v>
      </c>
      <c r="AD55" s="45">
        <v>0</v>
      </c>
      <c r="AE55" s="46">
        <v>0</v>
      </c>
      <c r="AF55" s="45">
        <v>0</v>
      </c>
      <c r="AG55" s="46">
        <v>0</v>
      </c>
      <c r="AH55" s="45">
        <v>0</v>
      </c>
      <c r="AI55" s="46">
        <v>0</v>
      </c>
      <c r="AJ55" s="45">
        <v>0</v>
      </c>
      <c r="AK55" s="44">
        <v>0</v>
      </c>
    </row>
    <row r="56" spans="1:39" ht="16.5" thickBot="1" x14ac:dyDescent="0.45">
      <c r="A56" s="61" t="s">
        <v>103</v>
      </c>
      <c r="B56" s="60"/>
      <c r="C56" s="60"/>
      <c r="D56" s="60"/>
      <c r="E56" s="49"/>
      <c r="F56" s="48">
        <f t="shared" si="3"/>
        <v>0</v>
      </c>
      <c r="G56" s="46">
        <f t="shared" si="1"/>
        <v>1</v>
      </c>
      <c r="H56" s="58" t="s">
        <v>10</v>
      </c>
      <c r="I56" s="56">
        <v>1</v>
      </c>
      <c r="J56" s="57">
        <v>0</v>
      </c>
      <c r="K56" s="56">
        <v>0</v>
      </c>
      <c r="L56" s="56">
        <v>0</v>
      </c>
      <c r="M56" s="57">
        <v>0</v>
      </c>
      <c r="N56" s="56">
        <v>0</v>
      </c>
      <c r="O56" s="57">
        <v>0</v>
      </c>
      <c r="P56" s="57">
        <v>0</v>
      </c>
      <c r="Q56" s="56">
        <v>0</v>
      </c>
      <c r="R56" s="57">
        <v>0</v>
      </c>
      <c r="S56" s="56">
        <v>0</v>
      </c>
      <c r="T56" s="57">
        <v>0</v>
      </c>
      <c r="U56" s="56">
        <v>0</v>
      </c>
      <c r="V56" s="57">
        <v>0</v>
      </c>
      <c r="W56" s="56">
        <v>0</v>
      </c>
      <c r="X56" s="57">
        <v>0</v>
      </c>
      <c r="Y56" s="56">
        <v>0</v>
      </c>
      <c r="Z56" s="56">
        <v>0</v>
      </c>
      <c r="AA56" s="57">
        <v>0</v>
      </c>
      <c r="AB56" s="56">
        <v>0</v>
      </c>
      <c r="AC56" s="57">
        <v>0</v>
      </c>
      <c r="AD56" s="56">
        <v>0</v>
      </c>
      <c r="AE56" s="57">
        <v>0</v>
      </c>
      <c r="AF56" s="56">
        <v>0</v>
      </c>
      <c r="AG56" s="57">
        <v>0</v>
      </c>
      <c r="AH56" s="56">
        <v>0</v>
      </c>
      <c r="AI56" s="57">
        <v>0</v>
      </c>
      <c r="AJ56" s="56">
        <v>0</v>
      </c>
      <c r="AK56" s="55">
        <v>0</v>
      </c>
    </row>
    <row r="57" spans="1:39" x14ac:dyDescent="0.4">
      <c r="A57" s="72" t="s">
        <v>104</v>
      </c>
      <c r="B57" s="71" t="s">
        <v>243</v>
      </c>
      <c r="C57" s="71"/>
      <c r="D57" s="71"/>
      <c r="E57" s="63"/>
      <c r="F57" s="62">
        <f t="shared" si="3"/>
        <v>0</v>
      </c>
      <c r="G57" s="57">
        <f t="shared" si="1"/>
        <v>1</v>
      </c>
      <c r="H57" s="70" t="s">
        <v>10</v>
      </c>
      <c r="I57" s="68">
        <v>1</v>
      </c>
      <c r="J57" s="69">
        <v>0</v>
      </c>
      <c r="K57" s="68">
        <v>0</v>
      </c>
      <c r="L57" s="68">
        <v>0</v>
      </c>
      <c r="M57" s="69">
        <v>0</v>
      </c>
      <c r="N57" s="68">
        <v>0</v>
      </c>
      <c r="O57" s="69">
        <v>0</v>
      </c>
      <c r="P57" s="69">
        <v>0</v>
      </c>
      <c r="Q57" s="68">
        <v>0</v>
      </c>
      <c r="R57" s="69">
        <v>0</v>
      </c>
      <c r="S57" s="68">
        <v>0</v>
      </c>
      <c r="T57" s="69">
        <v>0</v>
      </c>
      <c r="U57" s="68">
        <v>0</v>
      </c>
      <c r="V57" s="69">
        <v>0</v>
      </c>
      <c r="W57" s="68">
        <v>0</v>
      </c>
      <c r="X57" s="69">
        <v>0</v>
      </c>
      <c r="Y57" s="68">
        <v>0</v>
      </c>
      <c r="Z57" s="68">
        <v>0</v>
      </c>
      <c r="AA57" s="69">
        <v>0</v>
      </c>
      <c r="AB57" s="68">
        <v>0</v>
      </c>
      <c r="AC57" s="69">
        <v>0</v>
      </c>
      <c r="AD57" s="68">
        <v>0</v>
      </c>
      <c r="AE57" s="69">
        <v>0</v>
      </c>
      <c r="AF57" s="68">
        <v>0</v>
      </c>
      <c r="AG57" s="69">
        <v>0</v>
      </c>
      <c r="AH57" s="68">
        <v>0</v>
      </c>
      <c r="AI57" s="69">
        <v>0</v>
      </c>
      <c r="AJ57" s="68">
        <v>0</v>
      </c>
      <c r="AK57" s="67">
        <v>0</v>
      </c>
    </row>
    <row r="58" spans="1:39" x14ac:dyDescent="0.4">
      <c r="A58" s="61" t="s">
        <v>104</v>
      </c>
      <c r="B58" s="60" t="s">
        <v>242</v>
      </c>
      <c r="C58" s="60"/>
      <c r="D58" s="66"/>
      <c r="E58" s="63"/>
      <c r="F58" s="62">
        <f t="shared" si="3"/>
        <v>0</v>
      </c>
      <c r="G58" s="57">
        <f t="shared" si="1"/>
        <v>27</v>
      </c>
      <c r="H58" s="58" t="s">
        <v>10</v>
      </c>
      <c r="I58" s="56">
        <v>0</v>
      </c>
      <c r="J58" s="57">
        <v>0</v>
      </c>
      <c r="K58" s="56">
        <v>2</v>
      </c>
      <c r="L58" s="56">
        <v>4</v>
      </c>
      <c r="M58" s="57">
        <v>0</v>
      </c>
      <c r="N58" s="56">
        <v>2</v>
      </c>
      <c r="O58" s="57">
        <v>2</v>
      </c>
      <c r="P58" s="57">
        <v>2</v>
      </c>
      <c r="Q58" s="56">
        <v>1</v>
      </c>
      <c r="R58" s="57">
        <v>2</v>
      </c>
      <c r="S58" s="56">
        <v>2</v>
      </c>
      <c r="T58" s="57">
        <v>2</v>
      </c>
      <c r="U58" s="56">
        <v>6</v>
      </c>
      <c r="V58" s="57">
        <v>2</v>
      </c>
      <c r="W58" s="56">
        <v>0</v>
      </c>
      <c r="X58" s="57">
        <v>0</v>
      </c>
      <c r="Y58" s="56">
        <v>0</v>
      </c>
      <c r="Z58" s="56">
        <v>0</v>
      </c>
      <c r="AA58" s="57">
        <v>0</v>
      </c>
      <c r="AB58" s="56">
        <v>0</v>
      </c>
      <c r="AC58" s="57">
        <v>0</v>
      </c>
      <c r="AD58" s="56">
        <v>0</v>
      </c>
      <c r="AE58" s="57">
        <v>0</v>
      </c>
      <c r="AF58" s="56">
        <v>0</v>
      </c>
      <c r="AG58" s="57">
        <v>0</v>
      </c>
      <c r="AH58" s="56">
        <v>0</v>
      </c>
      <c r="AI58" s="57">
        <v>0</v>
      </c>
      <c r="AJ58" s="56">
        <v>0</v>
      </c>
      <c r="AK58" s="55">
        <v>0</v>
      </c>
    </row>
    <row r="59" spans="1:39" ht="16.5" thickBot="1" x14ac:dyDescent="0.45">
      <c r="A59" s="78" t="s">
        <v>104</v>
      </c>
      <c r="B59" s="77" t="s">
        <v>34</v>
      </c>
      <c r="C59" s="77"/>
      <c r="D59" s="76" t="s">
        <v>241</v>
      </c>
      <c r="E59" s="63"/>
      <c r="F59" s="62">
        <f t="shared" si="3"/>
        <v>0</v>
      </c>
      <c r="G59" s="59">
        <f t="shared" si="1"/>
        <v>2</v>
      </c>
      <c r="H59" s="75" t="s">
        <v>205</v>
      </c>
      <c r="I59" s="74">
        <v>0</v>
      </c>
      <c r="J59" s="59">
        <v>0</v>
      </c>
      <c r="K59" s="74">
        <v>0</v>
      </c>
      <c r="L59" s="74">
        <v>0</v>
      </c>
      <c r="M59" s="59">
        <v>0</v>
      </c>
      <c r="N59" s="74">
        <v>0</v>
      </c>
      <c r="O59" s="59">
        <v>0</v>
      </c>
      <c r="P59" s="59">
        <v>0</v>
      </c>
      <c r="Q59" s="74">
        <v>0</v>
      </c>
      <c r="R59" s="59">
        <v>0</v>
      </c>
      <c r="S59" s="74">
        <v>0</v>
      </c>
      <c r="T59" s="59">
        <v>0</v>
      </c>
      <c r="U59" s="74">
        <v>0</v>
      </c>
      <c r="V59" s="59">
        <v>0</v>
      </c>
      <c r="W59" s="74">
        <v>0</v>
      </c>
      <c r="X59" s="59">
        <v>0</v>
      </c>
      <c r="Y59" s="74">
        <v>0</v>
      </c>
      <c r="Z59" s="74">
        <v>0</v>
      </c>
      <c r="AA59" s="59">
        <v>0</v>
      </c>
      <c r="AB59" s="74">
        <v>0</v>
      </c>
      <c r="AC59" s="59">
        <v>0</v>
      </c>
      <c r="AD59" s="74">
        <v>0</v>
      </c>
      <c r="AE59" s="59">
        <v>1</v>
      </c>
      <c r="AF59" s="74">
        <v>0</v>
      </c>
      <c r="AG59" s="59">
        <v>0</v>
      </c>
      <c r="AH59" s="74">
        <v>0</v>
      </c>
      <c r="AI59" s="59">
        <v>0</v>
      </c>
      <c r="AJ59" s="74">
        <v>1</v>
      </c>
      <c r="AK59" s="73">
        <v>0</v>
      </c>
      <c r="AL59" s="40"/>
      <c r="AM59" s="40"/>
    </row>
    <row r="60" spans="1:39" x14ac:dyDescent="0.4">
      <c r="A60" s="61" t="s">
        <v>107</v>
      </c>
      <c r="B60" s="60" t="s">
        <v>240</v>
      </c>
      <c r="C60" s="60"/>
      <c r="D60" s="66" t="s">
        <v>238</v>
      </c>
      <c r="E60" s="65"/>
      <c r="F60" s="64">
        <f t="shared" si="3"/>
        <v>0</v>
      </c>
      <c r="G60" s="57">
        <f t="shared" si="1"/>
        <v>20</v>
      </c>
      <c r="H60" s="58" t="s">
        <v>10</v>
      </c>
      <c r="I60" s="56">
        <v>0</v>
      </c>
      <c r="J60" s="57">
        <v>2</v>
      </c>
      <c r="K60" s="56">
        <v>1</v>
      </c>
      <c r="L60" s="56">
        <v>3</v>
      </c>
      <c r="M60" s="57">
        <v>0</v>
      </c>
      <c r="N60" s="56">
        <v>1</v>
      </c>
      <c r="O60" s="57">
        <v>3</v>
      </c>
      <c r="P60" s="57">
        <v>1</v>
      </c>
      <c r="Q60" s="56">
        <v>4</v>
      </c>
      <c r="R60" s="57">
        <v>1</v>
      </c>
      <c r="S60" s="56">
        <v>1</v>
      </c>
      <c r="T60" s="57">
        <v>0</v>
      </c>
      <c r="U60" s="56">
        <v>2</v>
      </c>
      <c r="V60" s="57">
        <v>0</v>
      </c>
      <c r="W60" s="56">
        <v>0</v>
      </c>
      <c r="X60" s="57">
        <v>1</v>
      </c>
      <c r="Y60" s="56">
        <v>0</v>
      </c>
      <c r="Z60" s="56">
        <v>0</v>
      </c>
      <c r="AA60" s="57">
        <v>0</v>
      </c>
      <c r="AB60" s="56">
        <v>0</v>
      </c>
      <c r="AC60" s="57">
        <v>0</v>
      </c>
      <c r="AD60" s="56">
        <v>0</v>
      </c>
      <c r="AE60" s="57">
        <v>0</v>
      </c>
      <c r="AF60" s="56">
        <v>0</v>
      </c>
      <c r="AG60" s="57">
        <v>0</v>
      </c>
      <c r="AH60" s="56">
        <v>0</v>
      </c>
      <c r="AI60" s="57">
        <v>0</v>
      </c>
      <c r="AJ60" s="56">
        <v>0</v>
      </c>
      <c r="AK60" s="55">
        <v>0</v>
      </c>
    </row>
    <row r="61" spans="1:39" ht="16.5" thickBot="1" x14ac:dyDescent="0.45">
      <c r="A61" s="61" t="s">
        <v>107</v>
      </c>
      <c r="B61" s="60" t="s">
        <v>239</v>
      </c>
      <c r="C61" s="60"/>
      <c r="D61" s="66" t="s">
        <v>238</v>
      </c>
      <c r="E61" s="54"/>
      <c r="F61" s="53">
        <f t="shared" si="3"/>
        <v>0</v>
      </c>
      <c r="G61" s="59">
        <f t="shared" si="1"/>
        <v>141</v>
      </c>
      <c r="H61" s="58" t="s">
        <v>10</v>
      </c>
      <c r="I61" s="56">
        <v>0</v>
      </c>
      <c r="J61" s="57">
        <v>0</v>
      </c>
      <c r="K61" s="56">
        <v>0</v>
      </c>
      <c r="L61" s="56">
        <v>14</v>
      </c>
      <c r="M61" s="57">
        <v>0</v>
      </c>
      <c r="N61" s="56">
        <v>0</v>
      </c>
      <c r="O61" s="57">
        <v>7</v>
      </c>
      <c r="P61" s="57">
        <v>4</v>
      </c>
      <c r="Q61" s="56">
        <v>0</v>
      </c>
      <c r="R61" s="57">
        <v>84</v>
      </c>
      <c r="S61" s="56">
        <v>1</v>
      </c>
      <c r="T61" s="57">
        <v>0</v>
      </c>
      <c r="U61" s="56">
        <v>21</v>
      </c>
      <c r="V61" s="57">
        <v>5</v>
      </c>
      <c r="W61" s="56">
        <v>0</v>
      </c>
      <c r="X61" s="57">
        <v>5</v>
      </c>
      <c r="Y61" s="56">
        <v>0</v>
      </c>
      <c r="Z61" s="56">
        <v>0</v>
      </c>
      <c r="AA61" s="57">
        <v>0</v>
      </c>
      <c r="AB61" s="56">
        <v>0</v>
      </c>
      <c r="AC61" s="57">
        <v>0</v>
      </c>
      <c r="AD61" s="56">
        <v>0</v>
      </c>
      <c r="AE61" s="57">
        <v>0</v>
      </c>
      <c r="AF61" s="56">
        <v>0</v>
      </c>
      <c r="AG61" s="57">
        <v>0</v>
      </c>
      <c r="AH61" s="56">
        <v>0</v>
      </c>
      <c r="AI61" s="57">
        <v>0</v>
      </c>
      <c r="AJ61" s="56">
        <v>0</v>
      </c>
      <c r="AK61" s="55">
        <v>0</v>
      </c>
    </row>
    <row r="62" spans="1:39" x14ac:dyDescent="0.4">
      <c r="A62" s="72" t="s">
        <v>110</v>
      </c>
      <c r="B62" s="71" t="s">
        <v>237</v>
      </c>
      <c r="C62" s="71"/>
      <c r="D62" s="71"/>
      <c r="E62" s="63"/>
      <c r="F62" s="62">
        <f t="shared" si="3"/>
        <v>0</v>
      </c>
      <c r="G62" s="57">
        <f t="shared" si="1"/>
        <v>1</v>
      </c>
      <c r="H62" s="70" t="s">
        <v>10</v>
      </c>
      <c r="I62" s="68">
        <v>1</v>
      </c>
      <c r="J62" s="69">
        <v>0</v>
      </c>
      <c r="K62" s="68">
        <v>0</v>
      </c>
      <c r="L62" s="68">
        <v>0</v>
      </c>
      <c r="M62" s="69">
        <v>0</v>
      </c>
      <c r="N62" s="68">
        <v>0</v>
      </c>
      <c r="O62" s="69">
        <v>0</v>
      </c>
      <c r="P62" s="69">
        <v>0</v>
      </c>
      <c r="Q62" s="68">
        <v>0</v>
      </c>
      <c r="R62" s="69">
        <v>0</v>
      </c>
      <c r="S62" s="68">
        <v>0</v>
      </c>
      <c r="T62" s="69">
        <v>0</v>
      </c>
      <c r="U62" s="68">
        <v>0</v>
      </c>
      <c r="V62" s="69">
        <v>0</v>
      </c>
      <c r="W62" s="68">
        <v>0</v>
      </c>
      <c r="X62" s="69">
        <v>0</v>
      </c>
      <c r="Y62" s="68">
        <v>0</v>
      </c>
      <c r="Z62" s="68">
        <v>0</v>
      </c>
      <c r="AA62" s="69">
        <v>0</v>
      </c>
      <c r="AB62" s="68">
        <v>0</v>
      </c>
      <c r="AC62" s="69">
        <v>0</v>
      </c>
      <c r="AD62" s="68">
        <v>0</v>
      </c>
      <c r="AE62" s="69">
        <v>0</v>
      </c>
      <c r="AF62" s="68">
        <v>0</v>
      </c>
      <c r="AG62" s="69">
        <v>0</v>
      </c>
      <c r="AH62" s="68">
        <v>0</v>
      </c>
      <c r="AI62" s="69">
        <v>0</v>
      </c>
      <c r="AJ62" s="68">
        <v>0</v>
      </c>
      <c r="AK62" s="67">
        <v>0</v>
      </c>
    </row>
    <row r="63" spans="1:39" x14ac:dyDescent="0.4">
      <c r="A63" s="61" t="s">
        <v>110</v>
      </c>
      <c r="B63" s="60" t="s">
        <v>236</v>
      </c>
      <c r="C63" s="60"/>
      <c r="D63" s="60"/>
      <c r="E63" s="63"/>
      <c r="F63" s="62">
        <f t="shared" si="3"/>
        <v>0</v>
      </c>
      <c r="G63" s="57">
        <f t="shared" si="1"/>
        <v>1</v>
      </c>
      <c r="H63" s="58" t="s">
        <v>10</v>
      </c>
      <c r="I63" s="56">
        <v>1</v>
      </c>
      <c r="J63" s="57">
        <v>0</v>
      </c>
      <c r="K63" s="56">
        <v>0</v>
      </c>
      <c r="L63" s="56">
        <v>0</v>
      </c>
      <c r="M63" s="57">
        <v>0</v>
      </c>
      <c r="N63" s="56">
        <v>0</v>
      </c>
      <c r="O63" s="57">
        <v>0</v>
      </c>
      <c r="P63" s="57">
        <v>0</v>
      </c>
      <c r="Q63" s="56">
        <v>0</v>
      </c>
      <c r="R63" s="57">
        <v>0</v>
      </c>
      <c r="S63" s="56">
        <v>0</v>
      </c>
      <c r="T63" s="57">
        <v>0</v>
      </c>
      <c r="U63" s="56">
        <v>0</v>
      </c>
      <c r="V63" s="57">
        <v>0</v>
      </c>
      <c r="W63" s="56">
        <v>0</v>
      </c>
      <c r="X63" s="57">
        <v>0</v>
      </c>
      <c r="Y63" s="56">
        <v>0</v>
      </c>
      <c r="Z63" s="56">
        <v>0</v>
      </c>
      <c r="AA63" s="57">
        <v>0</v>
      </c>
      <c r="AB63" s="56">
        <v>0</v>
      </c>
      <c r="AC63" s="57">
        <v>0</v>
      </c>
      <c r="AD63" s="56">
        <v>0</v>
      </c>
      <c r="AE63" s="57">
        <v>0</v>
      </c>
      <c r="AF63" s="56">
        <v>0</v>
      </c>
      <c r="AG63" s="57">
        <v>0</v>
      </c>
      <c r="AH63" s="56">
        <v>0</v>
      </c>
      <c r="AI63" s="57">
        <v>0</v>
      </c>
      <c r="AJ63" s="56">
        <v>0</v>
      </c>
      <c r="AK63" s="55">
        <v>0</v>
      </c>
    </row>
    <row r="64" spans="1:39" x14ac:dyDescent="0.4">
      <c r="A64" s="61" t="s">
        <v>110</v>
      </c>
      <c r="B64" s="60" t="s">
        <v>235</v>
      </c>
      <c r="C64" s="60"/>
      <c r="D64" s="60"/>
      <c r="E64" s="63"/>
      <c r="F64" s="62">
        <f t="shared" si="3"/>
        <v>0</v>
      </c>
      <c r="G64" s="57">
        <f t="shared" si="1"/>
        <v>1</v>
      </c>
      <c r="H64" s="58" t="s">
        <v>10</v>
      </c>
      <c r="I64" s="56">
        <v>1</v>
      </c>
      <c r="J64" s="57">
        <v>0</v>
      </c>
      <c r="K64" s="56">
        <v>0</v>
      </c>
      <c r="L64" s="56">
        <v>0</v>
      </c>
      <c r="M64" s="57">
        <v>0</v>
      </c>
      <c r="N64" s="56">
        <v>0</v>
      </c>
      <c r="O64" s="57">
        <v>0</v>
      </c>
      <c r="P64" s="57">
        <v>0</v>
      </c>
      <c r="Q64" s="56">
        <v>0</v>
      </c>
      <c r="R64" s="57">
        <v>0</v>
      </c>
      <c r="S64" s="56">
        <v>0</v>
      </c>
      <c r="T64" s="57">
        <v>0</v>
      </c>
      <c r="U64" s="56">
        <v>0</v>
      </c>
      <c r="V64" s="57">
        <v>0</v>
      </c>
      <c r="W64" s="56">
        <v>0</v>
      </c>
      <c r="X64" s="57">
        <v>0</v>
      </c>
      <c r="Y64" s="56">
        <v>0</v>
      </c>
      <c r="Z64" s="56">
        <v>0</v>
      </c>
      <c r="AA64" s="57">
        <v>0</v>
      </c>
      <c r="AB64" s="56">
        <v>0</v>
      </c>
      <c r="AC64" s="57">
        <v>0</v>
      </c>
      <c r="AD64" s="56">
        <v>0</v>
      </c>
      <c r="AE64" s="57">
        <v>0</v>
      </c>
      <c r="AF64" s="56">
        <v>0</v>
      </c>
      <c r="AG64" s="57">
        <v>0</v>
      </c>
      <c r="AH64" s="56">
        <v>0</v>
      </c>
      <c r="AI64" s="57">
        <v>0</v>
      </c>
      <c r="AJ64" s="56">
        <v>0</v>
      </c>
      <c r="AK64" s="55">
        <v>0</v>
      </c>
    </row>
    <row r="65" spans="1:37" ht="16.5" thickBot="1" x14ac:dyDescent="0.45">
      <c r="A65" s="78" t="s">
        <v>110</v>
      </c>
      <c r="B65" s="77" t="s">
        <v>234</v>
      </c>
      <c r="C65" s="60"/>
      <c r="D65" s="60"/>
      <c r="E65" s="63"/>
      <c r="F65" s="62"/>
      <c r="G65" s="57">
        <f t="shared" si="1"/>
        <v>1</v>
      </c>
      <c r="H65" s="58" t="s">
        <v>10</v>
      </c>
      <c r="I65" s="56">
        <v>1</v>
      </c>
      <c r="J65" s="57">
        <v>0</v>
      </c>
      <c r="K65" s="56">
        <v>0</v>
      </c>
      <c r="L65" s="56">
        <v>0</v>
      </c>
      <c r="M65" s="57">
        <v>0</v>
      </c>
      <c r="N65" s="56">
        <v>0</v>
      </c>
      <c r="O65" s="59">
        <v>0</v>
      </c>
      <c r="P65" s="59">
        <v>0</v>
      </c>
      <c r="Q65" s="56">
        <v>0</v>
      </c>
      <c r="R65" s="59">
        <v>0</v>
      </c>
      <c r="S65" s="56">
        <v>0</v>
      </c>
      <c r="T65" s="59">
        <v>0</v>
      </c>
      <c r="U65" s="56">
        <v>0</v>
      </c>
      <c r="V65" s="59">
        <v>0</v>
      </c>
      <c r="W65" s="56">
        <v>0</v>
      </c>
      <c r="X65" s="59">
        <v>0</v>
      </c>
      <c r="Y65" s="56">
        <v>0</v>
      </c>
      <c r="Z65" s="56">
        <v>0</v>
      </c>
      <c r="AA65" s="59">
        <v>0</v>
      </c>
      <c r="AB65" s="56">
        <v>0</v>
      </c>
      <c r="AC65" s="59">
        <v>0</v>
      </c>
      <c r="AD65" s="56">
        <v>0</v>
      </c>
      <c r="AE65" s="59">
        <v>0</v>
      </c>
      <c r="AF65" s="56">
        <v>0</v>
      </c>
      <c r="AG65" s="59">
        <v>0</v>
      </c>
      <c r="AH65" s="56">
        <v>0</v>
      </c>
      <c r="AI65" s="59">
        <v>0</v>
      </c>
      <c r="AJ65" s="56">
        <v>0</v>
      </c>
      <c r="AK65" s="73">
        <v>0</v>
      </c>
    </row>
    <row r="66" spans="1:37" ht="16.5" thickBot="1" x14ac:dyDescent="0.45">
      <c r="A66" s="61" t="s">
        <v>115</v>
      </c>
      <c r="B66" s="60"/>
      <c r="C66" s="51"/>
      <c r="D66" s="50" t="s">
        <v>233</v>
      </c>
      <c r="E66" s="49"/>
      <c r="F66" s="48">
        <f t="shared" ref="F66:F78" si="4">E66*G66</f>
        <v>0</v>
      </c>
      <c r="G66" s="46">
        <f t="shared" si="1"/>
        <v>44</v>
      </c>
      <c r="H66" s="47" t="s">
        <v>10</v>
      </c>
      <c r="I66" s="45">
        <v>0</v>
      </c>
      <c r="J66" s="46">
        <v>3</v>
      </c>
      <c r="K66" s="45">
        <v>4</v>
      </c>
      <c r="L66" s="45">
        <v>3</v>
      </c>
      <c r="M66" s="46">
        <v>2</v>
      </c>
      <c r="N66" s="45">
        <v>1</v>
      </c>
      <c r="O66" s="46">
        <v>3</v>
      </c>
      <c r="P66" s="46">
        <v>1</v>
      </c>
      <c r="Q66" s="45">
        <v>7</v>
      </c>
      <c r="R66" s="46">
        <v>3</v>
      </c>
      <c r="S66" s="45">
        <v>1</v>
      </c>
      <c r="T66" s="46">
        <v>3</v>
      </c>
      <c r="U66" s="45">
        <v>4</v>
      </c>
      <c r="V66" s="46">
        <v>2</v>
      </c>
      <c r="W66" s="45">
        <v>3</v>
      </c>
      <c r="X66" s="46">
        <v>1</v>
      </c>
      <c r="Y66" s="45">
        <v>3</v>
      </c>
      <c r="Z66" s="45">
        <v>0</v>
      </c>
      <c r="AA66" s="46">
        <v>0</v>
      </c>
      <c r="AB66" s="45">
        <v>0</v>
      </c>
      <c r="AC66" s="46">
        <v>0</v>
      </c>
      <c r="AD66" s="45">
        <v>0</v>
      </c>
      <c r="AE66" s="46">
        <v>0</v>
      </c>
      <c r="AF66" s="45">
        <v>0</v>
      </c>
      <c r="AG66" s="46">
        <v>0</v>
      </c>
      <c r="AH66" s="45">
        <v>0</v>
      </c>
      <c r="AI66" s="46">
        <v>0</v>
      </c>
      <c r="AJ66" s="45">
        <v>0</v>
      </c>
      <c r="AK66" s="44">
        <v>0</v>
      </c>
    </row>
    <row r="67" spans="1:37" s="43" customFormat="1" x14ac:dyDescent="0.4">
      <c r="A67" s="72" t="s">
        <v>116</v>
      </c>
      <c r="B67" s="71" t="s">
        <v>232</v>
      </c>
      <c r="C67" s="71"/>
      <c r="D67" s="88" t="s">
        <v>231</v>
      </c>
      <c r="E67" s="65"/>
      <c r="F67" s="64">
        <f t="shared" si="4"/>
        <v>0</v>
      </c>
      <c r="G67" s="69">
        <f t="shared" si="1"/>
        <v>4</v>
      </c>
      <c r="H67" s="70" t="s">
        <v>205</v>
      </c>
      <c r="I67" s="68">
        <v>0</v>
      </c>
      <c r="J67" s="69">
        <v>0</v>
      </c>
      <c r="K67" s="68">
        <v>0</v>
      </c>
      <c r="L67" s="70">
        <v>1</v>
      </c>
      <c r="M67" s="69">
        <v>0</v>
      </c>
      <c r="N67" s="70">
        <v>0</v>
      </c>
      <c r="O67" s="69">
        <v>3</v>
      </c>
      <c r="P67" s="69">
        <v>0</v>
      </c>
      <c r="Q67" s="70">
        <v>0</v>
      </c>
      <c r="R67" s="69">
        <v>0</v>
      </c>
      <c r="S67" s="70">
        <v>0</v>
      </c>
      <c r="T67" s="69">
        <v>0</v>
      </c>
      <c r="U67" s="70">
        <v>0</v>
      </c>
      <c r="V67" s="69">
        <v>0</v>
      </c>
      <c r="W67" s="70">
        <v>0</v>
      </c>
      <c r="X67" s="69">
        <v>0</v>
      </c>
      <c r="Y67" s="68">
        <v>0</v>
      </c>
      <c r="Z67" s="70">
        <v>0</v>
      </c>
      <c r="AA67" s="69">
        <v>0</v>
      </c>
      <c r="AB67" s="68">
        <v>0</v>
      </c>
      <c r="AC67" s="69">
        <v>0</v>
      </c>
      <c r="AD67" s="68">
        <v>0</v>
      </c>
      <c r="AE67" s="69">
        <v>0</v>
      </c>
      <c r="AF67" s="68">
        <v>0</v>
      </c>
      <c r="AG67" s="69">
        <v>0</v>
      </c>
      <c r="AH67" s="68">
        <v>0</v>
      </c>
      <c r="AI67" s="69">
        <v>0</v>
      </c>
      <c r="AJ67" s="68">
        <v>0</v>
      </c>
      <c r="AK67" s="67">
        <v>0</v>
      </c>
    </row>
    <row r="68" spans="1:37" ht="25.35" customHeight="1" thickBot="1" x14ac:dyDescent="0.45">
      <c r="A68" s="78" t="s">
        <v>116</v>
      </c>
      <c r="B68" s="77" t="s">
        <v>230</v>
      </c>
      <c r="C68" s="77"/>
      <c r="D68" s="87" t="s">
        <v>229</v>
      </c>
      <c r="E68" s="54"/>
      <c r="F68" s="53">
        <f t="shared" si="4"/>
        <v>0</v>
      </c>
      <c r="G68" s="59">
        <f t="shared" si="1"/>
        <v>75</v>
      </c>
      <c r="H68" s="75" t="s">
        <v>10</v>
      </c>
      <c r="I68" s="74">
        <v>0</v>
      </c>
      <c r="J68" s="59">
        <v>6</v>
      </c>
      <c r="K68" s="74">
        <v>6</v>
      </c>
      <c r="L68" s="75">
        <v>5</v>
      </c>
      <c r="M68" s="59">
        <v>2</v>
      </c>
      <c r="N68" s="75">
        <v>2</v>
      </c>
      <c r="O68" s="59">
        <v>13</v>
      </c>
      <c r="P68" s="59">
        <v>2</v>
      </c>
      <c r="Q68" s="75">
        <v>7</v>
      </c>
      <c r="R68" s="59">
        <v>6</v>
      </c>
      <c r="S68" s="75">
        <v>1</v>
      </c>
      <c r="T68" s="59">
        <v>2</v>
      </c>
      <c r="U68" s="75">
        <v>6</v>
      </c>
      <c r="V68" s="59">
        <v>3</v>
      </c>
      <c r="W68" s="75">
        <v>6</v>
      </c>
      <c r="X68" s="59">
        <v>0</v>
      </c>
      <c r="Y68" s="74">
        <v>8</v>
      </c>
      <c r="Z68" s="75">
        <v>0</v>
      </c>
      <c r="AA68" s="59">
        <v>0</v>
      </c>
      <c r="AB68" s="74">
        <v>0</v>
      </c>
      <c r="AC68" s="59">
        <v>0</v>
      </c>
      <c r="AD68" s="74">
        <v>0</v>
      </c>
      <c r="AE68" s="59">
        <v>0</v>
      </c>
      <c r="AF68" s="74">
        <v>0</v>
      </c>
      <c r="AG68" s="59">
        <v>0</v>
      </c>
      <c r="AH68" s="74">
        <v>0</v>
      </c>
      <c r="AI68" s="59">
        <v>0</v>
      </c>
      <c r="AJ68" s="74">
        <v>0</v>
      </c>
      <c r="AK68" s="73">
        <v>0</v>
      </c>
    </row>
    <row r="69" spans="1:37" ht="16.5" thickBot="1" x14ac:dyDescent="0.45">
      <c r="A69" s="61" t="s">
        <v>119</v>
      </c>
      <c r="B69" s="60"/>
      <c r="C69" s="60"/>
      <c r="D69" s="60"/>
      <c r="E69" s="49"/>
      <c r="F69" s="48">
        <f t="shared" si="4"/>
        <v>0</v>
      </c>
      <c r="G69" s="46">
        <f t="shared" ref="G69:G132" si="5">SUM(I69,J69,K69,L69,M69,N69,P69,Q69,R69,S69,T69,U69,V69,W69,X69,Y69,O69,Z69,AA69,AB69,AC69,AD69,AE69,AF69,AG69,AH69,AI69,AJ69,AK69)</f>
        <v>1</v>
      </c>
      <c r="H69" s="58" t="s">
        <v>10</v>
      </c>
      <c r="I69" s="56">
        <v>1</v>
      </c>
      <c r="J69" s="57">
        <v>0</v>
      </c>
      <c r="K69" s="56">
        <v>0</v>
      </c>
      <c r="L69" s="56">
        <v>0</v>
      </c>
      <c r="M69" s="57">
        <v>0</v>
      </c>
      <c r="N69" s="56">
        <v>0</v>
      </c>
      <c r="O69" s="57">
        <v>0</v>
      </c>
      <c r="P69" s="57">
        <v>0</v>
      </c>
      <c r="Q69" s="56">
        <v>0</v>
      </c>
      <c r="R69" s="57">
        <v>0</v>
      </c>
      <c r="S69" s="56">
        <v>0</v>
      </c>
      <c r="T69" s="57">
        <v>0</v>
      </c>
      <c r="U69" s="56">
        <v>0</v>
      </c>
      <c r="V69" s="57">
        <v>0</v>
      </c>
      <c r="W69" s="56">
        <v>0</v>
      </c>
      <c r="X69" s="57">
        <v>0</v>
      </c>
      <c r="Y69" s="56">
        <v>0</v>
      </c>
      <c r="Z69" s="56">
        <v>0</v>
      </c>
      <c r="AA69" s="57">
        <v>0</v>
      </c>
      <c r="AB69" s="56">
        <v>0</v>
      </c>
      <c r="AC69" s="57">
        <v>0</v>
      </c>
      <c r="AD69" s="56">
        <v>0</v>
      </c>
      <c r="AE69" s="57">
        <v>0</v>
      </c>
      <c r="AF69" s="56">
        <v>0</v>
      </c>
      <c r="AG69" s="57">
        <v>0</v>
      </c>
      <c r="AH69" s="56">
        <v>0</v>
      </c>
      <c r="AI69" s="57">
        <v>0</v>
      </c>
      <c r="AJ69" s="56">
        <v>0</v>
      </c>
      <c r="AK69" s="55">
        <v>0</v>
      </c>
    </row>
    <row r="70" spans="1:37" x14ac:dyDescent="0.4">
      <c r="A70" s="72" t="s">
        <v>120</v>
      </c>
      <c r="B70" s="71" t="s">
        <v>228</v>
      </c>
      <c r="C70" s="71"/>
      <c r="D70" s="71"/>
      <c r="E70" s="63"/>
      <c r="F70" s="62">
        <f t="shared" si="4"/>
        <v>0</v>
      </c>
      <c r="G70" s="57">
        <f t="shared" si="5"/>
        <v>1</v>
      </c>
      <c r="H70" s="70" t="s">
        <v>10</v>
      </c>
      <c r="I70" s="68">
        <v>1</v>
      </c>
      <c r="J70" s="69">
        <v>0</v>
      </c>
      <c r="K70" s="68">
        <v>0</v>
      </c>
      <c r="L70" s="68">
        <v>0</v>
      </c>
      <c r="M70" s="69">
        <v>0</v>
      </c>
      <c r="N70" s="68">
        <v>0</v>
      </c>
      <c r="O70" s="69">
        <v>0</v>
      </c>
      <c r="P70" s="69">
        <v>0</v>
      </c>
      <c r="Q70" s="68">
        <v>0</v>
      </c>
      <c r="R70" s="69">
        <v>0</v>
      </c>
      <c r="S70" s="68">
        <v>0</v>
      </c>
      <c r="T70" s="69">
        <v>0</v>
      </c>
      <c r="U70" s="68">
        <v>0</v>
      </c>
      <c r="V70" s="69">
        <v>0</v>
      </c>
      <c r="W70" s="68">
        <v>0</v>
      </c>
      <c r="X70" s="69">
        <v>0</v>
      </c>
      <c r="Y70" s="68">
        <v>0</v>
      </c>
      <c r="Z70" s="68">
        <v>0</v>
      </c>
      <c r="AA70" s="69">
        <v>0</v>
      </c>
      <c r="AB70" s="68">
        <v>0</v>
      </c>
      <c r="AC70" s="69">
        <v>0</v>
      </c>
      <c r="AD70" s="68">
        <v>0</v>
      </c>
      <c r="AE70" s="69">
        <v>0</v>
      </c>
      <c r="AF70" s="68">
        <v>0</v>
      </c>
      <c r="AG70" s="69">
        <v>0</v>
      </c>
      <c r="AH70" s="68">
        <v>0</v>
      </c>
      <c r="AI70" s="69">
        <v>0</v>
      </c>
      <c r="AJ70" s="68">
        <v>0</v>
      </c>
      <c r="AK70" s="67">
        <v>0</v>
      </c>
    </row>
    <row r="71" spans="1:37" ht="16.5" thickBot="1" x14ac:dyDescent="0.45">
      <c r="A71" s="78" t="s">
        <v>120</v>
      </c>
      <c r="B71" s="77" t="s">
        <v>227</v>
      </c>
      <c r="C71" s="77"/>
      <c r="D71" s="76"/>
      <c r="E71" s="63"/>
      <c r="F71" s="62">
        <f t="shared" si="4"/>
        <v>0</v>
      </c>
      <c r="G71" s="59">
        <f t="shared" si="5"/>
        <v>39</v>
      </c>
      <c r="H71" s="75" t="s">
        <v>10</v>
      </c>
      <c r="I71" s="74">
        <v>0</v>
      </c>
      <c r="J71" s="59">
        <v>3</v>
      </c>
      <c r="K71" s="74">
        <v>4</v>
      </c>
      <c r="L71" s="74">
        <v>3</v>
      </c>
      <c r="M71" s="59">
        <v>2</v>
      </c>
      <c r="N71" s="74">
        <v>0</v>
      </c>
      <c r="O71" s="59">
        <v>3</v>
      </c>
      <c r="P71" s="59">
        <v>1</v>
      </c>
      <c r="Q71" s="74">
        <v>5</v>
      </c>
      <c r="R71" s="59">
        <v>3</v>
      </c>
      <c r="S71" s="74">
        <v>1</v>
      </c>
      <c r="T71" s="59">
        <v>3</v>
      </c>
      <c r="U71" s="74">
        <v>1</v>
      </c>
      <c r="V71" s="59">
        <v>2</v>
      </c>
      <c r="W71" s="74">
        <v>3</v>
      </c>
      <c r="X71" s="59">
        <v>2</v>
      </c>
      <c r="Y71" s="74">
        <v>3</v>
      </c>
      <c r="Z71" s="74">
        <v>0</v>
      </c>
      <c r="AA71" s="59">
        <v>0</v>
      </c>
      <c r="AB71" s="74">
        <v>0</v>
      </c>
      <c r="AC71" s="59">
        <v>0</v>
      </c>
      <c r="AD71" s="74">
        <v>0</v>
      </c>
      <c r="AE71" s="59">
        <v>0</v>
      </c>
      <c r="AF71" s="74">
        <v>0</v>
      </c>
      <c r="AG71" s="59">
        <v>0</v>
      </c>
      <c r="AH71" s="74">
        <v>0</v>
      </c>
      <c r="AI71" s="59">
        <v>0</v>
      </c>
      <c r="AJ71" s="74">
        <v>0</v>
      </c>
      <c r="AK71" s="73">
        <v>0</v>
      </c>
    </row>
    <row r="72" spans="1:37" x14ac:dyDescent="0.4">
      <c r="A72" s="61" t="s">
        <v>123</v>
      </c>
      <c r="B72" s="60" t="s">
        <v>226</v>
      </c>
      <c r="C72" s="60"/>
      <c r="D72" s="66"/>
      <c r="E72" s="65"/>
      <c r="F72" s="64">
        <f t="shared" si="4"/>
        <v>0</v>
      </c>
      <c r="G72" s="57">
        <f t="shared" si="5"/>
        <v>31</v>
      </c>
      <c r="H72" s="58" t="s">
        <v>10</v>
      </c>
      <c r="I72" s="56">
        <v>0</v>
      </c>
      <c r="J72" s="57">
        <v>0</v>
      </c>
      <c r="K72" s="56">
        <v>0</v>
      </c>
      <c r="L72" s="56">
        <v>6</v>
      </c>
      <c r="M72" s="57">
        <v>2</v>
      </c>
      <c r="N72" s="56">
        <v>0</v>
      </c>
      <c r="O72" s="57">
        <v>3</v>
      </c>
      <c r="P72" s="57">
        <v>1</v>
      </c>
      <c r="Q72" s="56">
        <v>0</v>
      </c>
      <c r="R72" s="57">
        <v>1</v>
      </c>
      <c r="S72" s="56">
        <v>1</v>
      </c>
      <c r="T72" s="57">
        <v>6</v>
      </c>
      <c r="U72" s="56">
        <v>3</v>
      </c>
      <c r="V72" s="57">
        <v>0</v>
      </c>
      <c r="W72" s="56">
        <v>0</v>
      </c>
      <c r="X72" s="57">
        <v>4</v>
      </c>
      <c r="Y72" s="56">
        <v>4</v>
      </c>
      <c r="Z72" s="56">
        <v>0</v>
      </c>
      <c r="AA72" s="57">
        <v>0</v>
      </c>
      <c r="AB72" s="56">
        <v>0</v>
      </c>
      <c r="AC72" s="57">
        <v>0</v>
      </c>
      <c r="AD72" s="56">
        <v>0</v>
      </c>
      <c r="AE72" s="57">
        <v>0</v>
      </c>
      <c r="AF72" s="56">
        <v>0</v>
      </c>
      <c r="AG72" s="57">
        <v>0</v>
      </c>
      <c r="AH72" s="56">
        <v>0</v>
      </c>
      <c r="AI72" s="57">
        <v>0</v>
      </c>
      <c r="AJ72" s="56">
        <v>0</v>
      </c>
      <c r="AK72" s="55">
        <v>0</v>
      </c>
    </row>
    <row r="73" spans="1:37" x14ac:dyDescent="0.4">
      <c r="A73" s="61" t="s">
        <v>123</v>
      </c>
      <c r="B73" s="60" t="s">
        <v>225</v>
      </c>
      <c r="C73" s="60"/>
      <c r="D73" s="66"/>
      <c r="E73" s="63"/>
      <c r="F73" s="62">
        <f t="shared" si="4"/>
        <v>0</v>
      </c>
      <c r="G73" s="57">
        <f t="shared" si="5"/>
        <v>53</v>
      </c>
      <c r="H73" s="58" t="s">
        <v>10</v>
      </c>
      <c r="I73" s="56">
        <v>0</v>
      </c>
      <c r="J73" s="57">
        <v>6</v>
      </c>
      <c r="K73" s="56">
        <v>2</v>
      </c>
      <c r="L73" s="56">
        <v>4</v>
      </c>
      <c r="M73" s="57">
        <v>2</v>
      </c>
      <c r="N73" s="56">
        <v>4</v>
      </c>
      <c r="O73" s="57">
        <v>6</v>
      </c>
      <c r="P73" s="57">
        <v>5</v>
      </c>
      <c r="Q73" s="56">
        <v>7</v>
      </c>
      <c r="R73" s="57">
        <v>0</v>
      </c>
      <c r="S73" s="56">
        <v>2</v>
      </c>
      <c r="T73" s="57">
        <v>4</v>
      </c>
      <c r="U73" s="56">
        <v>2</v>
      </c>
      <c r="V73" s="57">
        <v>4</v>
      </c>
      <c r="W73" s="56">
        <v>3</v>
      </c>
      <c r="X73" s="57">
        <v>0</v>
      </c>
      <c r="Y73" s="56">
        <v>2</v>
      </c>
      <c r="Z73" s="56">
        <v>0</v>
      </c>
      <c r="AA73" s="57">
        <v>0</v>
      </c>
      <c r="AB73" s="56">
        <v>0</v>
      </c>
      <c r="AC73" s="57">
        <v>0</v>
      </c>
      <c r="AD73" s="56">
        <v>0</v>
      </c>
      <c r="AE73" s="57">
        <v>0</v>
      </c>
      <c r="AF73" s="56">
        <v>0</v>
      </c>
      <c r="AG73" s="57">
        <v>0</v>
      </c>
      <c r="AH73" s="56">
        <v>0</v>
      </c>
      <c r="AI73" s="57">
        <v>0</v>
      </c>
      <c r="AJ73" s="56">
        <v>0</v>
      </c>
      <c r="AK73" s="55">
        <v>0</v>
      </c>
    </row>
    <row r="74" spans="1:37" x14ac:dyDescent="0.4">
      <c r="A74" s="61" t="s">
        <v>123</v>
      </c>
      <c r="B74" s="60" t="s">
        <v>51</v>
      </c>
      <c r="C74" s="60"/>
      <c r="D74" s="66"/>
      <c r="E74" s="63"/>
      <c r="F74" s="62">
        <f t="shared" si="4"/>
        <v>0</v>
      </c>
      <c r="G74" s="57">
        <f t="shared" si="5"/>
        <v>10</v>
      </c>
      <c r="H74" s="58" t="s">
        <v>10</v>
      </c>
      <c r="I74" s="56">
        <v>0</v>
      </c>
      <c r="J74" s="57">
        <v>0</v>
      </c>
      <c r="K74" s="56">
        <v>0</v>
      </c>
      <c r="L74" s="56">
        <v>0</v>
      </c>
      <c r="M74" s="57">
        <v>0</v>
      </c>
      <c r="N74" s="56">
        <v>0</v>
      </c>
      <c r="O74" s="57">
        <v>0</v>
      </c>
      <c r="P74" s="57">
        <v>0</v>
      </c>
      <c r="Q74" s="56">
        <v>5</v>
      </c>
      <c r="R74" s="57">
        <v>5</v>
      </c>
      <c r="S74" s="56">
        <v>0</v>
      </c>
      <c r="T74" s="57">
        <v>0</v>
      </c>
      <c r="U74" s="56">
        <v>0</v>
      </c>
      <c r="V74" s="57">
        <v>0</v>
      </c>
      <c r="W74" s="56">
        <v>0</v>
      </c>
      <c r="X74" s="57">
        <v>0</v>
      </c>
      <c r="Y74" s="56">
        <v>0</v>
      </c>
      <c r="Z74" s="56">
        <v>0</v>
      </c>
      <c r="AA74" s="57">
        <v>0</v>
      </c>
      <c r="AB74" s="56">
        <v>0</v>
      </c>
      <c r="AC74" s="57">
        <v>0</v>
      </c>
      <c r="AD74" s="56">
        <v>0</v>
      </c>
      <c r="AE74" s="57">
        <v>0</v>
      </c>
      <c r="AF74" s="56">
        <v>0</v>
      </c>
      <c r="AG74" s="57">
        <v>0</v>
      </c>
      <c r="AH74" s="56">
        <v>0</v>
      </c>
      <c r="AI74" s="57">
        <v>0</v>
      </c>
      <c r="AJ74" s="56">
        <v>0</v>
      </c>
      <c r="AK74" s="55">
        <v>0</v>
      </c>
    </row>
    <row r="75" spans="1:37" ht="16.5" thickBot="1" x14ac:dyDescent="0.45">
      <c r="A75" s="61" t="s">
        <v>123</v>
      </c>
      <c r="B75" s="60" t="s">
        <v>224</v>
      </c>
      <c r="C75" s="60"/>
      <c r="D75" s="66" t="s">
        <v>223</v>
      </c>
      <c r="E75" s="63"/>
      <c r="F75" s="62">
        <f t="shared" si="4"/>
        <v>0</v>
      </c>
      <c r="G75" s="57">
        <f t="shared" si="5"/>
        <v>54</v>
      </c>
      <c r="H75" s="58" t="s">
        <v>10</v>
      </c>
      <c r="I75" s="56">
        <v>0</v>
      </c>
      <c r="J75" s="57">
        <v>1</v>
      </c>
      <c r="K75" s="56">
        <v>2</v>
      </c>
      <c r="L75" s="56">
        <v>6</v>
      </c>
      <c r="M75" s="57">
        <v>0</v>
      </c>
      <c r="N75" s="56">
        <v>3</v>
      </c>
      <c r="O75" s="57">
        <v>4</v>
      </c>
      <c r="P75" s="57">
        <v>7</v>
      </c>
      <c r="Q75" s="56">
        <v>12</v>
      </c>
      <c r="R75" s="57">
        <v>0</v>
      </c>
      <c r="S75" s="56">
        <v>1</v>
      </c>
      <c r="T75" s="57">
        <v>3</v>
      </c>
      <c r="U75" s="56">
        <v>4</v>
      </c>
      <c r="V75" s="57">
        <v>4</v>
      </c>
      <c r="W75" s="56">
        <v>3</v>
      </c>
      <c r="X75" s="57">
        <v>1</v>
      </c>
      <c r="Y75" s="56">
        <v>3</v>
      </c>
      <c r="Z75" s="56">
        <v>0</v>
      </c>
      <c r="AA75" s="57">
        <v>0</v>
      </c>
      <c r="AB75" s="56">
        <v>0</v>
      </c>
      <c r="AC75" s="57">
        <v>0</v>
      </c>
      <c r="AD75" s="56">
        <v>0</v>
      </c>
      <c r="AE75" s="57">
        <v>0</v>
      </c>
      <c r="AF75" s="56">
        <v>0</v>
      </c>
      <c r="AG75" s="57">
        <v>0</v>
      </c>
      <c r="AH75" s="56">
        <v>0</v>
      </c>
      <c r="AI75" s="57">
        <v>0</v>
      </c>
      <c r="AJ75" s="56">
        <v>0</v>
      </c>
      <c r="AK75" s="55">
        <v>0</v>
      </c>
    </row>
    <row r="76" spans="1:37" s="43" customFormat="1" ht="16.5" thickBot="1" x14ac:dyDescent="0.45">
      <c r="A76" s="52" t="s">
        <v>222</v>
      </c>
      <c r="B76" s="51" t="s">
        <v>221</v>
      </c>
      <c r="C76" s="51"/>
      <c r="D76" s="50"/>
      <c r="E76" s="49"/>
      <c r="F76" s="48">
        <f t="shared" si="4"/>
        <v>0</v>
      </c>
      <c r="G76" s="46">
        <f t="shared" si="5"/>
        <v>6</v>
      </c>
      <c r="H76" s="47" t="s">
        <v>10</v>
      </c>
      <c r="I76" s="45">
        <v>0</v>
      </c>
      <c r="J76" s="46">
        <v>1</v>
      </c>
      <c r="K76" s="45">
        <v>1</v>
      </c>
      <c r="L76" s="45">
        <v>1</v>
      </c>
      <c r="M76" s="46">
        <v>1</v>
      </c>
      <c r="N76" s="45">
        <v>1</v>
      </c>
      <c r="O76" s="46">
        <v>0</v>
      </c>
      <c r="P76" s="46">
        <v>1</v>
      </c>
      <c r="Q76" s="45">
        <v>0</v>
      </c>
      <c r="R76" s="46">
        <v>0</v>
      </c>
      <c r="S76" s="45">
        <v>0</v>
      </c>
      <c r="T76" s="46">
        <v>0</v>
      </c>
      <c r="U76" s="45">
        <v>0</v>
      </c>
      <c r="V76" s="46">
        <v>0</v>
      </c>
      <c r="W76" s="45">
        <v>0</v>
      </c>
      <c r="X76" s="46">
        <v>0</v>
      </c>
      <c r="Y76" s="45">
        <v>0</v>
      </c>
      <c r="Z76" s="45">
        <v>0</v>
      </c>
      <c r="AA76" s="46">
        <v>0</v>
      </c>
      <c r="AB76" s="45">
        <v>0</v>
      </c>
      <c r="AC76" s="46">
        <v>0</v>
      </c>
      <c r="AD76" s="45">
        <v>0</v>
      </c>
      <c r="AE76" s="46">
        <v>0</v>
      </c>
      <c r="AF76" s="45">
        <v>0</v>
      </c>
      <c r="AG76" s="46">
        <v>0</v>
      </c>
      <c r="AH76" s="45">
        <v>0</v>
      </c>
      <c r="AI76" s="46">
        <v>0</v>
      </c>
      <c r="AJ76" s="45">
        <v>0</v>
      </c>
      <c r="AK76" s="44">
        <v>0</v>
      </c>
    </row>
    <row r="77" spans="1:37" x14ac:dyDescent="0.4">
      <c r="A77" s="61" t="s">
        <v>129</v>
      </c>
      <c r="B77" s="60" t="s">
        <v>35</v>
      </c>
      <c r="C77" s="60" t="s">
        <v>52</v>
      </c>
      <c r="D77" s="66"/>
      <c r="E77" s="63"/>
      <c r="F77" s="62">
        <f t="shared" si="4"/>
        <v>0</v>
      </c>
      <c r="G77" s="57">
        <f t="shared" si="5"/>
        <v>1</v>
      </c>
      <c r="H77" s="58" t="s">
        <v>10</v>
      </c>
      <c r="I77" s="56">
        <v>0</v>
      </c>
      <c r="J77" s="57">
        <v>1</v>
      </c>
      <c r="K77" s="56">
        <v>0</v>
      </c>
      <c r="L77" s="56">
        <v>0</v>
      </c>
      <c r="M77" s="57">
        <v>0</v>
      </c>
      <c r="N77" s="56">
        <v>0</v>
      </c>
      <c r="O77" s="57">
        <v>0</v>
      </c>
      <c r="P77" s="57">
        <v>0</v>
      </c>
      <c r="Q77" s="56">
        <v>0</v>
      </c>
      <c r="R77" s="57">
        <v>0</v>
      </c>
      <c r="S77" s="56">
        <v>0</v>
      </c>
      <c r="T77" s="57">
        <v>0</v>
      </c>
      <c r="U77" s="56">
        <v>0</v>
      </c>
      <c r="V77" s="57">
        <v>0</v>
      </c>
      <c r="W77" s="56">
        <v>0</v>
      </c>
      <c r="X77" s="57">
        <v>0</v>
      </c>
      <c r="Y77" s="56">
        <v>0</v>
      </c>
      <c r="Z77" s="56">
        <v>0</v>
      </c>
      <c r="AA77" s="57">
        <v>0</v>
      </c>
      <c r="AB77" s="56">
        <v>0</v>
      </c>
      <c r="AC77" s="57">
        <v>0</v>
      </c>
      <c r="AD77" s="56">
        <v>0</v>
      </c>
      <c r="AE77" s="57">
        <v>0</v>
      </c>
      <c r="AF77" s="56">
        <v>0</v>
      </c>
      <c r="AG77" s="57">
        <v>0</v>
      </c>
      <c r="AH77" s="56">
        <v>0</v>
      </c>
      <c r="AI77" s="57">
        <v>0</v>
      </c>
      <c r="AJ77" s="56">
        <v>0</v>
      </c>
      <c r="AK77" s="55">
        <v>0</v>
      </c>
    </row>
    <row r="78" spans="1:37" x14ac:dyDescent="0.4">
      <c r="A78" s="61" t="s">
        <v>129</v>
      </c>
      <c r="B78" s="60" t="s">
        <v>35</v>
      </c>
      <c r="C78" s="60" t="s">
        <v>38</v>
      </c>
      <c r="D78" s="66"/>
      <c r="E78" s="63"/>
      <c r="F78" s="62">
        <f t="shared" si="4"/>
        <v>0</v>
      </c>
      <c r="G78" s="57">
        <f t="shared" si="5"/>
        <v>1</v>
      </c>
      <c r="H78" s="58" t="s">
        <v>10</v>
      </c>
      <c r="I78" s="56">
        <v>0</v>
      </c>
      <c r="J78" s="57">
        <v>0</v>
      </c>
      <c r="K78" s="56">
        <v>1</v>
      </c>
      <c r="L78" s="56">
        <v>0</v>
      </c>
      <c r="M78" s="57">
        <v>0</v>
      </c>
      <c r="N78" s="56">
        <v>0</v>
      </c>
      <c r="O78" s="57">
        <v>0</v>
      </c>
      <c r="P78" s="57">
        <v>0</v>
      </c>
      <c r="Q78" s="56">
        <v>0</v>
      </c>
      <c r="R78" s="57">
        <v>0</v>
      </c>
      <c r="S78" s="56">
        <v>0</v>
      </c>
      <c r="T78" s="57">
        <v>0</v>
      </c>
      <c r="U78" s="56">
        <v>0</v>
      </c>
      <c r="V78" s="57">
        <v>0</v>
      </c>
      <c r="W78" s="56">
        <v>0</v>
      </c>
      <c r="X78" s="57">
        <v>0</v>
      </c>
      <c r="Y78" s="56">
        <v>0</v>
      </c>
      <c r="Z78" s="56">
        <v>0</v>
      </c>
      <c r="AA78" s="57">
        <v>0</v>
      </c>
      <c r="AB78" s="56">
        <v>0</v>
      </c>
      <c r="AC78" s="57">
        <v>0</v>
      </c>
      <c r="AD78" s="56">
        <v>0</v>
      </c>
      <c r="AE78" s="57">
        <v>0</v>
      </c>
      <c r="AF78" s="56">
        <v>0</v>
      </c>
      <c r="AG78" s="57">
        <v>0</v>
      </c>
      <c r="AH78" s="56">
        <v>0</v>
      </c>
      <c r="AI78" s="57">
        <v>0</v>
      </c>
      <c r="AJ78" s="56">
        <v>0</v>
      </c>
      <c r="AK78" s="55">
        <v>0</v>
      </c>
    </row>
    <row r="79" spans="1:37" x14ac:dyDescent="0.4">
      <c r="A79" s="61" t="s">
        <v>129</v>
      </c>
      <c r="B79" s="60" t="s">
        <v>35</v>
      </c>
      <c r="C79" s="60" t="s">
        <v>201</v>
      </c>
      <c r="D79" s="66"/>
      <c r="E79" s="63"/>
      <c r="F79" s="62"/>
      <c r="G79" s="57">
        <f t="shared" si="5"/>
        <v>1</v>
      </c>
      <c r="H79" s="58" t="s">
        <v>10</v>
      </c>
      <c r="I79" s="56">
        <v>0</v>
      </c>
      <c r="J79" s="57">
        <v>0</v>
      </c>
      <c r="K79" s="56">
        <v>0</v>
      </c>
      <c r="L79" s="56">
        <v>1</v>
      </c>
      <c r="M79" s="57">
        <v>0</v>
      </c>
      <c r="N79" s="56">
        <v>0</v>
      </c>
      <c r="O79" s="57">
        <v>0</v>
      </c>
      <c r="P79" s="57">
        <v>0</v>
      </c>
      <c r="Q79" s="56">
        <v>0</v>
      </c>
      <c r="R79" s="57">
        <v>0</v>
      </c>
      <c r="S79" s="56">
        <v>0</v>
      </c>
      <c r="T79" s="57">
        <v>0</v>
      </c>
      <c r="U79" s="56">
        <v>0</v>
      </c>
      <c r="V79" s="57">
        <v>0</v>
      </c>
      <c r="W79" s="56">
        <v>0</v>
      </c>
      <c r="X79" s="57">
        <v>0</v>
      </c>
      <c r="Y79" s="56">
        <v>0</v>
      </c>
      <c r="Z79" s="56">
        <v>0</v>
      </c>
      <c r="AA79" s="57">
        <v>0</v>
      </c>
      <c r="AB79" s="56">
        <v>0</v>
      </c>
      <c r="AC79" s="57">
        <v>0</v>
      </c>
      <c r="AD79" s="56">
        <v>0</v>
      </c>
      <c r="AE79" s="57">
        <v>0</v>
      </c>
      <c r="AF79" s="56">
        <v>0</v>
      </c>
      <c r="AG79" s="57">
        <v>0</v>
      </c>
      <c r="AH79" s="56">
        <v>0</v>
      </c>
      <c r="AI79" s="57">
        <v>0</v>
      </c>
      <c r="AJ79" s="56">
        <v>0</v>
      </c>
      <c r="AK79" s="55">
        <v>0</v>
      </c>
    </row>
    <row r="80" spans="1:37" x14ac:dyDescent="0.4">
      <c r="A80" s="61" t="s">
        <v>129</v>
      </c>
      <c r="B80" s="60" t="s">
        <v>35</v>
      </c>
      <c r="C80" s="60" t="s">
        <v>131</v>
      </c>
      <c r="D80" s="66"/>
      <c r="E80" s="63"/>
      <c r="F80" s="62">
        <f t="shared" ref="F80:F110" si="6">E80*G80</f>
        <v>0</v>
      </c>
      <c r="G80" s="57">
        <f t="shared" si="5"/>
        <v>1</v>
      </c>
      <c r="H80" s="58" t="s">
        <v>10</v>
      </c>
      <c r="I80" s="56">
        <v>0</v>
      </c>
      <c r="J80" s="57">
        <v>0</v>
      </c>
      <c r="K80" s="56">
        <v>0</v>
      </c>
      <c r="L80" s="56">
        <v>0</v>
      </c>
      <c r="M80" s="57">
        <v>1</v>
      </c>
      <c r="N80" s="56">
        <v>0</v>
      </c>
      <c r="O80" s="57">
        <v>0</v>
      </c>
      <c r="P80" s="57">
        <v>0</v>
      </c>
      <c r="Q80" s="56">
        <v>0</v>
      </c>
      <c r="R80" s="57">
        <v>0</v>
      </c>
      <c r="S80" s="56">
        <v>0</v>
      </c>
      <c r="T80" s="57">
        <v>0</v>
      </c>
      <c r="U80" s="56">
        <v>0</v>
      </c>
      <c r="V80" s="57">
        <v>0</v>
      </c>
      <c r="W80" s="56">
        <v>0</v>
      </c>
      <c r="X80" s="57">
        <v>0</v>
      </c>
      <c r="Y80" s="56">
        <v>0</v>
      </c>
      <c r="Z80" s="56">
        <v>0</v>
      </c>
      <c r="AA80" s="57">
        <v>0</v>
      </c>
      <c r="AB80" s="56">
        <v>0</v>
      </c>
      <c r="AC80" s="57">
        <v>0</v>
      </c>
      <c r="AD80" s="56">
        <v>0</v>
      </c>
      <c r="AE80" s="57">
        <v>0</v>
      </c>
      <c r="AF80" s="56">
        <v>0</v>
      </c>
      <c r="AG80" s="57">
        <v>0</v>
      </c>
      <c r="AH80" s="56">
        <v>0</v>
      </c>
      <c r="AI80" s="57">
        <v>0</v>
      </c>
      <c r="AJ80" s="56">
        <v>0</v>
      </c>
      <c r="AK80" s="55">
        <v>0</v>
      </c>
    </row>
    <row r="81" spans="1:37" x14ac:dyDescent="0.4">
      <c r="A81" s="61" t="s">
        <v>129</v>
      </c>
      <c r="B81" s="60" t="s">
        <v>35</v>
      </c>
      <c r="C81" s="60" t="s">
        <v>132</v>
      </c>
      <c r="D81" s="66"/>
      <c r="E81" s="63"/>
      <c r="F81" s="62">
        <f t="shared" si="6"/>
        <v>0</v>
      </c>
      <c r="G81" s="57">
        <f t="shared" si="5"/>
        <v>1</v>
      </c>
      <c r="H81" s="58" t="s">
        <v>10</v>
      </c>
      <c r="I81" s="56">
        <v>0</v>
      </c>
      <c r="J81" s="57">
        <v>0</v>
      </c>
      <c r="K81" s="56">
        <v>0</v>
      </c>
      <c r="L81" s="56">
        <v>0</v>
      </c>
      <c r="M81" s="57">
        <v>0</v>
      </c>
      <c r="N81" s="56">
        <v>1</v>
      </c>
      <c r="O81" s="57">
        <v>0</v>
      </c>
      <c r="P81" s="57">
        <v>0</v>
      </c>
      <c r="Q81" s="56">
        <v>0</v>
      </c>
      <c r="R81" s="57">
        <v>0</v>
      </c>
      <c r="S81" s="56">
        <v>0</v>
      </c>
      <c r="T81" s="57">
        <v>0</v>
      </c>
      <c r="U81" s="56">
        <v>0</v>
      </c>
      <c r="V81" s="57">
        <v>0</v>
      </c>
      <c r="W81" s="56">
        <v>0</v>
      </c>
      <c r="X81" s="57">
        <v>0</v>
      </c>
      <c r="Y81" s="56">
        <v>0</v>
      </c>
      <c r="Z81" s="56">
        <v>0</v>
      </c>
      <c r="AA81" s="57">
        <v>0</v>
      </c>
      <c r="AB81" s="56">
        <v>0</v>
      </c>
      <c r="AC81" s="57">
        <v>0</v>
      </c>
      <c r="AD81" s="56">
        <v>0</v>
      </c>
      <c r="AE81" s="57">
        <v>0</v>
      </c>
      <c r="AF81" s="56">
        <v>0</v>
      </c>
      <c r="AG81" s="57">
        <v>0</v>
      </c>
      <c r="AH81" s="56">
        <v>0</v>
      </c>
      <c r="AI81" s="57">
        <v>0</v>
      </c>
      <c r="AJ81" s="56">
        <v>0</v>
      </c>
      <c r="AK81" s="55">
        <v>0</v>
      </c>
    </row>
    <row r="82" spans="1:37" x14ac:dyDescent="0.4">
      <c r="A82" s="61" t="s">
        <v>129</v>
      </c>
      <c r="B82" s="60" t="s">
        <v>35</v>
      </c>
      <c r="C82" s="60" t="s">
        <v>200</v>
      </c>
      <c r="D82" s="66"/>
      <c r="E82" s="63"/>
      <c r="F82" s="62">
        <f t="shared" si="6"/>
        <v>0</v>
      </c>
      <c r="G82" s="57">
        <f t="shared" si="5"/>
        <v>1</v>
      </c>
      <c r="H82" s="58" t="s">
        <v>10</v>
      </c>
      <c r="I82" s="56">
        <v>0</v>
      </c>
      <c r="J82" s="57">
        <v>0</v>
      </c>
      <c r="K82" s="56">
        <v>0</v>
      </c>
      <c r="L82" s="56">
        <v>0</v>
      </c>
      <c r="M82" s="57">
        <v>0</v>
      </c>
      <c r="N82" s="56">
        <v>0</v>
      </c>
      <c r="O82" s="57">
        <v>1</v>
      </c>
      <c r="P82" s="57">
        <v>0</v>
      </c>
      <c r="Q82" s="56">
        <v>0</v>
      </c>
      <c r="R82" s="57">
        <v>0</v>
      </c>
      <c r="S82" s="56">
        <v>0</v>
      </c>
      <c r="T82" s="57">
        <v>0</v>
      </c>
      <c r="U82" s="56">
        <v>0</v>
      </c>
      <c r="V82" s="57">
        <v>0</v>
      </c>
      <c r="W82" s="56">
        <v>0</v>
      </c>
      <c r="X82" s="57">
        <v>0</v>
      </c>
      <c r="Y82" s="56">
        <v>0</v>
      </c>
      <c r="Z82" s="56">
        <v>0</v>
      </c>
      <c r="AA82" s="57">
        <v>0</v>
      </c>
      <c r="AB82" s="56">
        <v>0</v>
      </c>
      <c r="AC82" s="57">
        <v>0</v>
      </c>
      <c r="AD82" s="56">
        <v>0</v>
      </c>
      <c r="AE82" s="57">
        <v>0</v>
      </c>
      <c r="AF82" s="56">
        <v>0</v>
      </c>
      <c r="AG82" s="57">
        <v>0</v>
      </c>
      <c r="AH82" s="56">
        <v>0</v>
      </c>
      <c r="AI82" s="57">
        <v>0</v>
      </c>
      <c r="AJ82" s="56">
        <v>0</v>
      </c>
      <c r="AK82" s="55">
        <v>0</v>
      </c>
    </row>
    <row r="83" spans="1:37" x14ac:dyDescent="0.4">
      <c r="A83" s="61" t="s">
        <v>129</v>
      </c>
      <c r="B83" s="60" t="s">
        <v>35</v>
      </c>
      <c r="C83" s="60" t="s">
        <v>134</v>
      </c>
      <c r="D83" s="66"/>
      <c r="E83" s="63"/>
      <c r="F83" s="62">
        <f t="shared" si="6"/>
        <v>0</v>
      </c>
      <c r="G83" s="57">
        <f t="shared" si="5"/>
        <v>1</v>
      </c>
      <c r="H83" s="58" t="s">
        <v>10</v>
      </c>
      <c r="I83" s="56">
        <v>0</v>
      </c>
      <c r="J83" s="57">
        <v>0</v>
      </c>
      <c r="K83" s="56">
        <v>0</v>
      </c>
      <c r="L83" s="56">
        <v>0</v>
      </c>
      <c r="M83" s="57">
        <v>0</v>
      </c>
      <c r="N83" s="56">
        <v>0</v>
      </c>
      <c r="O83" s="57">
        <v>0</v>
      </c>
      <c r="P83" s="57">
        <v>1</v>
      </c>
      <c r="Q83" s="56">
        <v>0</v>
      </c>
      <c r="R83" s="57">
        <v>0</v>
      </c>
      <c r="S83" s="56">
        <v>0</v>
      </c>
      <c r="T83" s="57">
        <v>0</v>
      </c>
      <c r="U83" s="56">
        <v>0</v>
      </c>
      <c r="V83" s="57">
        <v>0</v>
      </c>
      <c r="W83" s="56">
        <v>0</v>
      </c>
      <c r="X83" s="57">
        <v>0</v>
      </c>
      <c r="Y83" s="56">
        <v>0</v>
      </c>
      <c r="Z83" s="56">
        <v>0</v>
      </c>
      <c r="AA83" s="57">
        <v>0</v>
      </c>
      <c r="AB83" s="56">
        <v>0</v>
      </c>
      <c r="AC83" s="57">
        <v>0</v>
      </c>
      <c r="AD83" s="56">
        <v>0</v>
      </c>
      <c r="AE83" s="57">
        <v>0</v>
      </c>
      <c r="AF83" s="56">
        <v>0</v>
      </c>
      <c r="AG83" s="57">
        <v>0</v>
      </c>
      <c r="AH83" s="56">
        <v>0</v>
      </c>
      <c r="AI83" s="57">
        <v>0</v>
      </c>
      <c r="AJ83" s="56">
        <v>0</v>
      </c>
      <c r="AK83" s="55">
        <v>0</v>
      </c>
    </row>
    <row r="84" spans="1:37" ht="31.5" x14ac:dyDescent="0.4">
      <c r="A84" s="61" t="s">
        <v>129</v>
      </c>
      <c r="B84" s="60" t="s">
        <v>35</v>
      </c>
      <c r="C84" s="60" t="s">
        <v>135</v>
      </c>
      <c r="D84" s="66" t="s">
        <v>220</v>
      </c>
      <c r="E84" s="63"/>
      <c r="F84" s="62">
        <f t="shared" si="6"/>
        <v>0</v>
      </c>
      <c r="G84" s="57">
        <f t="shared" si="5"/>
        <v>1</v>
      </c>
      <c r="H84" s="58" t="s">
        <v>10</v>
      </c>
      <c r="I84" s="56">
        <v>0</v>
      </c>
      <c r="J84" s="57">
        <v>0</v>
      </c>
      <c r="K84" s="56">
        <v>0</v>
      </c>
      <c r="L84" s="56">
        <v>0</v>
      </c>
      <c r="M84" s="57">
        <v>0</v>
      </c>
      <c r="N84" s="56">
        <v>0</v>
      </c>
      <c r="O84" s="57">
        <v>0</v>
      </c>
      <c r="P84" s="57">
        <v>0</v>
      </c>
      <c r="Q84" s="56">
        <v>1</v>
      </c>
      <c r="R84" s="57">
        <v>0</v>
      </c>
      <c r="S84" s="56">
        <v>0</v>
      </c>
      <c r="T84" s="57">
        <v>0</v>
      </c>
      <c r="U84" s="56">
        <v>0</v>
      </c>
      <c r="V84" s="57">
        <v>0</v>
      </c>
      <c r="W84" s="56">
        <v>0</v>
      </c>
      <c r="X84" s="57">
        <v>0</v>
      </c>
      <c r="Y84" s="56">
        <v>0</v>
      </c>
      <c r="Z84" s="56">
        <v>0</v>
      </c>
      <c r="AA84" s="57">
        <v>0</v>
      </c>
      <c r="AB84" s="56">
        <v>0</v>
      </c>
      <c r="AC84" s="57">
        <v>0</v>
      </c>
      <c r="AD84" s="56">
        <v>0</v>
      </c>
      <c r="AE84" s="57">
        <v>0</v>
      </c>
      <c r="AF84" s="56">
        <v>0</v>
      </c>
      <c r="AG84" s="57">
        <v>0</v>
      </c>
      <c r="AH84" s="56">
        <v>0</v>
      </c>
      <c r="AI84" s="57">
        <v>0</v>
      </c>
      <c r="AJ84" s="56">
        <v>0</v>
      </c>
      <c r="AK84" s="55">
        <v>0</v>
      </c>
    </row>
    <row r="85" spans="1:37" x14ac:dyDescent="0.4">
      <c r="A85" s="61" t="s">
        <v>129</v>
      </c>
      <c r="B85" s="60" t="s">
        <v>35</v>
      </c>
      <c r="C85" s="60" t="s">
        <v>136</v>
      </c>
      <c r="D85" s="66"/>
      <c r="E85" s="63"/>
      <c r="F85" s="62">
        <f t="shared" si="6"/>
        <v>0</v>
      </c>
      <c r="G85" s="57">
        <f t="shared" si="5"/>
        <v>1</v>
      </c>
      <c r="H85" s="58" t="s">
        <v>10</v>
      </c>
      <c r="I85" s="56">
        <v>0</v>
      </c>
      <c r="J85" s="57">
        <v>0</v>
      </c>
      <c r="K85" s="56">
        <v>0</v>
      </c>
      <c r="L85" s="56">
        <v>0</v>
      </c>
      <c r="M85" s="57">
        <v>0</v>
      </c>
      <c r="N85" s="56">
        <v>0</v>
      </c>
      <c r="O85" s="57">
        <v>0</v>
      </c>
      <c r="P85" s="57">
        <v>0</v>
      </c>
      <c r="Q85" s="56">
        <v>0</v>
      </c>
      <c r="R85" s="57">
        <v>1</v>
      </c>
      <c r="S85" s="56">
        <v>0</v>
      </c>
      <c r="T85" s="57">
        <v>0</v>
      </c>
      <c r="U85" s="56">
        <v>0</v>
      </c>
      <c r="V85" s="57">
        <v>0</v>
      </c>
      <c r="W85" s="56">
        <v>0</v>
      </c>
      <c r="X85" s="57">
        <v>0</v>
      </c>
      <c r="Y85" s="56">
        <v>0</v>
      </c>
      <c r="Z85" s="56">
        <v>0</v>
      </c>
      <c r="AA85" s="57">
        <v>0</v>
      </c>
      <c r="AB85" s="56">
        <v>0</v>
      </c>
      <c r="AC85" s="57">
        <v>0</v>
      </c>
      <c r="AD85" s="56">
        <v>0</v>
      </c>
      <c r="AE85" s="57">
        <v>0</v>
      </c>
      <c r="AF85" s="56">
        <v>0</v>
      </c>
      <c r="AG85" s="57">
        <v>0</v>
      </c>
      <c r="AH85" s="56">
        <v>0</v>
      </c>
      <c r="AI85" s="57">
        <v>0</v>
      </c>
      <c r="AJ85" s="56">
        <v>0</v>
      </c>
      <c r="AK85" s="55">
        <v>0</v>
      </c>
    </row>
    <row r="86" spans="1:37" x14ac:dyDescent="0.4">
      <c r="A86" s="61" t="s">
        <v>129</v>
      </c>
      <c r="B86" s="60" t="s">
        <v>35</v>
      </c>
      <c r="C86" s="60" t="s">
        <v>137</v>
      </c>
      <c r="D86" s="66"/>
      <c r="E86" s="63"/>
      <c r="F86" s="62">
        <f t="shared" si="6"/>
        <v>0</v>
      </c>
      <c r="G86" s="57">
        <f t="shared" si="5"/>
        <v>1</v>
      </c>
      <c r="H86" s="58" t="s">
        <v>10</v>
      </c>
      <c r="I86" s="56">
        <v>0</v>
      </c>
      <c r="J86" s="57">
        <v>0</v>
      </c>
      <c r="K86" s="56">
        <v>0</v>
      </c>
      <c r="L86" s="56">
        <v>0</v>
      </c>
      <c r="M86" s="57">
        <v>0</v>
      </c>
      <c r="N86" s="56">
        <v>0</v>
      </c>
      <c r="O86" s="57">
        <v>0</v>
      </c>
      <c r="P86" s="57">
        <v>0</v>
      </c>
      <c r="Q86" s="56">
        <v>0</v>
      </c>
      <c r="R86" s="57">
        <v>0</v>
      </c>
      <c r="S86" s="56">
        <v>1</v>
      </c>
      <c r="T86" s="57">
        <v>0</v>
      </c>
      <c r="U86" s="56">
        <v>0</v>
      </c>
      <c r="V86" s="57">
        <v>0</v>
      </c>
      <c r="W86" s="56">
        <v>0</v>
      </c>
      <c r="X86" s="57">
        <v>0</v>
      </c>
      <c r="Y86" s="56">
        <v>0</v>
      </c>
      <c r="Z86" s="56">
        <v>0</v>
      </c>
      <c r="AA86" s="57">
        <v>0</v>
      </c>
      <c r="AB86" s="56">
        <v>0</v>
      </c>
      <c r="AC86" s="57">
        <v>0</v>
      </c>
      <c r="AD86" s="56">
        <v>0</v>
      </c>
      <c r="AE86" s="57">
        <v>0</v>
      </c>
      <c r="AF86" s="56">
        <v>0</v>
      </c>
      <c r="AG86" s="57">
        <v>0</v>
      </c>
      <c r="AH86" s="56">
        <v>0</v>
      </c>
      <c r="AI86" s="57">
        <v>0</v>
      </c>
      <c r="AJ86" s="56">
        <v>0</v>
      </c>
      <c r="AK86" s="55">
        <v>0</v>
      </c>
    </row>
    <row r="87" spans="1:37" x14ac:dyDescent="0.4">
      <c r="A87" s="61" t="s">
        <v>129</v>
      </c>
      <c r="B87" s="60" t="s">
        <v>35</v>
      </c>
      <c r="C87" s="60" t="s">
        <v>199</v>
      </c>
      <c r="D87" s="66"/>
      <c r="E87" s="63"/>
      <c r="F87" s="62">
        <f t="shared" si="6"/>
        <v>0</v>
      </c>
      <c r="G87" s="57">
        <f t="shared" si="5"/>
        <v>1</v>
      </c>
      <c r="H87" s="58" t="s">
        <v>10</v>
      </c>
      <c r="I87" s="56">
        <v>0</v>
      </c>
      <c r="J87" s="57">
        <v>0</v>
      </c>
      <c r="K87" s="56">
        <v>0</v>
      </c>
      <c r="L87" s="56">
        <v>0</v>
      </c>
      <c r="M87" s="57">
        <v>0</v>
      </c>
      <c r="N87" s="56">
        <v>0</v>
      </c>
      <c r="O87" s="57">
        <v>0</v>
      </c>
      <c r="P87" s="57">
        <v>0</v>
      </c>
      <c r="Q87" s="56">
        <v>0</v>
      </c>
      <c r="R87" s="57">
        <v>0</v>
      </c>
      <c r="S87" s="56">
        <v>0</v>
      </c>
      <c r="T87" s="57">
        <v>1</v>
      </c>
      <c r="U87" s="56">
        <v>0</v>
      </c>
      <c r="V87" s="57">
        <v>0</v>
      </c>
      <c r="W87" s="56">
        <v>0</v>
      </c>
      <c r="X87" s="57">
        <v>0</v>
      </c>
      <c r="Y87" s="56">
        <v>0</v>
      </c>
      <c r="Z87" s="56">
        <v>0</v>
      </c>
      <c r="AA87" s="57">
        <v>0</v>
      </c>
      <c r="AB87" s="56">
        <v>0</v>
      </c>
      <c r="AC87" s="57">
        <v>0</v>
      </c>
      <c r="AD87" s="56">
        <v>0</v>
      </c>
      <c r="AE87" s="57">
        <v>0</v>
      </c>
      <c r="AF87" s="56">
        <v>0</v>
      </c>
      <c r="AG87" s="57">
        <v>0</v>
      </c>
      <c r="AH87" s="56">
        <v>0</v>
      </c>
      <c r="AI87" s="57">
        <v>0</v>
      </c>
      <c r="AJ87" s="56">
        <v>0</v>
      </c>
      <c r="AK87" s="55">
        <v>0</v>
      </c>
    </row>
    <row r="88" spans="1:37" x14ac:dyDescent="0.4">
      <c r="A88" s="61" t="s">
        <v>129</v>
      </c>
      <c r="B88" s="60" t="s">
        <v>35</v>
      </c>
      <c r="C88" s="60" t="s">
        <v>139</v>
      </c>
      <c r="D88" s="66"/>
      <c r="E88" s="63"/>
      <c r="F88" s="62">
        <f t="shared" si="6"/>
        <v>0</v>
      </c>
      <c r="G88" s="57">
        <f t="shared" si="5"/>
        <v>1</v>
      </c>
      <c r="H88" s="58" t="s">
        <v>10</v>
      </c>
      <c r="I88" s="56">
        <v>0</v>
      </c>
      <c r="J88" s="57">
        <v>0</v>
      </c>
      <c r="K88" s="56">
        <v>0</v>
      </c>
      <c r="L88" s="56">
        <v>0</v>
      </c>
      <c r="M88" s="57">
        <v>0</v>
      </c>
      <c r="N88" s="56">
        <v>0</v>
      </c>
      <c r="O88" s="57">
        <v>0</v>
      </c>
      <c r="P88" s="57">
        <v>0</v>
      </c>
      <c r="Q88" s="56">
        <v>0</v>
      </c>
      <c r="R88" s="57">
        <v>0</v>
      </c>
      <c r="S88" s="56">
        <v>0</v>
      </c>
      <c r="T88" s="57">
        <v>0</v>
      </c>
      <c r="U88" s="56">
        <v>1</v>
      </c>
      <c r="V88" s="57">
        <v>0</v>
      </c>
      <c r="W88" s="56">
        <v>0</v>
      </c>
      <c r="X88" s="57">
        <v>0</v>
      </c>
      <c r="Y88" s="56">
        <v>0</v>
      </c>
      <c r="Z88" s="56">
        <v>0</v>
      </c>
      <c r="AA88" s="57">
        <v>0</v>
      </c>
      <c r="AB88" s="56">
        <v>0</v>
      </c>
      <c r="AC88" s="57">
        <v>0</v>
      </c>
      <c r="AD88" s="56">
        <v>0</v>
      </c>
      <c r="AE88" s="57">
        <v>0</v>
      </c>
      <c r="AF88" s="56">
        <v>0</v>
      </c>
      <c r="AG88" s="57">
        <v>0</v>
      </c>
      <c r="AH88" s="56">
        <v>0</v>
      </c>
      <c r="AI88" s="57">
        <v>0</v>
      </c>
      <c r="AJ88" s="56">
        <v>0</v>
      </c>
      <c r="AK88" s="55">
        <v>0</v>
      </c>
    </row>
    <row r="89" spans="1:37" x14ac:dyDescent="0.4">
      <c r="A89" s="61" t="s">
        <v>129</v>
      </c>
      <c r="B89" s="60" t="s">
        <v>35</v>
      </c>
      <c r="C89" s="60" t="s">
        <v>140</v>
      </c>
      <c r="D89" s="66"/>
      <c r="E89" s="63"/>
      <c r="F89" s="62">
        <f t="shared" si="6"/>
        <v>0</v>
      </c>
      <c r="G89" s="57">
        <f t="shared" si="5"/>
        <v>1</v>
      </c>
      <c r="H89" s="58" t="s">
        <v>10</v>
      </c>
      <c r="I89" s="56">
        <v>0</v>
      </c>
      <c r="J89" s="57">
        <v>0</v>
      </c>
      <c r="K89" s="56">
        <v>0</v>
      </c>
      <c r="L89" s="56">
        <v>0</v>
      </c>
      <c r="M89" s="57">
        <v>0</v>
      </c>
      <c r="N89" s="56">
        <v>0</v>
      </c>
      <c r="O89" s="57">
        <v>0</v>
      </c>
      <c r="P89" s="57">
        <v>0</v>
      </c>
      <c r="Q89" s="56">
        <v>0</v>
      </c>
      <c r="R89" s="57">
        <v>0</v>
      </c>
      <c r="S89" s="56">
        <v>0</v>
      </c>
      <c r="T89" s="57">
        <v>0</v>
      </c>
      <c r="U89" s="56">
        <v>0</v>
      </c>
      <c r="V89" s="57">
        <v>1</v>
      </c>
      <c r="W89" s="56">
        <v>0</v>
      </c>
      <c r="X89" s="57">
        <v>0</v>
      </c>
      <c r="Y89" s="56">
        <v>0</v>
      </c>
      <c r="Z89" s="56">
        <v>0</v>
      </c>
      <c r="AA89" s="57">
        <v>0</v>
      </c>
      <c r="AB89" s="56">
        <v>0</v>
      </c>
      <c r="AC89" s="57">
        <v>0</v>
      </c>
      <c r="AD89" s="56">
        <v>0</v>
      </c>
      <c r="AE89" s="57">
        <v>0</v>
      </c>
      <c r="AF89" s="56">
        <v>0</v>
      </c>
      <c r="AG89" s="57">
        <v>0</v>
      </c>
      <c r="AH89" s="56">
        <v>0</v>
      </c>
      <c r="AI89" s="57">
        <v>0</v>
      </c>
      <c r="AJ89" s="56">
        <v>0</v>
      </c>
      <c r="AK89" s="55">
        <v>0</v>
      </c>
    </row>
    <row r="90" spans="1:37" x14ac:dyDescent="0.4">
      <c r="A90" s="61" t="s">
        <v>129</v>
      </c>
      <c r="B90" s="60" t="s">
        <v>35</v>
      </c>
      <c r="C90" s="60" t="s">
        <v>141</v>
      </c>
      <c r="D90" s="66"/>
      <c r="E90" s="63"/>
      <c r="F90" s="62">
        <f t="shared" si="6"/>
        <v>0</v>
      </c>
      <c r="G90" s="57">
        <f t="shared" si="5"/>
        <v>1</v>
      </c>
      <c r="H90" s="58" t="s">
        <v>10</v>
      </c>
      <c r="I90" s="56">
        <v>0</v>
      </c>
      <c r="J90" s="57">
        <v>0</v>
      </c>
      <c r="K90" s="56">
        <v>0</v>
      </c>
      <c r="L90" s="56">
        <v>0</v>
      </c>
      <c r="M90" s="57">
        <v>0</v>
      </c>
      <c r="N90" s="56">
        <v>0</v>
      </c>
      <c r="O90" s="57">
        <v>0</v>
      </c>
      <c r="P90" s="57">
        <v>0</v>
      </c>
      <c r="Q90" s="56">
        <v>0</v>
      </c>
      <c r="R90" s="57">
        <v>0</v>
      </c>
      <c r="S90" s="56">
        <v>0</v>
      </c>
      <c r="T90" s="57">
        <v>0</v>
      </c>
      <c r="U90" s="56">
        <v>0</v>
      </c>
      <c r="V90" s="57">
        <v>0</v>
      </c>
      <c r="W90" s="56">
        <v>1</v>
      </c>
      <c r="X90" s="57">
        <v>0</v>
      </c>
      <c r="Y90" s="56">
        <v>0</v>
      </c>
      <c r="Z90" s="56">
        <v>0</v>
      </c>
      <c r="AA90" s="57">
        <v>0</v>
      </c>
      <c r="AB90" s="56">
        <v>0</v>
      </c>
      <c r="AC90" s="57">
        <v>0</v>
      </c>
      <c r="AD90" s="56">
        <v>0</v>
      </c>
      <c r="AE90" s="57">
        <v>0</v>
      </c>
      <c r="AF90" s="56">
        <v>0</v>
      </c>
      <c r="AG90" s="57">
        <v>0</v>
      </c>
      <c r="AH90" s="56">
        <v>0</v>
      </c>
      <c r="AI90" s="57">
        <v>0</v>
      </c>
      <c r="AJ90" s="56">
        <v>0</v>
      </c>
      <c r="AK90" s="55">
        <v>0</v>
      </c>
    </row>
    <row r="91" spans="1:37" x14ac:dyDescent="0.4">
      <c r="A91" s="61" t="s">
        <v>129</v>
      </c>
      <c r="B91" s="60" t="s">
        <v>35</v>
      </c>
      <c r="C91" s="60" t="s">
        <v>142</v>
      </c>
      <c r="D91" s="66"/>
      <c r="E91" s="63"/>
      <c r="F91" s="62">
        <f t="shared" si="6"/>
        <v>0</v>
      </c>
      <c r="G91" s="57">
        <f t="shared" si="5"/>
        <v>1</v>
      </c>
      <c r="H91" s="58" t="s">
        <v>10</v>
      </c>
      <c r="I91" s="56">
        <v>0</v>
      </c>
      <c r="J91" s="57">
        <v>0</v>
      </c>
      <c r="K91" s="56">
        <v>0</v>
      </c>
      <c r="L91" s="56">
        <v>0</v>
      </c>
      <c r="M91" s="57">
        <v>0</v>
      </c>
      <c r="N91" s="56">
        <v>0</v>
      </c>
      <c r="O91" s="57">
        <v>0</v>
      </c>
      <c r="P91" s="57">
        <v>0</v>
      </c>
      <c r="Q91" s="56">
        <v>0</v>
      </c>
      <c r="R91" s="57">
        <v>0</v>
      </c>
      <c r="S91" s="56">
        <v>0</v>
      </c>
      <c r="T91" s="57">
        <v>0</v>
      </c>
      <c r="U91" s="56">
        <v>0</v>
      </c>
      <c r="V91" s="57">
        <v>0</v>
      </c>
      <c r="W91" s="56">
        <v>0</v>
      </c>
      <c r="X91" s="57">
        <v>1</v>
      </c>
      <c r="Y91" s="56">
        <v>0</v>
      </c>
      <c r="Z91" s="56">
        <v>0</v>
      </c>
      <c r="AA91" s="57">
        <v>0</v>
      </c>
      <c r="AB91" s="56">
        <v>0</v>
      </c>
      <c r="AC91" s="57">
        <v>0</v>
      </c>
      <c r="AD91" s="56">
        <v>0</v>
      </c>
      <c r="AE91" s="57">
        <v>0</v>
      </c>
      <c r="AF91" s="56">
        <v>0</v>
      </c>
      <c r="AG91" s="57">
        <v>0</v>
      </c>
      <c r="AH91" s="56">
        <v>0</v>
      </c>
      <c r="AI91" s="57">
        <v>0</v>
      </c>
      <c r="AJ91" s="56">
        <v>0</v>
      </c>
      <c r="AK91" s="55">
        <v>0</v>
      </c>
    </row>
    <row r="92" spans="1:37" x14ac:dyDescent="0.4">
      <c r="A92" s="61" t="s">
        <v>129</v>
      </c>
      <c r="B92" s="60" t="s">
        <v>35</v>
      </c>
      <c r="C92" s="60" t="s">
        <v>143</v>
      </c>
      <c r="D92" s="66"/>
      <c r="E92" s="63"/>
      <c r="F92" s="62">
        <f t="shared" si="6"/>
        <v>0</v>
      </c>
      <c r="G92" s="57">
        <f t="shared" si="5"/>
        <v>1</v>
      </c>
      <c r="H92" s="58" t="s">
        <v>10</v>
      </c>
      <c r="I92" s="56">
        <v>0</v>
      </c>
      <c r="J92" s="57">
        <v>0</v>
      </c>
      <c r="K92" s="56">
        <v>0</v>
      </c>
      <c r="L92" s="56">
        <v>0</v>
      </c>
      <c r="M92" s="57">
        <v>0</v>
      </c>
      <c r="N92" s="56">
        <v>0</v>
      </c>
      <c r="O92" s="57">
        <v>0</v>
      </c>
      <c r="P92" s="57">
        <v>0</v>
      </c>
      <c r="Q92" s="56">
        <v>0</v>
      </c>
      <c r="R92" s="57">
        <v>0</v>
      </c>
      <c r="S92" s="56">
        <v>0</v>
      </c>
      <c r="T92" s="57">
        <v>0</v>
      </c>
      <c r="U92" s="56">
        <v>0</v>
      </c>
      <c r="V92" s="57">
        <v>0</v>
      </c>
      <c r="W92" s="56">
        <v>0</v>
      </c>
      <c r="X92" s="57">
        <v>0</v>
      </c>
      <c r="Y92" s="56">
        <v>1</v>
      </c>
      <c r="Z92" s="56">
        <v>0</v>
      </c>
      <c r="AA92" s="57">
        <v>0</v>
      </c>
      <c r="AB92" s="56">
        <v>0</v>
      </c>
      <c r="AC92" s="57">
        <v>0</v>
      </c>
      <c r="AD92" s="56">
        <v>0</v>
      </c>
      <c r="AE92" s="57">
        <v>0</v>
      </c>
      <c r="AF92" s="56">
        <v>0</v>
      </c>
      <c r="AG92" s="57">
        <v>0</v>
      </c>
      <c r="AH92" s="56">
        <v>0</v>
      </c>
      <c r="AI92" s="57">
        <v>0</v>
      </c>
      <c r="AJ92" s="56">
        <v>0</v>
      </c>
      <c r="AK92" s="55">
        <v>0</v>
      </c>
    </row>
    <row r="93" spans="1:37" x14ac:dyDescent="0.4">
      <c r="A93" s="61" t="s">
        <v>129</v>
      </c>
      <c r="B93" s="60" t="s">
        <v>36</v>
      </c>
      <c r="C93" s="60" t="s">
        <v>53</v>
      </c>
      <c r="D93" s="66"/>
      <c r="E93" s="63"/>
      <c r="F93" s="62">
        <f t="shared" si="6"/>
        <v>0</v>
      </c>
      <c r="G93" s="57">
        <f t="shared" si="5"/>
        <v>118</v>
      </c>
      <c r="H93" s="58" t="s">
        <v>10</v>
      </c>
      <c r="I93" s="56">
        <v>0</v>
      </c>
      <c r="J93" s="57">
        <v>16</v>
      </c>
      <c r="K93" s="56">
        <v>5</v>
      </c>
      <c r="L93" s="56">
        <v>20</v>
      </c>
      <c r="M93" s="57">
        <v>10</v>
      </c>
      <c r="N93" s="56">
        <v>0</v>
      </c>
      <c r="O93" s="57">
        <v>18</v>
      </c>
      <c r="P93" s="57">
        <v>11</v>
      </c>
      <c r="Q93" s="56">
        <v>19</v>
      </c>
      <c r="R93" s="57">
        <v>6</v>
      </c>
      <c r="S93" s="56">
        <v>0</v>
      </c>
      <c r="T93" s="57">
        <v>3</v>
      </c>
      <c r="U93" s="56">
        <v>0</v>
      </c>
      <c r="V93" s="57">
        <v>0</v>
      </c>
      <c r="W93" s="56">
        <v>0</v>
      </c>
      <c r="X93" s="57">
        <v>0</v>
      </c>
      <c r="Y93" s="56">
        <v>10</v>
      </c>
      <c r="Z93" s="56">
        <v>0</v>
      </c>
      <c r="AA93" s="57">
        <v>0</v>
      </c>
      <c r="AB93" s="56">
        <v>0</v>
      </c>
      <c r="AC93" s="57">
        <v>0</v>
      </c>
      <c r="AD93" s="56">
        <v>0</v>
      </c>
      <c r="AE93" s="57">
        <v>0</v>
      </c>
      <c r="AF93" s="56">
        <v>0</v>
      </c>
      <c r="AG93" s="57">
        <v>0</v>
      </c>
      <c r="AH93" s="56">
        <v>0</v>
      </c>
      <c r="AI93" s="57">
        <v>0</v>
      </c>
      <c r="AJ93" s="56">
        <v>0</v>
      </c>
      <c r="AK93" s="55">
        <v>0</v>
      </c>
    </row>
    <row r="94" spans="1:37" x14ac:dyDescent="0.4">
      <c r="A94" s="61" t="s">
        <v>129</v>
      </c>
      <c r="B94" s="60" t="s">
        <v>36</v>
      </c>
      <c r="C94" s="60" t="s">
        <v>54</v>
      </c>
      <c r="D94" s="66"/>
      <c r="E94" s="63"/>
      <c r="F94" s="62">
        <f t="shared" si="6"/>
        <v>0</v>
      </c>
      <c r="G94" s="57">
        <f t="shared" si="5"/>
        <v>53</v>
      </c>
      <c r="H94" s="58" t="s">
        <v>10</v>
      </c>
      <c r="I94" s="56">
        <v>0</v>
      </c>
      <c r="J94" s="57">
        <v>0</v>
      </c>
      <c r="K94" s="56">
        <v>7</v>
      </c>
      <c r="L94" s="56">
        <v>2</v>
      </c>
      <c r="M94" s="57">
        <v>1</v>
      </c>
      <c r="N94" s="56">
        <v>6</v>
      </c>
      <c r="O94" s="57">
        <v>0</v>
      </c>
      <c r="P94" s="57">
        <v>1</v>
      </c>
      <c r="Q94" s="56">
        <v>0</v>
      </c>
      <c r="R94" s="57">
        <v>0</v>
      </c>
      <c r="S94" s="56">
        <v>2</v>
      </c>
      <c r="T94" s="57">
        <v>6</v>
      </c>
      <c r="U94" s="56">
        <v>11</v>
      </c>
      <c r="V94" s="57">
        <v>7</v>
      </c>
      <c r="W94" s="56">
        <v>6</v>
      </c>
      <c r="X94" s="57">
        <v>4</v>
      </c>
      <c r="Y94" s="56">
        <v>0</v>
      </c>
      <c r="Z94" s="56">
        <v>0</v>
      </c>
      <c r="AA94" s="57">
        <v>0</v>
      </c>
      <c r="AB94" s="56">
        <v>0</v>
      </c>
      <c r="AC94" s="57">
        <v>0</v>
      </c>
      <c r="AD94" s="56">
        <v>0</v>
      </c>
      <c r="AE94" s="57">
        <v>0</v>
      </c>
      <c r="AF94" s="56">
        <v>0</v>
      </c>
      <c r="AG94" s="57">
        <v>0</v>
      </c>
      <c r="AH94" s="56">
        <v>0</v>
      </c>
      <c r="AI94" s="57">
        <v>0</v>
      </c>
      <c r="AJ94" s="56">
        <v>0</v>
      </c>
      <c r="AK94" s="55">
        <v>0</v>
      </c>
    </row>
    <row r="95" spans="1:37" s="79" customFormat="1" ht="31.5" x14ac:dyDescent="0.4">
      <c r="A95" s="86" t="s">
        <v>129</v>
      </c>
      <c r="B95" s="66" t="s">
        <v>36</v>
      </c>
      <c r="C95" s="66" t="s">
        <v>219</v>
      </c>
      <c r="D95" s="66"/>
      <c r="E95" s="85"/>
      <c r="F95" s="84">
        <f t="shared" si="6"/>
        <v>0</v>
      </c>
      <c r="G95" s="82">
        <f t="shared" si="5"/>
        <v>26</v>
      </c>
      <c r="H95" s="83" t="s">
        <v>10</v>
      </c>
      <c r="I95" s="81">
        <v>0</v>
      </c>
      <c r="J95" s="82">
        <v>4</v>
      </c>
      <c r="K95" s="81">
        <v>0</v>
      </c>
      <c r="L95" s="81">
        <v>4</v>
      </c>
      <c r="M95" s="82">
        <v>8</v>
      </c>
      <c r="N95" s="81">
        <v>0</v>
      </c>
      <c r="O95" s="82">
        <v>0</v>
      </c>
      <c r="P95" s="82">
        <v>0</v>
      </c>
      <c r="Q95" s="81">
        <v>6</v>
      </c>
      <c r="R95" s="82">
        <v>4</v>
      </c>
      <c r="S95" s="81">
        <v>0</v>
      </c>
      <c r="T95" s="82">
        <v>0</v>
      </c>
      <c r="U95" s="81">
        <v>0</v>
      </c>
      <c r="V95" s="82">
        <v>0</v>
      </c>
      <c r="W95" s="81">
        <v>0</v>
      </c>
      <c r="X95" s="82">
        <v>0</v>
      </c>
      <c r="Y95" s="81">
        <v>0</v>
      </c>
      <c r="Z95" s="81">
        <v>0</v>
      </c>
      <c r="AA95" s="82">
        <v>0</v>
      </c>
      <c r="AB95" s="81">
        <v>0</v>
      </c>
      <c r="AC95" s="82">
        <v>0</v>
      </c>
      <c r="AD95" s="81">
        <v>0</v>
      </c>
      <c r="AE95" s="82">
        <v>0</v>
      </c>
      <c r="AF95" s="81">
        <v>0</v>
      </c>
      <c r="AG95" s="82">
        <v>0</v>
      </c>
      <c r="AH95" s="81">
        <v>0</v>
      </c>
      <c r="AI95" s="82">
        <v>0</v>
      </c>
      <c r="AJ95" s="81">
        <v>0</v>
      </c>
      <c r="AK95" s="80">
        <v>0</v>
      </c>
    </row>
    <row r="96" spans="1:37" s="79" customFormat="1" ht="31.5" x14ac:dyDescent="0.4">
      <c r="A96" s="86" t="s">
        <v>129</v>
      </c>
      <c r="B96" s="66" t="s">
        <v>36</v>
      </c>
      <c r="C96" s="66" t="s">
        <v>218</v>
      </c>
      <c r="D96" s="66"/>
      <c r="E96" s="85"/>
      <c r="F96" s="84">
        <f t="shared" si="6"/>
        <v>0</v>
      </c>
      <c r="G96" s="82">
        <f t="shared" si="5"/>
        <v>10</v>
      </c>
      <c r="H96" s="83" t="s">
        <v>10</v>
      </c>
      <c r="I96" s="81">
        <v>0</v>
      </c>
      <c r="J96" s="82">
        <v>0</v>
      </c>
      <c r="K96" s="81">
        <v>2</v>
      </c>
      <c r="L96" s="81">
        <v>0</v>
      </c>
      <c r="M96" s="82">
        <v>0</v>
      </c>
      <c r="N96" s="81">
        <v>1</v>
      </c>
      <c r="O96" s="82">
        <v>4</v>
      </c>
      <c r="P96" s="82">
        <v>1</v>
      </c>
      <c r="Q96" s="81">
        <v>0</v>
      </c>
      <c r="R96" s="82">
        <v>0</v>
      </c>
      <c r="S96" s="81">
        <v>0</v>
      </c>
      <c r="T96" s="82">
        <v>1</v>
      </c>
      <c r="U96" s="81">
        <v>0</v>
      </c>
      <c r="V96" s="82">
        <v>0</v>
      </c>
      <c r="W96" s="81">
        <v>0</v>
      </c>
      <c r="X96" s="82">
        <v>0</v>
      </c>
      <c r="Y96" s="81">
        <v>1</v>
      </c>
      <c r="Z96" s="81">
        <v>0</v>
      </c>
      <c r="AA96" s="82">
        <v>0</v>
      </c>
      <c r="AB96" s="81">
        <v>0</v>
      </c>
      <c r="AC96" s="82">
        <v>0</v>
      </c>
      <c r="AD96" s="81">
        <v>0</v>
      </c>
      <c r="AE96" s="82">
        <v>0</v>
      </c>
      <c r="AF96" s="81">
        <v>0</v>
      </c>
      <c r="AG96" s="82">
        <v>0</v>
      </c>
      <c r="AH96" s="81">
        <v>0</v>
      </c>
      <c r="AI96" s="82">
        <v>0</v>
      </c>
      <c r="AJ96" s="81">
        <v>0</v>
      </c>
      <c r="AK96" s="80">
        <v>0</v>
      </c>
    </row>
    <row r="97" spans="1:37" x14ac:dyDescent="0.4">
      <c r="A97" s="61" t="s">
        <v>129</v>
      </c>
      <c r="B97" s="60" t="s">
        <v>36</v>
      </c>
      <c r="C97" s="60" t="s">
        <v>55</v>
      </c>
      <c r="D97" s="66"/>
      <c r="E97" s="63"/>
      <c r="F97" s="62">
        <f t="shared" si="6"/>
        <v>0</v>
      </c>
      <c r="G97" s="57">
        <f t="shared" si="5"/>
        <v>53</v>
      </c>
      <c r="H97" s="58" t="s">
        <v>10</v>
      </c>
      <c r="I97" s="56">
        <v>0</v>
      </c>
      <c r="J97" s="57">
        <v>4</v>
      </c>
      <c r="K97" s="56">
        <v>0</v>
      </c>
      <c r="L97" s="56">
        <v>6</v>
      </c>
      <c r="M97" s="57">
        <v>8</v>
      </c>
      <c r="N97" s="56">
        <v>0</v>
      </c>
      <c r="O97" s="57">
        <v>11</v>
      </c>
      <c r="P97" s="57">
        <v>1</v>
      </c>
      <c r="Q97" s="56">
        <v>5</v>
      </c>
      <c r="R97" s="57">
        <v>5</v>
      </c>
      <c r="S97" s="56">
        <v>0</v>
      </c>
      <c r="T97" s="57">
        <v>5</v>
      </c>
      <c r="U97" s="56">
        <v>4</v>
      </c>
      <c r="V97" s="57">
        <v>2</v>
      </c>
      <c r="W97" s="56">
        <v>0</v>
      </c>
      <c r="X97" s="57">
        <v>2</v>
      </c>
      <c r="Y97" s="56">
        <v>0</v>
      </c>
      <c r="Z97" s="56">
        <v>0</v>
      </c>
      <c r="AA97" s="57">
        <v>0</v>
      </c>
      <c r="AB97" s="56">
        <v>0</v>
      </c>
      <c r="AC97" s="57">
        <v>0</v>
      </c>
      <c r="AD97" s="56">
        <v>0</v>
      </c>
      <c r="AE97" s="57">
        <v>0</v>
      </c>
      <c r="AF97" s="56">
        <v>0</v>
      </c>
      <c r="AG97" s="57">
        <v>0</v>
      </c>
      <c r="AH97" s="56">
        <v>0</v>
      </c>
      <c r="AI97" s="57">
        <v>0</v>
      </c>
      <c r="AJ97" s="56">
        <v>0</v>
      </c>
      <c r="AK97" s="55">
        <v>0</v>
      </c>
    </row>
    <row r="98" spans="1:37" x14ac:dyDescent="0.4">
      <c r="A98" s="61" t="s">
        <v>129</v>
      </c>
      <c r="B98" s="60" t="s">
        <v>36</v>
      </c>
      <c r="C98" s="60" t="s">
        <v>56</v>
      </c>
      <c r="D98" s="66"/>
      <c r="E98" s="63"/>
      <c r="F98" s="62">
        <f t="shared" si="6"/>
        <v>0</v>
      </c>
      <c r="G98" s="57">
        <f t="shared" si="5"/>
        <v>5</v>
      </c>
      <c r="H98" s="58" t="s">
        <v>10</v>
      </c>
      <c r="I98" s="56">
        <v>0</v>
      </c>
      <c r="J98" s="57">
        <v>0</v>
      </c>
      <c r="K98" s="56">
        <v>1</v>
      </c>
      <c r="L98" s="56">
        <v>0</v>
      </c>
      <c r="M98" s="57">
        <v>0</v>
      </c>
      <c r="N98" s="56">
        <v>0</v>
      </c>
      <c r="O98" s="57">
        <v>0</v>
      </c>
      <c r="P98" s="57">
        <v>0</v>
      </c>
      <c r="Q98" s="56">
        <v>4</v>
      </c>
      <c r="R98" s="57">
        <v>0</v>
      </c>
      <c r="S98" s="56">
        <v>0</v>
      </c>
      <c r="T98" s="57">
        <v>0</v>
      </c>
      <c r="U98" s="56">
        <v>0</v>
      </c>
      <c r="V98" s="57">
        <v>0</v>
      </c>
      <c r="W98" s="56">
        <v>0</v>
      </c>
      <c r="X98" s="57">
        <v>0</v>
      </c>
      <c r="Y98" s="56">
        <v>0</v>
      </c>
      <c r="Z98" s="56">
        <v>0</v>
      </c>
      <c r="AA98" s="57">
        <v>0</v>
      </c>
      <c r="AB98" s="56">
        <v>0</v>
      </c>
      <c r="AC98" s="57">
        <v>0</v>
      </c>
      <c r="AD98" s="56">
        <v>0</v>
      </c>
      <c r="AE98" s="57">
        <v>0</v>
      </c>
      <c r="AF98" s="56">
        <v>0</v>
      </c>
      <c r="AG98" s="57">
        <v>0</v>
      </c>
      <c r="AH98" s="56">
        <v>0</v>
      </c>
      <c r="AI98" s="57">
        <v>0</v>
      </c>
      <c r="AJ98" s="56">
        <v>0</v>
      </c>
      <c r="AK98" s="55">
        <v>0</v>
      </c>
    </row>
    <row r="99" spans="1:37" x14ac:dyDescent="0.4">
      <c r="A99" s="61" t="s">
        <v>129</v>
      </c>
      <c r="B99" s="60" t="s">
        <v>36</v>
      </c>
      <c r="C99" s="60" t="s">
        <v>217</v>
      </c>
      <c r="D99" s="66"/>
      <c r="E99" s="63"/>
      <c r="F99" s="62">
        <f t="shared" si="6"/>
        <v>0</v>
      </c>
      <c r="G99" s="57">
        <f t="shared" si="5"/>
        <v>14</v>
      </c>
      <c r="H99" s="58" t="s">
        <v>10</v>
      </c>
      <c r="I99" s="56">
        <v>0</v>
      </c>
      <c r="J99" s="57">
        <v>1</v>
      </c>
      <c r="K99" s="56">
        <v>3</v>
      </c>
      <c r="L99" s="56">
        <v>0</v>
      </c>
      <c r="M99" s="57">
        <v>0</v>
      </c>
      <c r="N99" s="56">
        <v>1</v>
      </c>
      <c r="O99" s="57">
        <v>0</v>
      </c>
      <c r="P99" s="57">
        <v>1</v>
      </c>
      <c r="Q99" s="56">
        <v>0</v>
      </c>
      <c r="R99" s="57">
        <v>0</v>
      </c>
      <c r="S99" s="56">
        <v>1</v>
      </c>
      <c r="T99" s="57">
        <v>0</v>
      </c>
      <c r="U99" s="56">
        <v>0</v>
      </c>
      <c r="V99" s="57">
        <v>1</v>
      </c>
      <c r="W99" s="56">
        <v>2</v>
      </c>
      <c r="X99" s="57">
        <v>0</v>
      </c>
      <c r="Y99" s="56">
        <v>4</v>
      </c>
      <c r="Z99" s="56">
        <v>0</v>
      </c>
      <c r="AA99" s="57">
        <v>0</v>
      </c>
      <c r="AB99" s="56">
        <v>0</v>
      </c>
      <c r="AC99" s="57">
        <v>0</v>
      </c>
      <c r="AD99" s="56">
        <v>0</v>
      </c>
      <c r="AE99" s="57">
        <v>0</v>
      </c>
      <c r="AF99" s="56">
        <v>0</v>
      </c>
      <c r="AG99" s="57">
        <v>0</v>
      </c>
      <c r="AH99" s="56">
        <v>0</v>
      </c>
      <c r="AI99" s="57">
        <v>0</v>
      </c>
      <c r="AJ99" s="56">
        <v>0</v>
      </c>
      <c r="AK99" s="55">
        <v>0</v>
      </c>
    </row>
    <row r="100" spans="1:37" x14ac:dyDescent="0.4">
      <c r="A100" s="61" t="s">
        <v>129</v>
      </c>
      <c r="B100" s="60" t="s">
        <v>36</v>
      </c>
      <c r="C100" s="60" t="s">
        <v>216</v>
      </c>
      <c r="D100" s="66"/>
      <c r="E100" s="63"/>
      <c r="F100" s="62">
        <f t="shared" si="6"/>
        <v>0</v>
      </c>
      <c r="G100" s="57">
        <f t="shared" si="5"/>
        <v>6</v>
      </c>
      <c r="H100" s="58" t="s">
        <v>10</v>
      </c>
      <c r="I100" s="56">
        <v>0</v>
      </c>
      <c r="J100" s="57">
        <v>0</v>
      </c>
      <c r="K100" s="56">
        <v>2</v>
      </c>
      <c r="L100" s="56">
        <v>0</v>
      </c>
      <c r="M100" s="57">
        <v>0</v>
      </c>
      <c r="N100" s="56">
        <v>0</v>
      </c>
      <c r="O100" s="57">
        <v>0</v>
      </c>
      <c r="P100" s="57">
        <v>0</v>
      </c>
      <c r="Q100" s="56">
        <v>0</v>
      </c>
      <c r="R100" s="57">
        <v>0</v>
      </c>
      <c r="S100" s="56">
        <v>0</v>
      </c>
      <c r="T100" s="57">
        <v>1</v>
      </c>
      <c r="U100" s="56">
        <v>1</v>
      </c>
      <c r="V100" s="57">
        <v>0</v>
      </c>
      <c r="W100" s="56">
        <v>2</v>
      </c>
      <c r="X100" s="57">
        <v>0</v>
      </c>
      <c r="Y100" s="56">
        <v>0</v>
      </c>
      <c r="Z100" s="56">
        <v>0</v>
      </c>
      <c r="AA100" s="57">
        <v>0</v>
      </c>
      <c r="AB100" s="56">
        <v>0</v>
      </c>
      <c r="AC100" s="57">
        <v>0</v>
      </c>
      <c r="AD100" s="56">
        <v>0</v>
      </c>
      <c r="AE100" s="57">
        <v>0</v>
      </c>
      <c r="AF100" s="56">
        <v>0</v>
      </c>
      <c r="AG100" s="57">
        <v>0</v>
      </c>
      <c r="AH100" s="56">
        <v>0</v>
      </c>
      <c r="AI100" s="57">
        <v>0</v>
      </c>
      <c r="AJ100" s="56">
        <v>0</v>
      </c>
      <c r="AK100" s="55">
        <v>0</v>
      </c>
    </row>
    <row r="101" spans="1:37" x14ac:dyDescent="0.4">
      <c r="A101" s="61" t="s">
        <v>129</v>
      </c>
      <c r="B101" s="60" t="s">
        <v>36</v>
      </c>
      <c r="C101" s="60" t="s">
        <v>148</v>
      </c>
      <c r="D101" s="66"/>
      <c r="E101" s="63"/>
      <c r="F101" s="62">
        <f t="shared" si="6"/>
        <v>0</v>
      </c>
      <c r="G101" s="57">
        <f t="shared" si="5"/>
        <v>5</v>
      </c>
      <c r="H101" s="58" t="s">
        <v>10</v>
      </c>
      <c r="I101" s="56">
        <v>0</v>
      </c>
      <c r="J101" s="57">
        <v>0</v>
      </c>
      <c r="K101" s="56">
        <v>0</v>
      </c>
      <c r="L101" s="56">
        <v>4</v>
      </c>
      <c r="M101" s="57">
        <v>0</v>
      </c>
      <c r="N101" s="56">
        <v>1</v>
      </c>
      <c r="O101" s="57">
        <v>0</v>
      </c>
      <c r="P101" s="57">
        <v>0</v>
      </c>
      <c r="Q101" s="56">
        <v>0</v>
      </c>
      <c r="R101" s="57">
        <v>0</v>
      </c>
      <c r="S101" s="56">
        <v>0</v>
      </c>
      <c r="T101" s="57">
        <v>0</v>
      </c>
      <c r="U101" s="56">
        <v>0</v>
      </c>
      <c r="V101" s="57">
        <v>0</v>
      </c>
      <c r="W101" s="56">
        <v>0</v>
      </c>
      <c r="X101" s="57">
        <v>0</v>
      </c>
      <c r="Y101" s="56">
        <v>0</v>
      </c>
      <c r="Z101" s="56">
        <v>0</v>
      </c>
      <c r="AA101" s="57">
        <v>0</v>
      </c>
      <c r="AB101" s="56">
        <v>0</v>
      </c>
      <c r="AC101" s="57">
        <v>0</v>
      </c>
      <c r="AD101" s="56">
        <v>0</v>
      </c>
      <c r="AE101" s="57">
        <v>0</v>
      </c>
      <c r="AF101" s="56">
        <v>0</v>
      </c>
      <c r="AG101" s="57">
        <v>0</v>
      </c>
      <c r="AH101" s="56">
        <v>0</v>
      </c>
      <c r="AI101" s="57">
        <v>0</v>
      </c>
      <c r="AJ101" s="56">
        <v>0</v>
      </c>
      <c r="AK101" s="55">
        <v>0</v>
      </c>
    </row>
    <row r="102" spans="1:37" s="43" customFormat="1" ht="16.5" thickBot="1" x14ac:dyDescent="0.45">
      <c r="A102" s="61" t="s">
        <v>129</v>
      </c>
      <c r="B102" s="60" t="s">
        <v>36</v>
      </c>
      <c r="C102" s="60" t="s">
        <v>215</v>
      </c>
      <c r="D102" s="66" t="s">
        <v>214</v>
      </c>
      <c r="E102" s="63"/>
      <c r="F102" s="62">
        <f t="shared" si="6"/>
        <v>0</v>
      </c>
      <c r="G102" s="57">
        <f t="shared" si="5"/>
        <v>1</v>
      </c>
      <c r="H102" s="58" t="s">
        <v>10</v>
      </c>
      <c r="I102" s="56">
        <v>0</v>
      </c>
      <c r="J102" s="57">
        <v>0</v>
      </c>
      <c r="K102" s="56">
        <v>0</v>
      </c>
      <c r="L102" s="56">
        <v>0</v>
      </c>
      <c r="M102" s="57">
        <v>0</v>
      </c>
      <c r="N102" s="56">
        <v>0</v>
      </c>
      <c r="O102" s="57">
        <v>0</v>
      </c>
      <c r="P102" s="57">
        <v>0</v>
      </c>
      <c r="Q102" s="56">
        <v>0</v>
      </c>
      <c r="R102" s="57">
        <v>0</v>
      </c>
      <c r="S102" s="56">
        <v>0</v>
      </c>
      <c r="T102" s="57">
        <v>1</v>
      </c>
      <c r="U102" s="56">
        <v>0</v>
      </c>
      <c r="V102" s="57">
        <v>0</v>
      </c>
      <c r="W102" s="56">
        <v>0</v>
      </c>
      <c r="X102" s="57">
        <v>0</v>
      </c>
      <c r="Y102" s="56">
        <v>0</v>
      </c>
      <c r="Z102" s="56">
        <v>0</v>
      </c>
      <c r="AA102" s="57">
        <v>0</v>
      </c>
      <c r="AB102" s="56">
        <v>0</v>
      </c>
      <c r="AC102" s="57">
        <v>0</v>
      </c>
      <c r="AD102" s="56">
        <v>0</v>
      </c>
      <c r="AE102" s="57">
        <v>0</v>
      </c>
      <c r="AF102" s="56">
        <v>0</v>
      </c>
      <c r="AG102" s="57">
        <v>0</v>
      </c>
      <c r="AH102" s="56">
        <v>0</v>
      </c>
      <c r="AI102" s="57">
        <v>0</v>
      </c>
      <c r="AJ102" s="56">
        <v>0</v>
      </c>
      <c r="AK102" s="55">
        <v>0</v>
      </c>
    </row>
    <row r="103" spans="1:37" x14ac:dyDescent="0.4">
      <c r="A103" s="72" t="s">
        <v>150</v>
      </c>
      <c r="B103" s="71" t="s">
        <v>35</v>
      </c>
      <c r="C103" s="71"/>
      <c r="D103" s="71"/>
      <c r="E103" s="65"/>
      <c r="F103" s="64">
        <f t="shared" si="6"/>
        <v>0</v>
      </c>
      <c r="G103" s="69">
        <f t="shared" si="5"/>
        <v>1</v>
      </c>
      <c r="H103" s="70" t="s">
        <v>10</v>
      </c>
      <c r="I103" s="68">
        <v>1</v>
      </c>
      <c r="J103" s="69">
        <v>0</v>
      </c>
      <c r="K103" s="68">
        <v>0</v>
      </c>
      <c r="L103" s="68">
        <v>0</v>
      </c>
      <c r="M103" s="69">
        <v>0</v>
      </c>
      <c r="N103" s="68">
        <v>0</v>
      </c>
      <c r="O103" s="69">
        <v>0</v>
      </c>
      <c r="P103" s="69">
        <v>0</v>
      </c>
      <c r="Q103" s="68">
        <v>0</v>
      </c>
      <c r="R103" s="69">
        <v>0</v>
      </c>
      <c r="S103" s="68">
        <v>0</v>
      </c>
      <c r="T103" s="69">
        <v>0</v>
      </c>
      <c r="U103" s="68">
        <v>0</v>
      </c>
      <c r="V103" s="69">
        <v>0</v>
      </c>
      <c r="W103" s="68">
        <v>0</v>
      </c>
      <c r="X103" s="69">
        <v>0</v>
      </c>
      <c r="Y103" s="68">
        <v>0</v>
      </c>
      <c r="Z103" s="68">
        <v>0</v>
      </c>
      <c r="AA103" s="69">
        <v>0</v>
      </c>
      <c r="AB103" s="68">
        <v>0</v>
      </c>
      <c r="AC103" s="69">
        <v>0</v>
      </c>
      <c r="AD103" s="68">
        <v>0</v>
      </c>
      <c r="AE103" s="69">
        <v>0</v>
      </c>
      <c r="AF103" s="68">
        <v>0</v>
      </c>
      <c r="AG103" s="69">
        <v>0</v>
      </c>
      <c r="AH103" s="68">
        <v>0</v>
      </c>
      <c r="AI103" s="69">
        <v>0</v>
      </c>
      <c r="AJ103" s="68">
        <v>0</v>
      </c>
      <c r="AK103" s="67">
        <v>0</v>
      </c>
    </row>
    <row r="104" spans="1:37" x14ac:dyDescent="0.4">
      <c r="A104" s="61" t="s">
        <v>150</v>
      </c>
      <c r="B104" s="60" t="s">
        <v>213</v>
      </c>
      <c r="C104" s="60"/>
      <c r="D104" s="66" t="s">
        <v>212</v>
      </c>
      <c r="E104" s="63"/>
      <c r="F104" s="62">
        <f t="shared" si="6"/>
        <v>0</v>
      </c>
      <c r="G104" s="57">
        <f t="shared" si="5"/>
        <v>40</v>
      </c>
      <c r="H104" s="58" t="s">
        <v>10</v>
      </c>
      <c r="I104" s="56">
        <v>0</v>
      </c>
      <c r="J104" s="57">
        <v>4</v>
      </c>
      <c r="K104" s="56">
        <v>1</v>
      </c>
      <c r="L104" s="56">
        <v>6</v>
      </c>
      <c r="M104" s="57">
        <v>1</v>
      </c>
      <c r="N104" s="56">
        <v>1</v>
      </c>
      <c r="O104" s="57">
        <v>4</v>
      </c>
      <c r="P104" s="57">
        <v>1</v>
      </c>
      <c r="Q104" s="56">
        <v>6</v>
      </c>
      <c r="R104" s="57">
        <v>1</v>
      </c>
      <c r="S104" s="56">
        <v>1</v>
      </c>
      <c r="T104" s="57">
        <v>3</v>
      </c>
      <c r="U104" s="56">
        <v>2</v>
      </c>
      <c r="V104" s="57">
        <v>2</v>
      </c>
      <c r="W104" s="56">
        <v>2</v>
      </c>
      <c r="X104" s="57">
        <v>1</v>
      </c>
      <c r="Y104" s="56">
        <v>4</v>
      </c>
      <c r="Z104" s="56">
        <v>0</v>
      </c>
      <c r="AA104" s="57">
        <v>0</v>
      </c>
      <c r="AB104" s="56">
        <v>0</v>
      </c>
      <c r="AC104" s="57">
        <v>0</v>
      </c>
      <c r="AD104" s="56">
        <v>0</v>
      </c>
      <c r="AE104" s="57">
        <v>0</v>
      </c>
      <c r="AF104" s="56">
        <v>0</v>
      </c>
      <c r="AG104" s="57">
        <v>0</v>
      </c>
      <c r="AH104" s="56">
        <v>0</v>
      </c>
      <c r="AI104" s="57">
        <v>0</v>
      </c>
      <c r="AJ104" s="56">
        <v>0</v>
      </c>
      <c r="AK104" s="55">
        <v>0</v>
      </c>
    </row>
    <row r="105" spans="1:37" s="43" customFormat="1" ht="32.25" thickBot="1" x14ac:dyDescent="0.45">
      <c r="A105" s="78" t="s">
        <v>150</v>
      </c>
      <c r="B105" s="77" t="s">
        <v>57</v>
      </c>
      <c r="C105" s="77"/>
      <c r="D105" s="76" t="s">
        <v>211</v>
      </c>
      <c r="E105" s="54"/>
      <c r="F105" s="53">
        <f t="shared" si="6"/>
        <v>0</v>
      </c>
      <c r="G105" s="59">
        <f t="shared" si="5"/>
        <v>66</v>
      </c>
      <c r="H105" s="75" t="s">
        <v>10</v>
      </c>
      <c r="I105" s="74">
        <v>0</v>
      </c>
      <c r="J105" s="59">
        <v>4</v>
      </c>
      <c r="K105" s="74">
        <v>1</v>
      </c>
      <c r="L105" s="74">
        <v>6</v>
      </c>
      <c r="M105" s="59">
        <v>5</v>
      </c>
      <c r="N105" s="74">
        <v>1</v>
      </c>
      <c r="O105" s="59">
        <v>4</v>
      </c>
      <c r="P105" s="59">
        <v>2</v>
      </c>
      <c r="Q105" s="74">
        <v>26</v>
      </c>
      <c r="R105" s="59">
        <v>1</v>
      </c>
      <c r="S105" s="74">
        <v>1</v>
      </c>
      <c r="T105" s="59">
        <v>3</v>
      </c>
      <c r="U105" s="74">
        <v>3</v>
      </c>
      <c r="V105" s="59">
        <v>2</v>
      </c>
      <c r="W105" s="74">
        <v>2</v>
      </c>
      <c r="X105" s="59">
        <v>1</v>
      </c>
      <c r="Y105" s="74">
        <v>4</v>
      </c>
      <c r="Z105" s="74">
        <v>0</v>
      </c>
      <c r="AA105" s="59">
        <v>0</v>
      </c>
      <c r="AB105" s="74">
        <v>0</v>
      </c>
      <c r="AC105" s="59">
        <v>0</v>
      </c>
      <c r="AD105" s="74">
        <v>0</v>
      </c>
      <c r="AE105" s="59">
        <v>0</v>
      </c>
      <c r="AF105" s="74">
        <v>0</v>
      </c>
      <c r="AG105" s="59">
        <v>0</v>
      </c>
      <c r="AH105" s="74">
        <v>0</v>
      </c>
      <c r="AI105" s="59">
        <v>0</v>
      </c>
      <c r="AJ105" s="74">
        <v>0</v>
      </c>
      <c r="AK105" s="73">
        <v>0</v>
      </c>
    </row>
    <row r="106" spans="1:37" ht="16.5" thickBot="1" x14ac:dyDescent="0.45">
      <c r="A106" s="61" t="s">
        <v>152</v>
      </c>
      <c r="B106" s="60"/>
      <c r="C106" s="60"/>
      <c r="D106" s="60"/>
      <c r="E106" s="49"/>
      <c r="F106" s="48">
        <f t="shared" si="6"/>
        <v>0</v>
      </c>
      <c r="G106" s="46">
        <f t="shared" si="5"/>
        <v>1</v>
      </c>
      <c r="H106" s="58" t="s">
        <v>10</v>
      </c>
      <c r="I106" s="56">
        <v>1</v>
      </c>
      <c r="J106" s="57">
        <v>0</v>
      </c>
      <c r="K106" s="56">
        <v>0</v>
      </c>
      <c r="L106" s="56">
        <v>0</v>
      </c>
      <c r="M106" s="57">
        <v>0</v>
      </c>
      <c r="N106" s="56">
        <v>0</v>
      </c>
      <c r="O106" s="57">
        <v>0</v>
      </c>
      <c r="P106" s="57">
        <v>0</v>
      </c>
      <c r="Q106" s="56">
        <v>0</v>
      </c>
      <c r="R106" s="57">
        <v>0</v>
      </c>
      <c r="S106" s="56">
        <v>0</v>
      </c>
      <c r="T106" s="57">
        <v>0</v>
      </c>
      <c r="U106" s="56">
        <v>0</v>
      </c>
      <c r="V106" s="57">
        <v>0</v>
      </c>
      <c r="W106" s="56">
        <v>0</v>
      </c>
      <c r="X106" s="57">
        <v>0</v>
      </c>
      <c r="Y106" s="56">
        <v>0</v>
      </c>
      <c r="Z106" s="56">
        <v>0</v>
      </c>
      <c r="AA106" s="59">
        <v>0</v>
      </c>
      <c r="AB106" s="56">
        <v>0</v>
      </c>
      <c r="AC106" s="57">
        <v>0</v>
      </c>
      <c r="AD106" s="56">
        <v>0</v>
      </c>
      <c r="AE106" s="57">
        <v>0</v>
      </c>
      <c r="AF106" s="56">
        <v>0</v>
      </c>
      <c r="AG106" s="57">
        <v>0</v>
      </c>
      <c r="AH106" s="56">
        <v>0</v>
      </c>
      <c r="AI106" s="57">
        <v>0</v>
      </c>
      <c r="AJ106" s="56">
        <v>0</v>
      </c>
      <c r="AK106" s="55">
        <v>0</v>
      </c>
    </row>
    <row r="107" spans="1:37" ht="16.5" thickBot="1" x14ac:dyDescent="0.45">
      <c r="A107" s="52" t="s">
        <v>153</v>
      </c>
      <c r="B107" s="51"/>
      <c r="C107" s="51"/>
      <c r="D107" s="51"/>
      <c r="E107" s="63"/>
      <c r="F107" s="62">
        <f t="shared" si="6"/>
        <v>0</v>
      </c>
      <c r="G107" s="46">
        <f t="shared" si="5"/>
        <v>1</v>
      </c>
      <c r="H107" s="47" t="s">
        <v>10</v>
      </c>
      <c r="I107" s="45">
        <v>1</v>
      </c>
      <c r="J107" s="46">
        <v>0</v>
      </c>
      <c r="K107" s="45">
        <v>0</v>
      </c>
      <c r="L107" s="45">
        <v>0</v>
      </c>
      <c r="M107" s="46">
        <v>0</v>
      </c>
      <c r="N107" s="45">
        <v>0</v>
      </c>
      <c r="O107" s="46">
        <v>0</v>
      </c>
      <c r="P107" s="46">
        <v>0</v>
      </c>
      <c r="Q107" s="45">
        <v>0</v>
      </c>
      <c r="R107" s="46">
        <v>0</v>
      </c>
      <c r="S107" s="45">
        <v>0</v>
      </c>
      <c r="T107" s="46">
        <v>0</v>
      </c>
      <c r="U107" s="45">
        <v>0</v>
      </c>
      <c r="V107" s="46">
        <v>0</v>
      </c>
      <c r="W107" s="45">
        <v>0</v>
      </c>
      <c r="X107" s="46">
        <v>0</v>
      </c>
      <c r="Y107" s="45">
        <v>0</v>
      </c>
      <c r="Z107" s="45">
        <v>0</v>
      </c>
      <c r="AA107" s="46">
        <v>0</v>
      </c>
      <c r="AB107" s="45">
        <v>0</v>
      </c>
      <c r="AC107" s="46">
        <v>0</v>
      </c>
      <c r="AD107" s="45">
        <v>0</v>
      </c>
      <c r="AE107" s="46">
        <v>0</v>
      </c>
      <c r="AF107" s="45">
        <v>0</v>
      </c>
      <c r="AG107" s="46">
        <v>0</v>
      </c>
      <c r="AH107" s="45">
        <v>0</v>
      </c>
      <c r="AI107" s="46">
        <v>0</v>
      </c>
      <c r="AJ107" s="45">
        <v>0</v>
      </c>
      <c r="AK107" s="44">
        <v>0</v>
      </c>
    </row>
    <row r="108" spans="1:37" x14ac:dyDescent="0.4">
      <c r="A108" s="61" t="s">
        <v>154</v>
      </c>
      <c r="B108" s="60" t="s">
        <v>210</v>
      </c>
      <c r="C108" s="60"/>
      <c r="D108" s="60"/>
      <c r="E108" s="65"/>
      <c r="F108" s="64">
        <f t="shared" si="6"/>
        <v>0</v>
      </c>
      <c r="G108" s="57">
        <f t="shared" si="5"/>
        <v>1</v>
      </c>
      <c r="H108" s="58" t="s">
        <v>10</v>
      </c>
      <c r="I108" s="56">
        <v>1</v>
      </c>
      <c r="J108" s="57">
        <v>0</v>
      </c>
      <c r="K108" s="56">
        <v>0</v>
      </c>
      <c r="L108" s="56">
        <v>0</v>
      </c>
      <c r="M108" s="57">
        <v>0</v>
      </c>
      <c r="N108" s="56">
        <v>0</v>
      </c>
      <c r="O108" s="57">
        <v>0</v>
      </c>
      <c r="P108" s="57">
        <v>0</v>
      </c>
      <c r="Q108" s="56">
        <v>0</v>
      </c>
      <c r="R108" s="57">
        <v>0</v>
      </c>
      <c r="S108" s="56">
        <v>0</v>
      </c>
      <c r="T108" s="57">
        <v>0</v>
      </c>
      <c r="U108" s="56">
        <v>0</v>
      </c>
      <c r="V108" s="57">
        <v>0</v>
      </c>
      <c r="W108" s="56">
        <v>0</v>
      </c>
      <c r="X108" s="57">
        <v>0</v>
      </c>
      <c r="Y108" s="56">
        <v>0</v>
      </c>
      <c r="Z108" s="56">
        <v>0</v>
      </c>
      <c r="AA108" s="57">
        <v>0</v>
      </c>
      <c r="AB108" s="56">
        <v>0</v>
      </c>
      <c r="AC108" s="57">
        <v>0</v>
      </c>
      <c r="AD108" s="56">
        <v>0</v>
      </c>
      <c r="AE108" s="57">
        <v>0</v>
      </c>
      <c r="AF108" s="56">
        <v>0</v>
      </c>
      <c r="AG108" s="57">
        <v>0</v>
      </c>
      <c r="AH108" s="56">
        <v>0</v>
      </c>
      <c r="AI108" s="57">
        <v>0</v>
      </c>
      <c r="AJ108" s="56">
        <v>0</v>
      </c>
      <c r="AK108" s="55">
        <v>0</v>
      </c>
    </row>
    <row r="109" spans="1:37" x14ac:dyDescent="0.4">
      <c r="A109" s="61" t="s">
        <v>154</v>
      </c>
      <c r="B109" s="60" t="s">
        <v>209</v>
      </c>
      <c r="C109" s="60" t="s">
        <v>52</v>
      </c>
      <c r="D109" s="66"/>
      <c r="E109" s="63"/>
      <c r="F109" s="62">
        <f t="shared" si="6"/>
        <v>0</v>
      </c>
      <c r="G109" s="57">
        <f t="shared" si="5"/>
        <v>1</v>
      </c>
      <c r="H109" s="58" t="s">
        <v>10</v>
      </c>
      <c r="I109" s="56">
        <v>0</v>
      </c>
      <c r="J109" s="57">
        <v>1</v>
      </c>
      <c r="K109" s="56">
        <v>0</v>
      </c>
      <c r="L109" s="56">
        <v>0</v>
      </c>
      <c r="M109" s="57">
        <v>0</v>
      </c>
      <c r="N109" s="56">
        <v>0</v>
      </c>
      <c r="O109" s="57">
        <v>0</v>
      </c>
      <c r="P109" s="57">
        <v>0</v>
      </c>
      <c r="Q109" s="56">
        <v>0</v>
      </c>
      <c r="R109" s="57">
        <v>0</v>
      </c>
      <c r="S109" s="56">
        <v>0</v>
      </c>
      <c r="T109" s="57">
        <v>0</v>
      </c>
      <c r="U109" s="56">
        <v>0</v>
      </c>
      <c r="V109" s="57">
        <v>0</v>
      </c>
      <c r="W109" s="56">
        <v>0</v>
      </c>
      <c r="X109" s="57">
        <v>0</v>
      </c>
      <c r="Y109" s="56">
        <v>0</v>
      </c>
      <c r="Z109" s="56">
        <v>0</v>
      </c>
      <c r="AA109" s="57">
        <v>0</v>
      </c>
      <c r="AB109" s="56">
        <v>0</v>
      </c>
      <c r="AC109" s="57">
        <v>0</v>
      </c>
      <c r="AD109" s="56">
        <v>0</v>
      </c>
      <c r="AE109" s="57">
        <v>0</v>
      </c>
      <c r="AF109" s="56">
        <v>0</v>
      </c>
      <c r="AG109" s="57">
        <v>0</v>
      </c>
      <c r="AH109" s="56">
        <v>0</v>
      </c>
      <c r="AI109" s="57">
        <v>0</v>
      </c>
      <c r="AJ109" s="56">
        <v>0</v>
      </c>
      <c r="AK109" s="55">
        <v>0</v>
      </c>
    </row>
    <row r="110" spans="1:37" x14ac:dyDescent="0.4">
      <c r="A110" s="61" t="s">
        <v>154</v>
      </c>
      <c r="B110" s="60" t="s">
        <v>209</v>
      </c>
      <c r="C110" s="60" t="s">
        <v>38</v>
      </c>
      <c r="D110" s="66"/>
      <c r="E110" s="63"/>
      <c r="F110" s="62">
        <f t="shared" si="6"/>
        <v>0</v>
      </c>
      <c r="G110" s="57">
        <f t="shared" si="5"/>
        <v>1</v>
      </c>
      <c r="H110" s="58" t="s">
        <v>10</v>
      </c>
      <c r="I110" s="56">
        <v>0</v>
      </c>
      <c r="J110" s="57">
        <v>0</v>
      </c>
      <c r="K110" s="56">
        <v>1</v>
      </c>
      <c r="L110" s="56">
        <v>0</v>
      </c>
      <c r="M110" s="57">
        <v>0</v>
      </c>
      <c r="N110" s="56">
        <v>0</v>
      </c>
      <c r="O110" s="57">
        <v>0</v>
      </c>
      <c r="P110" s="57">
        <v>0</v>
      </c>
      <c r="Q110" s="56">
        <v>0</v>
      </c>
      <c r="R110" s="57">
        <v>0</v>
      </c>
      <c r="S110" s="56">
        <v>0</v>
      </c>
      <c r="T110" s="57">
        <v>0</v>
      </c>
      <c r="U110" s="56">
        <v>0</v>
      </c>
      <c r="V110" s="57">
        <v>0</v>
      </c>
      <c r="W110" s="56">
        <v>0</v>
      </c>
      <c r="X110" s="57">
        <v>0</v>
      </c>
      <c r="Y110" s="56">
        <v>0</v>
      </c>
      <c r="Z110" s="56">
        <v>0</v>
      </c>
      <c r="AA110" s="57">
        <v>0</v>
      </c>
      <c r="AB110" s="56">
        <v>0</v>
      </c>
      <c r="AC110" s="57">
        <v>0</v>
      </c>
      <c r="AD110" s="56">
        <v>0</v>
      </c>
      <c r="AE110" s="57">
        <v>0</v>
      </c>
      <c r="AF110" s="56">
        <v>0</v>
      </c>
      <c r="AG110" s="57">
        <v>0</v>
      </c>
      <c r="AH110" s="56">
        <v>0</v>
      </c>
      <c r="AI110" s="57">
        <v>0</v>
      </c>
      <c r="AJ110" s="56">
        <v>0</v>
      </c>
      <c r="AK110" s="55">
        <v>0</v>
      </c>
    </row>
    <row r="111" spans="1:37" x14ac:dyDescent="0.4">
      <c r="A111" s="61" t="s">
        <v>154</v>
      </c>
      <c r="B111" s="60" t="s">
        <v>209</v>
      </c>
      <c r="C111" s="60" t="s">
        <v>201</v>
      </c>
      <c r="D111" s="66"/>
      <c r="E111" s="63"/>
      <c r="F111" s="62"/>
      <c r="G111" s="57">
        <f t="shared" si="5"/>
        <v>1</v>
      </c>
      <c r="H111" s="58" t="s">
        <v>10</v>
      </c>
      <c r="I111" s="56">
        <v>0</v>
      </c>
      <c r="J111" s="57">
        <v>0</v>
      </c>
      <c r="K111" s="56">
        <v>0</v>
      </c>
      <c r="L111" s="56">
        <v>1</v>
      </c>
      <c r="M111" s="57">
        <v>0</v>
      </c>
      <c r="N111" s="56">
        <v>0</v>
      </c>
      <c r="O111" s="57">
        <v>0</v>
      </c>
      <c r="P111" s="57">
        <v>0</v>
      </c>
      <c r="Q111" s="56">
        <v>0</v>
      </c>
      <c r="R111" s="57">
        <v>0</v>
      </c>
      <c r="S111" s="56">
        <v>0</v>
      </c>
      <c r="T111" s="57">
        <v>0</v>
      </c>
      <c r="U111" s="56">
        <v>0</v>
      </c>
      <c r="V111" s="57">
        <v>0</v>
      </c>
      <c r="W111" s="56">
        <v>0</v>
      </c>
      <c r="X111" s="57">
        <v>0</v>
      </c>
      <c r="Y111" s="56">
        <v>0</v>
      </c>
      <c r="Z111" s="56">
        <v>0</v>
      </c>
      <c r="AA111" s="57">
        <v>0</v>
      </c>
      <c r="AB111" s="56">
        <v>0</v>
      </c>
      <c r="AC111" s="57">
        <v>0</v>
      </c>
      <c r="AD111" s="56">
        <v>0</v>
      </c>
      <c r="AE111" s="57">
        <v>0</v>
      </c>
      <c r="AF111" s="56">
        <v>0</v>
      </c>
      <c r="AG111" s="57">
        <v>0</v>
      </c>
      <c r="AH111" s="56">
        <v>0</v>
      </c>
      <c r="AI111" s="57">
        <v>0</v>
      </c>
      <c r="AJ111" s="56">
        <v>0</v>
      </c>
      <c r="AK111" s="55">
        <v>0</v>
      </c>
    </row>
    <row r="112" spans="1:37" x14ac:dyDescent="0.4">
      <c r="A112" s="61" t="s">
        <v>154</v>
      </c>
      <c r="B112" s="60" t="s">
        <v>209</v>
      </c>
      <c r="C112" s="60" t="s">
        <v>131</v>
      </c>
      <c r="D112" s="66"/>
      <c r="E112" s="63"/>
      <c r="F112" s="62">
        <f t="shared" ref="F112:F127" si="7">E112*G112</f>
        <v>0</v>
      </c>
      <c r="G112" s="57">
        <f t="shared" si="5"/>
        <v>1</v>
      </c>
      <c r="H112" s="58" t="s">
        <v>10</v>
      </c>
      <c r="I112" s="56">
        <v>0</v>
      </c>
      <c r="J112" s="57">
        <v>0</v>
      </c>
      <c r="K112" s="56">
        <v>0</v>
      </c>
      <c r="L112" s="56">
        <v>0</v>
      </c>
      <c r="M112" s="57">
        <v>1</v>
      </c>
      <c r="N112" s="56">
        <v>0</v>
      </c>
      <c r="O112" s="57">
        <v>0</v>
      </c>
      <c r="P112" s="57">
        <v>0</v>
      </c>
      <c r="Q112" s="56">
        <v>0</v>
      </c>
      <c r="R112" s="57">
        <v>0</v>
      </c>
      <c r="S112" s="56">
        <v>0</v>
      </c>
      <c r="T112" s="57">
        <v>0</v>
      </c>
      <c r="U112" s="56">
        <v>0</v>
      </c>
      <c r="V112" s="57">
        <v>0</v>
      </c>
      <c r="W112" s="56">
        <v>0</v>
      </c>
      <c r="X112" s="57">
        <v>0</v>
      </c>
      <c r="Y112" s="56">
        <v>0</v>
      </c>
      <c r="Z112" s="56">
        <v>0</v>
      </c>
      <c r="AA112" s="57">
        <v>0</v>
      </c>
      <c r="AB112" s="56">
        <v>0</v>
      </c>
      <c r="AC112" s="57">
        <v>0</v>
      </c>
      <c r="AD112" s="56">
        <v>0</v>
      </c>
      <c r="AE112" s="57">
        <v>0</v>
      </c>
      <c r="AF112" s="56">
        <v>0</v>
      </c>
      <c r="AG112" s="57">
        <v>0</v>
      </c>
      <c r="AH112" s="56">
        <v>0</v>
      </c>
      <c r="AI112" s="57">
        <v>0</v>
      </c>
      <c r="AJ112" s="56">
        <v>0</v>
      </c>
      <c r="AK112" s="55">
        <v>0</v>
      </c>
    </row>
    <row r="113" spans="1:37" x14ac:dyDescent="0.4">
      <c r="A113" s="61" t="s">
        <v>154</v>
      </c>
      <c r="B113" s="60" t="s">
        <v>209</v>
      </c>
      <c r="C113" s="60" t="s">
        <v>132</v>
      </c>
      <c r="D113" s="66"/>
      <c r="E113" s="63"/>
      <c r="F113" s="62">
        <f t="shared" si="7"/>
        <v>0</v>
      </c>
      <c r="G113" s="57">
        <f t="shared" si="5"/>
        <v>1</v>
      </c>
      <c r="H113" s="58" t="s">
        <v>10</v>
      </c>
      <c r="I113" s="56">
        <v>0</v>
      </c>
      <c r="J113" s="57">
        <v>0</v>
      </c>
      <c r="K113" s="56">
        <v>0</v>
      </c>
      <c r="L113" s="56">
        <v>0</v>
      </c>
      <c r="M113" s="57">
        <v>0</v>
      </c>
      <c r="N113" s="56">
        <v>1</v>
      </c>
      <c r="O113" s="57">
        <v>0</v>
      </c>
      <c r="P113" s="57">
        <v>0</v>
      </c>
      <c r="Q113" s="56">
        <v>0</v>
      </c>
      <c r="R113" s="57">
        <v>0</v>
      </c>
      <c r="S113" s="56">
        <v>0</v>
      </c>
      <c r="T113" s="57">
        <v>0</v>
      </c>
      <c r="U113" s="56">
        <v>0</v>
      </c>
      <c r="V113" s="57">
        <v>0</v>
      </c>
      <c r="W113" s="56">
        <v>0</v>
      </c>
      <c r="X113" s="57">
        <v>0</v>
      </c>
      <c r="Y113" s="56">
        <v>0</v>
      </c>
      <c r="Z113" s="56">
        <v>0</v>
      </c>
      <c r="AA113" s="57">
        <v>0</v>
      </c>
      <c r="AB113" s="56">
        <v>0</v>
      </c>
      <c r="AC113" s="57">
        <v>0</v>
      </c>
      <c r="AD113" s="56">
        <v>0</v>
      </c>
      <c r="AE113" s="57">
        <v>0</v>
      </c>
      <c r="AF113" s="56">
        <v>0</v>
      </c>
      <c r="AG113" s="57">
        <v>0</v>
      </c>
      <c r="AH113" s="56">
        <v>0</v>
      </c>
      <c r="AI113" s="57">
        <v>0</v>
      </c>
      <c r="AJ113" s="56">
        <v>0</v>
      </c>
      <c r="AK113" s="55">
        <v>0</v>
      </c>
    </row>
    <row r="114" spans="1:37" ht="16.5" thickBot="1" x14ac:dyDescent="0.45">
      <c r="A114" s="61" t="s">
        <v>154</v>
      </c>
      <c r="B114" s="60" t="s">
        <v>209</v>
      </c>
      <c r="C114" s="60" t="s">
        <v>200</v>
      </c>
      <c r="D114" s="66"/>
      <c r="E114" s="54"/>
      <c r="F114" s="53">
        <f t="shared" si="7"/>
        <v>0</v>
      </c>
      <c r="G114" s="57">
        <f t="shared" si="5"/>
        <v>1</v>
      </c>
      <c r="H114" s="58" t="s">
        <v>10</v>
      </c>
      <c r="I114" s="56">
        <v>0</v>
      </c>
      <c r="J114" s="57">
        <v>0</v>
      </c>
      <c r="K114" s="56">
        <v>0</v>
      </c>
      <c r="L114" s="56">
        <v>0</v>
      </c>
      <c r="M114" s="57">
        <v>0</v>
      </c>
      <c r="N114" s="56">
        <v>0</v>
      </c>
      <c r="O114" s="57">
        <v>1</v>
      </c>
      <c r="P114" s="57">
        <v>0</v>
      </c>
      <c r="Q114" s="56">
        <v>0</v>
      </c>
      <c r="R114" s="57">
        <v>0</v>
      </c>
      <c r="S114" s="56">
        <v>0</v>
      </c>
      <c r="T114" s="57">
        <v>0</v>
      </c>
      <c r="U114" s="56">
        <v>0</v>
      </c>
      <c r="V114" s="57">
        <v>0</v>
      </c>
      <c r="W114" s="56">
        <v>0</v>
      </c>
      <c r="X114" s="57">
        <v>0</v>
      </c>
      <c r="Y114" s="56">
        <v>0</v>
      </c>
      <c r="Z114" s="56">
        <v>0</v>
      </c>
      <c r="AA114" s="57">
        <v>0</v>
      </c>
      <c r="AB114" s="56">
        <v>0</v>
      </c>
      <c r="AC114" s="57">
        <v>0</v>
      </c>
      <c r="AD114" s="56">
        <v>0</v>
      </c>
      <c r="AE114" s="57">
        <v>0</v>
      </c>
      <c r="AF114" s="56">
        <v>0</v>
      </c>
      <c r="AG114" s="57">
        <v>0</v>
      </c>
      <c r="AH114" s="56">
        <v>0</v>
      </c>
      <c r="AI114" s="57">
        <v>0</v>
      </c>
      <c r="AJ114" s="56">
        <v>0</v>
      </c>
      <c r="AK114" s="55">
        <v>0</v>
      </c>
    </row>
    <row r="115" spans="1:37" x14ac:dyDescent="0.4">
      <c r="A115" s="61" t="s">
        <v>154</v>
      </c>
      <c r="B115" s="60" t="s">
        <v>209</v>
      </c>
      <c r="C115" s="60" t="s">
        <v>134</v>
      </c>
      <c r="D115" s="66"/>
      <c r="E115" s="63"/>
      <c r="F115" s="62">
        <f t="shared" si="7"/>
        <v>0</v>
      </c>
      <c r="G115" s="57">
        <f t="shared" si="5"/>
        <v>1</v>
      </c>
      <c r="H115" s="58" t="s">
        <v>10</v>
      </c>
      <c r="I115" s="56">
        <v>0</v>
      </c>
      <c r="J115" s="57">
        <v>0</v>
      </c>
      <c r="K115" s="56">
        <v>0</v>
      </c>
      <c r="L115" s="56">
        <v>0</v>
      </c>
      <c r="M115" s="57">
        <v>0</v>
      </c>
      <c r="N115" s="56">
        <v>0</v>
      </c>
      <c r="O115" s="57">
        <v>0</v>
      </c>
      <c r="P115" s="57">
        <v>1</v>
      </c>
      <c r="Q115" s="56">
        <v>0</v>
      </c>
      <c r="R115" s="57">
        <v>0</v>
      </c>
      <c r="S115" s="56">
        <v>0</v>
      </c>
      <c r="T115" s="57">
        <v>0</v>
      </c>
      <c r="U115" s="56">
        <v>0</v>
      </c>
      <c r="V115" s="57">
        <v>0</v>
      </c>
      <c r="W115" s="56">
        <v>0</v>
      </c>
      <c r="X115" s="57">
        <v>0</v>
      </c>
      <c r="Y115" s="56">
        <v>0</v>
      </c>
      <c r="Z115" s="56">
        <v>0</v>
      </c>
      <c r="AA115" s="57">
        <v>0</v>
      </c>
      <c r="AB115" s="56">
        <v>0</v>
      </c>
      <c r="AC115" s="57">
        <v>0</v>
      </c>
      <c r="AD115" s="56">
        <v>0</v>
      </c>
      <c r="AE115" s="57">
        <v>0</v>
      </c>
      <c r="AF115" s="56">
        <v>0</v>
      </c>
      <c r="AG115" s="57">
        <v>0</v>
      </c>
      <c r="AH115" s="56">
        <v>0</v>
      </c>
      <c r="AI115" s="57">
        <v>0</v>
      </c>
      <c r="AJ115" s="56">
        <v>0</v>
      </c>
      <c r="AK115" s="55">
        <v>0</v>
      </c>
    </row>
    <row r="116" spans="1:37" x14ac:dyDescent="0.4">
      <c r="A116" s="61" t="s">
        <v>154</v>
      </c>
      <c r="B116" s="60" t="s">
        <v>209</v>
      </c>
      <c r="C116" s="60" t="s">
        <v>135</v>
      </c>
      <c r="D116" s="66"/>
      <c r="E116" s="63"/>
      <c r="F116" s="62">
        <f t="shared" si="7"/>
        <v>0</v>
      </c>
      <c r="G116" s="57">
        <f t="shared" si="5"/>
        <v>1</v>
      </c>
      <c r="H116" s="58" t="s">
        <v>10</v>
      </c>
      <c r="I116" s="56">
        <v>0</v>
      </c>
      <c r="J116" s="57">
        <v>0</v>
      </c>
      <c r="K116" s="56">
        <v>0</v>
      </c>
      <c r="L116" s="56">
        <v>0</v>
      </c>
      <c r="M116" s="57">
        <v>0</v>
      </c>
      <c r="N116" s="56">
        <v>0</v>
      </c>
      <c r="O116" s="57">
        <v>0</v>
      </c>
      <c r="P116" s="57">
        <v>0</v>
      </c>
      <c r="Q116" s="56">
        <v>1</v>
      </c>
      <c r="R116" s="57">
        <v>0</v>
      </c>
      <c r="S116" s="56">
        <v>0</v>
      </c>
      <c r="T116" s="57">
        <v>0</v>
      </c>
      <c r="U116" s="56">
        <v>0</v>
      </c>
      <c r="V116" s="57">
        <v>0</v>
      </c>
      <c r="W116" s="56">
        <v>0</v>
      </c>
      <c r="X116" s="57">
        <v>0</v>
      </c>
      <c r="Y116" s="56">
        <v>0</v>
      </c>
      <c r="Z116" s="56">
        <v>0</v>
      </c>
      <c r="AA116" s="57">
        <v>0</v>
      </c>
      <c r="AB116" s="56">
        <v>0</v>
      </c>
      <c r="AC116" s="57">
        <v>0</v>
      </c>
      <c r="AD116" s="56">
        <v>0</v>
      </c>
      <c r="AE116" s="57">
        <v>0</v>
      </c>
      <c r="AF116" s="56">
        <v>0</v>
      </c>
      <c r="AG116" s="57">
        <v>0</v>
      </c>
      <c r="AH116" s="56">
        <v>0</v>
      </c>
      <c r="AI116" s="57">
        <v>0</v>
      </c>
      <c r="AJ116" s="56">
        <v>0</v>
      </c>
      <c r="AK116" s="55">
        <v>0</v>
      </c>
    </row>
    <row r="117" spans="1:37" x14ac:dyDescent="0.4">
      <c r="A117" s="61" t="s">
        <v>154</v>
      </c>
      <c r="B117" s="60" t="s">
        <v>209</v>
      </c>
      <c r="C117" s="60" t="s">
        <v>136</v>
      </c>
      <c r="D117" s="66"/>
      <c r="E117" s="63"/>
      <c r="F117" s="62">
        <f t="shared" si="7"/>
        <v>0</v>
      </c>
      <c r="G117" s="57">
        <f t="shared" si="5"/>
        <v>1</v>
      </c>
      <c r="H117" s="58" t="s">
        <v>10</v>
      </c>
      <c r="I117" s="56">
        <v>0</v>
      </c>
      <c r="J117" s="57">
        <v>0</v>
      </c>
      <c r="K117" s="56">
        <v>0</v>
      </c>
      <c r="L117" s="56">
        <v>0</v>
      </c>
      <c r="M117" s="57">
        <v>0</v>
      </c>
      <c r="N117" s="56">
        <v>0</v>
      </c>
      <c r="O117" s="57">
        <v>0</v>
      </c>
      <c r="P117" s="57">
        <v>0</v>
      </c>
      <c r="Q117" s="56">
        <v>0</v>
      </c>
      <c r="R117" s="57">
        <v>1</v>
      </c>
      <c r="S117" s="56">
        <v>0</v>
      </c>
      <c r="T117" s="57">
        <v>0</v>
      </c>
      <c r="U117" s="56">
        <v>0</v>
      </c>
      <c r="V117" s="57">
        <v>0</v>
      </c>
      <c r="W117" s="56">
        <v>0</v>
      </c>
      <c r="X117" s="57">
        <v>0</v>
      </c>
      <c r="Y117" s="56">
        <v>0</v>
      </c>
      <c r="Z117" s="56">
        <v>0</v>
      </c>
      <c r="AA117" s="57">
        <v>0</v>
      </c>
      <c r="AB117" s="56">
        <v>0</v>
      </c>
      <c r="AC117" s="57">
        <v>0</v>
      </c>
      <c r="AD117" s="56">
        <v>0</v>
      </c>
      <c r="AE117" s="57">
        <v>0</v>
      </c>
      <c r="AF117" s="56">
        <v>0</v>
      </c>
      <c r="AG117" s="57">
        <v>0</v>
      </c>
      <c r="AH117" s="56">
        <v>0</v>
      </c>
      <c r="AI117" s="57">
        <v>0</v>
      </c>
      <c r="AJ117" s="56">
        <v>0</v>
      </c>
      <c r="AK117" s="55">
        <v>0</v>
      </c>
    </row>
    <row r="118" spans="1:37" x14ac:dyDescent="0.4">
      <c r="A118" s="61" t="s">
        <v>154</v>
      </c>
      <c r="B118" s="60" t="s">
        <v>209</v>
      </c>
      <c r="C118" s="60" t="s">
        <v>137</v>
      </c>
      <c r="D118" s="66"/>
      <c r="E118" s="63"/>
      <c r="F118" s="62">
        <f t="shared" si="7"/>
        <v>0</v>
      </c>
      <c r="G118" s="57">
        <f t="shared" si="5"/>
        <v>1</v>
      </c>
      <c r="H118" s="58" t="s">
        <v>10</v>
      </c>
      <c r="I118" s="56">
        <v>0</v>
      </c>
      <c r="J118" s="57">
        <v>0</v>
      </c>
      <c r="K118" s="56">
        <v>0</v>
      </c>
      <c r="L118" s="56">
        <v>0</v>
      </c>
      <c r="M118" s="57">
        <v>0</v>
      </c>
      <c r="N118" s="56">
        <v>0</v>
      </c>
      <c r="O118" s="57">
        <v>0</v>
      </c>
      <c r="P118" s="57">
        <v>0</v>
      </c>
      <c r="Q118" s="56">
        <v>0</v>
      </c>
      <c r="R118" s="57">
        <v>0</v>
      </c>
      <c r="S118" s="56">
        <v>1</v>
      </c>
      <c r="T118" s="57">
        <v>0</v>
      </c>
      <c r="U118" s="56">
        <v>0</v>
      </c>
      <c r="V118" s="57">
        <v>0</v>
      </c>
      <c r="W118" s="56">
        <v>0</v>
      </c>
      <c r="X118" s="57">
        <v>0</v>
      </c>
      <c r="Y118" s="56">
        <v>0</v>
      </c>
      <c r="Z118" s="56">
        <v>0</v>
      </c>
      <c r="AA118" s="57">
        <v>0</v>
      </c>
      <c r="AB118" s="56">
        <v>0</v>
      </c>
      <c r="AC118" s="57">
        <v>0</v>
      </c>
      <c r="AD118" s="56">
        <v>0</v>
      </c>
      <c r="AE118" s="57">
        <v>0</v>
      </c>
      <c r="AF118" s="56">
        <v>0</v>
      </c>
      <c r="AG118" s="57">
        <v>0</v>
      </c>
      <c r="AH118" s="56">
        <v>0</v>
      </c>
      <c r="AI118" s="57">
        <v>0</v>
      </c>
      <c r="AJ118" s="56">
        <v>0</v>
      </c>
      <c r="AK118" s="55">
        <v>0</v>
      </c>
    </row>
    <row r="119" spans="1:37" x14ac:dyDescent="0.4">
      <c r="A119" s="61" t="s">
        <v>154</v>
      </c>
      <c r="B119" s="60" t="s">
        <v>209</v>
      </c>
      <c r="C119" s="60" t="s">
        <v>199</v>
      </c>
      <c r="D119" s="66"/>
      <c r="E119" s="63"/>
      <c r="F119" s="62">
        <f t="shared" si="7"/>
        <v>0</v>
      </c>
      <c r="G119" s="57">
        <f t="shared" si="5"/>
        <v>1</v>
      </c>
      <c r="H119" s="58" t="s">
        <v>10</v>
      </c>
      <c r="I119" s="56">
        <v>0</v>
      </c>
      <c r="J119" s="57">
        <v>0</v>
      </c>
      <c r="K119" s="56">
        <v>0</v>
      </c>
      <c r="L119" s="56">
        <v>0</v>
      </c>
      <c r="M119" s="57">
        <v>0</v>
      </c>
      <c r="N119" s="56">
        <v>0</v>
      </c>
      <c r="O119" s="57">
        <v>0</v>
      </c>
      <c r="P119" s="57">
        <v>0</v>
      </c>
      <c r="Q119" s="56">
        <v>0</v>
      </c>
      <c r="R119" s="57">
        <v>0</v>
      </c>
      <c r="S119" s="56">
        <v>0</v>
      </c>
      <c r="T119" s="57">
        <v>1</v>
      </c>
      <c r="U119" s="56">
        <v>0</v>
      </c>
      <c r="V119" s="57">
        <v>0</v>
      </c>
      <c r="W119" s="56">
        <v>0</v>
      </c>
      <c r="X119" s="57">
        <v>0</v>
      </c>
      <c r="Y119" s="56">
        <v>0</v>
      </c>
      <c r="Z119" s="56">
        <v>0</v>
      </c>
      <c r="AA119" s="57">
        <v>0</v>
      </c>
      <c r="AB119" s="56">
        <v>0</v>
      </c>
      <c r="AC119" s="57">
        <v>0</v>
      </c>
      <c r="AD119" s="56">
        <v>0</v>
      </c>
      <c r="AE119" s="57">
        <v>0</v>
      </c>
      <c r="AF119" s="56">
        <v>0</v>
      </c>
      <c r="AG119" s="57">
        <v>0</v>
      </c>
      <c r="AH119" s="56">
        <v>0</v>
      </c>
      <c r="AI119" s="57">
        <v>0</v>
      </c>
      <c r="AJ119" s="56">
        <v>0</v>
      </c>
      <c r="AK119" s="55">
        <v>0</v>
      </c>
    </row>
    <row r="120" spans="1:37" x14ac:dyDescent="0.4">
      <c r="A120" s="61" t="s">
        <v>154</v>
      </c>
      <c r="B120" s="60" t="s">
        <v>209</v>
      </c>
      <c r="C120" s="60" t="s">
        <v>139</v>
      </c>
      <c r="D120" s="66"/>
      <c r="E120" s="63"/>
      <c r="F120" s="62">
        <f t="shared" si="7"/>
        <v>0</v>
      </c>
      <c r="G120" s="57">
        <f t="shared" si="5"/>
        <v>1</v>
      </c>
      <c r="H120" s="58" t="s">
        <v>10</v>
      </c>
      <c r="I120" s="56">
        <v>0</v>
      </c>
      <c r="J120" s="57">
        <v>0</v>
      </c>
      <c r="K120" s="56">
        <v>0</v>
      </c>
      <c r="L120" s="56">
        <v>0</v>
      </c>
      <c r="M120" s="57">
        <v>0</v>
      </c>
      <c r="N120" s="56">
        <v>0</v>
      </c>
      <c r="O120" s="57">
        <v>0</v>
      </c>
      <c r="P120" s="57">
        <v>0</v>
      </c>
      <c r="Q120" s="56">
        <v>0</v>
      </c>
      <c r="R120" s="57">
        <v>0</v>
      </c>
      <c r="S120" s="56">
        <v>0</v>
      </c>
      <c r="T120" s="57">
        <v>0</v>
      </c>
      <c r="U120" s="56">
        <v>1</v>
      </c>
      <c r="V120" s="57">
        <v>0</v>
      </c>
      <c r="W120" s="56">
        <v>0</v>
      </c>
      <c r="X120" s="57">
        <v>0</v>
      </c>
      <c r="Y120" s="56">
        <v>0</v>
      </c>
      <c r="Z120" s="56">
        <v>0</v>
      </c>
      <c r="AA120" s="57">
        <v>0</v>
      </c>
      <c r="AB120" s="56">
        <v>0</v>
      </c>
      <c r="AC120" s="57">
        <v>0</v>
      </c>
      <c r="AD120" s="56">
        <v>0</v>
      </c>
      <c r="AE120" s="57">
        <v>0</v>
      </c>
      <c r="AF120" s="56">
        <v>0</v>
      </c>
      <c r="AG120" s="57">
        <v>0</v>
      </c>
      <c r="AH120" s="56">
        <v>0</v>
      </c>
      <c r="AI120" s="57">
        <v>0</v>
      </c>
      <c r="AJ120" s="56">
        <v>0</v>
      </c>
      <c r="AK120" s="55">
        <v>0</v>
      </c>
    </row>
    <row r="121" spans="1:37" x14ac:dyDescent="0.4">
      <c r="A121" s="61" t="s">
        <v>154</v>
      </c>
      <c r="B121" s="60" t="s">
        <v>209</v>
      </c>
      <c r="C121" s="60" t="s">
        <v>140</v>
      </c>
      <c r="D121" s="66"/>
      <c r="E121" s="63"/>
      <c r="F121" s="62">
        <f t="shared" si="7"/>
        <v>0</v>
      </c>
      <c r="G121" s="57">
        <f t="shared" si="5"/>
        <v>1</v>
      </c>
      <c r="H121" s="58" t="s">
        <v>10</v>
      </c>
      <c r="I121" s="56">
        <v>0</v>
      </c>
      <c r="J121" s="57">
        <v>0</v>
      </c>
      <c r="K121" s="56">
        <v>0</v>
      </c>
      <c r="L121" s="56">
        <v>0</v>
      </c>
      <c r="M121" s="57">
        <v>0</v>
      </c>
      <c r="N121" s="56">
        <v>0</v>
      </c>
      <c r="O121" s="57">
        <v>0</v>
      </c>
      <c r="P121" s="57">
        <v>0</v>
      </c>
      <c r="Q121" s="56">
        <v>0</v>
      </c>
      <c r="R121" s="57">
        <v>0</v>
      </c>
      <c r="S121" s="56">
        <v>0</v>
      </c>
      <c r="T121" s="57">
        <v>0</v>
      </c>
      <c r="U121" s="56">
        <v>0</v>
      </c>
      <c r="V121" s="57">
        <v>1</v>
      </c>
      <c r="W121" s="56">
        <v>0</v>
      </c>
      <c r="X121" s="57">
        <v>0</v>
      </c>
      <c r="Y121" s="56">
        <v>0</v>
      </c>
      <c r="Z121" s="56">
        <v>0</v>
      </c>
      <c r="AA121" s="57">
        <v>0</v>
      </c>
      <c r="AB121" s="56">
        <v>0</v>
      </c>
      <c r="AC121" s="57">
        <v>0</v>
      </c>
      <c r="AD121" s="56">
        <v>0</v>
      </c>
      <c r="AE121" s="57">
        <v>0</v>
      </c>
      <c r="AF121" s="56">
        <v>0</v>
      </c>
      <c r="AG121" s="57">
        <v>0</v>
      </c>
      <c r="AH121" s="56">
        <v>0</v>
      </c>
      <c r="AI121" s="57">
        <v>0</v>
      </c>
      <c r="AJ121" s="56">
        <v>0</v>
      </c>
      <c r="AK121" s="55">
        <v>0</v>
      </c>
    </row>
    <row r="122" spans="1:37" x14ac:dyDescent="0.4">
      <c r="A122" s="61" t="s">
        <v>154</v>
      </c>
      <c r="B122" s="60" t="s">
        <v>209</v>
      </c>
      <c r="C122" s="60" t="s">
        <v>141</v>
      </c>
      <c r="D122" s="66"/>
      <c r="E122" s="63"/>
      <c r="F122" s="62">
        <f t="shared" si="7"/>
        <v>0</v>
      </c>
      <c r="G122" s="57">
        <f t="shared" si="5"/>
        <v>1</v>
      </c>
      <c r="H122" s="58" t="s">
        <v>10</v>
      </c>
      <c r="I122" s="56">
        <v>0</v>
      </c>
      <c r="J122" s="57">
        <v>0</v>
      </c>
      <c r="K122" s="56">
        <v>0</v>
      </c>
      <c r="L122" s="56">
        <v>0</v>
      </c>
      <c r="M122" s="57">
        <v>0</v>
      </c>
      <c r="N122" s="56">
        <v>0</v>
      </c>
      <c r="O122" s="57">
        <v>0</v>
      </c>
      <c r="P122" s="57">
        <v>0</v>
      </c>
      <c r="Q122" s="56">
        <v>0</v>
      </c>
      <c r="R122" s="57">
        <v>0</v>
      </c>
      <c r="S122" s="56">
        <v>0</v>
      </c>
      <c r="T122" s="57">
        <v>0</v>
      </c>
      <c r="U122" s="56">
        <v>0</v>
      </c>
      <c r="V122" s="57">
        <v>0</v>
      </c>
      <c r="W122" s="56">
        <v>1</v>
      </c>
      <c r="X122" s="57">
        <v>0</v>
      </c>
      <c r="Y122" s="56">
        <v>0</v>
      </c>
      <c r="Z122" s="56">
        <v>0</v>
      </c>
      <c r="AA122" s="57">
        <v>0</v>
      </c>
      <c r="AB122" s="56">
        <v>0</v>
      </c>
      <c r="AC122" s="57">
        <v>0</v>
      </c>
      <c r="AD122" s="56">
        <v>0</v>
      </c>
      <c r="AE122" s="57">
        <v>0</v>
      </c>
      <c r="AF122" s="56">
        <v>0</v>
      </c>
      <c r="AG122" s="57">
        <v>0</v>
      </c>
      <c r="AH122" s="56">
        <v>0</v>
      </c>
      <c r="AI122" s="57">
        <v>0</v>
      </c>
      <c r="AJ122" s="56">
        <v>0</v>
      </c>
      <c r="AK122" s="55">
        <v>0</v>
      </c>
    </row>
    <row r="123" spans="1:37" x14ac:dyDescent="0.4">
      <c r="A123" s="61" t="s">
        <v>154</v>
      </c>
      <c r="B123" s="60" t="s">
        <v>209</v>
      </c>
      <c r="C123" s="60" t="s">
        <v>142</v>
      </c>
      <c r="D123" s="66"/>
      <c r="E123" s="63"/>
      <c r="F123" s="62">
        <f t="shared" si="7"/>
        <v>0</v>
      </c>
      <c r="G123" s="57">
        <f t="shared" si="5"/>
        <v>1</v>
      </c>
      <c r="H123" s="58" t="s">
        <v>10</v>
      </c>
      <c r="I123" s="56">
        <v>0</v>
      </c>
      <c r="J123" s="57">
        <v>0</v>
      </c>
      <c r="K123" s="56">
        <v>0</v>
      </c>
      <c r="L123" s="56">
        <v>0</v>
      </c>
      <c r="M123" s="57">
        <v>0</v>
      </c>
      <c r="N123" s="56">
        <v>0</v>
      </c>
      <c r="O123" s="57">
        <v>0</v>
      </c>
      <c r="P123" s="57">
        <v>0</v>
      </c>
      <c r="Q123" s="56">
        <v>0</v>
      </c>
      <c r="R123" s="57">
        <v>0</v>
      </c>
      <c r="S123" s="56">
        <v>0</v>
      </c>
      <c r="T123" s="57">
        <v>0</v>
      </c>
      <c r="U123" s="56">
        <v>0</v>
      </c>
      <c r="V123" s="57">
        <v>0</v>
      </c>
      <c r="W123" s="56">
        <v>0</v>
      </c>
      <c r="X123" s="57">
        <v>1</v>
      </c>
      <c r="Y123" s="56">
        <v>0</v>
      </c>
      <c r="Z123" s="56">
        <v>0</v>
      </c>
      <c r="AA123" s="57">
        <v>0</v>
      </c>
      <c r="AB123" s="56">
        <v>0</v>
      </c>
      <c r="AC123" s="57">
        <v>0</v>
      </c>
      <c r="AD123" s="56">
        <v>0</v>
      </c>
      <c r="AE123" s="57">
        <v>0</v>
      </c>
      <c r="AF123" s="56">
        <v>0</v>
      </c>
      <c r="AG123" s="57">
        <v>0</v>
      </c>
      <c r="AH123" s="56">
        <v>0</v>
      </c>
      <c r="AI123" s="57">
        <v>0</v>
      </c>
      <c r="AJ123" s="56">
        <v>0</v>
      </c>
      <c r="AK123" s="55">
        <v>0</v>
      </c>
    </row>
    <row r="124" spans="1:37" ht="16.5" thickBot="1" x14ac:dyDescent="0.45">
      <c r="A124" s="61" t="s">
        <v>154</v>
      </c>
      <c r="B124" s="60" t="s">
        <v>209</v>
      </c>
      <c r="C124" s="60" t="s">
        <v>143</v>
      </c>
      <c r="D124" s="66"/>
      <c r="E124" s="63"/>
      <c r="F124" s="62">
        <f t="shared" si="7"/>
        <v>0</v>
      </c>
      <c r="G124" s="57">
        <f t="shared" si="5"/>
        <v>1</v>
      </c>
      <c r="H124" s="58" t="s">
        <v>10</v>
      </c>
      <c r="I124" s="56">
        <v>0</v>
      </c>
      <c r="J124" s="57">
        <v>0</v>
      </c>
      <c r="K124" s="56">
        <v>0</v>
      </c>
      <c r="L124" s="56">
        <v>0</v>
      </c>
      <c r="M124" s="57">
        <v>0</v>
      </c>
      <c r="N124" s="56">
        <v>0</v>
      </c>
      <c r="O124" s="57">
        <v>0</v>
      </c>
      <c r="P124" s="57">
        <v>0</v>
      </c>
      <c r="Q124" s="56">
        <v>0</v>
      </c>
      <c r="R124" s="57">
        <v>0</v>
      </c>
      <c r="S124" s="56">
        <v>0</v>
      </c>
      <c r="T124" s="57">
        <v>0</v>
      </c>
      <c r="U124" s="56">
        <v>0</v>
      </c>
      <c r="V124" s="57">
        <v>0</v>
      </c>
      <c r="W124" s="56">
        <v>0</v>
      </c>
      <c r="X124" s="57">
        <v>0</v>
      </c>
      <c r="Y124" s="56">
        <v>1</v>
      </c>
      <c r="Z124" s="56">
        <v>0</v>
      </c>
      <c r="AA124" s="57">
        <v>0</v>
      </c>
      <c r="AB124" s="56">
        <v>0</v>
      </c>
      <c r="AC124" s="57">
        <v>0</v>
      </c>
      <c r="AD124" s="56">
        <v>0</v>
      </c>
      <c r="AE124" s="57">
        <v>0</v>
      </c>
      <c r="AF124" s="56">
        <v>0</v>
      </c>
      <c r="AG124" s="57">
        <v>0</v>
      </c>
      <c r="AH124" s="56">
        <v>0</v>
      </c>
      <c r="AI124" s="57">
        <v>0</v>
      </c>
      <c r="AJ124" s="56">
        <v>0</v>
      </c>
      <c r="AK124" s="55">
        <v>0</v>
      </c>
    </row>
    <row r="125" spans="1:37" x14ac:dyDescent="0.4">
      <c r="A125" s="72" t="s">
        <v>157</v>
      </c>
      <c r="B125" s="71" t="s">
        <v>210</v>
      </c>
      <c r="C125" s="71"/>
      <c r="D125" s="71"/>
      <c r="E125" s="65"/>
      <c r="F125" s="64">
        <f t="shared" si="7"/>
        <v>0</v>
      </c>
      <c r="G125" s="69">
        <f t="shared" si="5"/>
        <v>1</v>
      </c>
      <c r="H125" s="70" t="s">
        <v>10</v>
      </c>
      <c r="I125" s="68">
        <v>1</v>
      </c>
      <c r="J125" s="69">
        <v>0</v>
      </c>
      <c r="K125" s="68">
        <v>0</v>
      </c>
      <c r="L125" s="68">
        <v>0</v>
      </c>
      <c r="M125" s="69">
        <v>0</v>
      </c>
      <c r="N125" s="68">
        <v>0</v>
      </c>
      <c r="O125" s="69">
        <v>0</v>
      </c>
      <c r="P125" s="69">
        <v>0</v>
      </c>
      <c r="Q125" s="68">
        <v>0</v>
      </c>
      <c r="R125" s="69">
        <v>0</v>
      </c>
      <c r="S125" s="68">
        <v>0</v>
      </c>
      <c r="T125" s="69">
        <v>0</v>
      </c>
      <c r="U125" s="68">
        <v>0</v>
      </c>
      <c r="V125" s="69">
        <v>0</v>
      </c>
      <c r="W125" s="68">
        <v>0</v>
      </c>
      <c r="X125" s="69">
        <v>0</v>
      </c>
      <c r="Y125" s="68">
        <v>0</v>
      </c>
      <c r="Z125" s="68">
        <v>0</v>
      </c>
      <c r="AA125" s="69">
        <v>0</v>
      </c>
      <c r="AB125" s="68">
        <v>0</v>
      </c>
      <c r="AC125" s="69">
        <v>0</v>
      </c>
      <c r="AD125" s="68">
        <v>0</v>
      </c>
      <c r="AE125" s="69">
        <v>0</v>
      </c>
      <c r="AF125" s="68">
        <v>0</v>
      </c>
      <c r="AG125" s="69">
        <v>0</v>
      </c>
      <c r="AH125" s="68">
        <v>0</v>
      </c>
      <c r="AI125" s="69">
        <v>0</v>
      </c>
      <c r="AJ125" s="68">
        <v>0</v>
      </c>
      <c r="AK125" s="67">
        <v>0</v>
      </c>
    </row>
    <row r="126" spans="1:37" x14ac:dyDescent="0.4">
      <c r="A126" s="61" t="s">
        <v>157</v>
      </c>
      <c r="B126" s="60" t="s">
        <v>209</v>
      </c>
      <c r="C126" s="60" t="s">
        <v>52</v>
      </c>
      <c r="D126" s="66"/>
      <c r="E126" s="63"/>
      <c r="F126" s="62">
        <f t="shared" si="7"/>
        <v>0</v>
      </c>
      <c r="G126" s="57">
        <f t="shared" si="5"/>
        <v>1</v>
      </c>
      <c r="H126" s="58" t="s">
        <v>10</v>
      </c>
      <c r="I126" s="56">
        <v>0</v>
      </c>
      <c r="J126" s="57">
        <v>1</v>
      </c>
      <c r="K126" s="56">
        <v>0</v>
      </c>
      <c r="L126" s="56">
        <v>0</v>
      </c>
      <c r="M126" s="57">
        <v>0</v>
      </c>
      <c r="N126" s="56">
        <v>0</v>
      </c>
      <c r="O126" s="57">
        <v>0</v>
      </c>
      <c r="P126" s="57">
        <v>0</v>
      </c>
      <c r="Q126" s="56">
        <v>0</v>
      </c>
      <c r="R126" s="57">
        <v>0</v>
      </c>
      <c r="S126" s="56">
        <v>0</v>
      </c>
      <c r="T126" s="57">
        <v>0</v>
      </c>
      <c r="U126" s="56">
        <v>0</v>
      </c>
      <c r="V126" s="57">
        <v>0</v>
      </c>
      <c r="W126" s="56">
        <v>0</v>
      </c>
      <c r="X126" s="57">
        <v>0</v>
      </c>
      <c r="Y126" s="56">
        <v>0</v>
      </c>
      <c r="Z126" s="56">
        <v>0</v>
      </c>
      <c r="AA126" s="57">
        <v>0</v>
      </c>
      <c r="AB126" s="56">
        <v>0</v>
      </c>
      <c r="AC126" s="57">
        <v>0</v>
      </c>
      <c r="AD126" s="56">
        <v>0</v>
      </c>
      <c r="AE126" s="57">
        <v>0</v>
      </c>
      <c r="AF126" s="56">
        <v>0</v>
      </c>
      <c r="AG126" s="57">
        <v>0</v>
      </c>
      <c r="AH126" s="56">
        <v>0</v>
      </c>
      <c r="AI126" s="57">
        <v>0</v>
      </c>
      <c r="AJ126" s="56">
        <v>0</v>
      </c>
      <c r="AK126" s="55">
        <v>0</v>
      </c>
    </row>
    <row r="127" spans="1:37" x14ac:dyDescent="0.4">
      <c r="A127" s="61" t="s">
        <v>157</v>
      </c>
      <c r="B127" s="60" t="s">
        <v>209</v>
      </c>
      <c r="C127" s="60" t="s">
        <v>38</v>
      </c>
      <c r="D127" s="66"/>
      <c r="E127" s="63"/>
      <c r="F127" s="62">
        <f t="shared" si="7"/>
        <v>0</v>
      </c>
      <c r="G127" s="57">
        <f t="shared" si="5"/>
        <v>1</v>
      </c>
      <c r="H127" s="58" t="s">
        <v>10</v>
      </c>
      <c r="I127" s="56">
        <v>0</v>
      </c>
      <c r="J127" s="57">
        <v>0</v>
      </c>
      <c r="K127" s="56">
        <v>1</v>
      </c>
      <c r="L127" s="56">
        <v>0</v>
      </c>
      <c r="M127" s="57">
        <v>0</v>
      </c>
      <c r="N127" s="56">
        <v>0</v>
      </c>
      <c r="O127" s="57">
        <v>0</v>
      </c>
      <c r="P127" s="57">
        <v>0</v>
      </c>
      <c r="Q127" s="56">
        <v>0</v>
      </c>
      <c r="R127" s="57">
        <v>0</v>
      </c>
      <c r="S127" s="56">
        <v>0</v>
      </c>
      <c r="T127" s="57">
        <v>0</v>
      </c>
      <c r="U127" s="56">
        <v>0</v>
      </c>
      <c r="V127" s="57">
        <v>0</v>
      </c>
      <c r="W127" s="56">
        <v>0</v>
      </c>
      <c r="X127" s="57">
        <v>0</v>
      </c>
      <c r="Y127" s="56">
        <v>0</v>
      </c>
      <c r="Z127" s="56">
        <v>0</v>
      </c>
      <c r="AA127" s="57">
        <v>0</v>
      </c>
      <c r="AB127" s="56">
        <v>0</v>
      </c>
      <c r="AC127" s="57">
        <v>0</v>
      </c>
      <c r="AD127" s="56">
        <v>0</v>
      </c>
      <c r="AE127" s="57">
        <v>0</v>
      </c>
      <c r="AF127" s="56">
        <v>0</v>
      </c>
      <c r="AG127" s="57">
        <v>0</v>
      </c>
      <c r="AH127" s="56">
        <v>0</v>
      </c>
      <c r="AI127" s="57">
        <v>0</v>
      </c>
      <c r="AJ127" s="56">
        <v>0</v>
      </c>
      <c r="AK127" s="55">
        <v>0</v>
      </c>
    </row>
    <row r="128" spans="1:37" x14ac:dyDescent="0.4">
      <c r="A128" s="61" t="s">
        <v>157</v>
      </c>
      <c r="B128" s="60" t="s">
        <v>209</v>
      </c>
      <c r="C128" s="60" t="s">
        <v>201</v>
      </c>
      <c r="D128" s="66"/>
      <c r="E128" s="63"/>
      <c r="F128" s="62"/>
      <c r="G128" s="57">
        <f t="shared" si="5"/>
        <v>1</v>
      </c>
      <c r="H128" s="58" t="s">
        <v>10</v>
      </c>
      <c r="I128" s="56">
        <v>0</v>
      </c>
      <c r="J128" s="57">
        <v>0</v>
      </c>
      <c r="K128" s="56">
        <v>0</v>
      </c>
      <c r="L128" s="56">
        <v>1</v>
      </c>
      <c r="M128" s="57">
        <v>0</v>
      </c>
      <c r="N128" s="56">
        <v>0</v>
      </c>
      <c r="O128" s="57">
        <v>0</v>
      </c>
      <c r="P128" s="57">
        <v>0</v>
      </c>
      <c r="Q128" s="56">
        <v>0</v>
      </c>
      <c r="R128" s="57">
        <v>0</v>
      </c>
      <c r="S128" s="56">
        <v>0</v>
      </c>
      <c r="T128" s="57">
        <v>0</v>
      </c>
      <c r="U128" s="56">
        <v>0</v>
      </c>
      <c r="V128" s="57">
        <v>0</v>
      </c>
      <c r="W128" s="56">
        <v>0</v>
      </c>
      <c r="X128" s="57">
        <v>0</v>
      </c>
      <c r="Y128" s="56">
        <v>0</v>
      </c>
      <c r="Z128" s="56">
        <v>0</v>
      </c>
      <c r="AA128" s="57">
        <v>0</v>
      </c>
      <c r="AB128" s="56">
        <v>0</v>
      </c>
      <c r="AC128" s="57">
        <v>0</v>
      </c>
      <c r="AD128" s="56">
        <v>0</v>
      </c>
      <c r="AE128" s="57">
        <v>0</v>
      </c>
      <c r="AF128" s="56">
        <v>0</v>
      </c>
      <c r="AG128" s="57">
        <v>0</v>
      </c>
      <c r="AH128" s="56">
        <v>0</v>
      </c>
      <c r="AI128" s="57">
        <v>0</v>
      </c>
      <c r="AJ128" s="56">
        <v>0</v>
      </c>
      <c r="AK128" s="55">
        <v>0</v>
      </c>
    </row>
    <row r="129" spans="1:37" x14ac:dyDescent="0.4">
      <c r="A129" s="61" t="s">
        <v>157</v>
      </c>
      <c r="B129" s="60" t="s">
        <v>209</v>
      </c>
      <c r="C129" s="60" t="s">
        <v>131</v>
      </c>
      <c r="D129" s="66"/>
      <c r="E129" s="63"/>
      <c r="F129" s="62">
        <f t="shared" ref="F129:F144" si="8">E129*G129</f>
        <v>0</v>
      </c>
      <c r="G129" s="57">
        <f t="shared" si="5"/>
        <v>1</v>
      </c>
      <c r="H129" s="58" t="s">
        <v>10</v>
      </c>
      <c r="I129" s="56">
        <v>0</v>
      </c>
      <c r="J129" s="57">
        <v>0</v>
      </c>
      <c r="K129" s="56">
        <v>0</v>
      </c>
      <c r="L129" s="56">
        <v>0</v>
      </c>
      <c r="M129" s="57">
        <v>1</v>
      </c>
      <c r="N129" s="56">
        <v>0</v>
      </c>
      <c r="O129" s="57">
        <v>0</v>
      </c>
      <c r="P129" s="57">
        <v>0</v>
      </c>
      <c r="Q129" s="56">
        <v>0</v>
      </c>
      <c r="R129" s="57">
        <v>0</v>
      </c>
      <c r="S129" s="56">
        <v>0</v>
      </c>
      <c r="T129" s="57">
        <v>0</v>
      </c>
      <c r="U129" s="56">
        <v>0</v>
      </c>
      <c r="V129" s="57">
        <v>0</v>
      </c>
      <c r="W129" s="56">
        <v>0</v>
      </c>
      <c r="X129" s="57">
        <v>0</v>
      </c>
      <c r="Y129" s="56">
        <v>0</v>
      </c>
      <c r="Z129" s="56">
        <v>0</v>
      </c>
      <c r="AA129" s="57">
        <v>0</v>
      </c>
      <c r="AB129" s="56">
        <v>0</v>
      </c>
      <c r="AC129" s="57">
        <v>0</v>
      </c>
      <c r="AD129" s="56">
        <v>0</v>
      </c>
      <c r="AE129" s="57">
        <v>0</v>
      </c>
      <c r="AF129" s="56">
        <v>0</v>
      </c>
      <c r="AG129" s="57">
        <v>0</v>
      </c>
      <c r="AH129" s="56">
        <v>0</v>
      </c>
      <c r="AI129" s="57">
        <v>0</v>
      </c>
      <c r="AJ129" s="56">
        <v>0</v>
      </c>
      <c r="AK129" s="55">
        <v>0</v>
      </c>
    </row>
    <row r="130" spans="1:37" x14ac:dyDescent="0.4">
      <c r="A130" s="61" t="s">
        <v>157</v>
      </c>
      <c r="B130" s="60" t="s">
        <v>209</v>
      </c>
      <c r="C130" s="60" t="s">
        <v>132</v>
      </c>
      <c r="D130" s="66"/>
      <c r="E130" s="63"/>
      <c r="F130" s="62">
        <f t="shared" si="8"/>
        <v>0</v>
      </c>
      <c r="G130" s="57">
        <f t="shared" si="5"/>
        <v>1</v>
      </c>
      <c r="H130" s="58" t="s">
        <v>10</v>
      </c>
      <c r="I130" s="56">
        <v>0</v>
      </c>
      <c r="J130" s="57">
        <v>0</v>
      </c>
      <c r="K130" s="56">
        <v>0</v>
      </c>
      <c r="L130" s="56">
        <v>0</v>
      </c>
      <c r="M130" s="57">
        <v>0</v>
      </c>
      <c r="N130" s="56">
        <v>1</v>
      </c>
      <c r="O130" s="57">
        <v>0</v>
      </c>
      <c r="P130" s="57">
        <v>0</v>
      </c>
      <c r="Q130" s="56">
        <v>0</v>
      </c>
      <c r="R130" s="57">
        <v>0</v>
      </c>
      <c r="S130" s="56">
        <v>0</v>
      </c>
      <c r="T130" s="57">
        <v>0</v>
      </c>
      <c r="U130" s="56">
        <v>0</v>
      </c>
      <c r="V130" s="57">
        <v>0</v>
      </c>
      <c r="W130" s="56">
        <v>0</v>
      </c>
      <c r="X130" s="57">
        <v>0</v>
      </c>
      <c r="Y130" s="56">
        <v>0</v>
      </c>
      <c r="Z130" s="56">
        <v>0</v>
      </c>
      <c r="AA130" s="57">
        <v>0</v>
      </c>
      <c r="AB130" s="56">
        <v>0</v>
      </c>
      <c r="AC130" s="57">
        <v>0</v>
      </c>
      <c r="AD130" s="56">
        <v>0</v>
      </c>
      <c r="AE130" s="57">
        <v>0</v>
      </c>
      <c r="AF130" s="56">
        <v>0</v>
      </c>
      <c r="AG130" s="57">
        <v>0</v>
      </c>
      <c r="AH130" s="56">
        <v>0</v>
      </c>
      <c r="AI130" s="57">
        <v>0</v>
      </c>
      <c r="AJ130" s="56">
        <v>0</v>
      </c>
      <c r="AK130" s="55">
        <v>0</v>
      </c>
    </row>
    <row r="131" spans="1:37" x14ac:dyDescent="0.4">
      <c r="A131" s="61" t="s">
        <v>157</v>
      </c>
      <c r="B131" s="60" t="s">
        <v>209</v>
      </c>
      <c r="C131" s="60" t="s">
        <v>200</v>
      </c>
      <c r="D131" s="66"/>
      <c r="E131" s="63"/>
      <c r="F131" s="62">
        <f t="shared" si="8"/>
        <v>0</v>
      </c>
      <c r="G131" s="57">
        <f t="shared" si="5"/>
        <v>1</v>
      </c>
      <c r="H131" s="58" t="s">
        <v>10</v>
      </c>
      <c r="I131" s="56">
        <v>0</v>
      </c>
      <c r="J131" s="57">
        <v>0</v>
      </c>
      <c r="K131" s="56">
        <v>0</v>
      </c>
      <c r="L131" s="56">
        <v>0</v>
      </c>
      <c r="M131" s="57">
        <v>0</v>
      </c>
      <c r="N131" s="56">
        <v>0</v>
      </c>
      <c r="O131" s="57">
        <v>1</v>
      </c>
      <c r="P131" s="57">
        <v>0</v>
      </c>
      <c r="Q131" s="56">
        <v>0</v>
      </c>
      <c r="R131" s="57">
        <v>0</v>
      </c>
      <c r="S131" s="56">
        <v>0</v>
      </c>
      <c r="T131" s="57">
        <v>0</v>
      </c>
      <c r="U131" s="56">
        <v>0</v>
      </c>
      <c r="V131" s="57">
        <v>0</v>
      </c>
      <c r="W131" s="56">
        <v>0</v>
      </c>
      <c r="X131" s="57">
        <v>0</v>
      </c>
      <c r="Y131" s="56">
        <v>0</v>
      </c>
      <c r="Z131" s="56">
        <v>0</v>
      </c>
      <c r="AA131" s="57">
        <v>0</v>
      </c>
      <c r="AB131" s="56">
        <v>0</v>
      </c>
      <c r="AC131" s="57">
        <v>0</v>
      </c>
      <c r="AD131" s="56">
        <v>0</v>
      </c>
      <c r="AE131" s="57">
        <v>0</v>
      </c>
      <c r="AF131" s="56">
        <v>0</v>
      </c>
      <c r="AG131" s="57">
        <v>0</v>
      </c>
      <c r="AH131" s="56">
        <v>0</v>
      </c>
      <c r="AI131" s="57">
        <v>0</v>
      </c>
      <c r="AJ131" s="56">
        <v>0</v>
      </c>
      <c r="AK131" s="55">
        <v>0</v>
      </c>
    </row>
    <row r="132" spans="1:37" x14ac:dyDescent="0.4">
      <c r="A132" s="61" t="s">
        <v>157</v>
      </c>
      <c r="B132" s="60" t="s">
        <v>209</v>
      </c>
      <c r="C132" s="60" t="s">
        <v>134</v>
      </c>
      <c r="D132" s="66"/>
      <c r="E132" s="63"/>
      <c r="F132" s="62">
        <f t="shared" si="8"/>
        <v>0</v>
      </c>
      <c r="G132" s="57">
        <f t="shared" si="5"/>
        <v>1</v>
      </c>
      <c r="H132" s="58" t="s">
        <v>10</v>
      </c>
      <c r="I132" s="56">
        <v>0</v>
      </c>
      <c r="J132" s="57">
        <v>0</v>
      </c>
      <c r="K132" s="56">
        <v>0</v>
      </c>
      <c r="L132" s="56">
        <v>0</v>
      </c>
      <c r="M132" s="57">
        <v>0</v>
      </c>
      <c r="N132" s="56">
        <v>0</v>
      </c>
      <c r="O132" s="57">
        <v>0</v>
      </c>
      <c r="P132" s="57">
        <v>1</v>
      </c>
      <c r="Q132" s="56">
        <v>0</v>
      </c>
      <c r="R132" s="57">
        <v>0</v>
      </c>
      <c r="S132" s="56">
        <v>0</v>
      </c>
      <c r="T132" s="57">
        <v>0</v>
      </c>
      <c r="U132" s="56">
        <v>0</v>
      </c>
      <c r="V132" s="57">
        <v>0</v>
      </c>
      <c r="W132" s="56">
        <v>0</v>
      </c>
      <c r="X132" s="57">
        <v>0</v>
      </c>
      <c r="Y132" s="56">
        <v>0</v>
      </c>
      <c r="Z132" s="56">
        <v>0</v>
      </c>
      <c r="AA132" s="57">
        <v>0</v>
      </c>
      <c r="AB132" s="56">
        <v>0</v>
      </c>
      <c r="AC132" s="57">
        <v>0</v>
      </c>
      <c r="AD132" s="56">
        <v>0</v>
      </c>
      <c r="AE132" s="57">
        <v>0</v>
      </c>
      <c r="AF132" s="56">
        <v>0</v>
      </c>
      <c r="AG132" s="57">
        <v>0</v>
      </c>
      <c r="AH132" s="56">
        <v>0</v>
      </c>
      <c r="AI132" s="57">
        <v>0</v>
      </c>
      <c r="AJ132" s="56">
        <v>0</v>
      </c>
      <c r="AK132" s="55">
        <v>0</v>
      </c>
    </row>
    <row r="133" spans="1:37" x14ac:dyDescent="0.4">
      <c r="A133" s="61" t="s">
        <v>157</v>
      </c>
      <c r="B133" s="60" t="s">
        <v>209</v>
      </c>
      <c r="C133" s="60" t="s">
        <v>135</v>
      </c>
      <c r="D133" s="66"/>
      <c r="E133" s="63"/>
      <c r="F133" s="62">
        <f t="shared" si="8"/>
        <v>0</v>
      </c>
      <c r="G133" s="57">
        <f t="shared" ref="G133:G196" si="9">SUM(I133,J133,K133,L133,M133,N133,P133,Q133,R133,S133,T133,U133,V133,W133,X133,Y133,O133,Z133,AA133,AB133,AC133,AD133,AE133,AF133,AG133,AH133,AI133,AJ133,AK133)</f>
        <v>1</v>
      </c>
      <c r="H133" s="58" t="s">
        <v>10</v>
      </c>
      <c r="I133" s="56">
        <v>0</v>
      </c>
      <c r="J133" s="57">
        <v>0</v>
      </c>
      <c r="K133" s="56">
        <v>0</v>
      </c>
      <c r="L133" s="56">
        <v>0</v>
      </c>
      <c r="M133" s="57">
        <v>0</v>
      </c>
      <c r="N133" s="56">
        <v>0</v>
      </c>
      <c r="O133" s="57">
        <v>0</v>
      </c>
      <c r="P133" s="57">
        <v>0</v>
      </c>
      <c r="Q133" s="56">
        <v>1</v>
      </c>
      <c r="R133" s="57">
        <v>0</v>
      </c>
      <c r="S133" s="56">
        <v>0</v>
      </c>
      <c r="T133" s="57">
        <v>0</v>
      </c>
      <c r="U133" s="56">
        <v>0</v>
      </c>
      <c r="V133" s="57">
        <v>0</v>
      </c>
      <c r="W133" s="56">
        <v>0</v>
      </c>
      <c r="X133" s="57">
        <v>0</v>
      </c>
      <c r="Y133" s="56">
        <v>0</v>
      </c>
      <c r="Z133" s="56">
        <v>0</v>
      </c>
      <c r="AA133" s="57">
        <v>0</v>
      </c>
      <c r="AB133" s="56">
        <v>0</v>
      </c>
      <c r="AC133" s="57">
        <v>0</v>
      </c>
      <c r="AD133" s="56">
        <v>0</v>
      </c>
      <c r="AE133" s="57">
        <v>0</v>
      </c>
      <c r="AF133" s="56">
        <v>0</v>
      </c>
      <c r="AG133" s="57">
        <v>0</v>
      </c>
      <c r="AH133" s="56">
        <v>0</v>
      </c>
      <c r="AI133" s="57">
        <v>0</v>
      </c>
      <c r="AJ133" s="56">
        <v>0</v>
      </c>
      <c r="AK133" s="55">
        <v>0</v>
      </c>
    </row>
    <row r="134" spans="1:37" x14ac:dyDescent="0.4">
      <c r="A134" s="61" t="s">
        <v>157</v>
      </c>
      <c r="B134" s="60" t="s">
        <v>209</v>
      </c>
      <c r="C134" s="60" t="s">
        <v>136</v>
      </c>
      <c r="D134" s="66"/>
      <c r="E134" s="63"/>
      <c r="F134" s="62">
        <f t="shared" si="8"/>
        <v>0</v>
      </c>
      <c r="G134" s="57">
        <f t="shared" si="9"/>
        <v>1</v>
      </c>
      <c r="H134" s="58" t="s">
        <v>10</v>
      </c>
      <c r="I134" s="56">
        <v>0</v>
      </c>
      <c r="J134" s="57">
        <v>0</v>
      </c>
      <c r="K134" s="56">
        <v>0</v>
      </c>
      <c r="L134" s="56">
        <v>0</v>
      </c>
      <c r="M134" s="57">
        <v>0</v>
      </c>
      <c r="N134" s="56">
        <v>0</v>
      </c>
      <c r="O134" s="57">
        <v>0</v>
      </c>
      <c r="P134" s="57">
        <v>0</v>
      </c>
      <c r="Q134" s="56">
        <v>0</v>
      </c>
      <c r="R134" s="57">
        <v>1</v>
      </c>
      <c r="S134" s="56">
        <v>0</v>
      </c>
      <c r="T134" s="57">
        <v>0</v>
      </c>
      <c r="U134" s="56">
        <v>0</v>
      </c>
      <c r="V134" s="57">
        <v>0</v>
      </c>
      <c r="W134" s="56">
        <v>0</v>
      </c>
      <c r="X134" s="57">
        <v>0</v>
      </c>
      <c r="Y134" s="56">
        <v>0</v>
      </c>
      <c r="Z134" s="56">
        <v>0</v>
      </c>
      <c r="AA134" s="57">
        <v>0</v>
      </c>
      <c r="AB134" s="56">
        <v>0</v>
      </c>
      <c r="AC134" s="57">
        <v>0</v>
      </c>
      <c r="AD134" s="56">
        <v>0</v>
      </c>
      <c r="AE134" s="57">
        <v>0</v>
      </c>
      <c r="AF134" s="56">
        <v>0</v>
      </c>
      <c r="AG134" s="57">
        <v>0</v>
      </c>
      <c r="AH134" s="56">
        <v>0</v>
      </c>
      <c r="AI134" s="57">
        <v>0</v>
      </c>
      <c r="AJ134" s="56">
        <v>0</v>
      </c>
      <c r="AK134" s="55">
        <v>0</v>
      </c>
    </row>
    <row r="135" spans="1:37" x14ac:dyDescent="0.4">
      <c r="A135" s="61" t="s">
        <v>157</v>
      </c>
      <c r="B135" s="60" t="s">
        <v>209</v>
      </c>
      <c r="C135" s="60" t="s">
        <v>137</v>
      </c>
      <c r="D135" s="66"/>
      <c r="E135" s="63"/>
      <c r="F135" s="62">
        <f t="shared" si="8"/>
        <v>0</v>
      </c>
      <c r="G135" s="57">
        <f t="shared" si="9"/>
        <v>1</v>
      </c>
      <c r="H135" s="58" t="s">
        <v>10</v>
      </c>
      <c r="I135" s="56">
        <v>0</v>
      </c>
      <c r="J135" s="57">
        <v>0</v>
      </c>
      <c r="K135" s="56">
        <v>0</v>
      </c>
      <c r="L135" s="56">
        <v>0</v>
      </c>
      <c r="M135" s="57">
        <v>0</v>
      </c>
      <c r="N135" s="56">
        <v>0</v>
      </c>
      <c r="O135" s="57">
        <v>0</v>
      </c>
      <c r="P135" s="57">
        <v>0</v>
      </c>
      <c r="Q135" s="56">
        <v>0</v>
      </c>
      <c r="R135" s="57">
        <v>0</v>
      </c>
      <c r="S135" s="56">
        <v>1</v>
      </c>
      <c r="T135" s="57">
        <v>0</v>
      </c>
      <c r="U135" s="56">
        <v>0</v>
      </c>
      <c r="V135" s="57">
        <v>0</v>
      </c>
      <c r="W135" s="56">
        <v>0</v>
      </c>
      <c r="X135" s="57">
        <v>0</v>
      </c>
      <c r="Y135" s="56">
        <v>0</v>
      </c>
      <c r="Z135" s="56">
        <v>0</v>
      </c>
      <c r="AA135" s="57">
        <v>0</v>
      </c>
      <c r="AB135" s="56">
        <v>0</v>
      </c>
      <c r="AC135" s="57">
        <v>0</v>
      </c>
      <c r="AD135" s="56">
        <v>0</v>
      </c>
      <c r="AE135" s="57">
        <v>0</v>
      </c>
      <c r="AF135" s="56">
        <v>0</v>
      </c>
      <c r="AG135" s="57">
        <v>0</v>
      </c>
      <c r="AH135" s="56">
        <v>0</v>
      </c>
      <c r="AI135" s="57">
        <v>0</v>
      </c>
      <c r="AJ135" s="56">
        <v>0</v>
      </c>
      <c r="AK135" s="55">
        <v>0</v>
      </c>
    </row>
    <row r="136" spans="1:37" x14ac:dyDescent="0.4">
      <c r="A136" s="61" t="s">
        <v>157</v>
      </c>
      <c r="B136" s="60" t="s">
        <v>209</v>
      </c>
      <c r="C136" s="60" t="s">
        <v>199</v>
      </c>
      <c r="D136" s="66"/>
      <c r="E136" s="63"/>
      <c r="F136" s="62">
        <f t="shared" si="8"/>
        <v>0</v>
      </c>
      <c r="G136" s="57">
        <f t="shared" si="9"/>
        <v>1</v>
      </c>
      <c r="H136" s="58" t="s">
        <v>10</v>
      </c>
      <c r="I136" s="56">
        <v>0</v>
      </c>
      <c r="J136" s="57">
        <v>0</v>
      </c>
      <c r="K136" s="56">
        <v>0</v>
      </c>
      <c r="L136" s="56">
        <v>0</v>
      </c>
      <c r="M136" s="57">
        <v>0</v>
      </c>
      <c r="N136" s="56">
        <v>0</v>
      </c>
      <c r="O136" s="57">
        <v>0</v>
      </c>
      <c r="P136" s="57">
        <v>0</v>
      </c>
      <c r="Q136" s="56">
        <v>0</v>
      </c>
      <c r="R136" s="57">
        <v>0</v>
      </c>
      <c r="S136" s="56">
        <v>0</v>
      </c>
      <c r="T136" s="57">
        <v>1</v>
      </c>
      <c r="U136" s="56">
        <v>0</v>
      </c>
      <c r="V136" s="57">
        <v>0</v>
      </c>
      <c r="W136" s="56">
        <v>0</v>
      </c>
      <c r="X136" s="57">
        <v>0</v>
      </c>
      <c r="Y136" s="56">
        <v>0</v>
      </c>
      <c r="Z136" s="56">
        <v>0</v>
      </c>
      <c r="AA136" s="57">
        <v>0</v>
      </c>
      <c r="AB136" s="56">
        <v>0</v>
      </c>
      <c r="AC136" s="57">
        <v>0</v>
      </c>
      <c r="AD136" s="56">
        <v>0</v>
      </c>
      <c r="AE136" s="57">
        <v>0</v>
      </c>
      <c r="AF136" s="56">
        <v>0</v>
      </c>
      <c r="AG136" s="57">
        <v>0</v>
      </c>
      <c r="AH136" s="56">
        <v>0</v>
      </c>
      <c r="AI136" s="57">
        <v>0</v>
      </c>
      <c r="AJ136" s="56">
        <v>0</v>
      </c>
      <c r="AK136" s="55">
        <v>0</v>
      </c>
    </row>
    <row r="137" spans="1:37" x14ac:dyDescent="0.4">
      <c r="A137" s="61" t="s">
        <v>157</v>
      </c>
      <c r="B137" s="60" t="s">
        <v>209</v>
      </c>
      <c r="C137" s="60" t="s">
        <v>139</v>
      </c>
      <c r="D137" s="66"/>
      <c r="E137" s="63"/>
      <c r="F137" s="62">
        <f t="shared" si="8"/>
        <v>0</v>
      </c>
      <c r="G137" s="57">
        <f t="shared" si="9"/>
        <v>1</v>
      </c>
      <c r="H137" s="58" t="s">
        <v>10</v>
      </c>
      <c r="I137" s="56">
        <v>0</v>
      </c>
      <c r="J137" s="57">
        <v>0</v>
      </c>
      <c r="K137" s="56">
        <v>0</v>
      </c>
      <c r="L137" s="56">
        <v>0</v>
      </c>
      <c r="M137" s="57">
        <v>0</v>
      </c>
      <c r="N137" s="56">
        <v>0</v>
      </c>
      <c r="O137" s="57">
        <v>0</v>
      </c>
      <c r="P137" s="57">
        <v>0</v>
      </c>
      <c r="Q137" s="56">
        <v>0</v>
      </c>
      <c r="R137" s="57">
        <v>0</v>
      </c>
      <c r="S137" s="56">
        <v>0</v>
      </c>
      <c r="T137" s="57">
        <v>0</v>
      </c>
      <c r="U137" s="56">
        <v>1</v>
      </c>
      <c r="V137" s="57">
        <v>0</v>
      </c>
      <c r="W137" s="56">
        <v>0</v>
      </c>
      <c r="X137" s="57">
        <v>0</v>
      </c>
      <c r="Y137" s="56">
        <v>0</v>
      </c>
      <c r="Z137" s="56">
        <v>0</v>
      </c>
      <c r="AA137" s="57">
        <v>0</v>
      </c>
      <c r="AB137" s="56">
        <v>0</v>
      </c>
      <c r="AC137" s="57">
        <v>0</v>
      </c>
      <c r="AD137" s="56">
        <v>0</v>
      </c>
      <c r="AE137" s="57">
        <v>0</v>
      </c>
      <c r="AF137" s="56">
        <v>0</v>
      </c>
      <c r="AG137" s="57">
        <v>0</v>
      </c>
      <c r="AH137" s="56">
        <v>0</v>
      </c>
      <c r="AI137" s="57">
        <v>0</v>
      </c>
      <c r="AJ137" s="56">
        <v>0</v>
      </c>
      <c r="AK137" s="55">
        <v>0</v>
      </c>
    </row>
    <row r="138" spans="1:37" x14ac:dyDescent="0.4">
      <c r="A138" s="61" t="s">
        <v>157</v>
      </c>
      <c r="B138" s="60" t="s">
        <v>209</v>
      </c>
      <c r="C138" s="60" t="s">
        <v>140</v>
      </c>
      <c r="D138" s="66"/>
      <c r="E138" s="63"/>
      <c r="F138" s="62">
        <f t="shared" si="8"/>
        <v>0</v>
      </c>
      <c r="G138" s="57">
        <f t="shared" si="9"/>
        <v>1</v>
      </c>
      <c r="H138" s="58" t="s">
        <v>10</v>
      </c>
      <c r="I138" s="56">
        <v>0</v>
      </c>
      <c r="J138" s="57">
        <v>0</v>
      </c>
      <c r="K138" s="56">
        <v>0</v>
      </c>
      <c r="L138" s="56">
        <v>0</v>
      </c>
      <c r="M138" s="57">
        <v>0</v>
      </c>
      <c r="N138" s="56">
        <v>0</v>
      </c>
      <c r="O138" s="57">
        <v>0</v>
      </c>
      <c r="P138" s="57">
        <v>0</v>
      </c>
      <c r="Q138" s="56">
        <v>0</v>
      </c>
      <c r="R138" s="57">
        <v>0</v>
      </c>
      <c r="S138" s="56">
        <v>0</v>
      </c>
      <c r="T138" s="57">
        <v>0</v>
      </c>
      <c r="U138" s="56">
        <v>0</v>
      </c>
      <c r="V138" s="57">
        <v>1</v>
      </c>
      <c r="W138" s="56">
        <v>0</v>
      </c>
      <c r="X138" s="57">
        <v>0</v>
      </c>
      <c r="Y138" s="56">
        <v>0</v>
      </c>
      <c r="Z138" s="56">
        <v>0</v>
      </c>
      <c r="AA138" s="57">
        <v>0</v>
      </c>
      <c r="AB138" s="56">
        <v>0</v>
      </c>
      <c r="AC138" s="57">
        <v>0</v>
      </c>
      <c r="AD138" s="56">
        <v>0</v>
      </c>
      <c r="AE138" s="57">
        <v>0</v>
      </c>
      <c r="AF138" s="56">
        <v>0</v>
      </c>
      <c r="AG138" s="57">
        <v>0</v>
      </c>
      <c r="AH138" s="56">
        <v>0</v>
      </c>
      <c r="AI138" s="57">
        <v>0</v>
      </c>
      <c r="AJ138" s="56">
        <v>0</v>
      </c>
      <c r="AK138" s="55">
        <v>0</v>
      </c>
    </row>
    <row r="139" spans="1:37" x14ac:dyDescent="0.4">
      <c r="A139" s="61" t="s">
        <v>157</v>
      </c>
      <c r="B139" s="60" t="s">
        <v>209</v>
      </c>
      <c r="C139" s="60" t="s">
        <v>141</v>
      </c>
      <c r="D139" s="66"/>
      <c r="E139" s="63"/>
      <c r="F139" s="62">
        <f t="shared" si="8"/>
        <v>0</v>
      </c>
      <c r="G139" s="57">
        <f t="shared" si="9"/>
        <v>1</v>
      </c>
      <c r="H139" s="58" t="s">
        <v>10</v>
      </c>
      <c r="I139" s="56">
        <v>0</v>
      </c>
      <c r="J139" s="57">
        <v>0</v>
      </c>
      <c r="K139" s="56">
        <v>0</v>
      </c>
      <c r="L139" s="56">
        <v>0</v>
      </c>
      <c r="M139" s="57">
        <v>0</v>
      </c>
      <c r="N139" s="56">
        <v>0</v>
      </c>
      <c r="O139" s="57">
        <v>0</v>
      </c>
      <c r="P139" s="57">
        <v>0</v>
      </c>
      <c r="Q139" s="56">
        <v>0</v>
      </c>
      <c r="R139" s="57">
        <v>0</v>
      </c>
      <c r="S139" s="56">
        <v>0</v>
      </c>
      <c r="T139" s="57">
        <v>0</v>
      </c>
      <c r="U139" s="56">
        <v>0</v>
      </c>
      <c r="V139" s="57">
        <v>0</v>
      </c>
      <c r="W139" s="56">
        <v>1</v>
      </c>
      <c r="X139" s="57">
        <v>0</v>
      </c>
      <c r="Y139" s="56">
        <v>0</v>
      </c>
      <c r="Z139" s="56">
        <v>0</v>
      </c>
      <c r="AA139" s="57">
        <v>0</v>
      </c>
      <c r="AB139" s="56">
        <v>0</v>
      </c>
      <c r="AC139" s="57">
        <v>0</v>
      </c>
      <c r="AD139" s="56">
        <v>0</v>
      </c>
      <c r="AE139" s="57">
        <v>0</v>
      </c>
      <c r="AF139" s="56">
        <v>0</v>
      </c>
      <c r="AG139" s="57">
        <v>0</v>
      </c>
      <c r="AH139" s="56">
        <v>0</v>
      </c>
      <c r="AI139" s="57">
        <v>0</v>
      </c>
      <c r="AJ139" s="56">
        <v>0</v>
      </c>
      <c r="AK139" s="55">
        <v>0</v>
      </c>
    </row>
    <row r="140" spans="1:37" x14ac:dyDescent="0.4">
      <c r="A140" s="61" t="s">
        <v>157</v>
      </c>
      <c r="B140" s="60" t="s">
        <v>209</v>
      </c>
      <c r="C140" s="60" t="s">
        <v>142</v>
      </c>
      <c r="D140" s="66"/>
      <c r="E140" s="63"/>
      <c r="F140" s="62">
        <f t="shared" si="8"/>
        <v>0</v>
      </c>
      <c r="G140" s="57">
        <f t="shared" si="9"/>
        <v>1</v>
      </c>
      <c r="H140" s="58" t="s">
        <v>10</v>
      </c>
      <c r="I140" s="56">
        <v>0</v>
      </c>
      <c r="J140" s="57">
        <v>0</v>
      </c>
      <c r="K140" s="56">
        <v>0</v>
      </c>
      <c r="L140" s="56">
        <v>0</v>
      </c>
      <c r="M140" s="57">
        <v>0</v>
      </c>
      <c r="N140" s="56">
        <v>0</v>
      </c>
      <c r="O140" s="57">
        <v>0</v>
      </c>
      <c r="P140" s="57">
        <v>0</v>
      </c>
      <c r="Q140" s="56">
        <v>0</v>
      </c>
      <c r="R140" s="57">
        <v>0</v>
      </c>
      <c r="S140" s="56">
        <v>0</v>
      </c>
      <c r="T140" s="57">
        <v>0</v>
      </c>
      <c r="U140" s="56">
        <v>0</v>
      </c>
      <c r="V140" s="57">
        <v>0</v>
      </c>
      <c r="W140" s="56">
        <v>0</v>
      </c>
      <c r="X140" s="57">
        <v>1</v>
      </c>
      <c r="Y140" s="56">
        <v>0</v>
      </c>
      <c r="Z140" s="56">
        <v>0</v>
      </c>
      <c r="AA140" s="57">
        <v>0</v>
      </c>
      <c r="AB140" s="56">
        <v>0</v>
      </c>
      <c r="AC140" s="57">
        <v>0</v>
      </c>
      <c r="AD140" s="56">
        <v>0</v>
      </c>
      <c r="AE140" s="57">
        <v>0</v>
      </c>
      <c r="AF140" s="56">
        <v>0</v>
      </c>
      <c r="AG140" s="57">
        <v>0</v>
      </c>
      <c r="AH140" s="56">
        <v>0</v>
      </c>
      <c r="AI140" s="57">
        <v>0</v>
      </c>
      <c r="AJ140" s="56">
        <v>0</v>
      </c>
      <c r="AK140" s="55">
        <v>0</v>
      </c>
    </row>
    <row r="141" spans="1:37" ht="16.5" thickBot="1" x14ac:dyDescent="0.45">
      <c r="A141" s="78" t="s">
        <v>157</v>
      </c>
      <c r="B141" s="77" t="s">
        <v>209</v>
      </c>
      <c r="C141" s="77" t="s">
        <v>143</v>
      </c>
      <c r="D141" s="76"/>
      <c r="E141" s="54"/>
      <c r="F141" s="53">
        <f t="shared" si="8"/>
        <v>0</v>
      </c>
      <c r="G141" s="59">
        <f t="shared" si="9"/>
        <v>1</v>
      </c>
      <c r="H141" s="75" t="s">
        <v>10</v>
      </c>
      <c r="I141" s="74">
        <v>0</v>
      </c>
      <c r="J141" s="59">
        <v>0</v>
      </c>
      <c r="K141" s="74">
        <v>0</v>
      </c>
      <c r="L141" s="74">
        <v>0</v>
      </c>
      <c r="M141" s="59">
        <v>0</v>
      </c>
      <c r="N141" s="74">
        <v>0</v>
      </c>
      <c r="O141" s="59">
        <v>0</v>
      </c>
      <c r="P141" s="59">
        <v>0</v>
      </c>
      <c r="Q141" s="74">
        <v>0</v>
      </c>
      <c r="R141" s="59">
        <v>0</v>
      </c>
      <c r="S141" s="74">
        <v>0</v>
      </c>
      <c r="T141" s="59">
        <v>0</v>
      </c>
      <c r="U141" s="74">
        <v>0</v>
      </c>
      <c r="V141" s="59">
        <v>0</v>
      </c>
      <c r="W141" s="74">
        <v>0</v>
      </c>
      <c r="X141" s="59">
        <v>0</v>
      </c>
      <c r="Y141" s="74">
        <v>1</v>
      </c>
      <c r="Z141" s="74">
        <v>0</v>
      </c>
      <c r="AA141" s="59">
        <v>0</v>
      </c>
      <c r="AB141" s="74">
        <v>0</v>
      </c>
      <c r="AC141" s="59">
        <v>0</v>
      </c>
      <c r="AD141" s="74">
        <v>0</v>
      </c>
      <c r="AE141" s="59">
        <v>0</v>
      </c>
      <c r="AF141" s="74">
        <v>0</v>
      </c>
      <c r="AG141" s="59">
        <v>0</v>
      </c>
      <c r="AH141" s="74">
        <v>0</v>
      </c>
      <c r="AI141" s="59">
        <v>0</v>
      </c>
      <c r="AJ141" s="74">
        <v>0</v>
      </c>
      <c r="AK141" s="73">
        <v>0</v>
      </c>
    </row>
    <row r="142" spans="1:37" x14ac:dyDescent="0.4">
      <c r="A142" s="72" t="s">
        <v>158</v>
      </c>
      <c r="B142" s="71" t="s">
        <v>210</v>
      </c>
      <c r="C142" s="71"/>
      <c r="D142" s="71"/>
      <c r="E142" s="65"/>
      <c r="F142" s="64">
        <f t="shared" si="8"/>
        <v>0</v>
      </c>
      <c r="G142" s="69">
        <f t="shared" si="9"/>
        <v>1</v>
      </c>
      <c r="H142" s="70" t="s">
        <v>10</v>
      </c>
      <c r="I142" s="68">
        <v>1</v>
      </c>
      <c r="J142" s="69">
        <v>0</v>
      </c>
      <c r="K142" s="68">
        <v>0</v>
      </c>
      <c r="L142" s="68">
        <v>0</v>
      </c>
      <c r="M142" s="69">
        <v>0</v>
      </c>
      <c r="N142" s="68">
        <v>0</v>
      </c>
      <c r="O142" s="69">
        <v>0</v>
      </c>
      <c r="P142" s="69">
        <v>0</v>
      </c>
      <c r="Q142" s="68">
        <v>0</v>
      </c>
      <c r="R142" s="69">
        <v>0</v>
      </c>
      <c r="S142" s="68">
        <v>0</v>
      </c>
      <c r="T142" s="69">
        <v>0</v>
      </c>
      <c r="U142" s="68">
        <v>0</v>
      </c>
      <c r="V142" s="69">
        <v>0</v>
      </c>
      <c r="W142" s="68">
        <v>0</v>
      </c>
      <c r="X142" s="69">
        <v>0</v>
      </c>
      <c r="Y142" s="68">
        <v>0</v>
      </c>
      <c r="Z142" s="68">
        <v>0</v>
      </c>
      <c r="AA142" s="69">
        <v>0</v>
      </c>
      <c r="AB142" s="68">
        <v>0</v>
      </c>
      <c r="AC142" s="69">
        <v>0</v>
      </c>
      <c r="AD142" s="68">
        <v>0</v>
      </c>
      <c r="AE142" s="69">
        <v>0</v>
      </c>
      <c r="AF142" s="68">
        <v>0</v>
      </c>
      <c r="AG142" s="69">
        <v>0</v>
      </c>
      <c r="AH142" s="68">
        <v>0</v>
      </c>
      <c r="AI142" s="69">
        <v>0</v>
      </c>
      <c r="AJ142" s="68">
        <v>0</v>
      </c>
      <c r="AK142" s="67">
        <v>0</v>
      </c>
    </row>
    <row r="143" spans="1:37" x14ac:dyDescent="0.4">
      <c r="A143" s="61" t="s">
        <v>158</v>
      </c>
      <c r="B143" s="60" t="s">
        <v>209</v>
      </c>
      <c r="C143" s="60" t="s">
        <v>52</v>
      </c>
      <c r="D143" s="66"/>
      <c r="E143" s="63"/>
      <c r="F143" s="62">
        <f t="shared" si="8"/>
        <v>0</v>
      </c>
      <c r="G143" s="57">
        <f t="shared" si="9"/>
        <v>1</v>
      </c>
      <c r="H143" s="58" t="s">
        <v>10</v>
      </c>
      <c r="I143" s="56">
        <v>0</v>
      </c>
      <c r="J143" s="57">
        <v>1</v>
      </c>
      <c r="K143" s="56">
        <v>0</v>
      </c>
      <c r="L143" s="56">
        <v>0</v>
      </c>
      <c r="M143" s="57">
        <v>0</v>
      </c>
      <c r="N143" s="56">
        <v>0</v>
      </c>
      <c r="O143" s="57">
        <v>0</v>
      </c>
      <c r="P143" s="57">
        <v>0</v>
      </c>
      <c r="Q143" s="56">
        <v>0</v>
      </c>
      <c r="R143" s="57">
        <v>0</v>
      </c>
      <c r="S143" s="56">
        <v>0</v>
      </c>
      <c r="T143" s="57">
        <v>0</v>
      </c>
      <c r="U143" s="56">
        <v>0</v>
      </c>
      <c r="V143" s="57">
        <v>0</v>
      </c>
      <c r="W143" s="56">
        <v>0</v>
      </c>
      <c r="X143" s="57">
        <v>0</v>
      </c>
      <c r="Y143" s="56">
        <v>0</v>
      </c>
      <c r="Z143" s="56">
        <v>0</v>
      </c>
      <c r="AA143" s="57">
        <v>0</v>
      </c>
      <c r="AB143" s="56">
        <v>0</v>
      </c>
      <c r="AC143" s="57">
        <v>0</v>
      </c>
      <c r="AD143" s="56">
        <v>0</v>
      </c>
      <c r="AE143" s="57">
        <v>0</v>
      </c>
      <c r="AF143" s="56">
        <v>0</v>
      </c>
      <c r="AG143" s="57">
        <v>0</v>
      </c>
      <c r="AH143" s="56">
        <v>0</v>
      </c>
      <c r="AI143" s="57">
        <v>0</v>
      </c>
      <c r="AJ143" s="56">
        <v>0</v>
      </c>
      <c r="AK143" s="55">
        <v>0</v>
      </c>
    </row>
    <row r="144" spans="1:37" x14ac:dyDescent="0.4">
      <c r="A144" s="61" t="s">
        <v>158</v>
      </c>
      <c r="B144" s="60" t="s">
        <v>209</v>
      </c>
      <c r="C144" s="60" t="s">
        <v>38</v>
      </c>
      <c r="D144" s="66"/>
      <c r="E144" s="63"/>
      <c r="F144" s="62">
        <f t="shared" si="8"/>
        <v>0</v>
      </c>
      <c r="G144" s="57">
        <f t="shared" si="9"/>
        <v>1</v>
      </c>
      <c r="H144" s="58" t="s">
        <v>10</v>
      </c>
      <c r="I144" s="56">
        <v>0</v>
      </c>
      <c r="J144" s="57">
        <v>0</v>
      </c>
      <c r="K144" s="56">
        <v>1</v>
      </c>
      <c r="L144" s="56">
        <v>0</v>
      </c>
      <c r="M144" s="57">
        <v>0</v>
      </c>
      <c r="N144" s="56">
        <v>0</v>
      </c>
      <c r="O144" s="57">
        <v>0</v>
      </c>
      <c r="P144" s="57">
        <v>0</v>
      </c>
      <c r="Q144" s="56">
        <v>0</v>
      </c>
      <c r="R144" s="57">
        <v>0</v>
      </c>
      <c r="S144" s="56">
        <v>0</v>
      </c>
      <c r="T144" s="57">
        <v>0</v>
      </c>
      <c r="U144" s="56">
        <v>0</v>
      </c>
      <c r="V144" s="57">
        <v>0</v>
      </c>
      <c r="W144" s="56">
        <v>0</v>
      </c>
      <c r="X144" s="57">
        <v>0</v>
      </c>
      <c r="Y144" s="56">
        <v>0</v>
      </c>
      <c r="Z144" s="56">
        <v>0</v>
      </c>
      <c r="AA144" s="57">
        <v>0</v>
      </c>
      <c r="AB144" s="56">
        <v>0</v>
      </c>
      <c r="AC144" s="57">
        <v>0</v>
      </c>
      <c r="AD144" s="56">
        <v>0</v>
      </c>
      <c r="AE144" s="57">
        <v>0</v>
      </c>
      <c r="AF144" s="56">
        <v>0</v>
      </c>
      <c r="AG144" s="57">
        <v>0</v>
      </c>
      <c r="AH144" s="56">
        <v>0</v>
      </c>
      <c r="AI144" s="57">
        <v>0</v>
      </c>
      <c r="AJ144" s="56">
        <v>0</v>
      </c>
      <c r="AK144" s="55">
        <v>0</v>
      </c>
    </row>
    <row r="145" spans="1:37" x14ac:dyDescent="0.4">
      <c r="A145" s="61" t="s">
        <v>158</v>
      </c>
      <c r="B145" s="60" t="s">
        <v>209</v>
      </c>
      <c r="C145" s="60" t="s">
        <v>201</v>
      </c>
      <c r="D145" s="66"/>
      <c r="E145" s="63"/>
      <c r="F145" s="62"/>
      <c r="G145" s="57">
        <f t="shared" si="9"/>
        <v>1</v>
      </c>
      <c r="H145" s="58" t="s">
        <v>10</v>
      </c>
      <c r="I145" s="56">
        <v>0</v>
      </c>
      <c r="J145" s="57">
        <v>0</v>
      </c>
      <c r="K145" s="56">
        <v>0</v>
      </c>
      <c r="L145" s="56">
        <v>1</v>
      </c>
      <c r="M145" s="57">
        <v>0</v>
      </c>
      <c r="N145" s="56">
        <v>0</v>
      </c>
      <c r="O145" s="57">
        <v>0</v>
      </c>
      <c r="P145" s="57">
        <v>0</v>
      </c>
      <c r="Q145" s="56">
        <v>0</v>
      </c>
      <c r="R145" s="57">
        <v>0</v>
      </c>
      <c r="S145" s="56">
        <v>0</v>
      </c>
      <c r="T145" s="57">
        <v>0</v>
      </c>
      <c r="U145" s="56">
        <v>0</v>
      </c>
      <c r="V145" s="57">
        <v>0</v>
      </c>
      <c r="W145" s="56">
        <v>0</v>
      </c>
      <c r="X145" s="57">
        <v>0</v>
      </c>
      <c r="Y145" s="56">
        <v>0</v>
      </c>
      <c r="Z145" s="56">
        <v>0</v>
      </c>
      <c r="AA145" s="57">
        <v>0</v>
      </c>
      <c r="AB145" s="56">
        <v>0</v>
      </c>
      <c r="AC145" s="57">
        <v>0</v>
      </c>
      <c r="AD145" s="56">
        <v>0</v>
      </c>
      <c r="AE145" s="57">
        <v>0</v>
      </c>
      <c r="AF145" s="56">
        <v>0</v>
      </c>
      <c r="AG145" s="57">
        <v>0</v>
      </c>
      <c r="AH145" s="56">
        <v>0</v>
      </c>
      <c r="AI145" s="57">
        <v>0</v>
      </c>
      <c r="AJ145" s="56">
        <v>0</v>
      </c>
      <c r="AK145" s="55">
        <v>0</v>
      </c>
    </row>
    <row r="146" spans="1:37" x14ac:dyDescent="0.4">
      <c r="A146" s="61" t="s">
        <v>158</v>
      </c>
      <c r="B146" s="60" t="s">
        <v>209</v>
      </c>
      <c r="C146" s="60" t="s">
        <v>131</v>
      </c>
      <c r="D146" s="66"/>
      <c r="E146" s="63"/>
      <c r="F146" s="62">
        <f t="shared" ref="F146:F173" si="10">E146*G146</f>
        <v>0</v>
      </c>
      <c r="G146" s="57">
        <f t="shared" si="9"/>
        <v>1</v>
      </c>
      <c r="H146" s="58" t="s">
        <v>10</v>
      </c>
      <c r="I146" s="56">
        <v>0</v>
      </c>
      <c r="J146" s="57">
        <v>0</v>
      </c>
      <c r="K146" s="56">
        <v>0</v>
      </c>
      <c r="L146" s="56">
        <v>0</v>
      </c>
      <c r="M146" s="57">
        <v>1</v>
      </c>
      <c r="N146" s="56">
        <v>0</v>
      </c>
      <c r="O146" s="57">
        <v>0</v>
      </c>
      <c r="P146" s="57">
        <v>0</v>
      </c>
      <c r="Q146" s="56">
        <v>0</v>
      </c>
      <c r="R146" s="57">
        <v>0</v>
      </c>
      <c r="S146" s="56">
        <v>0</v>
      </c>
      <c r="T146" s="57">
        <v>0</v>
      </c>
      <c r="U146" s="56">
        <v>0</v>
      </c>
      <c r="V146" s="57">
        <v>0</v>
      </c>
      <c r="W146" s="56">
        <v>0</v>
      </c>
      <c r="X146" s="57">
        <v>0</v>
      </c>
      <c r="Y146" s="56">
        <v>0</v>
      </c>
      <c r="Z146" s="56">
        <v>0</v>
      </c>
      <c r="AA146" s="57">
        <v>0</v>
      </c>
      <c r="AB146" s="56">
        <v>0</v>
      </c>
      <c r="AC146" s="57">
        <v>0</v>
      </c>
      <c r="AD146" s="56">
        <v>0</v>
      </c>
      <c r="AE146" s="57">
        <v>0</v>
      </c>
      <c r="AF146" s="56">
        <v>0</v>
      </c>
      <c r="AG146" s="57">
        <v>0</v>
      </c>
      <c r="AH146" s="56">
        <v>0</v>
      </c>
      <c r="AI146" s="57">
        <v>0</v>
      </c>
      <c r="AJ146" s="56">
        <v>0</v>
      </c>
      <c r="AK146" s="55">
        <v>0</v>
      </c>
    </row>
    <row r="147" spans="1:37" x14ac:dyDescent="0.4">
      <c r="A147" s="61" t="s">
        <v>158</v>
      </c>
      <c r="B147" s="60" t="s">
        <v>209</v>
      </c>
      <c r="C147" s="60" t="s">
        <v>132</v>
      </c>
      <c r="D147" s="66"/>
      <c r="E147" s="63"/>
      <c r="F147" s="62">
        <f t="shared" si="10"/>
        <v>0</v>
      </c>
      <c r="G147" s="57">
        <f t="shared" si="9"/>
        <v>1</v>
      </c>
      <c r="H147" s="58" t="s">
        <v>10</v>
      </c>
      <c r="I147" s="56">
        <v>0</v>
      </c>
      <c r="J147" s="57">
        <v>0</v>
      </c>
      <c r="K147" s="56">
        <v>0</v>
      </c>
      <c r="L147" s="56">
        <v>0</v>
      </c>
      <c r="M147" s="57">
        <v>0</v>
      </c>
      <c r="N147" s="56">
        <v>1</v>
      </c>
      <c r="O147" s="57">
        <v>0</v>
      </c>
      <c r="P147" s="57">
        <v>0</v>
      </c>
      <c r="Q147" s="56">
        <v>0</v>
      </c>
      <c r="R147" s="57">
        <v>0</v>
      </c>
      <c r="S147" s="56">
        <v>0</v>
      </c>
      <c r="T147" s="57">
        <v>0</v>
      </c>
      <c r="U147" s="56">
        <v>0</v>
      </c>
      <c r="V147" s="57">
        <v>0</v>
      </c>
      <c r="W147" s="56">
        <v>0</v>
      </c>
      <c r="X147" s="57">
        <v>0</v>
      </c>
      <c r="Y147" s="56">
        <v>0</v>
      </c>
      <c r="Z147" s="56">
        <v>0</v>
      </c>
      <c r="AA147" s="57">
        <v>0</v>
      </c>
      <c r="AB147" s="56">
        <v>0</v>
      </c>
      <c r="AC147" s="57">
        <v>0</v>
      </c>
      <c r="AD147" s="56">
        <v>0</v>
      </c>
      <c r="AE147" s="57">
        <v>0</v>
      </c>
      <c r="AF147" s="56">
        <v>0</v>
      </c>
      <c r="AG147" s="57">
        <v>0</v>
      </c>
      <c r="AH147" s="56">
        <v>0</v>
      </c>
      <c r="AI147" s="57">
        <v>0</v>
      </c>
      <c r="AJ147" s="56">
        <v>0</v>
      </c>
      <c r="AK147" s="55">
        <v>0</v>
      </c>
    </row>
    <row r="148" spans="1:37" x14ac:dyDescent="0.4">
      <c r="A148" s="61" t="s">
        <v>158</v>
      </c>
      <c r="B148" s="60" t="s">
        <v>209</v>
      </c>
      <c r="C148" s="60" t="s">
        <v>200</v>
      </c>
      <c r="D148" s="66"/>
      <c r="E148" s="63"/>
      <c r="F148" s="62">
        <f t="shared" si="10"/>
        <v>0</v>
      </c>
      <c r="G148" s="57">
        <f t="shared" si="9"/>
        <v>1</v>
      </c>
      <c r="H148" s="58" t="s">
        <v>10</v>
      </c>
      <c r="I148" s="56">
        <v>0</v>
      </c>
      <c r="J148" s="57">
        <v>0</v>
      </c>
      <c r="K148" s="56">
        <v>0</v>
      </c>
      <c r="L148" s="56">
        <v>0</v>
      </c>
      <c r="M148" s="57">
        <v>0</v>
      </c>
      <c r="N148" s="56">
        <v>0</v>
      </c>
      <c r="O148" s="57">
        <v>1</v>
      </c>
      <c r="P148" s="57">
        <v>0</v>
      </c>
      <c r="Q148" s="56">
        <v>0</v>
      </c>
      <c r="R148" s="57">
        <v>0</v>
      </c>
      <c r="S148" s="56">
        <v>0</v>
      </c>
      <c r="T148" s="57">
        <v>0</v>
      </c>
      <c r="U148" s="56">
        <v>0</v>
      </c>
      <c r="V148" s="57">
        <v>0</v>
      </c>
      <c r="W148" s="56">
        <v>0</v>
      </c>
      <c r="X148" s="57">
        <v>0</v>
      </c>
      <c r="Y148" s="56">
        <v>0</v>
      </c>
      <c r="Z148" s="56">
        <v>0</v>
      </c>
      <c r="AA148" s="57">
        <v>0</v>
      </c>
      <c r="AB148" s="56">
        <v>0</v>
      </c>
      <c r="AC148" s="57">
        <v>0</v>
      </c>
      <c r="AD148" s="56">
        <v>0</v>
      </c>
      <c r="AE148" s="57">
        <v>0</v>
      </c>
      <c r="AF148" s="56">
        <v>0</v>
      </c>
      <c r="AG148" s="57">
        <v>0</v>
      </c>
      <c r="AH148" s="56">
        <v>0</v>
      </c>
      <c r="AI148" s="57">
        <v>0</v>
      </c>
      <c r="AJ148" s="56">
        <v>0</v>
      </c>
      <c r="AK148" s="55">
        <v>0</v>
      </c>
    </row>
    <row r="149" spans="1:37" x14ac:dyDescent="0.4">
      <c r="A149" s="61" t="s">
        <v>158</v>
      </c>
      <c r="B149" s="60" t="s">
        <v>209</v>
      </c>
      <c r="C149" s="60" t="s">
        <v>134</v>
      </c>
      <c r="D149" s="66"/>
      <c r="E149" s="63"/>
      <c r="F149" s="62">
        <f t="shared" si="10"/>
        <v>0</v>
      </c>
      <c r="G149" s="57">
        <f t="shared" si="9"/>
        <v>1</v>
      </c>
      <c r="H149" s="58" t="s">
        <v>10</v>
      </c>
      <c r="I149" s="56">
        <v>0</v>
      </c>
      <c r="J149" s="57">
        <v>0</v>
      </c>
      <c r="K149" s="56">
        <v>0</v>
      </c>
      <c r="L149" s="56">
        <v>0</v>
      </c>
      <c r="M149" s="57">
        <v>0</v>
      </c>
      <c r="N149" s="56">
        <v>0</v>
      </c>
      <c r="O149" s="57">
        <v>0</v>
      </c>
      <c r="P149" s="57">
        <v>1</v>
      </c>
      <c r="Q149" s="56">
        <v>0</v>
      </c>
      <c r="R149" s="57">
        <v>0</v>
      </c>
      <c r="S149" s="56">
        <v>0</v>
      </c>
      <c r="T149" s="57">
        <v>0</v>
      </c>
      <c r="U149" s="56">
        <v>0</v>
      </c>
      <c r="V149" s="57">
        <v>0</v>
      </c>
      <c r="W149" s="56">
        <v>0</v>
      </c>
      <c r="X149" s="57">
        <v>0</v>
      </c>
      <c r="Y149" s="56">
        <v>0</v>
      </c>
      <c r="Z149" s="56">
        <v>0</v>
      </c>
      <c r="AA149" s="57">
        <v>0</v>
      </c>
      <c r="AB149" s="56">
        <v>0</v>
      </c>
      <c r="AC149" s="57">
        <v>0</v>
      </c>
      <c r="AD149" s="56">
        <v>0</v>
      </c>
      <c r="AE149" s="57">
        <v>0</v>
      </c>
      <c r="AF149" s="56">
        <v>0</v>
      </c>
      <c r="AG149" s="57">
        <v>0</v>
      </c>
      <c r="AH149" s="56">
        <v>0</v>
      </c>
      <c r="AI149" s="57">
        <v>0</v>
      </c>
      <c r="AJ149" s="56">
        <v>0</v>
      </c>
      <c r="AK149" s="55">
        <v>0</v>
      </c>
    </row>
    <row r="150" spans="1:37" x14ac:dyDescent="0.4">
      <c r="A150" s="61" t="s">
        <v>158</v>
      </c>
      <c r="B150" s="60" t="s">
        <v>209</v>
      </c>
      <c r="C150" s="60" t="s">
        <v>135</v>
      </c>
      <c r="D150" s="66"/>
      <c r="E150" s="63"/>
      <c r="F150" s="62">
        <f t="shared" si="10"/>
        <v>0</v>
      </c>
      <c r="G150" s="57">
        <f t="shared" si="9"/>
        <v>1</v>
      </c>
      <c r="H150" s="58" t="s">
        <v>10</v>
      </c>
      <c r="I150" s="56">
        <v>0</v>
      </c>
      <c r="J150" s="57">
        <v>0</v>
      </c>
      <c r="K150" s="56">
        <v>0</v>
      </c>
      <c r="L150" s="56">
        <v>0</v>
      </c>
      <c r="M150" s="57">
        <v>0</v>
      </c>
      <c r="N150" s="56">
        <v>0</v>
      </c>
      <c r="O150" s="57">
        <v>0</v>
      </c>
      <c r="P150" s="57">
        <v>0</v>
      </c>
      <c r="Q150" s="56">
        <v>1</v>
      </c>
      <c r="R150" s="57">
        <v>0</v>
      </c>
      <c r="S150" s="56">
        <v>0</v>
      </c>
      <c r="T150" s="57">
        <v>0</v>
      </c>
      <c r="U150" s="56">
        <v>0</v>
      </c>
      <c r="V150" s="57">
        <v>0</v>
      </c>
      <c r="W150" s="56">
        <v>0</v>
      </c>
      <c r="X150" s="57">
        <v>0</v>
      </c>
      <c r="Y150" s="56">
        <v>0</v>
      </c>
      <c r="Z150" s="56">
        <v>0</v>
      </c>
      <c r="AA150" s="57">
        <v>0</v>
      </c>
      <c r="AB150" s="56">
        <v>0</v>
      </c>
      <c r="AC150" s="57">
        <v>0</v>
      </c>
      <c r="AD150" s="56">
        <v>0</v>
      </c>
      <c r="AE150" s="57">
        <v>0</v>
      </c>
      <c r="AF150" s="56">
        <v>0</v>
      </c>
      <c r="AG150" s="57">
        <v>0</v>
      </c>
      <c r="AH150" s="56">
        <v>0</v>
      </c>
      <c r="AI150" s="57">
        <v>0</v>
      </c>
      <c r="AJ150" s="56">
        <v>0</v>
      </c>
      <c r="AK150" s="55">
        <v>0</v>
      </c>
    </row>
    <row r="151" spans="1:37" x14ac:dyDescent="0.4">
      <c r="A151" s="61" t="s">
        <v>158</v>
      </c>
      <c r="B151" s="60" t="s">
        <v>209</v>
      </c>
      <c r="C151" s="60" t="s">
        <v>136</v>
      </c>
      <c r="D151" s="66"/>
      <c r="E151" s="63"/>
      <c r="F151" s="62">
        <f t="shared" si="10"/>
        <v>0</v>
      </c>
      <c r="G151" s="57">
        <f t="shared" si="9"/>
        <v>1</v>
      </c>
      <c r="H151" s="58" t="s">
        <v>10</v>
      </c>
      <c r="I151" s="56">
        <v>0</v>
      </c>
      <c r="J151" s="57">
        <v>0</v>
      </c>
      <c r="K151" s="56">
        <v>0</v>
      </c>
      <c r="L151" s="56">
        <v>0</v>
      </c>
      <c r="M151" s="57">
        <v>0</v>
      </c>
      <c r="N151" s="56">
        <v>0</v>
      </c>
      <c r="O151" s="57">
        <v>0</v>
      </c>
      <c r="P151" s="57">
        <v>0</v>
      </c>
      <c r="Q151" s="56">
        <v>0</v>
      </c>
      <c r="R151" s="57">
        <v>1</v>
      </c>
      <c r="S151" s="56">
        <v>0</v>
      </c>
      <c r="T151" s="57">
        <v>0</v>
      </c>
      <c r="U151" s="56">
        <v>0</v>
      </c>
      <c r="V151" s="57">
        <v>0</v>
      </c>
      <c r="W151" s="56">
        <v>0</v>
      </c>
      <c r="X151" s="57">
        <v>0</v>
      </c>
      <c r="Y151" s="56">
        <v>0</v>
      </c>
      <c r="Z151" s="56">
        <v>0</v>
      </c>
      <c r="AA151" s="57">
        <v>0</v>
      </c>
      <c r="AB151" s="56">
        <v>0</v>
      </c>
      <c r="AC151" s="57">
        <v>0</v>
      </c>
      <c r="AD151" s="56">
        <v>0</v>
      </c>
      <c r="AE151" s="57">
        <v>0</v>
      </c>
      <c r="AF151" s="56">
        <v>0</v>
      </c>
      <c r="AG151" s="57">
        <v>0</v>
      </c>
      <c r="AH151" s="56">
        <v>0</v>
      </c>
      <c r="AI151" s="57">
        <v>0</v>
      </c>
      <c r="AJ151" s="56">
        <v>0</v>
      </c>
      <c r="AK151" s="55">
        <v>0</v>
      </c>
    </row>
    <row r="152" spans="1:37" x14ac:dyDescent="0.4">
      <c r="A152" s="61" t="s">
        <v>158</v>
      </c>
      <c r="B152" s="60" t="s">
        <v>209</v>
      </c>
      <c r="C152" s="60" t="s">
        <v>137</v>
      </c>
      <c r="D152" s="66"/>
      <c r="E152" s="63"/>
      <c r="F152" s="62">
        <f t="shared" si="10"/>
        <v>0</v>
      </c>
      <c r="G152" s="57">
        <f t="shared" si="9"/>
        <v>1</v>
      </c>
      <c r="H152" s="58" t="s">
        <v>10</v>
      </c>
      <c r="I152" s="56">
        <v>0</v>
      </c>
      <c r="J152" s="57">
        <v>0</v>
      </c>
      <c r="K152" s="56">
        <v>0</v>
      </c>
      <c r="L152" s="56">
        <v>0</v>
      </c>
      <c r="M152" s="57">
        <v>0</v>
      </c>
      <c r="N152" s="56">
        <v>0</v>
      </c>
      <c r="O152" s="57">
        <v>0</v>
      </c>
      <c r="P152" s="57">
        <v>0</v>
      </c>
      <c r="Q152" s="56">
        <v>0</v>
      </c>
      <c r="R152" s="57">
        <v>0</v>
      </c>
      <c r="S152" s="56">
        <v>1</v>
      </c>
      <c r="T152" s="57">
        <v>0</v>
      </c>
      <c r="U152" s="56">
        <v>0</v>
      </c>
      <c r="V152" s="57">
        <v>0</v>
      </c>
      <c r="W152" s="56">
        <v>0</v>
      </c>
      <c r="X152" s="57">
        <v>0</v>
      </c>
      <c r="Y152" s="56">
        <v>0</v>
      </c>
      <c r="Z152" s="56">
        <v>0</v>
      </c>
      <c r="AA152" s="57">
        <v>0</v>
      </c>
      <c r="AB152" s="56">
        <v>0</v>
      </c>
      <c r="AC152" s="57">
        <v>0</v>
      </c>
      <c r="AD152" s="56">
        <v>0</v>
      </c>
      <c r="AE152" s="57">
        <v>0</v>
      </c>
      <c r="AF152" s="56">
        <v>0</v>
      </c>
      <c r="AG152" s="57">
        <v>0</v>
      </c>
      <c r="AH152" s="56">
        <v>0</v>
      </c>
      <c r="AI152" s="57">
        <v>0</v>
      </c>
      <c r="AJ152" s="56">
        <v>0</v>
      </c>
      <c r="AK152" s="55">
        <v>0</v>
      </c>
    </row>
    <row r="153" spans="1:37" x14ac:dyDescent="0.4">
      <c r="A153" s="61" t="s">
        <v>158</v>
      </c>
      <c r="B153" s="60" t="s">
        <v>209</v>
      </c>
      <c r="C153" s="60" t="s">
        <v>199</v>
      </c>
      <c r="D153" s="66"/>
      <c r="E153" s="63"/>
      <c r="F153" s="62">
        <f t="shared" si="10"/>
        <v>0</v>
      </c>
      <c r="G153" s="57">
        <f t="shared" si="9"/>
        <v>1</v>
      </c>
      <c r="H153" s="58" t="s">
        <v>10</v>
      </c>
      <c r="I153" s="56">
        <v>0</v>
      </c>
      <c r="J153" s="57">
        <v>0</v>
      </c>
      <c r="K153" s="56">
        <v>0</v>
      </c>
      <c r="L153" s="56">
        <v>0</v>
      </c>
      <c r="M153" s="57">
        <v>0</v>
      </c>
      <c r="N153" s="56">
        <v>0</v>
      </c>
      <c r="O153" s="57">
        <v>0</v>
      </c>
      <c r="P153" s="57">
        <v>0</v>
      </c>
      <c r="Q153" s="56">
        <v>0</v>
      </c>
      <c r="R153" s="57">
        <v>0</v>
      </c>
      <c r="S153" s="56">
        <v>0</v>
      </c>
      <c r="T153" s="57">
        <v>1</v>
      </c>
      <c r="U153" s="56">
        <v>0</v>
      </c>
      <c r="V153" s="57">
        <v>0</v>
      </c>
      <c r="W153" s="56">
        <v>0</v>
      </c>
      <c r="X153" s="57">
        <v>0</v>
      </c>
      <c r="Y153" s="56">
        <v>0</v>
      </c>
      <c r="Z153" s="56">
        <v>0</v>
      </c>
      <c r="AA153" s="57">
        <v>0</v>
      </c>
      <c r="AB153" s="56">
        <v>0</v>
      </c>
      <c r="AC153" s="57">
        <v>0</v>
      </c>
      <c r="AD153" s="56">
        <v>0</v>
      </c>
      <c r="AE153" s="57">
        <v>0</v>
      </c>
      <c r="AF153" s="56">
        <v>0</v>
      </c>
      <c r="AG153" s="57">
        <v>0</v>
      </c>
      <c r="AH153" s="56">
        <v>0</v>
      </c>
      <c r="AI153" s="57">
        <v>0</v>
      </c>
      <c r="AJ153" s="56">
        <v>0</v>
      </c>
      <c r="AK153" s="55">
        <v>0</v>
      </c>
    </row>
    <row r="154" spans="1:37" x14ac:dyDescent="0.4">
      <c r="A154" s="61" t="s">
        <v>158</v>
      </c>
      <c r="B154" s="60" t="s">
        <v>209</v>
      </c>
      <c r="C154" s="60" t="s">
        <v>139</v>
      </c>
      <c r="D154" s="66"/>
      <c r="E154" s="63"/>
      <c r="F154" s="62">
        <f t="shared" si="10"/>
        <v>0</v>
      </c>
      <c r="G154" s="57">
        <f t="shared" si="9"/>
        <v>1</v>
      </c>
      <c r="H154" s="58" t="s">
        <v>10</v>
      </c>
      <c r="I154" s="56">
        <v>0</v>
      </c>
      <c r="J154" s="57">
        <v>0</v>
      </c>
      <c r="K154" s="56">
        <v>0</v>
      </c>
      <c r="L154" s="56">
        <v>0</v>
      </c>
      <c r="M154" s="57">
        <v>0</v>
      </c>
      <c r="N154" s="56">
        <v>0</v>
      </c>
      <c r="O154" s="57">
        <v>0</v>
      </c>
      <c r="P154" s="57">
        <v>0</v>
      </c>
      <c r="Q154" s="56">
        <v>0</v>
      </c>
      <c r="R154" s="57">
        <v>0</v>
      </c>
      <c r="S154" s="56">
        <v>0</v>
      </c>
      <c r="T154" s="57">
        <v>0</v>
      </c>
      <c r="U154" s="56">
        <v>1</v>
      </c>
      <c r="V154" s="57">
        <v>0</v>
      </c>
      <c r="W154" s="56">
        <v>0</v>
      </c>
      <c r="X154" s="57">
        <v>0</v>
      </c>
      <c r="Y154" s="56">
        <v>0</v>
      </c>
      <c r="Z154" s="56">
        <v>0</v>
      </c>
      <c r="AA154" s="57">
        <v>0</v>
      </c>
      <c r="AB154" s="56">
        <v>0</v>
      </c>
      <c r="AC154" s="57">
        <v>0</v>
      </c>
      <c r="AD154" s="56">
        <v>0</v>
      </c>
      <c r="AE154" s="57">
        <v>0</v>
      </c>
      <c r="AF154" s="56">
        <v>0</v>
      </c>
      <c r="AG154" s="57">
        <v>0</v>
      </c>
      <c r="AH154" s="56">
        <v>0</v>
      </c>
      <c r="AI154" s="57">
        <v>0</v>
      </c>
      <c r="AJ154" s="56">
        <v>0</v>
      </c>
      <c r="AK154" s="55">
        <v>0</v>
      </c>
    </row>
    <row r="155" spans="1:37" x14ac:dyDescent="0.4">
      <c r="A155" s="61" t="s">
        <v>158</v>
      </c>
      <c r="B155" s="60" t="s">
        <v>209</v>
      </c>
      <c r="C155" s="60" t="s">
        <v>140</v>
      </c>
      <c r="D155" s="66"/>
      <c r="E155" s="63"/>
      <c r="F155" s="62">
        <f t="shared" si="10"/>
        <v>0</v>
      </c>
      <c r="G155" s="57">
        <f t="shared" si="9"/>
        <v>1</v>
      </c>
      <c r="H155" s="58" t="s">
        <v>10</v>
      </c>
      <c r="I155" s="56">
        <v>0</v>
      </c>
      <c r="J155" s="57">
        <v>0</v>
      </c>
      <c r="K155" s="56">
        <v>0</v>
      </c>
      <c r="L155" s="56">
        <v>0</v>
      </c>
      <c r="M155" s="57">
        <v>0</v>
      </c>
      <c r="N155" s="56">
        <v>0</v>
      </c>
      <c r="O155" s="57">
        <v>0</v>
      </c>
      <c r="P155" s="57">
        <v>0</v>
      </c>
      <c r="Q155" s="56">
        <v>0</v>
      </c>
      <c r="R155" s="57">
        <v>0</v>
      </c>
      <c r="S155" s="56">
        <v>0</v>
      </c>
      <c r="T155" s="57">
        <v>0</v>
      </c>
      <c r="U155" s="56">
        <v>0</v>
      </c>
      <c r="V155" s="57">
        <v>1</v>
      </c>
      <c r="W155" s="56">
        <v>0</v>
      </c>
      <c r="X155" s="57">
        <v>0</v>
      </c>
      <c r="Y155" s="56">
        <v>0</v>
      </c>
      <c r="Z155" s="56">
        <v>0</v>
      </c>
      <c r="AA155" s="57">
        <v>0</v>
      </c>
      <c r="AB155" s="56">
        <v>0</v>
      </c>
      <c r="AC155" s="57">
        <v>0</v>
      </c>
      <c r="AD155" s="56">
        <v>0</v>
      </c>
      <c r="AE155" s="57">
        <v>0</v>
      </c>
      <c r="AF155" s="56">
        <v>0</v>
      </c>
      <c r="AG155" s="57">
        <v>0</v>
      </c>
      <c r="AH155" s="56">
        <v>0</v>
      </c>
      <c r="AI155" s="57">
        <v>0</v>
      </c>
      <c r="AJ155" s="56">
        <v>0</v>
      </c>
      <c r="AK155" s="55">
        <v>0</v>
      </c>
    </row>
    <row r="156" spans="1:37" x14ac:dyDescent="0.4">
      <c r="A156" s="61" t="s">
        <v>158</v>
      </c>
      <c r="B156" s="60" t="s">
        <v>209</v>
      </c>
      <c r="C156" s="60" t="s">
        <v>141</v>
      </c>
      <c r="D156" s="66"/>
      <c r="E156" s="63"/>
      <c r="F156" s="62">
        <f t="shared" si="10"/>
        <v>0</v>
      </c>
      <c r="G156" s="57">
        <f t="shared" si="9"/>
        <v>1</v>
      </c>
      <c r="H156" s="58" t="s">
        <v>10</v>
      </c>
      <c r="I156" s="56">
        <v>0</v>
      </c>
      <c r="J156" s="57">
        <v>0</v>
      </c>
      <c r="K156" s="56">
        <v>0</v>
      </c>
      <c r="L156" s="56">
        <v>0</v>
      </c>
      <c r="M156" s="57">
        <v>0</v>
      </c>
      <c r="N156" s="56">
        <v>0</v>
      </c>
      <c r="O156" s="57">
        <v>0</v>
      </c>
      <c r="P156" s="57">
        <v>0</v>
      </c>
      <c r="Q156" s="56">
        <v>0</v>
      </c>
      <c r="R156" s="57">
        <v>0</v>
      </c>
      <c r="S156" s="56">
        <v>0</v>
      </c>
      <c r="T156" s="57">
        <v>0</v>
      </c>
      <c r="U156" s="56">
        <v>0</v>
      </c>
      <c r="V156" s="57">
        <v>0</v>
      </c>
      <c r="W156" s="56">
        <v>1</v>
      </c>
      <c r="X156" s="57">
        <v>0</v>
      </c>
      <c r="Y156" s="56">
        <v>0</v>
      </c>
      <c r="Z156" s="56">
        <v>0</v>
      </c>
      <c r="AA156" s="57">
        <v>0</v>
      </c>
      <c r="AB156" s="56">
        <v>0</v>
      </c>
      <c r="AC156" s="57">
        <v>0</v>
      </c>
      <c r="AD156" s="56">
        <v>0</v>
      </c>
      <c r="AE156" s="57">
        <v>0</v>
      </c>
      <c r="AF156" s="56">
        <v>0</v>
      </c>
      <c r="AG156" s="57">
        <v>0</v>
      </c>
      <c r="AH156" s="56">
        <v>0</v>
      </c>
      <c r="AI156" s="57">
        <v>0</v>
      </c>
      <c r="AJ156" s="56">
        <v>0</v>
      </c>
      <c r="AK156" s="55">
        <v>0</v>
      </c>
    </row>
    <row r="157" spans="1:37" x14ac:dyDescent="0.4">
      <c r="A157" s="61" t="s">
        <v>158</v>
      </c>
      <c r="B157" s="60" t="s">
        <v>209</v>
      </c>
      <c r="C157" s="60" t="s">
        <v>142</v>
      </c>
      <c r="D157" s="66"/>
      <c r="E157" s="63"/>
      <c r="F157" s="62">
        <f t="shared" si="10"/>
        <v>0</v>
      </c>
      <c r="G157" s="57">
        <f t="shared" si="9"/>
        <v>1</v>
      </c>
      <c r="H157" s="58" t="s">
        <v>10</v>
      </c>
      <c r="I157" s="56">
        <v>0</v>
      </c>
      <c r="J157" s="57">
        <v>0</v>
      </c>
      <c r="K157" s="56">
        <v>0</v>
      </c>
      <c r="L157" s="56">
        <v>0</v>
      </c>
      <c r="M157" s="57">
        <v>0</v>
      </c>
      <c r="N157" s="56">
        <v>0</v>
      </c>
      <c r="O157" s="57">
        <v>0</v>
      </c>
      <c r="P157" s="57">
        <v>0</v>
      </c>
      <c r="Q157" s="56">
        <v>0</v>
      </c>
      <c r="R157" s="57">
        <v>0</v>
      </c>
      <c r="S157" s="56">
        <v>0</v>
      </c>
      <c r="T157" s="57">
        <v>0</v>
      </c>
      <c r="U157" s="56">
        <v>0</v>
      </c>
      <c r="V157" s="57">
        <v>0</v>
      </c>
      <c r="W157" s="56">
        <v>0</v>
      </c>
      <c r="X157" s="57">
        <v>1</v>
      </c>
      <c r="Y157" s="56">
        <v>0</v>
      </c>
      <c r="Z157" s="56">
        <v>0</v>
      </c>
      <c r="AA157" s="57">
        <v>0</v>
      </c>
      <c r="AB157" s="56">
        <v>0</v>
      </c>
      <c r="AC157" s="57">
        <v>0</v>
      </c>
      <c r="AD157" s="56">
        <v>0</v>
      </c>
      <c r="AE157" s="57">
        <v>0</v>
      </c>
      <c r="AF157" s="56">
        <v>0</v>
      </c>
      <c r="AG157" s="57">
        <v>0</v>
      </c>
      <c r="AH157" s="56">
        <v>0</v>
      </c>
      <c r="AI157" s="57">
        <v>0</v>
      </c>
      <c r="AJ157" s="56">
        <v>0</v>
      </c>
      <c r="AK157" s="55">
        <v>0</v>
      </c>
    </row>
    <row r="158" spans="1:37" x14ac:dyDescent="0.4">
      <c r="A158" s="61" t="s">
        <v>158</v>
      </c>
      <c r="B158" s="60" t="s">
        <v>209</v>
      </c>
      <c r="C158" s="60" t="s">
        <v>143</v>
      </c>
      <c r="D158" s="66"/>
      <c r="E158" s="63"/>
      <c r="F158" s="62">
        <f t="shared" si="10"/>
        <v>0</v>
      </c>
      <c r="G158" s="57">
        <f t="shared" si="9"/>
        <v>1</v>
      </c>
      <c r="H158" s="58" t="s">
        <v>10</v>
      </c>
      <c r="I158" s="56">
        <v>0</v>
      </c>
      <c r="J158" s="57">
        <v>0</v>
      </c>
      <c r="K158" s="56">
        <v>0</v>
      </c>
      <c r="L158" s="56">
        <v>0</v>
      </c>
      <c r="M158" s="57">
        <v>0</v>
      </c>
      <c r="N158" s="56">
        <v>0</v>
      </c>
      <c r="O158" s="57">
        <v>0</v>
      </c>
      <c r="P158" s="57">
        <v>0</v>
      </c>
      <c r="Q158" s="56">
        <v>0</v>
      </c>
      <c r="R158" s="57">
        <v>0</v>
      </c>
      <c r="S158" s="56">
        <v>0</v>
      </c>
      <c r="T158" s="57">
        <v>0</v>
      </c>
      <c r="U158" s="56">
        <v>0</v>
      </c>
      <c r="V158" s="57">
        <v>0</v>
      </c>
      <c r="W158" s="56">
        <v>0</v>
      </c>
      <c r="X158" s="57">
        <v>0</v>
      </c>
      <c r="Y158" s="56">
        <v>1</v>
      </c>
      <c r="Z158" s="56">
        <v>0</v>
      </c>
      <c r="AA158" s="57">
        <v>0</v>
      </c>
      <c r="AB158" s="56">
        <v>0</v>
      </c>
      <c r="AC158" s="57">
        <v>0</v>
      </c>
      <c r="AD158" s="56">
        <v>0</v>
      </c>
      <c r="AE158" s="57">
        <v>0</v>
      </c>
      <c r="AF158" s="56">
        <v>0</v>
      </c>
      <c r="AG158" s="57">
        <v>0</v>
      </c>
      <c r="AH158" s="56">
        <v>0</v>
      </c>
      <c r="AI158" s="57">
        <v>0</v>
      </c>
      <c r="AJ158" s="56">
        <v>0</v>
      </c>
      <c r="AK158" s="55">
        <v>0</v>
      </c>
    </row>
    <row r="159" spans="1:37" ht="31.5" x14ac:dyDescent="0.4">
      <c r="A159" s="61" t="s">
        <v>158</v>
      </c>
      <c r="B159" s="60" t="s">
        <v>37</v>
      </c>
      <c r="C159" s="60" t="s">
        <v>13</v>
      </c>
      <c r="D159" s="66" t="s">
        <v>208</v>
      </c>
      <c r="E159" s="63"/>
      <c r="F159" s="62">
        <f t="shared" si="10"/>
        <v>0</v>
      </c>
      <c r="G159" s="57">
        <f t="shared" si="9"/>
        <v>1</v>
      </c>
      <c r="H159" s="58" t="s">
        <v>205</v>
      </c>
      <c r="I159" s="56">
        <v>0</v>
      </c>
      <c r="J159" s="57">
        <v>0</v>
      </c>
      <c r="K159" s="56">
        <v>0</v>
      </c>
      <c r="L159" s="56">
        <v>0</v>
      </c>
      <c r="M159" s="57">
        <v>0</v>
      </c>
      <c r="N159" s="56">
        <v>0</v>
      </c>
      <c r="O159" s="57">
        <v>0</v>
      </c>
      <c r="P159" s="57">
        <v>0</v>
      </c>
      <c r="Q159" s="56">
        <v>0</v>
      </c>
      <c r="R159" s="57">
        <v>0</v>
      </c>
      <c r="S159" s="56">
        <v>0</v>
      </c>
      <c r="T159" s="57">
        <v>0</v>
      </c>
      <c r="U159" s="56">
        <v>0</v>
      </c>
      <c r="V159" s="57">
        <v>0</v>
      </c>
      <c r="W159" s="56">
        <v>0</v>
      </c>
      <c r="X159" s="57">
        <v>0</v>
      </c>
      <c r="Y159" s="56">
        <v>0</v>
      </c>
      <c r="Z159" s="56">
        <v>1</v>
      </c>
      <c r="AA159" s="57">
        <v>0</v>
      </c>
      <c r="AB159" s="56">
        <v>0</v>
      </c>
      <c r="AC159" s="57">
        <v>0</v>
      </c>
      <c r="AD159" s="56">
        <v>0</v>
      </c>
      <c r="AE159" s="57">
        <v>0</v>
      </c>
      <c r="AF159" s="56">
        <v>0</v>
      </c>
      <c r="AG159" s="57">
        <v>0</v>
      </c>
      <c r="AH159" s="56">
        <v>0</v>
      </c>
      <c r="AI159" s="57">
        <v>0</v>
      </c>
      <c r="AJ159" s="56">
        <v>0</v>
      </c>
      <c r="AK159" s="55">
        <v>0</v>
      </c>
    </row>
    <row r="160" spans="1:37" x14ac:dyDescent="0.4">
      <c r="A160" s="61" t="s">
        <v>158</v>
      </c>
      <c r="B160" s="60" t="s">
        <v>37</v>
      </c>
      <c r="C160" s="60" t="s">
        <v>14</v>
      </c>
      <c r="D160" s="66" t="s">
        <v>207</v>
      </c>
      <c r="E160" s="63"/>
      <c r="F160" s="62">
        <f t="shared" si="10"/>
        <v>0</v>
      </c>
      <c r="G160" s="57">
        <f t="shared" si="9"/>
        <v>1</v>
      </c>
      <c r="H160" s="58" t="s">
        <v>205</v>
      </c>
      <c r="I160" s="56">
        <v>0</v>
      </c>
      <c r="J160" s="57">
        <v>0</v>
      </c>
      <c r="K160" s="56">
        <v>0</v>
      </c>
      <c r="L160" s="56">
        <v>0</v>
      </c>
      <c r="M160" s="57">
        <v>0</v>
      </c>
      <c r="N160" s="56">
        <v>0</v>
      </c>
      <c r="O160" s="57">
        <v>0</v>
      </c>
      <c r="P160" s="57">
        <v>0</v>
      </c>
      <c r="Q160" s="56">
        <v>0</v>
      </c>
      <c r="R160" s="57">
        <v>0</v>
      </c>
      <c r="S160" s="56">
        <v>0</v>
      </c>
      <c r="T160" s="57">
        <v>0</v>
      </c>
      <c r="U160" s="56">
        <v>0</v>
      </c>
      <c r="V160" s="57">
        <v>0</v>
      </c>
      <c r="W160" s="56">
        <v>0</v>
      </c>
      <c r="X160" s="57">
        <v>0</v>
      </c>
      <c r="Y160" s="56">
        <v>0</v>
      </c>
      <c r="Z160" s="56">
        <v>0</v>
      </c>
      <c r="AA160" s="57">
        <v>1</v>
      </c>
      <c r="AB160" s="56">
        <v>0</v>
      </c>
      <c r="AC160" s="57">
        <v>0</v>
      </c>
      <c r="AD160" s="56">
        <v>0</v>
      </c>
      <c r="AE160" s="57">
        <v>0</v>
      </c>
      <c r="AF160" s="56">
        <v>0</v>
      </c>
      <c r="AG160" s="57">
        <v>0</v>
      </c>
      <c r="AH160" s="56">
        <v>0</v>
      </c>
      <c r="AI160" s="57">
        <v>0</v>
      </c>
      <c r="AJ160" s="56">
        <v>0</v>
      </c>
      <c r="AK160" s="55">
        <v>0</v>
      </c>
    </row>
    <row r="161" spans="1:37" x14ac:dyDescent="0.4">
      <c r="A161" s="61" t="s">
        <v>158</v>
      </c>
      <c r="B161" s="60" t="s">
        <v>37</v>
      </c>
      <c r="C161" s="60" t="s">
        <v>15</v>
      </c>
      <c r="D161" s="66" t="s">
        <v>207</v>
      </c>
      <c r="E161" s="63"/>
      <c r="F161" s="62">
        <f t="shared" si="10"/>
        <v>0</v>
      </c>
      <c r="G161" s="57">
        <f t="shared" si="9"/>
        <v>1</v>
      </c>
      <c r="H161" s="58" t="s">
        <v>205</v>
      </c>
      <c r="I161" s="56">
        <v>0</v>
      </c>
      <c r="J161" s="57">
        <v>0</v>
      </c>
      <c r="K161" s="56">
        <v>0</v>
      </c>
      <c r="L161" s="56">
        <v>0</v>
      </c>
      <c r="M161" s="57">
        <v>0</v>
      </c>
      <c r="N161" s="56">
        <v>0</v>
      </c>
      <c r="O161" s="57">
        <v>0</v>
      </c>
      <c r="P161" s="57">
        <v>0</v>
      </c>
      <c r="Q161" s="56">
        <v>0</v>
      </c>
      <c r="R161" s="57">
        <v>0</v>
      </c>
      <c r="S161" s="56">
        <v>0</v>
      </c>
      <c r="T161" s="57">
        <v>0</v>
      </c>
      <c r="U161" s="56">
        <v>0</v>
      </c>
      <c r="V161" s="57">
        <v>0</v>
      </c>
      <c r="W161" s="56">
        <v>0</v>
      </c>
      <c r="X161" s="57">
        <v>0</v>
      </c>
      <c r="Y161" s="56">
        <v>0</v>
      </c>
      <c r="Z161" s="56">
        <v>0</v>
      </c>
      <c r="AA161" s="57">
        <v>0</v>
      </c>
      <c r="AB161" s="56">
        <v>1</v>
      </c>
      <c r="AC161" s="57">
        <v>0</v>
      </c>
      <c r="AD161" s="56">
        <v>0</v>
      </c>
      <c r="AE161" s="57">
        <v>0</v>
      </c>
      <c r="AF161" s="56">
        <v>0</v>
      </c>
      <c r="AG161" s="57">
        <v>0</v>
      </c>
      <c r="AH161" s="56">
        <v>0</v>
      </c>
      <c r="AI161" s="57">
        <v>0</v>
      </c>
      <c r="AJ161" s="56">
        <v>0</v>
      </c>
      <c r="AK161" s="55">
        <v>0</v>
      </c>
    </row>
    <row r="162" spans="1:37" x14ac:dyDescent="0.4">
      <c r="A162" s="61" t="s">
        <v>158</v>
      </c>
      <c r="B162" s="60" t="s">
        <v>37</v>
      </c>
      <c r="C162" s="60" t="s">
        <v>16</v>
      </c>
      <c r="D162" s="66" t="s">
        <v>207</v>
      </c>
      <c r="E162" s="63"/>
      <c r="F162" s="62">
        <f t="shared" si="10"/>
        <v>0</v>
      </c>
      <c r="G162" s="57">
        <f t="shared" si="9"/>
        <v>1</v>
      </c>
      <c r="H162" s="58" t="s">
        <v>205</v>
      </c>
      <c r="I162" s="56">
        <v>0</v>
      </c>
      <c r="J162" s="57">
        <v>0</v>
      </c>
      <c r="K162" s="56">
        <v>0</v>
      </c>
      <c r="L162" s="56">
        <v>0</v>
      </c>
      <c r="M162" s="57">
        <v>0</v>
      </c>
      <c r="N162" s="56">
        <v>0</v>
      </c>
      <c r="O162" s="57">
        <v>0</v>
      </c>
      <c r="P162" s="57">
        <v>0</v>
      </c>
      <c r="Q162" s="56">
        <v>0</v>
      </c>
      <c r="R162" s="57">
        <v>0</v>
      </c>
      <c r="S162" s="56">
        <v>0</v>
      </c>
      <c r="T162" s="57">
        <v>0</v>
      </c>
      <c r="U162" s="56">
        <v>0</v>
      </c>
      <c r="V162" s="57">
        <v>0</v>
      </c>
      <c r="W162" s="56">
        <v>0</v>
      </c>
      <c r="X162" s="57">
        <v>0</v>
      </c>
      <c r="Y162" s="56">
        <v>0</v>
      </c>
      <c r="Z162" s="56">
        <v>0</v>
      </c>
      <c r="AA162" s="57">
        <v>0</v>
      </c>
      <c r="AB162" s="56">
        <v>0</v>
      </c>
      <c r="AC162" s="57">
        <v>1</v>
      </c>
      <c r="AD162" s="56">
        <v>0</v>
      </c>
      <c r="AE162" s="57">
        <v>0</v>
      </c>
      <c r="AF162" s="56">
        <v>0</v>
      </c>
      <c r="AG162" s="57">
        <v>0</v>
      </c>
      <c r="AH162" s="56">
        <v>0</v>
      </c>
      <c r="AI162" s="57">
        <v>0</v>
      </c>
      <c r="AJ162" s="56">
        <v>0</v>
      </c>
      <c r="AK162" s="55">
        <v>0</v>
      </c>
    </row>
    <row r="163" spans="1:37" x14ac:dyDescent="0.4">
      <c r="A163" s="61" t="s">
        <v>158</v>
      </c>
      <c r="B163" s="60" t="s">
        <v>37</v>
      </c>
      <c r="C163" s="60" t="s">
        <v>17</v>
      </c>
      <c r="D163" s="66" t="s">
        <v>207</v>
      </c>
      <c r="E163" s="63"/>
      <c r="F163" s="62">
        <f t="shared" si="10"/>
        <v>0</v>
      </c>
      <c r="G163" s="57">
        <f t="shared" si="9"/>
        <v>1</v>
      </c>
      <c r="H163" s="58" t="s">
        <v>205</v>
      </c>
      <c r="I163" s="56">
        <v>0</v>
      </c>
      <c r="J163" s="57">
        <v>0</v>
      </c>
      <c r="K163" s="56">
        <v>0</v>
      </c>
      <c r="L163" s="56">
        <v>0</v>
      </c>
      <c r="M163" s="57">
        <v>0</v>
      </c>
      <c r="N163" s="56">
        <v>0</v>
      </c>
      <c r="O163" s="57">
        <v>0</v>
      </c>
      <c r="P163" s="57">
        <v>0</v>
      </c>
      <c r="Q163" s="56">
        <v>0</v>
      </c>
      <c r="R163" s="57">
        <v>0</v>
      </c>
      <c r="S163" s="56">
        <v>0</v>
      </c>
      <c r="T163" s="57">
        <v>0</v>
      </c>
      <c r="U163" s="56">
        <v>0</v>
      </c>
      <c r="V163" s="57">
        <v>0</v>
      </c>
      <c r="W163" s="56">
        <v>0</v>
      </c>
      <c r="X163" s="57">
        <v>0</v>
      </c>
      <c r="Y163" s="56">
        <v>0</v>
      </c>
      <c r="Z163" s="56">
        <v>0</v>
      </c>
      <c r="AA163" s="57">
        <v>0</v>
      </c>
      <c r="AB163" s="56">
        <v>0</v>
      </c>
      <c r="AC163" s="57">
        <v>0</v>
      </c>
      <c r="AD163" s="56">
        <v>1</v>
      </c>
      <c r="AE163" s="57">
        <v>0</v>
      </c>
      <c r="AF163" s="56">
        <v>0</v>
      </c>
      <c r="AG163" s="57">
        <v>0</v>
      </c>
      <c r="AH163" s="56">
        <v>0</v>
      </c>
      <c r="AI163" s="57">
        <v>0</v>
      </c>
      <c r="AJ163" s="56">
        <v>0</v>
      </c>
      <c r="AK163" s="55">
        <v>0</v>
      </c>
    </row>
    <row r="164" spans="1:37" x14ac:dyDescent="0.4">
      <c r="A164" s="61" t="s">
        <v>158</v>
      </c>
      <c r="B164" s="60" t="s">
        <v>37</v>
      </c>
      <c r="C164" s="60" t="s">
        <v>18</v>
      </c>
      <c r="D164" s="66"/>
      <c r="E164" s="63"/>
      <c r="F164" s="62">
        <f t="shared" si="10"/>
        <v>0</v>
      </c>
      <c r="G164" s="57">
        <f t="shared" si="9"/>
        <v>1</v>
      </c>
      <c r="H164" s="58" t="s">
        <v>205</v>
      </c>
      <c r="I164" s="56">
        <v>0</v>
      </c>
      <c r="J164" s="57">
        <v>0</v>
      </c>
      <c r="K164" s="56">
        <v>0</v>
      </c>
      <c r="L164" s="56">
        <v>0</v>
      </c>
      <c r="M164" s="57">
        <v>0</v>
      </c>
      <c r="N164" s="56">
        <v>0</v>
      </c>
      <c r="O164" s="57">
        <v>0</v>
      </c>
      <c r="P164" s="57">
        <v>0</v>
      </c>
      <c r="Q164" s="56">
        <v>0</v>
      </c>
      <c r="R164" s="57">
        <v>0</v>
      </c>
      <c r="S164" s="56">
        <v>0</v>
      </c>
      <c r="T164" s="57">
        <v>0</v>
      </c>
      <c r="U164" s="56">
        <v>0</v>
      </c>
      <c r="V164" s="57">
        <v>0</v>
      </c>
      <c r="W164" s="56">
        <v>0</v>
      </c>
      <c r="X164" s="57">
        <v>0</v>
      </c>
      <c r="Y164" s="56">
        <v>0</v>
      </c>
      <c r="Z164" s="56">
        <v>0</v>
      </c>
      <c r="AA164" s="57">
        <v>0</v>
      </c>
      <c r="AB164" s="56">
        <v>0</v>
      </c>
      <c r="AC164" s="57">
        <v>0</v>
      </c>
      <c r="AD164" s="56">
        <v>0</v>
      </c>
      <c r="AE164" s="57">
        <v>1</v>
      </c>
      <c r="AF164" s="56">
        <v>0</v>
      </c>
      <c r="AG164" s="57">
        <v>0</v>
      </c>
      <c r="AH164" s="56">
        <v>0</v>
      </c>
      <c r="AI164" s="57">
        <v>0</v>
      </c>
      <c r="AJ164" s="56">
        <v>0</v>
      </c>
      <c r="AK164" s="55">
        <v>0</v>
      </c>
    </row>
    <row r="165" spans="1:37" ht="31.5" x14ac:dyDescent="0.4">
      <c r="A165" s="61" t="s">
        <v>158</v>
      </c>
      <c r="B165" s="60" t="s">
        <v>37</v>
      </c>
      <c r="C165" s="60" t="s">
        <v>19</v>
      </c>
      <c r="D165" s="66" t="s">
        <v>206</v>
      </c>
      <c r="E165" s="63"/>
      <c r="F165" s="62">
        <f t="shared" si="10"/>
        <v>0</v>
      </c>
      <c r="G165" s="57">
        <f t="shared" si="9"/>
        <v>1</v>
      </c>
      <c r="H165" s="58" t="s">
        <v>205</v>
      </c>
      <c r="I165" s="56">
        <v>0</v>
      </c>
      <c r="J165" s="57">
        <v>0</v>
      </c>
      <c r="K165" s="56">
        <v>0</v>
      </c>
      <c r="L165" s="56">
        <v>0</v>
      </c>
      <c r="M165" s="57">
        <v>0</v>
      </c>
      <c r="N165" s="56">
        <v>0</v>
      </c>
      <c r="O165" s="57">
        <v>0</v>
      </c>
      <c r="P165" s="57">
        <v>0</v>
      </c>
      <c r="Q165" s="56">
        <v>0</v>
      </c>
      <c r="R165" s="57">
        <v>0</v>
      </c>
      <c r="S165" s="56">
        <v>0</v>
      </c>
      <c r="T165" s="57">
        <v>0</v>
      </c>
      <c r="U165" s="56">
        <v>0</v>
      </c>
      <c r="V165" s="57">
        <v>0</v>
      </c>
      <c r="W165" s="56">
        <v>0</v>
      </c>
      <c r="X165" s="57">
        <v>0</v>
      </c>
      <c r="Y165" s="56">
        <v>0</v>
      </c>
      <c r="Z165" s="56">
        <v>0</v>
      </c>
      <c r="AA165" s="57">
        <v>0</v>
      </c>
      <c r="AB165" s="56">
        <v>0</v>
      </c>
      <c r="AC165" s="57">
        <v>0</v>
      </c>
      <c r="AD165" s="56">
        <v>0</v>
      </c>
      <c r="AE165" s="57">
        <v>0</v>
      </c>
      <c r="AF165" s="56">
        <v>1</v>
      </c>
      <c r="AG165" s="57">
        <v>0</v>
      </c>
      <c r="AH165" s="56">
        <v>0</v>
      </c>
      <c r="AI165" s="57">
        <v>0</v>
      </c>
      <c r="AJ165" s="56">
        <v>0</v>
      </c>
      <c r="AK165" s="55">
        <v>0</v>
      </c>
    </row>
    <row r="166" spans="1:37" x14ac:dyDescent="0.4">
      <c r="A166" s="61" t="s">
        <v>158</v>
      </c>
      <c r="B166" s="60" t="s">
        <v>37</v>
      </c>
      <c r="C166" s="60" t="s">
        <v>20</v>
      </c>
      <c r="D166" s="66" t="s">
        <v>207</v>
      </c>
      <c r="E166" s="63"/>
      <c r="F166" s="62">
        <f t="shared" si="10"/>
        <v>0</v>
      </c>
      <c r="G166" s="57">
        <f t="shared" si="9"/>
        <v>1</v>
      </c>
      <c r="H166" s="58" t="s">
        <v>205</v>
      </c>
      <c r="I166" s="56">
        <v>0</v>
      </c>
      <c r="J166" s="57">
        <v>0</v>
      </c>
      <c r="K166" s="56">
        <v>0</v>
      </c>
      <c r="L166" s="56">
        <v>0</v>
      </c>
      <c r="M166" s="57">
        <v>0</v>
      </c>
      <c r="N166" s="56">
        <v>0</v>
      </c>
      <c r="O166" s="57">
        <v>0</v>
      </c>
      <c r="P166" s="57">
        <v>0</v>
      </c>
      <c r="Q166" s="56">
        <v>0</v>
      </c>
      <c r="R166" s="57">
        <v>0</v>
      </c>
      <c r="S166" s="56">
        <v>0</v>
      </c>
      <c r="T166" s="57">
        <v>0</v>
      </c>
      <c r="U166" s="56">
        <v>0</v>
      </c>
      <c r="V166" s="57">
        <v>0</v>
      </c>
      <c r="W166" s="56">
        <v>0</v>
      </c>
      <c r="X166" s="57">
        <v>0</v>
      </c>
      <c r="Y166" s="56">
        <v>0</v>
      </c>
      <c r="Z166" s="56">
        <v>0</v>
      </c>
      <c r="AA166" s="57">
        <v>0</v>
      </c>
      <c r="AB166" s="56">
        <v>0</v>
      </c>
      <c r="AC166" s="57">
        <v>0</v>
      </c>
      <c r="AD166" s="56">
        <v>0</v>
      </c>
      <c r="AE166" s="57">
        <v>0</v>
      </c>
      <c r="AF166" s="56">
        <v>0</v>
      </c>
      <c r="AG166" s="57">
        <v>1</v>
      </c>
      <c r="AH166" s="56">
        <v>0</v>
      </c>
      <c r="AI166" s="57">
        <v>0</v>
      </c>
      <c r="AJ166" s="56">
        <v>0</v>
      </c>
      <c r="AK166" s="55">
        <v>0</v>
      </c>
    </row>
    <row r="167" spans="1:37" x14ac:dyDescent="0.4">
      <c r="A167" s="61" t="s">
        <v>158</v>
      </c>
      <c r="B167" s="60" t="s">
        <v>37</v>
      </c>
      <c r="C167" s="60" t="s">
        <v>21</v>
      </c>
      <c r="D167" s="66" t="s">
        <v>207</v>
      </c>
      <c r="E167" s="63"/>
      <c r="F167" s="62">
        <f t="shared" si="10"/>
        <v>0</v>
      </c>
      <c r="G167" s="57">
        <f t="shared" si="9"/>
        <v>1</v>
      </c>
      <c r="H167" s="58" t="s">
        <v>205</v>
      </c>
      <c r="I167" s="56">
        <v>0</v>
      </c>
      <c r="J167" s="57">
        <v>0</v>
      </c>
      <c r="K167" s="56">
        <v>0</v>
      </c>
      <c r="L167" s="56">
        <v>0</v>
      </c>
      <c r="M167" s="57">
        <v>0</v>
      </c>
      <c r="N167" s="56">
        <v>0</v>
      </c>
      <c r="O167" s="57">
        <v>0</v>
      </c>
      <c r="P167" s="57">
        <v>0</v>
      </c>
      <c r="Q167" s="56">
        <v>0</v>
      </c>
      <c r="R167" s="57">
        <v>0</v>
      </c>
      <c r="S167" s="56">
        <v>0</v>
      </c>
      <c r="T167" s="57">
        <v>0</v>
      </c>
      <c r="U167" s="56">
        <v>0</v>
      </c>
      <c r="V167" s="57">
        <v>0</v>
      </c>
      <c r="W167" s="56">
        <v>0</v>
      </c>
      <c r="X167" s="57">
        <v>0</v>
      </c>
      <c r="Y167" s="56">
        <v>0</v>
      </c>
      <c r="Z167" s="56">
        <v>0</v>
      </c>
      <c r="AA167" s="57">
        <v>0</v>
      </c>
      <c r="AB167" s="56">
        <v>0</v>
      </c>
      <c r="AC167" s="57">
        <v>0</v>
      </c>
      <c r="AD167" s="56">
        <v>0</v>
      </c>
      <c r="AE167" s="57">
        <v>0</v>
      </c>
      <c r="AF167" s="56">
        <v>0</v>
      </c>
      <c r="AG167" s="57">
        <v>0</v>
      </c>
      <c r="AH167" s="56">
        <v>1</v>
      </c>
      <c r="AI167" s="57">
        <v>0</v>
      </c>
      <c r="AJ167" s="56">
        <v>0</v>
      </c>
      <c r="AK167" s="55">
        <v>0</v>
      </c>
    </row>
    <row r="168" spans="1:37" x14ac:dyDescent="0.4">
      <c r="A168" s="61" t="s">
        <v>158</v>
      </c>
      <c r="B168" s="60" t="s">
        <v>37</v>
      </c>
      <c r="C168" s="60" t="s">
        <v>22</v>
      </c>
      <c r="D168" s="66" t="s">
        <v>207</v>
      </c>
      <c r="E168" s="63"/>
      <c r="F168" s="62">
        <f t="shared" si="10"/>
        <v>0</v>
      </c>
      <c r="G168" s="57">
        <f t="shared" si="9"/>
        <v>1</v>
      </c>
      <c r="H168" s="58" t="s">
        <v>205</v>
      </c>
      <c r="I168" s="56">
        <v>0</v>
      </c>
      <c r="J168" s="57">
        <v>0</v>
      </c>
      <c r="K168" s="56">
        <v>0</v>
      </c>
      <c r="L168" s="56">
        <v>0</v>
      </c>
      <c r="M168" s="57">
        <v>0</v>
      </c>
      <c r="N168" s="56">
        <v>0</v>
      </c>
      <c r="O168" s="57">
        <v>0</v>
      </c>
      <c r="P168" s="57">
        <v>0</v>
      </c>
      <c r="Q168" s="56">
        <v>0</v>
      </c>
      <c r="R168" s="57">
        <v>0</v>
      </c>
      <c r="S168" s="56">
        <v>0</v>
      </c>
      <c r="T168" s="57">
        <v>0</v>
      </c>
      <c r="U168" s="56">
        <v>0</v>
      </c>
      <c r="V168" s="57">
        <v>0</v>
      </c>
      <c r="W168" s="56">
        <v>0</v>
      </c>
      <c r="X168" s="57">
        <v>0</v>
      </c>
      <c r="Y168" s="56">
        <v>0</v>
      </c>
      <c r="Z168" s="56">
        <v>0</v>
      </c>
      <c r="AA168" s="57">
        <v>0</v>
      </c>
      <c r="AB168" s="56">
        <v>0</v>
      </c>
      <c r="AC168" s="57">
        <v>0</v>
      </c>
      <c r="AD168" s="56">
        <v>0</v>
      </c>
      <c r="AE168" s="57">
        <v>0</v>
      </c>
      <c r="AF168" s="56">
        <v>0</v>
      </c>
      <c r="AG168" s="57">
        <v>0</v>
      </c>
      <c r="AH168" s="56">
        <v>0</v>
      </c>
      <c r="AI168" s="57">
        <v>1</v>
      </c>
      <c r="AJ168" s="56">
        <v>0</v>
      </c>
      <c r="AK168" s="55">
        <v>0</v>
      </c>
    </row>
    <row r="169" spans="1:37" x14ac:dyDescent="0.4">
      <c r="A169" s="61" t="s">
        <v>158</v>
      </c>
      <c r="B169" s="60" t="s">
        <v>37</v>
      </c>
      <c r="C169" s="60" t="s">
        <v>23</v>
      </c>
      <c r="D169" s="66"/>
      <c r="E169" s="63"/>
      <c r="F169" s="62">
        <f t="shared" si="10"/>
        <v>0</v>
      </c>
      <c r="G169" s="57">
        <f t="shared" si="9"/>
        <v>1</v>
      </c>
      <c r="H169" s="58" t="s">
        <v>205</v>
      </c>
      <c r="I169" s="56">
        <v>0</v>
      </c>
      <c r="J169" s="57">
        <v>0</v>
      </c>
      <c r="K169" s="56">
        <v>0</v>
      </c>
      <c r="L169" s="56">
        <v>0</v>
      </c>
      <c r="M169" s="57">
        <v>0</v>
      </c>
      <c r="N169" s="56">
        <v>0</v>
      </c>
      <c r="O169" s="57">
        <v>0</v>
      </c>
      <c r="P169" s="57">
        <v>0</v>
      </c>
      <c r="Q169" s="56">
        <v>0</v>
      </c>
      <c r="R169" s="57">
        <v>0</v>
      </c>
      <c r="S169" s="56">
        <v>0</v>
      </c>
      <c r="T169" s="57">
        <v>0</v>
      </c>
      <c r="U169" s="56">
        <v>0</v>
      </c>
      <c r="V169" s="57">
        <v>0</v>
      </c>
      <c r="W169" s="56">
        <v>0</v>
      </c>
      <c r="X169" s="57">
        <v>0</v>
      </c>
      <c r="Y169" s="56">
        <v>0</v>
      </c>
      <c r="Z169" s="56">
        <v>0</v>
      </c>
      <c r="AA169" s="57">
        <v>0</v>
      </c>
      <c r="AB169" s="56">
        <v>0</v>
      </c>
      <c r="AC169" s="57">
        <v>0</v>
      </c>
      <c r="AD169" s="56">
        <v>0</v>
      </c>
      <c r="AE169" s="57">
        <v>0</v>
      </c>
      <c r="AF169" s="56">
        <v>0</v>
      </c>
      <c r="AG169" s="57">
        <v>0</v>
      </c>
      <c r="AH169" s="56">
        <v>0</v>
      </c>
      <c r="AI169" s="57">
        <v>0</v>
      </c>
      <c r="AJ169" s="56">
        <v>1</v>
      </c>
      <c r="AK169" s="55">
        <v>0</v>
      </c>
    </row>
    <row r="170" spans="1:37" ht="32.25" thickBot="1" x14ac:dyDescent="0.45">
      <c r="A170" s="61" t="s">
        <v>158</v>
      </c>
      <c r="B170" s="60" t="s">
        <v>37</v>
      </c>
      <c r="C170" s="60" t="s">
        <v>24</v>
      </c>
      <c r="D170" s="66" t="s">
        <v>206</v>
      </c>
      <c r="E170" s="54"/>
      <c r="F170" s="53">
        <f t="shared" si="10"/>
        <v>0</v>
      </c>
      <c r="G170" s="59">
        <f t="shared" si="9"/>
        <v>1</v>
      </c>
      <c r="H170" s="58" t="s">
        <v>205</v>
      </c>
      <c r="I170" s="56">
        <v>0</v>
      </c>
      <c r="J170" s="57">
        <v>0</v>
      </c>
      <c r="K170" s="56">
        <v>0</v>
      </c>
      <c r="L170" s="56">
        <v>0</v>
      </c>
      <c r="M170" s="57">
        <v>0</v>
      </c>
      <c r="N170" s="56">
        <v>0</v>
      </c>
      <c r="O170" s="57">
        <v>0</v>
      </c>
      <c r="P170" s="57">
        <v>0</v>
      </c>
      <c r="Q170" s="56">
        <v>0</v>
      </c>
      <c r="R170" s="57">
        <v>0</v>
      </c>
      <c r="S170" s="56">
        <v>0</v>
      </c>
      <c r="T170" s="57">
        <v>0</v>
      </c>
      <c r="U170" s="56">
        <v>0</v>
      </c>
      <c r="V170" s="57">
        <v>0</v>
      </c>
      <c r="W170" s="56">
        <v>0</v>
      </c>
      <c r="X170" s="57">
        <v>0</v>
      </c>
      <c r="Y170" s="56">
        <v>0</v>
      </c>
      <c r="Z170" s="56">
        <v>0</v>
      </c>
      <c r="AA170" s="57">
        <v>0</v>
      </c>
      <c r="AB170" s="56">
        <v>0</v>
      </c>
      <c r="AC170" s="57">
        <v>0</v>
      </c>
      <c r="AD170" s="56">
        <v>0</v>
      </c>
      <c r="AE170" s="57">
        <v>0</v>
      </c>
      <c r="AF170" s="56">
        <v>0</v>
      </c>
      <c r="AG170" s="57">
        <v>0</v>
      </c>
      <c r="AH170" s="56">
        <v>0</v>
      </c>
      <c r="AI170" s="57">
        <v>0</v>
      </c>
      <c r="AJ170" s="56">
        <v>0</v>
      </c>
      <c r="AK170" s="55">
        <v>1</v>
      </c>
    </row>
    <row r="171" spans="1:37" x14ac:dyDescent="0.4">
      <c r="A171" s="72" t="s">
        <v>159</v>
      </c>
      <c r="B171" s="71" t="s">
        <v>204</v>
      </c>
      <c r="C171" s="71"/>
      <c r="D171" s="71"/>
      <c r="E171" s="63"/>
      <c r="F171" s="62">
        <f t="shared" si="10"/>
        <v>0</v>
      </c>
      <c r="G171" s="57">
        <f t="shared" si="9"/>
        <v>1</v>
      </c>
      <c r="H171" s="70" t="s">
        <v>10</v>
      </c>
      <c r="I171" s="68">
        <v>1</v>
      </c>
      <c r="J171" s="69">
        <v>0</v>
      </c>
      <c r="K171" s="68">
        <v>0</v>
      </c>
      <c r="L171" s="68">
        <v>0</v>
      </c>
      <c r="M171" s="69">
        <v>0</v>
      </c>
      <c r="N171" s="68">
        <v>0</v>
      </c>
      <c r="O171" s="69">
        <v>0</v>
      </c>
      <c r="P171" s="69">
        <v>0</v>
      </c>
      <c r="Q171" s="68">
        <v>0</v>
      </c>
      <c r="R171" s="69">
        <v>0</v>
      </c>
      <c r="S171" s="68">
        <v>0</v>
      </c>
      <c r="T171" s="69">
        <v>0</v>
      </c>
      <c r="U171" s="68">
        <v>0</v>
      </c>
      <c r="V171" s="69">
        <v>0</v>
      </c>
      <c r="W171" s="68">
        <v>0</v>
      </c>
      <c r="X171" s="69">
        <v>0</v>
      </c>
      <c r="Y171" s="68">
        <v>0</v>
      </c>
      <c r="Z171" s="68">
        <v>0</v>
      </c>
      <c r="AA171" s="69">
        <v>0</v>
      </c>
      <c r="AB171" s="68">
        <v>0</v>
      </c>
      <c r="AC171" s="69">
        <v>0</v>
      </c>
      <c r="AD171" s="68">
        <v>0</v>
      </c>
      <c r="AE171" s="69">
        <v>0</v>
      </c>
      <c r="AF171" s="68">
        <v>0</v>
      </c>
      <c r="AG171" s="69">
        <v>0</v>
      </c>
      <c r="AH171" s="68">
        <v>0</v>
      </c>
      <c r="AI171" s="69">
        <v>0</v>
      </c>
      <c r="AJ171" s="68">
        <v>0</v>
      </c>
      <c r="AK171" s="67">
        <v>0</v>
      </c>
    </row>
    <row r="172" spans="1:37" x14ac:dyDescent="0.4">
      <c r="A172" s="61" t="s">
        <v>159</v>
      </c>
      <c r="B172" s="60" t="s">
        <v>29</v>
      </c>
      <c r="C172" s="60"/>
      <c r="D172" s="66"/>
      <c r="E172" s="63"/>
      <c r="F172" s="62">
        <f t="shared" si="10"/>
        <v>0</v>
      </c>
      <c r="G172" s="57">
        <f t="shared" si="9"/>
        <v>1</v>
      </c>
      <c r="H172" s="58" t="s">
        <v>10</v>
      </c>
      <c r="I172" s="56">
        <v>0</v>
      </c>
      <c r="J172" s="57">
        <v>1</v>
      </c>
      <c r="K172" s="56">
        <v>0</v>
      </c>
      <c r="L172" s="56">
        <v>0</v>
      </c>
      <c r="M172" s="57">
        <v>0</v>
      </c>
      <c r="N172" s="56">
        <v>0</v>
      </c>
      <c r="O172" s="57">
        <v>0</v>
      </c>
      <c r="P172" s="57">
        <v>0</v>
      </c>
      <c r="Q172" s="56">
        <v>0</v>
      </c>
      <c r="R172" s="57">
        <v>0</v>
      </c>
      <c r="S172" s="56">
        <v>0</v>
      </c>
      <c r="T172" s="57">
        <v>0</v>
      </c>
      <c r="U172" s="56">
        <v>0</v>
      </c>
      <c r="V172" s="57">
        <v>0</v>
      </c>
      <c r="W172" s="56">
        <v>0</v>
      </c>
      <c r="X172" s="57">
        <v>0</v>
      </c>
      <c r="Y172" s="56">
        <v>0</v>
      </c>
      <c r="Z172" s="56">
        <v>0</v>
      </c>
      <c r="AA172" s="57">
        <v>0</v>
      </c>
      <c r="AB172" s="56">
        <v>0</v>
      </c>
      <c r="AC172" s="57">
        <v>0</v>
      </c>
      <c r="AD172" s="56">
        <v>0</v>
      </c>
      <c r="AE172" s="57">
        <v>0</v>
      </c>
      <c r="AF172" s="56">
        <v>0</v>
      </c>
      <c r="AG172" s="57">
        <v>0</v>
      </c>
      <c r="AH172" s="56">
        <v>0</v>
      </c>
      <c r="AI172" s="57">
        <v>0</v>
      </c>
      <c r="AJ172" s="56">
        <v>0</v>
      </c>
      <c r="AK172" s="55">
        <v>0</v>
      </c>
    </row>
    <row r="173" spans="1:37" x14ac:dyDescent="0.4">
      <c r="A173" s="61" t="s">
        <v>159</v>
      </c>
      <c r="B173" s="60" t="s">
        <v>30</v>
      </c>
      <c r="C173" s="60"/>
      <c r="D173" s="66"/>
      <c r="E173" s="63"/>
      <c r="F173" s="62">
        <f t="shared" si="10"/>
        <v>0</v>
      </c>
      <c r="G173" s="57">
        <f t="shared" si="9"/>
        <v>1</v>
      </c>
      <c r="H173" s="58" t="s">
        <v>10</v>
      </c>
      <c r="I173" s="56">
        <v>0</v>
      </c>
      <c r="J173" s="57">
        <v>0</v>
      </c>
      <c r="K173" s="56">
        <v>1</v>
      </c>
      <c r="L173" s="56">
        <v>0</v>
      </c>
      <c r="M173" s="57">
        <v>0</v>
      </c>
      <c r="N173" s="56">
        <v>0</v>
      </c>
      <c r="O173" s="57">
        <v>0</v>
      </c>
      <c r="P173" s="57">
        <v>0</v>
      </c>
      <c r="Q173" s="56">
        <v>0</v>
      </c>
      <c r="R173" s="57">
        <v>0</v>
      </c>
      <c r="S173" s="56">
        <v>0</v>
      </c>
      <c r="T173" s="57">
        <v>0</v>
      </c>
      <c r="U173" s="56">
        <v>0</v>
      </c>
      <c r="V173" s="57">
        <v>0</v>
      </c>
      <c r="W173" s="56">
        <v>0</v>
      </c>
      <c r="X173" s="57">
        <v>0</v>
      </c>
      <c r="Y173" s="56">
        <v>0</v>
      </c>
      <c r="Z173" s="56">
        <v>0</v>
      </c>
      <c r="AA173" s="57">
        <v>0</v>
      </c>
      <c r="AB173" s="56">
        <v>0</v>
      </c>
      <c r="AC173" s="57">
        <v>0</v>
      </c>
      <c r="AD173" s="56">
        <v>0</v>
      </c>
      <c r="AE173" s="57">
        <v>0</v>
      </c>
      <c r="AF173" s="56">
        <v>0</v>
      </c>
      <c r="AG173" s="57">
        <v>0</v>
      </c>
      <c r="AH173" s="56">
        <v>0</v>
      </c>
      <c r="AI173" s="57">
        <v>0</v>
      </c>
      <c r="AJ173" s="56">
        <v>0</v>
      </c>
      <c r="AK173" s="55">
        <v>0</v>
      </c>
    </row>
    <row r="174" spans="1:37" x14ac:dyDescent="0.4">
      <c r="A174" s="61" t="s">
        <v>159</v>
      </c>
      <c r="B174" s="60" t="s">
        <v>203</v>
      </c>
      <c r="C174" s="60"/>
      <c r="D174" s="66"/>
      <c r="E174" s="63"/>
      <c r="F174" s="62"/>
      <c r="G174" s="57">
        <f t="shared" si="9"/>
        <v>1</v>
      </c>
      <c r="H174" s="58" t="s">
        <v>10</v>
      </c>
      <c r="I174" s="56">
        <v>0</v>
      </c>
      <c r="J174" s="57">
        <v>0</v>
      </c>
      <c r="K174" s="56">
        <v>0</v>
      </c>
      <c r="L174" s="56">
        <v>1</v>
      </c>
      <c r="M174" s="57">
        <v>0</v>
      </c>
      <c r="N174" s="56">
        <v>0</v>
      </c>
      <c r="O174" s="57">
        <v>0</v>
      </c>
      <c r="P174" s="57">
        <v>0</v>
      </c>
      <c r="Q174" s="56">
        <v>0</v>
      </c>
      <c r="R174" s="57">
        <v>0</v>
      </c>
      <c r="S174" s="56">
        <v>0</v>
      </c>
      <c r="T174" s="57">
        <v>0</v>
      </c>
      <c r="U174" s="56">
        <v>0</v>
      </c>
      <c r="V174" s="57">
        <v>0</v>
      </c>
      <c r="W174" s="56">
        <v>0</v>
      </c>
      <c r="X174" s="57">
        <v>0</v>
      </c>
      <c r="Y174" s="56">
        <v>0</v>
      </c>
      <c r="Z174" s="56">
        <v>0</v>
      </c>
      <c r="AA174" s="57">
        <v>0</v>
      </c>
      <c r="AB174" s="56">
        <v>0</v>
      </c>
      <c r="AC174" s="57">
        <v>0</v>
      </c>
      <c r="AD174" s="56">
        <v>0</v>
      </c>
      <c r="AE174" s="57">
        <v>0</v>
      </c>
      <c r="AF174" s="56">
        <v>0</v>
      </c>
      <c r="AG174" s="57">
        <v>0</v>
      </c>
      <c r="AH174" s="56">
        <v>0</v>
      </c>
      <c r="AI174" s="57">
        <v>0</v>
      </c>
      <c r="AJ174" s="56">
        <v>0</v>
      </c>
      <c r="AK174" s="55">
        <v>0</v>
      </c>
    </row>
    <row r="175" spans="1:37" x14ac:dyDescent="0.4">
      <c r="A175" s="61" t="s">
        <v>159</v>
      </c>
      <c r="B175" s="60" t="s">
        <v>162</v>
      </c>
      <c r="C175" s="60"/>
      <c r="D175" s="66"/>
      <c r="E175" s="63"/>
      <c r="F175" s="62">
        <f t="shared" ref="F175:F190" si="11">E175*G175</f>
        <v>0</v>
      </c>
      <c r="G175" s="57">
        <f t="shared" si="9"/>
        <v>1</v>
      </c>
      <c r="H175" s="58" t="s">
        <v>10</v>
      </c>
      <c r="I175" s="56">
        <v>0</v>
      </c>
      <c r="J175" s="57">
        <v>0</v>
      </c>
      <c r="K175" s="56">
        <v>0</v>
      </c>
      <c r="L175" s="56">
        <v>0</v>
      </c>
      <c r="M175" s="57">
        <v>1</v>
      </c>
      <c r="N175" s="56">
        <v>0</v>
      </c>
      <c r="O175" s="57">
        <v>0</v>
      </c>
      <c r="P175" s="57">
        <v>0</v>
      </c>
      <c r="Q175" s="56">
        <v>0</v>
      </c>
      <c r="R175" s="57">
        <v>0</v>
      </c>
      <c r="S175" s="56">
        <v>0</v>
      </c>
      <c r="T175" s="57">
        <v>0</v>
      </c>
      <c r="U175" s="56">
        <v>0</v>
      </c>
      <c r="V175" s="57">
        <v>0</v>
      </c>
      <c r="W175" s="56">
        <v>0</v>
      </c>
      <c r="X175" s="57">
        <v>0</v>
      </c>
      <c r="Y175" s="56">
        <v>0</v>
      </c>
      <c r="Z175" s="56">
        <v>0</v>
      </c>
      <c r="AA175" s="57">
        <v>0</v>
      </c>
      <c r="AB175" s="56">
        <v>0</v>
      </c>
      <c r="AC175" s="57">
        <v>0</v>
      </c>
      <c r="AD175" s="56">
        <v>0</v>
      </c>
      <c r="AE175" s="57">
        <v>0</v>
      </c>
      <c r="AF175" s="56">
        <v>0</v>
      </c>
      <c r="AG175" s="57">
        <v>0</v>
      </c>
      <c r="AH175" s="56">
        <v>0</v>
      </c>
      <c r="AI175" s="57">
        <v>0</v>
      </c>
      <c r="AJ175" s="56">
        <v>0</v>
      </c>
      <c r="AK175" s="55">
        <v>0</v>
      </c>
    </row>
    <row r="176" spans="1:37" x14ac:dyDescent="0.4">
      <c r="A176" s="61" t="s">
        <v>159</v>
      </c>
      <c r="B176" s="60" t="s">
        <v>163</v>
      </c>
      <c r="C176" s="60"/>
      <c r="D176" s="66"/>
      <c r="E176" s="63"/>
      <c r="F176" s="62">
        <f t="shared" si="11"/>
        <v>0</v>
      </c>
      <c r="G176" s="57">
        <f t="shared" si="9"/>
        <v>1</v>
      </c>
      <c r="H176" s="58" t="s">
        <v>10</v>
      </c>
      <c r="I176" s="56">
        <v>0</v>
      </c>
      <c r="J176" s="57">
        <v>0</v>
      </c>
      <c r="K176" s="56">
        <v>0</v>
      </c>
      <c r="L176" s="56">
        <v>0</v>
      </c>
      <c r="M176" s="57">
        <v>0</v>
      </c>
      <c r="N176" s="56">
        <v>1</v>
      </c>
      <c r="O176" s="57">
        <v>0</v>
      </c>
      <c r="P176" s="57">
        <v>0</v>
      </c>
      <c r="Q176" s="56">
        <v>0</v>
      </c>
      <c r="R176" s="57">
        <v>0</v>
      </c>
      <c r="S176" s="56">
        <v>0</v>
      </c>
      <c r="T176" s="57">
        <v>0</v>
      </c>
      <c r="U176" s="56">
        <v>0</v>
      </c>
      <c r="V176" s="57">
        <v>0</v>
      </c>
      <c r="W176" s="56">
        <v>0</v>
      </c>
      <c r="X176" s="57">
        <v>0</v>
      </c>
      <c r="Y176" s="56">
        <v>0</v>
      </c>
      <c r="Z176" s="56">
        <v>0</v>
      </c>
      <c r="AA176" s="57">
        <v>0</v>
      </c>
      <c r="AB176" s="56">
        <v>0</v>
      </c>
      <c r="AC176" s="57">
        <v>0</v>
      </c>
      <c r="AD176" s="56">
        <v>0</v>
      </c>
      <c r="AE176" s="57">
        <v>0</v>
      </c>
      <c r="AF176" s="56">
        <v>0</v>
      </c>
      <c r="AG176" s="57">
        <v>0</v>
      </c>
      <c r="AH176" s="56">
        <v>0</v>
      </c>
      <c r="AI176" s="57">
        <v>0</v>
      </c>
      <c r="AJ176" s="56">
        <v>0</v>
      </c>
      <c r="AK176" s="55">
        <v>0</v>
      </c>
    </row>
    <row r="177" spans="1:37" x14ac:dyDescent="0.4">
      <c r="A177" s="61" t="s">
        <v>159</v>
      </c>
      <c r="B177" s="60" t="s">
        <v>202</v>
      </c>
      <c r="C177" s="60"/>
      <c r="D177" s="66"/>
      <c r="E177" s="63"/>
      <c r="F177" s="62">
        <f t="shared" si="11"/>
        <v>0</v>
      </c>
      <c r="G177" s="57">
        <f t="shared" si="9"/>
        <v>1</v>
      </c>
      <c r="H177" s="58" t="s">
        <v>10</v>
      </c>
      <c r="I177" s="56">
        <v>0</v>
      </c>
      <c r="J177" s="57">
        <v>0</v>
      </c>
      <c r="K177" s="56">
        <v>0</v>
      </c>
      <c r="L177" s="56">
        <v>0</v>
      </c>
      <c r="M177" s="57">
        <v>0</v>
      </c>
      <c r="N177" s="56">
        <v>0</v>
      </c>
      <c r="O177" s="57">
        <v>1</v>
      </c>
      <c r="P177" s="57">
        <v>0</v>
      </c>
      <c r="Q177" s="56">
        <v>0</v>
      </c>
      <c r="R177" s="57">
        <v>0</v>
      </c>
      <c r="S177" s="56">
        <v>0</v>
      </c>
      <c r="T177" s="57">
        <v>0</v>
      </c>
      <c r="U177" s="56">
        <v>0</v>
      </c>
      <c r="V177" s="57">
        <v>0</v>
      </c>
      <c r="W177" s="56">
        <v>0</v>
      </c>
      <c r="X177" s="57">
        <v>0</v>
      </c>
      <c r="Y177" s="56">
        <v>0</v>
      </c>
      <c r="Z177" s="56">
        <v>0</v>
      </c>
      <c r="AA177" s="57">
        <v>0</v>
      </c>
      <c r="AB177" s="56">
        <v>0</v>
      </c>
      <c r="AC177" s="57">
        <v>0</v>
      </c>
      <c r="AD177" s="56">
        <v>0</v>
      </c>
      <c r="AE177" s="57">
        <v>0</v>
      </c>
      <c r="AF177" s="56">
        <v>0</v>
      </c>
      <c r="AG177" s="57">
        <v>0</v>
      </c>
      <c r="AH177" s="56">
        <v>0</v>
      </c>
      <c r="AI177" s="57">
        <v>0</v>
      </c>
      <c r="AJ177" s="56">
        <v>0</v>
      </c>
      <c r="AK177" s="55">
        <v>0</v>
      </c>
    </row>
    <row r="178" spans="1:37" x14ac:dyDescent="0.4">
      <c r="A178" s="61" t="s">
        <v>159</v>
      </c>
      <c r="B178" s="60" t="s">
        <v>165</v>
      </c>
      <c r="C178" s="60"/>
      <c r="D178" s="66"/>
      <c r="E178" s="63"/>
      <c r="F178" s="62">
        <f t="shared" si="11"/>
        <v>0</v>
      </c>
      <c r="G178" s="57">
        <f t="shared" si="9"/>
        <v>1</v>
      </c>
      <c r="H178" s="58" t="s">
        <v>10</v>
      </c>
      <c r="I178" s="56">
        <v>0</v>
      </c>
      <c r="J178" s="57">
        <v>0</v>
      </c>
      <c r="K178" s="56">
        <v>0</v>
      </c>
      <c r="L178" s="56">
        <v>0</v>
      </c>
      <c r="M178" s="57">
        <v>0</v>
      </c>
      <c r="N178" s="56">
        <v>0</v>
      </c>
      <c r="O178" s="57">
        <v>0</v>
      </c>
      <c r="P178" s="57">
        <v>1</v>
      </c>
      <c r="Q178" s="56">
        <v>0</v>
      </c>
      <c r="R178" s="57">
        <v>0</v>
      </c>
      <c r="S178" s="56">
        <v>0</v>
      </c>
      <c r="T178" s="57">
        <v>0</v>
      </c>
      <c r="U178" s="56">
        <v>0</v>
      </c>
      <c r="V178" s="57">
        <v>0</v>
      </c>
      <c r="W178" s="56">
        <v>0</v>
      </c>
      <c r="X178" s="57">
        <v>0</v>
      </c>
      <c r="Y178" s="56">
        <v>0</v>
      </c>
      <c r="Z178" s="56">
        <v>0</v>
      </c>
      <c r="AA178" s="57">
        <v>0</v>
      </c>
      <c r="AB178" s="56">
        <v>0</v>
      </c>
      <c r="AC178" s="57">
        <v>0</v>
      </c>
      <c r="AD178" s="56">
        <v>0</v>
      </c>
      <c r="AE178" s="57">
        <v>0</v>
      </c>
      <c r="AF178" s="56">
        <v>0</v>
      </c>
      <c r="AG178" s="57">
        <v>0</v>
      </c>
      <c r="AH178" s="56">
        <v>0</v>
      </c>
      <c r="AI178" s="57">
        <v>0</v>
      </c>
      <c r="AJ178" s="56">
        <v>0</v>
      </c>
      <c r="AK178" s="55">
        <v>0</v>
      </c>
    </row>
    <row r="179" spans="1:37" x14ac:dyDescent="0.4">
      <c r="A179" s="61" t="s">
        <v>159</v>
      </c>
      <c r="B179" s="60" t="s">
        <v>166</v>
      </c>
      <c r="C179" s="60"/>
      <c r="D179" s="66"/>
      <c r="E179" s="63"/>
      <c r="F179" s="62">
        <f t="shared" si="11"/>
        <v>0</v>
      </c>
      <c r="G179" s="57">
        <f t="shared" si="9"/>
        <v>1</v>
      </c>
      <c r="H179" s="58" t="s">
        <v>10</v>
      </c>
      <c r="I179" s="56">
        <v>0</v>
      </c>
      <c r="J179" s="57">
        <v>0</v>
      </c>
      <c r="K179" s="56">
        <v>0</v>
      </c>
      <c r="L179" s="56">
        <v>0</v>
      </c>
      <c r="M179" s="57">
        <v>0</v>
      </c>
      <c r="N179" s="56">
        <v>0</v>
      </c>
      <c r="O179" s="57">
        <v>0</v>
      </c>
      <c r="P179" s="57">
        <v>0</v>
      </c>
      <c r="Q179" s="56">
        <v>1</v>
      </c>
      <c r="R179" s="57">
        <v>0</v>
      </c>
      <c r="S179" s="56">
        <v>0</v>
      </c>
      <c r="T179" s="57">
        <v>0</v>
      </c>
      <c r="U179" s="56">
        <v>0</v>
      </c>
      <c r="V179" s="57">
        <v>0</v>
      </c>
      <c r="W179" s="56">
        <v>0</v>
      </c>
      <c r="X179" s="57">
        <v>0</v>
      </c>
      <c r="Y179" s="56">
        <v>0</v>
      </c>
      <c r="Z179" s="56">
        <v>0</v>
      </c>
      <c r="AA179" s="57">
        <v>0</v>
      </c>
      <c r="AB179" s="56">
        <v>0</v>
      </c>
      <c r="AC179" s="57">
        <v>0</v>
      </c>
      <c r="AD179" s="56">
        <v>0</v>
      </c>
      <c r="AE179" s="57">
        <v>0</v>
      </c>
      <c r="AF179" s="56">
        <v>0</v>
      </c>
      <c r="AG179" s="57">
        <v>0</v>
      </c>
      <c r="AH179" s="56">
        <v>0</v>
      </c>
      <c r="AI179" s="57">
        <v>0</v>
      </c>
      <c r="AJ179" s="56">
        <v>0</v>
      </c>
      <c r="AK179" s="55">
        <v>0</v>
      </c>
    </row>
    <row r="180" spans="1:37" x14ac:dyDescent="0.4">
      <c r="A180" s="61" t="s">
        <v>159</v>
      </c>
      <c r="B180" s="60" t="s">
        <v>167</v>
      </c>
      <c r="C180" s="60"/>
      <c r="D180" s="66"/>
      <c r="E180" s="63"/>
      <c r="F180" s="62">
        <f t="shared" si="11"/>
        <v>0</v>
      </c>
      <c r="G180" s="57">
        <f t="shared" si="9"/>
        <v>1</v>
      </c>
      <c r="H180" s="58" t="s">
        <v>10</v>
      </c>
      <c r="I180" s="56">
        <v>0</v>
      </c>
      <c r="J180" s="57">
        <v>0</v>
      </c>
      <c r="K180" s="56">
        <v>0</v>
      </c>
      <c r="L180" s="56">
        <v>0</v>
      </c>
      <c r="M180" s="57">
        <v>0</v>
      </c>
      <c r="N180" s="56">
        <v>0</v>
      </c>
      <c r="O180" s="57">
        <v>0</v>
      </c>
      <c r="P180" s="57">
        <v>0</v>
      </c>
      <c r="Q180" s="56">
        <v>0</v>
      </c>
      <c r="R180" s="57">
        <v>1</v>
      </c>
      <c r="S180" s="56">
        <v>0</v>
      </c>
      <c r="T180" s="57">
        <v>0</v>
      </c>
      <c r="U180" s="56">
        <v>0</v>
      </c>
      <c r="V180" s="57">
        <v>0</v>
      </c>
      <c r="W180" s="56">
        <v>0</v>
      </c>
      <c r="X180" s="57">
        <v>0</v>
      </c>
      <c r="Y180" s="56">
        <v>0</v>
      </c>
      <c r="Z180" s="56">
        <v>0</v>
      </c>
      <c r="AA180" s="57">
        <v>0</v>
      </c>
      <c r="AB180" s="56">
        <v>0</v>
      </c>
      <c r="AC180" s="57">
        <v>0</v>
      </c>
      <c r="AD180" s="56">
        <v>0</v>
      </c>
      <c r="AE180" s="57">
        <v>0</v>
      </c>
      <c r="AF180" s="56">
        <v>0</v>
      </c>
      <c r="AG180" s="57">
        <v>0</v>
      </c>
      <c r="AH180" s="56">
        <v>0</v>
      </c>
      <c r="AI180" s="57">
        <v>0</v>
      </c>
      <c r="AJ180" s="56">
        <v>0</v>
      </c>
      <c r="AK180" s="55">
        <v>0</v>
      </c>
    </row>
    <row r="181" spans="1:37" x14ac:dyDescent="0.4">
      <c r="A181" s="61" t="s">
        <v>159</v>
      </c>
      <c r="B181" s="60" t="s">
        <v>168</v>
      </c>
      <c r="C181" s="60"/>
      <c r="D181" s="66"/>
      <c r="E181" s="63"/>
      <c r="F181" s="62">
        <f t="shared" si="11"/>
        <v>0</v>
      </c>
      <c r="G181" s="57">
        <f t="shared" si="9"/>
        <v>1</v>
      </c>
      <c r="H181" s="58" t="s">
        <v>10</v>
      </c>
      <c r="I181" s="56">
        <v>0</v>
      </c>
      <c r="J181" s="57">
        <v>0</v>
      </c>
      <c r="K181" s="56">
        <v>0</v>
      </c>
      <c r="L181" s="56">
        <v>0</v>
      </c>
      <c r="M181" s="57">
        <v>0</v>
      </c>
      <c r="N181" s="56">
        <v>0</v>
      </c>
      <c r="O181" s="57">
        <v>0</v>
      </c>
      <c r="P181" s="57">
        <v>0</v>
      </c>
      <c r="Q181" s="56">
        <v>0</v>
      </c>
      <c r="R181" s="57">
        <v>0</v>
      </c>
      <c r="S181" s="56">
        <v>1</v>
      </c>
      <c r="T181" s="57">
        <v>0</v>
      </c>
      <c r="U181" s="56">
        <v>0</v>
      </c>
      <c r="V181" s="57">
        <v>0</v>
      </c>
      <c r="W181" s="56">
        <v>0</v>
      </c>
      <c r="X181" s="57">
        <v>0</v>
      </c>
      <c r="Y181" s="56">
        <v>0</v>
      </c>
      <c r="Z181" s="56">
        <v>0</v>
      </c>
      <c r="AA181" s="57">
        <v>0</v>
      </c>
      <c r="AB181" s="56">
        <v>0</v>
      </c>
      <c r="AC181" s="57">
        <v>0</v>
      </c>
      <c r="AD181" s="56">
        <v>0</v>
      </c>
      <c r="AE181" s="57">
        <v>0</v>
      </c>
      <c r="AF181" s="56">
        <v>0</v>
      </c>
      <c r="AG181" s="57">
        <v>0</v>
      </c>
      <c r="AH181" s="56">
        <v>0</v>
      </c>
      <c r="AI181" s="57">
        <v>0</v>
      </c>
      <c r="AJ181" s="56">
        <v>0</v>
      </c>
      <c r="AK181" s="55">
        <v>0</v>
      </c>
    </row>
    <row r="182" spans="1:37" x14ac:dyDescent="0.4">
      <c r="A182" s="61" t="s">
        <v>159</v>
      </c>
      <c r="B182" s="60" t="s">
        <v>169</v>
      </c>
      <c r="C182" s="60"/>
      <c r="D182" s="66"/>
      <c r="E182" s="63"/>
      <c r="F182" s="62">
        <f t="shared" si="11"/>
        <v>0</v>
      </c>
      <c r="G182" s="57">
        <f t="shared" si="9"/>
        <v>1</v>
      </c>
      <c r="H182" s="58" t="s">
        <v>10</v>
      </c>
      <c r="I182" s="56">
        <v>0</v>
      </c>
      <c r="J182" s="57">
        <v>0</v>
      </c>
      <c r="K182" s="56">
        <v>0</v>
      </c>
      <c r="L182" s="56">
        <v>0</v>
      </c>
      <c r="M182" s="57">
        <v>0</v>
      </c>
      <c r="N182" s="56">
        <v>0</v>
      </c>
      <c r="O182" s="57">
        <v>0</v>
      </c>
      <c r="P182" s="57">
        <v>0</v>
      </c>
      <c r="Q182" s="56">
        <v>0</v>
      </c>
      <c r="R182" s="57">
        <v>0</v>
      </c>
      <c r="S182" s="56">
        <v>0</v>
      </c>
      <c r="T182" s="57">
        <v>1</v>
      </c>
      <c r="U182" s="56">
        <v>0</v>
      </c>
      <c r="V182" s="57">
        <v>0</v>
      </c>
      <c r="W182" s="56">
        <v>0</v>
      </c>
      <c r="X182" s="57">
        <v>0</v>
      </c>
      <c r="Y182" s="56">
        <v>0</v>
      </c>
      <c r="Z182" s="56">
        <v>0</v>
      </c>
      <c r="AA182" s="57">
        <v>0</v>
      </c>
      <c r="AB182" s="56">
        <v>0</v>
      </c>
      <c r="AC182" s="57">
        <v>0</v>
      </c>
      <c r="AD182" s="56">
        <v>0</v>
      </c>
      <c r="AE182" s="57">
        <v>0</v>
      </c>
      <c r="AF182" s="56">
        <v>0</v>
      </c>
      <c r="AG182" s="57">
        <v>0</v>
      </c>
      <c r="AH182" s="56">
        <v>0</v>
      </c>
      <c r="AI182" s="57">
        <v>0</v>
      </c>
      <c r="AJ182" s="56">
        <v>0</v>
      </c>
      <c r="AK182" s="55">
        <v>0</v>
      </c>
    </row>
    <row r="183" spans="1:37" x14ac:dyDescent="0.4">
      <c r="A183" s="61" t="s">
        <v>159</v>
      </c>
      <c r="B183" s="60" t="s">
        <v>170</v>
      </c>
      <c r="C183" s="60"/>
      <c r="D183" s="66"/>
      <c r="E183" s="63"/>
      <c r="F183" s="62">
        <f t="shared" si="11"/>
        <v>0</v>
      </c>
      <c r="G183" s="57">
        <f t="shared" si="9"/>
        <v>1</v>
      </c>
      <c r="H183" s="58" t="s">
        <v>10</v>
      </c>
      <c r="I183" s="56">
        <v>0</v>
      </c>
      <c r="J183" s="57">
        <v>0</v>
      </c>
      <c r="K183" s="56">
        <v>0</v>
      </c>
      <c r="L183" s="56">
        <v>0</v>
      </c>
      <c r="M183" s="57">
        <v>0</v>
      </c>
      <c r="N183" s="56">
        <v>0</v>
      </c>
      <c r="O183" s="57">
        <v>0</v>
      </c>
      <c r="P183" s="57">
        <v>0</v>
      </c>
      <c r="Q183" s="56">
        <v>0</v>
      </c>
      <c r="R183" s="57">
        <v>0</v>
      </c>
      <c r="S183" s="56">
        <v>0</v>
      </c>
      <c r="T183" s="57">
        <v>0</v>
      </c>
      <c r="U183" s="56">
        <v>1</v>
      </c>
      <c r="V183" s="57">
        <v>0</v>
      </c>
      <c r="W183" s="56">
        <v>0</v>
      </c>
      <c r="X183" s="57">
        <v>0</v>
      </c>
      <c r="Y183" s="56">
        <v>0</v>
      </c>
      <c r="Z183" s="56">
        <v>0</v>
      </c>
      <c r="AA183" s="57">
        <v>0</v>
      </c>
      <c r="AB183" s="56">
        <v>0</v>
      </c>
      <c r="AC183" s="57">
        <v>0</v>
      </c>
      <c r="AD183" s="56">
        <v>0</v>
      </c>
      <c r="AE183" s="57">
        <v>0</v>
      </c>
      <c r="AF183" s="56">
        <v>0</v>
      </c>
      <c r="AG183" s="57">
        <v>0</v>
      </c>
      <c r="AH183" s="56">
        <v>0</v>
      </c>
      <c r="AI183" s="57">
        <v>0</v>
      </c>
      <c r="AJ183" s="56">
        <v>0</v>
      </c>
      <c r="AK183" s="55">
        <v>0</v>
      </c>
    </row>
    <row r="184" spans="1:37" x14ac:dyDescent="0.4">
      <c r="A184" s="61" t="s">
        <v>159</v>
      </c>
      <c r="B184" s="60" t="s">
        <v>171</v>
      </c>
      <c r="C184" s="60"/>
      <c r="D184" s="66"/>
      <c r="E184" s="63"/>
      <c r="F184" s="62">
        <f t="shared" si="11"/>
        <v>0</v>
      </c>
      <c r="G184" s="57">
        <f t="shared" si="9"/>
        <v>1</v>
      </c>
      <c r="H184" s="58" t="s">
        <v>10</v>
      </c>
      <c r="I184" s="56">
        <v>0</v>
      </c>
      <c r="J184" s="57">
        <v>0</v>
      </c>
      <c r="K184" s="56">
        <v>0</v>
      </c>
      <c r="L184" s="56">
        <v>0</v>
      </c>
      <c r="M184" s="57">
        <v>0</v>
      </c>
      <c r="N184" s="56">
        <v>0</v>
      </c>
      <c r="O184" s="57">
        <v>0</v>
      </c>
      <c r="P184" s="57">
        <v>0</v>
      </c>
      <c r="Q184" s="56">
        <v>0</v>
      </c>
      <c r="R184" s="57">
        <v>0</v>
      </c>
      <c r="S184" s="56">
        <v>0</v>
      </c>
      <c r="T184" s="57">
        <v>0</v>
      </c>
      <c r="U184" s="56">
        <v>0</v>
      </c>
      <c r="V184" s="57">
        <v>1</v>
      </c>
      <c r="W184" s="56">
        <v>0</v>
      </c>
      <c r="X184" s="57">
        <v>0</v>
      </c>
      <c r="Y184" s="56">
        <v>0</v>
      </c>
      <c r="Z184" s="56">
        <v>0</v>
      </c>
      <c r="AA184" s="57">
        <v>0</v>
      </c>
      <c r="AB184" s="56">
        <v>0</v>
      </c>
      <c r="AC184" s="57">
        <v>0</v>
      </c>
      <c r="AD184" s="56">
        <v>0</v>
      </c>
      <c r="AE184" s="57">
        <v>0</v>
      </c>
      <c r="AF184" s="56">
        <v>0</v>
      </c>
      <c r="AG184" s="57">
        <v>0</v>
      </c>
      <c r="AH184" s="56">
        <v>0</v>
      </c>
      <c r="AI184" s="57">
        <v>0</v>
      </c>
      <c r="AJ184" s="56">
        <v>0</v>
      </c>
      <c r="AK184" s="55">
        <v>0</v>
      </c>
    </row>
    <row r="185" spans="1:37" x14ac:dyDescent="0.4">
      <c r="A185" s="61" t="s">
        <v>159</v>
      </c>
      <c r="B185" s="60" t="s">
        <v>172</v>
      </c>
      <c r="C185" s="60"/>
      <c r="D185" s="66"/>
      <c r="E185" s="63"/>
      <c r="F185" s="62">
        <f t="shared" si="11"/>
        <v>0</v>
      </c>
      <c r="G185" s="57">
        <f t="shared" si="9"/>
        <v>1</v>
      </c>
      <c r="H185" s="58" t="s">
        <v>10</v>
      </c>
      <c r="I185" s="56">
        <v>0</v>
      </c>
      <c r="J185" s="57">
        <v>0</v>
      </c>
      <c r="K185" s="56">
        <v>0</v>
      </c>
      <c r="L185" s="56">
        <v>0</v>
      </c>
      <c r="M185" s="57">
        <v>0</v>
      </c>
      <c r="N185" s="56">
        <v>0</v>
      </c>
      <c r="O185" s="57">
        <v>0</v>
      </c>
      <c r="P185" s="57">
        <v>0</v>
      </c>
      <c r="Q185" s="56">
        <v>0</v>
      </c>
      <c r="R185" s="57">
        <v>0</v>
      </c>
      <c r="S185" s="56">
        <v>0</v>
      </c>
      <c r="T185" s="57">
        <v>0</v>
      </c>
      <c r="U185" s="56">
        <v>0</v>
      </c>
      <c r="V185" s="57">
        <v>0</v>
      </c>
      <c r="W185" s="56">
        <v>1</v>
      </c>
      <c r="X185" s="57">
        <v>0</v>
      </c>
      <c r="Y185" s="56">
        <v>0</v>
      </c>
      <c r="Z185" s="56">
        <v>0</v>
      </c>
      <c r="AA185" s="57">
        <v>0</v>
      </c>
      <c r="AB185" s="56">
        <v>0</v>
      </c>
      <c r="AC185" s="57">
        <v>0</v>
      </c>
      <c r="AD185" s="56">
        <v>0</v>
      </c>
      <c r="AE185" s="57">
        <v>0</v>
      </c>
      <c r="AF185" s="56">
        <v>0</v>
      </c>
      <c r="AG185" s="57">
        <v>0</v>
      </c>
      <c r="AH185" s="56">
        <v>0</v>
      </c>
      <c r="AI185" s="57">
        <v>0</v>
      </c>
      <c r="AJ185" s="56">
        <v>0</v>
      </c>
      <c r="AK185" s="55">
        <v>0</v>
      </c>
    </row>
    <row r="186" spans="1:37" x14ac:dyDescent="0.4">
      <c r="A186" s="61" t="s">
        <v>159</v>
      </c>
      <c r="B186" s="60" t="s">
        <v>173</v>
      </c>
      <c r="C186" s="60"/>
      <c r="D186" s="66"/>
      <c r="E186" s="63"/>
      <c r="F186" s="62">
        <f t="shared" si="11"/>
        <v>0</v>
      </c>
      <c r="G186" s="57">
        <f t="shared" si="9"/>
        <v>1</v>
      </c>
      <c r="H186" s="58" t="s">
        <v>10</v>
      </c>
      <c r="I186" s="56">
        <v>0</v>
      </c>
      <c r="J186" s="57">
        <v>0</v>
      </c>
      <c r="K186" s="56">
        <v>0</v>
      </c>
      <c r="L186" s="56">
        <v>0</v>
      </c>
      <c r="M186" s="57">
        <v>0</v>
      </c>
      <c r="N186" s="56">
        <v>0</v>
      </c>
      <c r="O186" s="57">
        <v>0</v>
      </c>
      <c r="P186" s="57">
        <v>0</v>
      </c>
      <c r="Q186" s="56">
        <v>0</v>
      </c>
      <c r="R186" s="57">
        <v>0</v>
      </c>
      <c r="S186" s="56">
        <v>0</v>
      </c>
      <c r="T186" s="57">
        <v>0</v>
      </c>
      <c r="U186" s="56">
        <v>0</v>
      </c>
      <c r="V186" s="57">
        <v>0</v>
      </c>
      <c r="W186" s="56">
        <v>0</v>
      </c>
      <c r="X186" s="57">
        <v>1</v>
      </c>
      <c r="Y186" s="56">
        <v>0</v>
      </c>
      <c r="Z186" s="56">
        <v>0</v>
      </c>
      <c r="AA186" s="57">
        <v>0</v>
      </c>
      <c r="AB186" s="56">
        <v>0</v>
      </c>
      <c r="AC186" s="57">
        <v>0</v>
      </c>
      <c r="AD186" s="56">
        <v>0</v>
      </c>
      <c r="AE186" s="57">
        <v>0</v>
      </c>
      <c r="AF186" s="56">
        <v>0</v>
      </c>
      <c r="AG186" s="57">
        <v>0</v>
      </c>
      <c r="AH186" s="56">
        <v>0</v>
      </c>
      <c r="AI186" s="57">
        <v>0</v>
      </c>
      <c r="AJ186" s="56">
        <v>0</v>
      </c>
      <c r="AK186" s="55">
        <v>0</v>
      </c>
    </row>
    <row r="187" spans="1:37" ht="16.5" thickBot="1" x14ac:dyDescent="0.45">
      <c r="A187" s="61" t="s">
        <v>159</v>
      </c>
      <c r="B187" s="60" t="s">
        <v>174</v>
      </c>
      <c r="C187" s="60"/>
      <c r="D187" s="66"/>
      <c r="E187" s="63"/>
      <c r="F187" s="62">
        <f t="shared" si="11"/>
        <v>0</v>
      </c>
      <c r="G187" s="57">
        <f t="shared" si="9"/>
        <v>1</v>
      </c>
      <c r="H187" s="58" t="s">
        <v>10</v>
      </c>
      <c r="I187" s="56">
        <v>0</v>
      </c>
      <c r="J187" s="57">
        <v>0</v>
      </c>
      <c r="K187" s="56">
        <v>0</v>
      </c>
      <c r="L187" s="56">
        <v>0</v>
      </c>
      <c r="M187" s="57">
        <v>0</v>
      </c>
      <c r="N187" s="56">
        <v>0</v>
      </c>
      <c r="O187" s="57">
        <v>0</v>
      </c>
      <c r="P187" s="57">
        <v>0</v>
      </c>
      <c r="Q187" s="56">
        <v>0</v>
      </c>
      <c r="R187" s="57">
        <v>0</v>
      </c>
      <c r="S187" s="56">
        <v>0</v>
      </c>
      <c r="T187" s="57">
        <v>0</v>
      </c>
      <c r="U187" s="56">
        <v>0</v>
      </c>
      <c r="V187" s="57">
        <v>0</v>
      </c>
      <c r="W187" s="56">
        <v>0</v>
      </c>
      <c r="X187" s="57">
        <v>0</v>
      </c>
      <c r="Y187" s="56">
        <v>1</v>
      </c>
      <c r="Z187" s="56">
        <v>0</v>
      </c>
      <c r="AA187" s="57">
        <v>0</v>
      </c>
      <c r="AB187" s="56">
        <v>0</v>
      </c>
      <c r="AC187" s="57">
        <v>0</v>
      </c>
      <c r="AD187" s="56">
        <v>0</v>
      </c>
      <c r="AE187" s="57">
        <v>0</v>
      </c>
      <c r="AF187" s="56">
        <v>0</v>
      </c>
      <c r="AG187" s="57">
        <v>0</v>
      </c>
      <c r="AH187" s="56">
        <v>0</v>
      </c>
      <c r="AI187" s="57">
        <v>0</v>
      </c>
      <c r="AJ187" s="56">
        <v>0</v>
      </c>
      <c r="AK187" s="55">
        <v>0</v>
      </c>
    </row>
    <row r="188" spans="1:37" x14ac:dyDescent="0.4">
      <c r="A188" s="61" t="s">
        <v>175</v>
      </c>
      <c r="B188" s="60" t="s">
        <v>31</v>
      </c>
      <c r="C188" s="60"/>
      <c r="D188" s="60"/>
      <c r="E188" s="65"/>
      <c r="F188" s="64">
        <f t="shared" si="11"/>
        <v>0</v>
      </c>
      <c r="G188" s="57">
        <f t="shared" si="9"/>
        <v>1</v>
      </c>
      <c r="H188" s="58" t="s">
        <v>10</v>
      </c>
      <c r="I188" s="56">
        <v>1</v>
      </c>
      <c r="J188" s="57">
        <v>0</v>
      </c>
      <c r="K188" s="56">
        <v>0</v>
      </c>
      <c r="L188" s="56">
        <v>0</v>
      </c>
      <c r="M188" s="57">
        <v>0</v>
      </c>
      <c r="N188" s="56">
        <v>0</v>
      </c>
      <c r="O188" s="57">
        <v>0</v>
      </c>
      <c r="P188" s="57">
        <v>0</v>
      </c>
      <c r="Q188" s="56">
        <v>0</v>
      </c>
      <c r="R188" s="57">
        <v>0</v>
      </c>
      <c r="S188" s="56">
        <v>0</v>
      </c>
      <c r="T188" s="57">
        <v>0</v>
      </c>
      <c r="U188" s="56">
        <v>0</v>
      </c>
      <c r="V188" s="57">
        <v>0</v>
      </c>
      <c r="W188" s="56">
        <v>0</v>
      </c>
      <c r="X188" s="57">
        <v>0</v>
      </c>
      <c r="Y188" s="56">
        <v>0</v>
      </c>
      <c r="Z188" s="56">
        <v>0</v>
      </c>
      <c r="AA188" s="57">
        <v>0</v>
      </c>
      <c r="AB188" s="56">
        <v>0</v>
      </c>
      <c r="AC188" s="57">
        <v>0</v>
      </c>
      <c r="AD188" s="56">
        <v>0</v>
      </c>
      <c r="AE188" s="57">
        <v>0</v>
      </c>
      <c r="AF188" s="56">
        <v>0</v>
      </c>
      <c r="AG188" s="57">
        <v>0</v>
      </c>
      <c r="AH188" s="56">
        <v>0</v>
      </c>
      <c r="AI188" s="57">
        <v>0</v>
      </c>
      <c r="AJ188" s="56">
        <v>0</v>
      </c>
      <c r="AK188" s="55">
        <v>0</v>
      </c>
    </row>
    <row r="189" spans="1:37" x14ac:dyDescent="0.4">
      <c r="A189" s="61" t="s">
        <v>175</v>
      </c>
      <c r="B189" s="60" t="s">
        <v>28</v>
      </c>
      <c r="C189" s="60" t="s">
        <v>52</v>
      </c>
      <c r="D189" s="60"/>
      <c r="E189" s="63"/>
      <c r="F189" s="62">
        <f t="shared" si="11"/>
        <v>0</v>
      </c>
      <c r="G189" s="57">
        <f t="shared" si="9"/>
        <v>1</v>
      </c>
      <c r="H189" s="58" t="s">
        <v>10</v>
      </c>
      <c r="I189" s="56">
        <v>0</v>
      </c>
      <c r="J189" s="57">
        <v>1</v>
      </c>
      <c r="K189" s="56">
        <v>0</v>
      </c>
      <c r="L189" s="56">
        <v>0</v>
      </c>
      <c r="M189" s="57">
        <v>0</v>
      </c>
      <c r="N189" s="56">
        <v>0</v>
      </c>
      <c r="O189" s="57">
        <v>0</v>
      </c>
      <c r="P189" s="57">
        <v>0</v>
      </c>
      <c r="Q189" s="56">
        <v>0</v>
      </c>
      <c r="R189" s="57">
        <v>0</v>
      </c>
      <c r="S189" s="56">
        <v>0</v>
      </c>
      <c r="T189" s="57">
        <v>0</v>
      </c>
      <c r="U189" s="56">
        <v>0</v>
      </c>
      <c r="V189" s="57">
        <v>0</v>
      </c>
      <c r="W189" s="56">
        <v>0</v>
      </c>
      <c r="X189" s="57">
        <v>0</v>
      </c>
      <c r="Y189" s="56">
        <v>0</v>
      </c>
      <c r="Z189" s="56">
        <v>0</v>
      </c>
      <c r="AA189" s="57">
        <v>0</v>
      </c>
      <c r="AB189" s="56">
        <v>0</v>
      </c>
      <c r="AC189" s="57">
        <v>0</v>
      </c>
      <c r="AD189" s="56">
        <v>0</v>
      </c>
      <c r="AE189" s="57">
        <v>0</v>
      </c>
      <c r="AF189" s="56">
        <v>0</v>
      </c>
      <c r="AG189" s="57">
        <v>0</v>
      </c>
      <c r="AH189" s="56">
        <v>0</v>
      </c>
      <c r="AI189" s="57">
        <v>0</v>
      </c>
      <c r="AJ189" s="56">
        <v>0</v>
      </c>
      <c r="AK189" s="55">
        <v>0</v>
      </c>
    </row>
    <row r="190" spans="1:37" x14ac:dyDescent="0.4">
      <c r="A190" s="61" t="s">
        <v>175</v>
      </c>
      <c r="B190" s="60" t="s">
        <v>28</v>
      </c>
      <c r="C190" s="60" t="s">
        <v>38</v>
      </c>
      <c r="D190" s="60"/>
      <c r="E190" s="63"/>
      <c r="F190" s="62">
        <f t="shared" si="11"/>
        <v>0</v>
      </c>
      <c r="G190" s="57">
        <f t="shared" si="9"/>
        <v>1</v>
      </c>
      <c r="H190" s="58" t="s">
        <v>10</v>
      </c>
      <c r="I190" s="56">
        <v>0</v>
      </c>
      <c r="J190" s="57">
        <v>0</v>
      </c>
      <c r="K190" s="56">
        <v>1</v>
      </c>
      <c r="L190" s="56">
        <v>0</v>
      </c>
      <c r="M190" s="57">
        <v>0</v>
      </c>
      <c r="N190" s="56">
        <v>0</v>
      </c>
      <c r="O190" s="57">
        <v>0</v>
      </c>
      <c r="P190" s="57">
        <v>0</v>
      </c>
      <c r="Q190" s="56">
        <v>0</v>
      </c>
      <c r="R190" s="57">
        <v>0</v>
      </c>
      <c r="S190" s="56">
        <v>0</v>
      </c>
      <c r="T190" s="57">
        <v>0</v>
      </c>
      <c r="U190" s="56">
        <v>0</v>
      </c>
      <c r="V190" s="57">
        <v>0</v>
      </c>
      <c r="W190" s="56">
        <v>0</v>
      </c>
      <c r="X190" s="57">
        <v>0</v>
      </c>
      <c r="Y190" s="56">
        <v>0</v>
      </c>
      <c r="Z190" s="56">
        <v>0</v>
      </c>
      <c r="AA190" s="57">
        <v>0</v>
      </c>
      <c r="AB190" s="56">
        <v>0</v>
      </c>
      <c r="AC190" s="57">
        <v>0</v>
      </c>
      <c r="AD190" s="56">
        <v>0</v>
      </c>
      <c r="AE190" s="57">
        <v>0</v>
      </c>
      <c r="AF190" s="56">
        <v>0</v>
      </c>
      <c r="AG190" s="57">
        <v>0</v>
      </c>
      <c r="AH190" s="56">
        <v>0</v>
      </c>
      <c r="AI190" s="57">
        <v>0</v>
      </c>
      <c r="AJ190" s="56">
        <v>0</v>
      </c>
      <c r="AK190" s="55">
        <v>0</v>
      </c>
    </row>
    <row r="191" spans="1:37" x14ac:dyDescent="0.4">
      <c r="A191" s="61" t="s">
        <v>175</v>
      </c>
      <c r="B191" s="60" t="s">
        <v>28</v>
      </c>
      <c r="C191" s="60" t="s">
        <v>201</v>
      </c>
      <c r="D191" s="60"/>
      <c r="E191" s="63"/>
      <c r="F191" s="62"/>
      <c r="G191" s="57">
        <f t="shared" si="9"/>
        <v>1</v>
      </c>
      <c r="H191" s="58" t="s">
        <v>10</v>
      </c>
      <c r="I191" s="56">
        <v>0</v>
      </c>
      <c r="J191" s="57">
        <v>0</v>
      </c>
      <c r="K191" s="56">
        <v>0</v>
      </c>
      <c r="L191" s="56">
        <v>1</v>
      </c>
      <c r="M191" s="57">
        <v>0</v>
      </c>
      <c r="N191" s="56">
        <v>0</v>
      </c>
      <c r="O191" s="57">
        <v>0</v>
      </c>
      <c r="P191" s="57">
        <v>0</v>
      </c>
      <c r="Q191" s="56">
        <v>0</v>
      </c>
      <c r="R191" s="57">
        <v>0</v>
      </c>
      <c r="S191" s="56">
        <v>0</v>
      </c>
      <c r="T191" s="57">
        <v>0</v>
      </c>
      <c r="U191" s="56">
        <v>0</v>
      </c>
      <c r="V191" s="57">
        <v>0</v>
      </c>
      <c r="W191" s="56">
        <v>0</v>
      </c>
      <c r="X191" s="57">
        <v>0</v>
      </c>
      <c r="Y191" s="56">
        <v>0</v>
      </c>
      <c r="Z191" s="56">
        <v>0</v>
      </c>
      <c r="AA191" s="57">
        <v>0</v>
      </c>
      <c r="AB191" s="56">
        <v>0</v>
      </c>
      <c r="AC191" s="57">
        <v>0</v>
      </c>
      <c r="AD191" s="56">
        <v>0</v>
      </c>
      <c r="AE191" s="57">
        <v>0</v>
      </c>
      <c r="AF191" s="56">
        <v>0</v>
      </c>
      <c r="AG191" s="57">
        <v>0</v>
      </c>
      <c r="AH191" s="56">
        <v>0</v>
      </c>
      <c r="AI191" s="57">
        <v>0</v>
      </c>
      <c r="AJ191" s="56">
        <v>0</v>
      </c>
      <c r="AK191" s="55">
        <v>0</v>
      </c>
    </row>
    <row r="192" spans="1:37" x14ac:dyDescent="0.4">
      <c r="A192" s="61" t="s">
        <v>175</v>
      </c>
      <c r="B192" s="60" t="s">
        <v>28</v>
      </c>
      <c r="C192" s="60" t="s">
        <v>131</v>
      </c>
      <c r="D192" s="60"/>
      <c r="E192" s="63"/>
      <c r="F192" s="62">
        <f t="shared" ref="F192:F207" si="12">E192*G192</f>
        <v>0</v>
      </c>
      <c r="G192" s="57">
        <f t="shared" si="9"/>
        <v>1</v>
      </c>
      <c r="H192" s="58" t="s">
        <v>10</v>
      </c>
      <c r="I192" s="56">
        <v>0</v>
      </c>
      <c r="J192" s="57">
        <v>0</v>
      </c>
      <c r="K192" s="56">
        <v>0</v>
      </c>
      <c r="L192" s="56">
        <v>0</v>
      </c>
      <c r="M192" s="57">
        <v>1</v>
      </c>
      <c r="N192" s="56">
        <v>0</v>
      </c>
      <c r="O192" s="57">
        <v>0</v>
      </c>
      <c r="P192" s="57">
        <v>0</v>
      </c>
      <c r="Q192" s="56">
        <v>0</v>
      </c>
      <c r="R192" s="57">
        <v>0</v>
      </c>
      <c r="S192" s="56">
        <v>0</v>
      </c>
      <c r="T192" s="57">
        <v>0</v>
      </c>
      <c r="U192" s="56">
        <v>0</v>
      </c>
      <c r="V192" s="57">
        <v>0</v>
      </c>
      <c r="W192" s="56">
        <v>0</v>
      </c>
      <c r="X192" s="57">
        <v>0</v>
      </c>
      <c r="Y192" s="56">
        <v>0</v>
      </c>
      <c r="Z192" s="56">
        <v>0</v>
      </c>
      <c r="AA192" s="57">
        <v>0</v>
      </c>
      <c r="AB192" s="56">
        <v>0</v>
      </c>
      <c r="AC192" s="57">
        <v>0</v>
      </c>
      <c r="AD192" s="56">
        <v>0</v>
      </c>
      <c r="AE192" s="57">
        <v>0</v>
      </c>
      <c r="AF192" s="56">
        <v>0</v>
      </c>
      <c r="AG192" s="57">
        <v>0</v>
      </c>
      <c r="AH192" s="56">
        <v>0</v>
      </c>
      <c r="AI192" s="57">
        <v>0</v>
      </c>
      <c r="AJ192" s="56">
        <v>0</v>
      </c>
      <c r="AK192" s="55">
        <v>0</v>
      </c>
    </row>
    <row r="193" spans="1:37" x14ac:dyDescent="0.4">
      <c r="A193" s="61" t="s">
        <v>175</v>
      </c>
      <c r="B193" s="60" t="s">
        <v>28</v>
      </c>
      <c r="C193" s="60" t="s">
        <v>132</v>
      </c>
      <c r="D193" s="60"/>
      <c r="E193" s="63"/>
      <c r="F193" s="62">
        <f t="shared" si="12"/>
        <v>0</v>
      </c>
      <c r="G193" s="57">
        <f t="shared" si="9"/>
        <v>1</v>
      </c>
      <c r="H193" s="58" t="s">
        <v>10</v>
      </c>
      <c r="I193" s="56">
        <v>0</v>
      </c>
      <c r="J193" s="57">
        <v>0</v>
      </c>
      <c r="K193" s="56">
        <v>0</v>
      </c>
      <c r="L193" s="56">
        <v>0</v>
      </c>
      <c r="M193" s="57">
        <v>0</v>
      </c>
      <c r="N193" s="56">
        <v>1</v>
      </c>
      <c r="O193" s="57">
        <v>0</v>
      </c>
      <c r="P193" s="57">
        <v>0</v>
      </c>
      <c r="Q193" s="56">
        <v>0</v>
      </c>
      <c r="R193" s="57">
        <v>0</v>
      </c>
      <c r="S193" s="56">
        <v>0</v>
      </c>
      <c r="T193" s="57">
        <v>0</v>
      </c>
      <c r="U193" s="56">
        <v>0</v>
      </c>
      <c r="V193" s="57">
        <v>0</v>
      </c>
      <c r="W193" s="56">
        <v>0</v>
      </c>
      <c r="X193" s="57">
        <v>0</v>
      </c>
      <c r="Y193" s="56">
        <v>0</v>
      </c>
      <c r="Z193" s="56">
        <v>0</v>
      </c>
      <c r="AA193" s="57">
        <v>0</v>
      </c>
      <c r="AB193" s="56">
        <v>0</v>
      </c>
      <c r="AC193" s="57">
        <v>0</v>
      </c>
      <c r="AD193" s="56">
        <v>0</v>
      </c>
      <c r="AE193" s="57">
        <v>0</v>
      </c>
      <c r="AF193" s="56">
        <v>0</v>
      </c>
      <c r="AG193" s="57">
        <v>0</v>
      </c>
      <c r="AH193" s="56">
        <v>0</v>
      </c>
      <c r="AI193" s="57">
        <v>0</v>
      </c>
      <c r="AJ193" s="56">
        <v>0</v>
      </c>
      <c r="AK193" s="55">
        <v>0</v>
      </c>
    </row>
    <row r="194" spans="1:37" x14ac:dyDescent="0.4">
      <c r="A194" s="61" t="s">
        <v>175</v>
      </c>
      <c r="B194" s="60" t="s">
        <v>28</v>
      </c>
      <c r="C194" s="60" t="s">
        <v>200</v>
      </c>
      <c r="D194" s="60"/>
      <c r="E194" s="63"/>
      <c r="F194" s="62">
        <f t="shared" si="12"/>
        <v>0</v>
      </c>
      <c r="G194" s="57">
        <f t="shared" si="9"/>
        <v>1</v>
      </c>
      <c r="H194" s="58" t="s">
        <v>10</v>
      </c>
      <c r="I194" s="56">
        <v>0</v>
      </c>
      <c r="J194" s="57">
        <v>0</v>
      </c>
      <c r="K194" s="56">
        <v>0</v>
      </c>
      <c r="L194" s="56">
        <v>0</v>
      </c>
      <c r="M194" s="57">
        <v>0</v>
      </c>
      <c r="N194" s="56">
        <v>0</v>
      </c>
      <c r="O194" s="57">
        <v>1</v>
      </c>
      <c r="P194" s="57">
        <v>0</v>
      </c>
      <c r="Q194" s="56">
        <v>0</v>
      </c>
      <c r="R194" s="57">
        <v>0</v>
      </c>
      <c r="S194" s="56">
        <v>0</v>
      </c>
      <c r="T194" s="57">
        <v>0</v>
      </c>
      <c r="U194" s="56">
        <v>0</v>
      </c>
      <c r="V194" s="57">
        <v>0</v>
      </c>
      <c r="W194" s="56">
        <v>0</v>
      </c>
      <c r="X194" s="57">
        <v>0</v>
      </c>
      <c r="Y194" s="56">
        <v>0</v>
      </c>
      <c r="Z194" s="56">
        <v>0</v>
      </c>
      <c r="AA194" s="57">
        <v>0</v>
      </c>
      <c r="AB194" s="56">
        <v>0</v>
      </c>
      <c r="AC194" s="57">
        <v>0</v>
      </c>
      <c r="AD194" s="56">
        <v>0</v>
      </c>
      <c r="AE194" s="57">
        <v>0</v>
      </c>
      <c r="AF194" s="56">
        <v>0</v>
      </c>
      <c r="AG194" s="57">
        <v>0</v>
      </c>
      <c r="AH194" s="56">
        <v>0</v>
      </c>
      <c r="AI194" s="57">
        <v>0</v>
      </c>
      <c r="AJ194" s="56">
        <v>0</v>
      </c>
      <c r="AK194" s="55">
        <v>0</v>
      </c>
    </row>
    <row r="195" spans="1:37" x14ac:dyDescent="0.4">
      <c r="A195" s="61" t="s">
        <v>175</v>
      </c>
      <c r="B195" s="60" t="s">
        <v>28</v>
      </c>
      <c r="C195" s="60" t="s">
        <v>134</v>
      </c>
      <c r="D195" s="60"/>
      <c r="E195" s="63"/>
      <c r="F195" s="62">
        <f t="shared" si="12"/>
        <v>0</v>
      </c>
      <c r="G195" s="57">
        <f t="shared" si="9"/>
        <v>1</v>
      </c>
      <c r="H195" s="58" t="s">
        <v>10</v>
      </c>
      <c r="I195" s="56">
        <v>0</v>
      </c>
      <c r="J195" s="57">
        <v>0</v>
      </c>
      <c r="K195" s="56">
        <v>0</v>
      </c>
      <c r="L195" s="56">
        <v>0</v>
      </c>
      <c r="M195" s="57">
        <v>0</v>
      </c>
      <c r="N195" s="56">
        <v>0</v>
      </c>
      <c r="O195" s="57">
        <v>0</v>
      </c>
      <c r="P195" s="57">
        <v>1</v>
      </c>
      <c r="Q195" s="56">
        <v>0</v>
      </c>
      <c r="R195" s="57">
        <v>0</v>
      </c>
      <c r="S195" s="56">
        <v>0</v>
      </c>
      <c r="T195" s="57">
        <v>0</v>
      </c>
      <c r="U195" s="56">
        <v>0</v>
      </c>
      <c r="V195" s="57">
        <v>0</v>
      </c>
      <c r="W195" s="56">
        <v>0</v>
      </c>
      <c r="X195" s="57">
        <v>0</v>
      </c>
      <c r="Y195" s="56">
        <v>0</v>
      </c>
      <c r="Z195" s="56">
        <v>0</v>
      </c>
      <c r="AA195" s="57">
        <v>0</v>
      </c>
      <c r="AB195" s="56">
        <v>0</v>
      </c>
      <c r="AC195" s="57">
        <v>0</v>
      </c>
      <c r="AD195" s="56">
        <v>0</v>
      </c>
      <c r="AE195" s="57">
        <v>0</v>
      </c>
      <c r="AF195" s="56">
        <v>0</v>
      </c>
      <c r="AG195" s="57">
        <v>0</v>
      </c>
      <c r="AH195" s="56">
        <v>0</v>
      </c>
      <c r="AI195" s="57">
        <v>0</v>
      </c>
      <c r="AJ195" s="56">
        <v>0</v>
      </c>
      <c r="AK195" s="55">
        <v>0</v>
      </c>
    </row>
    <row r="196" spans="1:37" x14ac:dyDescent="0.4">
      <c r="A196" s="61" t="s">
        <v>175</v>
      </c>
      <c r="B196" s="60" t="s">
        <v>28</v>
      </c>
      <c r="C196" s="60" t="s">
        <v>135</v>
      </c>
      <c r="D196" s="60"/>
      <c r="E196" s="63"/>
      <c r="F196" s="62">
        <f t="shared" si="12"/>
        <v>0</v>
      </c>
      <c r="G196" s="57">
        <f t="shared" si="9"/>
        <v>1</v>
      </c>
      <c r="H196" s="58" t="s">
        <v>10</v>
      </c>
      <c r="I196" s="56">
        <v>0</v>
      </c>
      <c r="J196" s="57">
        <v>0</v>
      </c>
      <c r="K196" s="56">
        <v>0</v>
      </c>
      <c r="L196" s="56">
        <v>0</v>
      </c>
      <c r="M196" s="57">
        <v>0</v>
      </c>
      <c r="N196" s="56">
        <v>0</v>
      </c>
      <c r="O196" s="57">
        <v>0</v>
      </c>
      <c r="P196" s="57">
        <v>0</v>
      </c>
      <c r="Q196" s="56">
        <v>1</v>
      </c>
      <c r="R196" s="57">
        <v>0</v>
      </c>
      <c r="S196" s="56">
        <v>0</v>
      </c>
      <c r="T196" s="57">
        <v>0</v>
      </c>
      <c r="U196" s="56">
        <v>0</v>
      </c>
      <c r="V196" s="57">
        <v>0</v>
      </c>
      <c r="W196" s="56">
        <v>0</v>
      </c>
      <c r="X196" s="57">
        <v>0</v>
      </c>
      <c r="Y196" s="56">
        <v>0</v>
      </c>
      <c r="Z196" s="56">
        <v>0</v>
      </c>
      <c r="AA196" s="57">
        <v>0</v>
      </c>
      <c r="AB196" s="56">
        <v>0</v>
      </c>
      <c r="AC196" s="57">
        <v>0</v>
      </c>
      <c r="AD196" s="56">
        <v>0</v>
      </c>
      <c r="AE196" s="57">
        <v>0</v>
      </c>
      <c r="AF196" s="56">
        <v>0</v>
      </c>
      <c r="AG196" s="57">
        <v>0</v>
      </c>
      <c r="AH196" s="56">
        <v>0</v>
      </c>
      <c r="AI196" s="57">
        <v>0</v>
      </c>
      <c r="AJ196" s="56">
        <v>0</v>
      </c>
      <c r="AK196" s="55">
        <v>0</v>
      </c>
    </row>
    <row r="197" spans="1:37" x14ac:dyDescent="0.4">
      <c r="A197" s="61" t="s">
        <v>175</v>
      </c>
      <c r="B197" s="60" t="s">
        <v>28</v>
      </c>
      <c r="C197" s="60" t="s">
        <v>136</v>
      </c>
      <c r="D197" s="60"/>
      <c r="E197" s="63"/>
      <c r="F197" s="62">
        <f t="shared" si="12"/>
        <v>0</v>
      </c>
      <c r="G197" s="57">
        <f t="shared" ref="G197:G207" si="13">SUM(I197,J197,K197,L197,M197,N197,P197,Q197,R197,S197,T197,U197,V197,W197,X197,Y197,O197,Z197,AA197,AB197,AC197,AD197,AE197,AF197,AG197,AH197,AI197,AJ197,AK197)</f>
        <v>1</v>
      </c>
      <c r="H197" s="58" t="s">
        <v>10</v>
      </c>
      <c r="I197" s="56">
        <v>0</v>
      </c>
      <c r="J197" s="57">
        <v>0</v>
      </c>
      <c r="K197" s="56">
        <v>0</v>
      </c>
      <c r="L197" s="56">
        <v>0</v>
      </c>
      <c r="M197" s="57">
        <v>0</v>
      </c>
      <c r="N197" s="56">
        <v>0</v>
      </c>
      <c r="O197" s="57">
        <v>0</v>
      </c>
      <c r="P197" s="57">
        <v>0</v>
      </c>
      <c r="Q197" s="56">
        <v>0</v>
      </c>
      <c r="R197" s="57">
        <v>1</v>
      </c>
      <c r="S197" s="56">
        <v>0</v>
      </c>
      <c r="T197" s="57">
        <v>0</v>
      </c>
      <c r="U197" s="56">
        <v>0</v>
      </c>
      <c r="V197" s="57">
        <v>0</v>
      </c>
      <c r="W197" s="56">
        <v>0</v>
      </c>
      <c r="X197" s="57">
        <v>0</v>
      </c>
      <c r="Y197" s="56">
        <v>0</v>
      </c>
      <c r="Z197" s="56">
        <v>0</v>
      </c>
      <c r="AA197" s="57">
        <v>0</v>
      </c>
      <c r="AB197" s="56">
        <v>0</v>
      </c>
      <c r="AC197" s="57">
        <v>0</v>
      </c>
      <c r="AD197" s="56">
        <v>0</v>
      </c>
      <c r="AE197" s="57">
        <v>0</v>
      </c>
      <c r="AF197" s="56">
        <v>0</v>
      </c>
      <c r="AG197" s="57">
        <v>0</v>
      </c>
      <c r="AH197" s="56">
        <v>0</v>
      </c>
      <c r="AI197" s="57">
        <v>0</v>
      </c>
      <c r="AJ197" s="56">
        <v>0</v>
      </c>
      <c r="AK197" s="55">
        <v>0</v>
      </c>
    </row>
    <row r="198" spans="1:37" x14ac:dyDescent="0.4">
      <c r="A198" s="61" t="s">
        <v>175</v>
      </c>
      <c r="B198" s="60" t="s">
        <v>28</v>
      </c>
      <c r="C198" s="60" t="s">
        <v>137</v>
      </c>
      <c r="D198" s="60"/>
      <c r="E198" s="63"/>
      <c r="F198" s="62">
        <f t="shared" si="12"/>
        <v>0</v>
      </c>
      <c r="G198" s="57">
        <f t="shared" si="13"/>
        <v>1</v>
      </c>
      <c r="H198" s="58" t="s">
        <v>10</v>
      </c>
      <c r="I198" s="56">
        <v>0</v>
      </c>
      <c r="J198" s="57">
        <v>0</v>
      </c>
      <c r="K198" s="56">
        <v>0</v>
      </c>
      <c r="L198" s="56">
        <v>0</v>
      </c>
      <c r="M198" s="57">
        <v>0</v>
      </c>
      <c r="N198" s="56">
        <v>0</v>
      </c>
      <c r="O198" s="57">
        <v>0</v>
      </c>
      <c r="P198" s="57">
        <v>0</v>
      </c>
      <c r="Q198" s="56">
        <v>0</v>
      </c>
      <c r="R198" s="57">
        <v>0</v>
      </c>
      <c r="S198" s="56">
        <v>1</v>
      </c>
      <c r="T198" s="57">
        <v>0</v>
      </c>
      <c r="U198" s="56">
        <v>0</v>
      </c>
      <c r="V198" s="57">
        <v>0</v>
      </c>
      <c r="W198" s="56">
        <v>0</v>
      </c>
      <c r="X198" s="57">
        <v>0</v>
      </c>
      <c r="Y198" s="56">
        <v>0</v>
      </c>
      <c r="Z198" s="56">
        <v>0</v>
      </c>
      <c r="AA198" s="57">
        <v>0</v>
      </c>
      <c r="AB198" s="56">
        <v>0</v>
      </c>
      <c r="AC198" s="57">
        <v>0</v>
      </c>
      <c r="AD198" s="56">
        <v>0</v>
      </c>
      <c r="AE198" s="57">
        <v>0</v>
      </c>
      <c r="AF198" s="56">
        <v>0</v>
      </c>
      <c r="AG198" s="57">
        <v>0</v>
      </c>
      <c r="AH198" s="56">
        <v>0</v>
      </c>
      <c r="AI198" s="57">
        <v>0</v>
      </c>
      <c r="AJ198" s="56">
        <v>0</v>
      </c>
      <c r="AK198" s="55">
        <v>0</v>
      </c>
    </row>
    <row r="199" spans="1:37" x14ac:dyDescent="0.4">
      <c r="A199" s="61" t="s">
        <v>175</v>
      </c>
      <c r="B199" s="60" t="s">
        <v>28</v>
      </c>
      <c r="C199" s="60" t="s">
        <v>199</v>
      </c>
      <c r="D199" s="60"/>
      <c r="E199" s="63"/>
      <c r="F199" s="62">
        <f t="shared" si="12"/>
        <v>0</v>
      </c>
      <c r="G199" s="57">
        <f t="shared" si="13"/>
        <v>1</v>
      </c>
      <c r="H199" s="58" t="s">
        <v>10</v>
      </c>
      <c r="I199" s="56">
        <v>0</v>
      </c>
      <c r="J199" s="57">
        <v>0</v>
      </c>
      <c r="K199" s="56">
        <v>0</v>
      </c>
      <c r="L199" s="56">
        <v>0</v>
      </c>
      <c r="M199" s="57">
        <v>0</v>
      </c>
      <c r="N199" s="56">
        <v>0</v>
      </c>
      <c r="O199" s="57">
        <v>0</v>
      </c>
      <c r="P199" s="57">
        <v>0</v>
      </c>
      <c r="Q199" s="56">
        <v>0</v>
      </c>
      <c r="R199" s="57">
        <v>0</v>
      </c>
      <c r="S199" s="56">
        <v>0</v>
      </c>
      <c r="T199" s="57">
        <v>1</v>
      </c>
      <c r="U199" s="56">
        <v>0</v>
      </c>
      <c r="V199" s="57">
        <v>0</v>
      </c>
      <c r="W199" s="56">
        <v>0</v>
      </c>
      <c r="X199" s="57">
        <v>0</v>
      </c>
      <c r="Y199" s="56">
        <v>0</v>
      </c>
      <c r="Z199" s="56">
        <v>0</v>
      </c>
      <c r="AA199" s="57">
        <v>0</v>
      </c>
      <c r="AB199" s="56">
        <v>0</v>
      </c>
      <c r="AC199" s="57">
        <v>0</v>
      </c>
      <c r="AD199" s="56">
        <v>0</v>
      </c>
      <c r="AE199" s="57">
        <v>0</v>
      </c>
      <c r="AF199" s="56">
        <v>0</v>
      </c>
      <c r="AG199" s="57">
        <v>0</v>
      </c>
      <c r="AH199" s="56">
        <v>0</v>
      </c>
      <c r="AI199" s="57">
        <v>0</v>
      </c>
      <c r="AJ199" s="56">
        <v>0</v>
      </c>
      <c r="AK199" s="55">
        <v>0</v>
      </c>
    </row>
    <row r="200" spans="1:37" x14ac:dyDescent="0.4">
      <c r="A200" s="61" t="s">
        <v>175</v>
      </c>
      <c r="B200" s="60" t="s">
        <v>28</v>
      </c>
      <c r="C200" s="60" t="s">
        <v>139</v>
      </c>
      <c r="D200" s="60"/>
      <c r="E200" s="63"/>
      <c r="F200" s="62">
        <f t="shared" si="12"/>
        <v>0</v>
      </c>
      <c r="G200" s="57">
        <f t="shared" si="13"/>
        <v>1</v>
      </c>
      <c r="H200" s="58" t="s">
        <v>10</v>
      </c>
      <c r="I200" s="56">
        <v>0</v>
      </c>
      <c r="J200" s="57">
        <v>0</v>
      </c>
      <c r="K200" s="56">
        <v>0</v>
      </c>
      <c r="L200" s="56">
        <v>0</v>
      </c>
      <c r="M200" s="57">
        <v>0</v>
      </c>
      <c r="N200" s="56">
        <v>0</v>
      </c>
      <c r="O200" s="57">
        <v>0</v>
      </c>
      <c r="P200" s="57">
        <v>0</v>
      </c>
      <c r="Q200" s="56">
        <v>0</v>
      </c>
      <c r="R200" s="57">
        <v>0</v>
      </c>
      <c r="S200" s="56">
        <v>0</v>
      </c>
      <c r="T200" s="57">
        <v>0</v>
      </c>
      <c r="U200" s="56">
        <v>1</v>
      </c>
      <c r="V200" s="57">
        <v>0</v>
      </c>
      <c r="W200" s="56">
        <v>0</v>
      </c>
      <c r="X200" s="57">
        <v>0</v>
      </c>
      <c r="Y200" s="56">
        <v>0</v>
      </c>
      <c r="Z200" s="56">
        <v>0</v>
      </c>
      <c r="AA200" s="57">
        <v>0</v>
      </c>
      <c r="AB200" s="56">
        <v>0</v>
      </c>
      <c r="AC200" s="57">
        <v>0</v>
      </c>
      <c r="AD200" s="56">
        <v>0</v>
      </c>
      <c r="AE200" s="57">
        <v>0</v>
      </c>
      <c r="AF200" s="56">
        <v>0</v>
      </c>
      <c r="AG200" s="57">
        <v>0</v>
      </c>
      <c r="AH200" s="56">
        <v>0</v>
      </c>
      <c r="AI200" s="57">
        <v>0</v>
      </c>
      <c r="AJ200" s="56">
        <v>0</v>
      </c>
      <c r="AK200" s="55">
        <v>0</v>
      </c>
    </row>
    <row r="201" spans="1:37" x14ac:dyDescent="0.4">
      <c r="A201" s="61" t="s">
        <v>175</v>
      </c>
      <c r="B201" s="60" t="s">
        <v>28</v>
      </c>
      <c r="C201" s="60" t="s">
        <v>140</v>
      </c>
      <c r="D201" s="60"/>
      <c r="E201" s="63"/>
      <c r="F201" s="62">
        <f t="shared" si="12"/>
        <v>0</v>
      </c>
      <c r="G201" s="57">
        <f t="shared" si="13"/>
        <v>1</v>
      </c>
      <c r="H201" s="58" t="s">
        <v>10</v>
      </c>
      <c r="I201" s="56">
        <v>0</v>
      </c>
      <c r="J201" s="57">
        <v>0</v>
      </c>
      <c r="K201" s="56">
        <v>0</v>
      </c>
      <c r="L201" s="56">
        <v>0</v>
      </c>
      <c r="M201" s="57">
        <v>0</v>
      </c>
      <c r="N201" s="56">
        <v>0</v>
      </c>
      <c r="O201" s="57">
        <v>0</v>
      </c>
      <c r="P201" s="57">
        <v>0</v>
      </c>
      <c r="Q201" s="56">
        <v>0</v>
      </c>
      <c r="R201" s="57">
        <v>0</v>
      </c>
      <c r="S201" s="56">
        <v>0</v>
      </c>
      <c r="T201" s="57">
        <v>0</v>
      </c>
      <c r="U201" s="56">
        <v>0</v>
      </c>
      <c r="V201" s="57">
        <v>1</v>
      </c>
      <c r="W201" s="56">
        <v>0</v>
      </c>
      <c r="X201" s="57">
        <v>0</v>
      </c>
      <c r="Y201" s="56">
        <v>0</v>
      </c>
      <c r="Z201" s="56">
        <v>0</v>
      </c>
      <c r="AA201" s="57">
        <v>0</v>
      </c>
      <c r="AB201" s="56">
        <v>0</v>
      </c>
      <c r="AC201" s="57">
        <v>0</v>
      </c>
      <c r="AD201" s="56">
        <v>0</v>
      </c>
      <c r="AE201" s="57">
        <v>0</v>
      </c>
      <c r="AF201" s="56">
        <v>0</v>
      </c>
      <c r="AG201" s="57">
        <v>0</v>
      </c>
      <c r="AH201" s="56">
        <v>0</v>
      </c>
      <c r="AI201" s="57">
        <v>0</v>
      </c>
      <c r="AJ201" s="56">
        <v>0</v>
      </c>
      <c r="AK201" s="55">
        <v>0</v>
      </c>
    </row>
    <row r="202" spans="1:37" x14ac:dyDescent="0.4">
      <c r="A202" s="61" t="s">
        <v>175</v>
      </c>
      <c r="B202" s="60" t="s">
        <v>28</v>
      </c>
      <c r="C202" s="60" t="s">
        <v>141</v>
      </c>
      <c r="D202" s="60"/>
      <c r="E202" s="63"/>
      <c r="F202" s="62">
        <f t="shared" si="12"/>
        <v>0</v>
      </c>
      <c r="G202" s="57">
        <f t="shared" si="13"/>
        <v>1</v>
      </c>
      <c r="H202" s="58" t="s">
        <v>10</v>
      </c>
      <c r="I202" s="56">
        <v>0</v>
      </c>
      <c r="J202" s="57">
        <v>0</v>
      </c>
      <c r="K202" s="56">
        <v>0</v>
      </c>
      <c r="L202" s="56">
        <v>0</v>
      </c>
      <c r="M202" s="57">
        <v>0</v>
      </c>
      <c r="N202" s="56">
        <v>0</v>
      </c>
      <c r="O202" s="57">
        <v>0</v>
      </c>
      <c r="P202" s="57">
        <v>0</v>
      </c>
      <c r="Q202" s="56">
        <v>0</v>
      </c>
      <c r="R202" s="57">
        <v>0</v>
      </c>
      <c r="S202" s="56">
        <v>0</v>
      </c>
      <c r="T202" s="57">
        <v>0</v>
      </c>
      <c r="U202" s="56">
        <v>0</v>
      </c>
      <c r="V202" s="57">
        <v>0</v>
      </c>
      <c r="W202" s="56">
        <v>1</v>
      </c>
      <c r="X202" s="57">
        <v>0</v>
      </c>
      <c r="Y202" s="56">
        <v>0</v>
      </c>
      <c r="Z202" s="56">
        <v>0</v>
      </c>
      <c r="AA202" s="57">
        <v>0</v>
      </c>
      <c r="AB202" s="56">
        <v>0</v>
      </c>
      <c r="AC202" s="57">
        <v>0</v>
      </c>
      <c r="AD202" s="56">
        <v>0</v>
      </c>
      <c r="AE202" s="57">
        <v>0</v>
      </c>
      <c r="AF202" s="56">
        <v>0</v>
      </c>
      <c r="AG202" s="57">
        <v>0</v>
      </c>
      <c r="AH202" s="56">
        <v>0</v>
      </c>
      <c r="AI202" s="57">
        <v>0</v>
      </c>
      <c r="AJ202" s="56">
        <v>0</v>
      </c>
      <c r="AK202" s="55">
        <v>0</v>
      </c>
    </row>
    <row r="203" spans="1:37" x14ac:dyDescent="0.4">
      <c r="A203" s="61" t="s">
        <v>175</v>
      </c>
      <c r="B203" s="60" t="s">
        <v>28</v>
      </c>
      <c r="C203" s="60" t="s">
        <v>142</v>
      </c>
      <c r="D203" s="60"/>
      <c r="E203" s="63"/>
      <c r="F203" s="62">
        <f t="shared" si="12"/>
        <v>0</v>
      </c>
      <c r="G203" s="57">
        <f t="shared" si="13"/>
        <v>1</v>
      </c>
      <c r="H203" s="58" t="s">
        <v>10</v>
      </c>
      <c r="I203" s="56">
        <v>0</v>
      </c>
      <c r="J203" s="57">
        <v>0</v>
      </c>
      <c r="K203" s="56">
        <v>0</v>
      </c>
      <c r="L203" s="56">
        <v>0</v>
      </c>
      <c r="M203" s="57">
        <v>0</v>
      </c>
      <c r="N203" s="56">
        <v>0</v>
      </c>
      <c r="O203" s="57">
        <v>0</v>
      </c>
      <c r="P203" s="57">
        <v>0</v>
      </c>
      <c r="Q203" s="56">
        <v>0</v>
      </c>
      <c r="R203" s="57">
        <v>0</v>
      </c>
      <c r="S203" s="56">
        <v>0</v>
      </c>
      <c r="T203" s="57">
        <v>0</v>
      </c>
      <c r="U203" s="56">
        <v>0</v>
      </c>
      <c r="V203" s="57">
        <v>0</v>
      </c>
      <c r="W203" s="56">
        <v>0</v>
      </c>
      <c r="X203" s="57">
        <v>1</v>
      </c>
      <c r="Y203" s="56">
        <v>0</v>
      </c>
      <c r="Z203" s="56">
        <v>0</v>
      </c>
      <c r="AA203" s="57">
        <v>0</v>
      </c>
      <c r="AB203" s="56">
        <v>0</v>
      </c>
      <c r="AC203" s="57">
        <v>0</v>
      </c>
      <c r="AD203" s="56">
        <v>0</v>
      </c>
      <c r="AE203" s="57">
        <v>0</v>
      </c>
      <c r="AF203" s="56">
        <v>0</v>
      </c>
      <c r="AG203" s="57">
        <v>0</v>
      </c>
      <c r="AH203" s="56">
        <v>0</v>
      </c>
      <c r="AI203" s="57">
        <v>0</v>
      </c>
      <c r="AJ203" s="56">
        <v>0</v>
      </c>
      <c r="AK203" s="55">
        <v>0</v>
      </c>
    </row>
    <row r="204" spans="1:37" x14ac:dyDescent="0.4">
      <c r="A204" s="61" t="s">
        <v>175</v>
      </c>
      <c r="B204" s="60" t="s">
        <v>28</v>
      </c>
      <c r="C204" s="60" t="s">
        <v>143</v>
      </c>
      <c r="D204" s="60"/>
      <c r="E204" s="63"/>
      <c r="F204" s="62">
        <f t="shared" si="12"/>
        <v>0</v>
      </c>
      <c r="G204" s="57">
        <f t="shared" si="13"/>
        <v>1</v>
      </c>
      <c r="H204" s="58" t="s">
        <v>10</v>
      </c>
      <c r="I204" s="56">
        <v>0</v>
      </c>
      <c r="J204" s="57">
        <v>0</v>
      </c>
      <c r="K204" s="56">
        <v>0</v>
      </c>
      <c r="L204" s="56">
        <v>0</v>
      </c>
      <c r="M204" s="57">
        <v>0</v>
      </c>
      <c r="N204" s="56">
        <v>0</v>
      </c>
      <c r="O204" s="57">
        <v>0</v>
      </c>
      <c r="P204" s="57">
        <v>0</v>
      </c>
      <c r="Q204" s="56">
        <v>0</v>
      </c>
      <c r="R204" s="57">
        <v>0</v>
      </c>
      <c r="S204" s="56">
        <v>0</v>
      </c>
      <c r="T204" s="57">
        <v>0</v>
      </c>
      <c r="U204" s="56">
        <v>0</v>
      </c>
      <c r="V204" s="57">
        <v>0</v>
      </c>
      <c r="W204" s="56">
        <v>0</v>
      </c>
      <c r="X204" s="57">
        <v>0</v>
      </c>
      <c r="Y204" s="56">
        <v>1</v>
      </c>
      <c r="Z204" s="56">
        <v>0</v>
      </c>
      <c r="AA204" s="57">
        <v>0</v>
      </c>
      <c r="AB204" s="56">
        <v>0</v>
      </c>
      <c r="AC204" s="57">
        <v>0</v>
      </c>
      <c r="AD204" s="56">
        <v>0</v>
      </c>
      <c r="AE204" s="57">
        <v>0</v>
      </c>
      <c r="AF204" s="56">
        <v>0</v>
      </c>
      <c r="AG204" s="57">
        <v>0</v>
      </c>
      <c r="AH204" s="56">
        <v>0</v>
      </c>
      <c r="AI204" s="57">
        <v>0</v>
      </c>
      <c r="AJ204" s="56">
        <v>0</v>
      </c>
      <c r="AK204" s="55">
        <v>0</v>
      </c>
    </row>
    <row r="205" spans="1:37" ht="16.5" thickBot="1" x14ac:dyDescent="0.45">
      <c r="A205" s="61" t="s">
        <v>175</v>
      </c>
      <c r="B205" s="60" t="s">
        <v>28</v>
      </c>
      <c r="C205" s="60" t="s">
        <v>198</v>
      </c>
      <c r="D205" s="60"/>
      <c r="E205" s="54"/>
      <c r="F205" s="53">
        <f t="shared" si="12"/>
        <v>0</v>
      </c>
      <c r="G205" s="59">
        <f t="shared" si="13"/>
        <v>1</v>
      </c>
      <c r="H205" s="58" t="s">
        <v>10</v>
      </c>
      <c r="I205" s="56">
        <v>1</v>
      </c>
      <c r="J205" s="57">
        <v>0</v>
      </c>
      <c r="K205" s="56">
        <v>0</v>
      </c>
      <c r="L205" s="56">
        <v>0</v>
      </c>
      <c r="M205" s="57">
        <v>0</v>
      </c>
      <c r="N205" s="56">
        <v>0</v>
      </c>
      <c r="O205" s="57">
        <v>0</v>
      </c>
      <c r="P205" s="57">
        <v>0</v>
      </c>
      <c r="Q205" s="56">
        <v>0</v>
      </c>
      <c r="R205" s="57">
        <v>0</v>
      </c>
      <c r="S205" s="56">
        <v>0</v>
      </c>
      <c r="T205" s="57">
        <v>0</v>
      </c>
      <c r="U205" s="56">
        <v>0</v>
      </c>
      <c r="V205" s="57">
        <v>0</v>
      </c>
      <c r="W205" s="56">
        <v>0</v>
      </c>
      <c r="X205" s="57">
        <v>0</v>
      </c>
      <c r="Y205" s="56">
        <v>0</v>
      </c>
      <c r="Z205" s="56">
        <v>0</v>
      </c>
      <c r="AA205" s="57">
        <v>0</v>
      </c>
      <c r="AB205" s="56">
        <v>0</v>
      </c>
      <c r="AC205" s="57">
        <v>0</v>
      </c>
      <c r="AD205" s="56">
        <v>0</v>
      </c>
      <c r="AE205" s="57">
        <v>0</v>
      </c>
      <c r="AF205" s="56">
        <v>0</v>
      </c>
      <c r="AG205" s="57">
        <v>0</v>
      </c>
      <c r="AH205" s="56">
        <v>0</v>
      </c>
      <c r="AI205" s="57">
        <v>0</v>
      </c>
      <c r="AJ205" s="56">
        <v>0</v>
      </c>
      <c r="AK205" s="55">
        <v>0</v>
      </c>
    </row>
    <row r="206" spans="1:37" ht="16.5" thickBot="1" x14ac:dyDescent="0.45">
      <c r="A206" s="52" t="s">
        <v>177</v>
      </c>
      <c r="B206" s="51" t="s">
        <v>31</v>
      </c>
      <c r="C206" s="51"/>
      <c r="D206" s="51" t="s">
        <v>197</v>
      </c>
      <c r="E206" s="54"/>
      <c r="F206" s="53">
        <f t="shared" si="12"/>
        <v>0</v>
      </c>
      <c r="G206" s="46">
        <f t="shared" si="13"/>
        <v>1</v>
      </c>
      <c r="H206" s="47" t="s">
        <v>10</v>
      </c>
      <c r="I206" s="45">
        <v>1</v>
      </c>
      <c r="J206" s="46">
        <v>0</v>
      </c>
      <c r="K206" s="45">
        <v>0</v>
      </c>
      <c r="L206" s="45">
        <v>0</v>
      </c>
      <c r="M206" s="46">
        <v>0</v>
      </c>
      <c r="N206" s="45">
        <v>0</v>
      </c>
      <c r="O206" s="46">
        <v>0</v>
      </c>
      <c r="P206" s="46">
        <v>0</v>
      </c>
      <c r="Q206" s="45">
        <v>0</v>
      </c>
      <c r="R206" s="46">
        <v>0</v>
      </c>
      <c r="S206" s="45">
        <v>0</v>
      </c>
      <c r="T206" s="46">
        <v>0</v>
      </c>
      <c r="U206" s="45">
        <v>0</v>
      </c>
      <c r="V206" s="46">
        <v>0</v>
      </c>
      <c r="W206" s="45">
        <v>0</v>
      </c>
      <c r="X206" s="46">
        <v>0</v>
      </c>
      <c r="Y206" s="45">
        <v>0</v>
      </c>
      <c r="Z206" s="45">
        <v>0</v>
      </c>
      <c r="AA206" s="46">
        <v>0</v>
      </c>
      <c r="AB206" s="45">
        <v>0</v>
      </c>
      <c r="AC206" s="46">
        <v>0</v>
      </c>
      <c r="AD206" s="45">
        <v>0</v>
      </c>
      <c r="AE206" s="46">
        <v>0</v>
      </c>
      <c r="AF206" s="45">
        <v>0</v>
      </c>
      <c r="AG206" s="46">
        <v>0</v>
      </c>
      <c r="AH206" s="45">
        <v>0</v>
      </c>
      <c r="AI206" s="46">
        <v>0</v>
      </c>
      <c r="AJ206" s="45">
        <v>0</v>
      </c>
      <c r="AK206" s="44">
        <v>0</v>
      </c>
    </row>
    <row r="207" spans="1:37" s="43" customFormat="1" ht="16.5" thickBot="1" x14ac:dyDescent="0.45">
      <c r="A207" s="52" t="s">
        <v>196</v>
      </c>
      <c r="B207" s="51"/>
      <c r="C207" s="51"/>
      <c r="D207" s="50" t="s">
        <v>195</v>
      </c>
      <c r="E207" s="49"/>
      <c r="F207" s="48">
        <f t="shared" si="12"/>
        <v>0</v>
      </c>
      <c r="G207" s="46">
        <f t="shared" si="13"/>
        <v>1</v>
      </c>
      <c r="H207" s="47" t="s">
        <v>10</v>
      </c>
      <c r="I207" s="45">
        <v>1</v>
      </c>
      <c r="J207" s="46">
        <v>0</v>
      </c>
      <c r="K207" s="45">
        <v>0</v>
      </c>
      <c r="L207" s="45">
        <v>0</v>
      </c>
      <c r="M207" s="46">
        <v>0</v>
      </c>
      <c r="N207" s="45">
        <v>0</v>
      </c>
      <c r="O207" s="46">
        <v>0</v>
      </c>
      <c r="P207" s="46">
        <v>0</v>
      </c>
      <c r="Q207" s="45">
        <v>0</v>
      </c>
      <c r="R207" s="46">
        <v>0</v>
      </c>
      <c r="S207" s="45">
        <v>0</v>
      </c>
      <c r="T207" s="46">
        <v>0</v>
      </c>
      <c r="U207" s="45">
        <v>0</v>
      </c>
      <c r="V207" s="46">
        <v>0</v>
      </c>
      <c r="W207" s="45">
        <v>0</v>
      </c>
      <c r="X207" s="46">
        <v>0</v>
      </c>
      <c r="Y207" s="45">
        <v>0</v>
      </c>
      <c r="Z207" s="45">
        <v>0</v>
      </c>
      <c r="AA207" s="46">
        <v>0</v>
      </c>
      <c r="AB207" s="45">
        <v>0</v>
      </c>
      <c r="AC207" s="46">
        <v>0</v>
      </c>
      <c r="AD207" s="45">
        <v>0</v>
      </c>
      <c r="AE207" s="46">
        <v>0</v>
      </c>
      <c r="AF207" s="45">
        <v>0</v>
      </c>
      <c r="AG207" s="46">
        <v>0</v>
      </c>
      <c r="AH207" s="45">
        <v>0</v>
      </c>
      <c r="AI207" s="46">
        <v>0</v>
      </c>
      <c r="AJ207" s="45">
        <v>0</v>
      </c>
      <c r="AK207" s="44">
        <v>0</v>
      </c>
    </row>
    <row r="209" spans="6:6" x14ac:dyDescent="0.4">
      <c r="F209" s="42"/>
    </row>
    <row r="211" spans="6:6" x14ac:dyDescent="0.4">
      <c r="F211" s="42"/>
    </row>
  </sheetData>
  <autoFilter ref="A3:AK207" xr:uid="{00000000-0009-0000-0000-000000000000}">
    <filterColumn colId="0" showButton="0"/>
    <filterColumn colId="1" showButton="0"/>
    <filterColumn colId="2" showButton="0"/>
    <filterColumn colId="4" showButton="0"/>
    <filterColumn colId="5" showButton="0"/>
    <filterColumn colId="6" showButton="0"/>
  </autoFilter>
  <mergeCells count="2">
    <mergeCell ref="A3:D3"/>
    <mergeCell ref="E3:H3"/>
  </mergeCells>
  <phoneticPr fontId="3"/>
  <conditionalFormatting sqref="B67 A69:B74 A50:B64 A24:B31 A17:B22 A84:B92 A94:B98 A116:B124 A133:B141 A160:B170 A150:B158 A179:B187 A196:B204 B206:B207 A5:B15 A76 A48:B48 A100:B101 A33:B34 A44:B46 A36:B42 A113:B114 A130:B131 A147:B148 A176:B177 A172:B173 A189:B189 A192:B194 A143:B145 A126:B128 A104:B111 A81:B82 A78:B79">
    <cfRule type="expression" dxfId="431" priority="9">
      <formula>A4=A5</formula>
    </cfRule>
  </conditionalFormatting>
  <conditionalFormatting sqref="A25">
    <cfRule type="expression" dxfId="430" priority="8">
      <formula>A24=A25</formula>
    </cfRule>
  </conditionalFormatting>
  <conditionalFormatting sqref="A27">
    <cfRule type="expression" dxfId="429" priority="7">
      <formula>A26=A27</formula>
    </cfRule>
  </conditionalFormatting>
  <conditionalFormatting sqref="A32:B32 A68:B68 A66:B66 A83:B83 A115:B115 A132:B132 A149:B149 A178:B178 A195:B195">
    <cfRule type="expression" dxfId="428" priority="10">
      <formula>A31=A32</formula>
    </cfRule>
  </conditionalFormatting>
  <conditionalFormatting sqref="A125:B125">
    <cfRule type="expression" dxfId="427" priority="11">
      <formula>A170=A125</formula>
    </cfRule>
  </conditionalFormatting>
  <conditionalFormatting sqref="B77">
    <cfRule type="expression" dxfId="426" priority="12">
      <formula>#REF!=B77</formula>
    </cfRule>
  </conditionalFormatting>
  <conditionalFormatting sqref="A67">
    <cfRule type="expression" dxfId="425" priority="6">
      <formula>A64=A67</formula>
    </cfRule>
  </conditionalFormatting>
  <conditionalFormatting sqref="A102:B102">
    <cfRule type="expression" dxfId="424" priority="13">
      <formula>A102=A100</formula>
    </cfRule>
  </conditionalFormatting>
  <conditionalFormatting sqref="A49:B49 A99:B99">
    <cfRule type="expression" dxfId="423" priority="14">
      <formula>A49=A50</formula>
    </cfRule>
  </conditionalFormatting>
  <conditionalFormatting sqref="A103:B103">
    <cfRule type="expression" dxfId="422" priority="15">
      <formula>#REF!=A103</formula>
    </cfRule>
  </conditionalFormatting>
  <conditionalFormatting sqref="A75">
    <cfRule type="expression" dxfId="421" priority="5">
      <formula>A74=A75</formula>
    </cfRule>
  </conditionalFormatting>
  <conditionalFormatting sqref="B76">
    <cfRule type="expression" dxfId="420" priority="4">
      <formula>#REF!=B76</formula>
    </cfRule>
  </conditionalFormatting>
  <conditionalFormatting sqref="B75">
    <cfRule type="expression" dxfId="419" priority="16">
      <formula>#REF!=#REF!</formula>
    </cfRule>
  </conditionalFormatting>
  <conditionalFormatting sqref="A23:B23">
    <cfRule type="expression" dxfId="418" priority="17">
      <formula>#REF!=A23</formula>
    </cfRule>
  </conditionalFormatting>
  <conditionalFormatting sqref="A65:B65">
    <cfRule type="expression" dxfId="417" priority="3">
      <formula>A64=A65</formula>
    </cfRule>
  </conditionalFormatting>
  <conditionalFormatting sqref="A16:B16 A43:B43 A112:B112 A129:B129 A146:B146 A175:B175 A191:B191 A80:B80">
    <cfRule type="expression" dxfId="416" priority="18">
      <formula>A14=A16</formula>
    </cfRule>
  </conditionalFormatting>
  <conditionalFormatting sqref="A82:B82 A114:B114 A131:B131 A148:B148 A177:B177 A194:B194">
    <cfRule type="expression" dxfId="415" priority="19">
      <formula>A92=A82</formula>
    </cfRule>
  </conditionalFormatting>
  <conditionalFormatting sqref="A93:B93">
    <cfRule type="expression" dxfId="414" priority="20">
      <formula>A82=A93</formula>
    </cfRule>
  </conditionalFormatting>
  <conditionalFormatting sqref="B159">
    <cfRule type="expression" dxfId="413" priority="21">
      <formula>B114=B159</formula>
    </cfRule>
  </conditionalFormatting>
  <conditionalFormatting sqref="A142:B142">
    <cfRule type="expression" dxfId="412" priority="22">
      <formula>A131=A142</formula>
    </cfRule>
  </conditionalFormatting>
  <conditionalFormatting sqref="A159">
    <cfRule type="expression" dxfId="411" priority="23">
      <formula>A148=A159</formula>
    </cfRule>
  </conditionalFormatting>
  <conditionalFormatting sqref="A171:B171">
    <cfRule type="expression" dxfId="410" priority="24">
      <formula>A148=A171</formula>
    </cfRule>
  </conditionalFormatting>
  <conditionalFormatting sqref="A188:B188">
    <cfRule type="expression" dxfId="409" priority="25">
      <formula>A177=A188</formula>
    </cfRule>
  </conditionalFormatting>
  <conditionalFormatting sqref="B205">
    <cfRule type="expression" dxfId="408" priority="26">
      <formula>B194=B205</formula>
    </cfRule>
  </conditionalFormatting>
  <conditionalFormatting sqref="A206:A207">
    <cfRule type="expression" dxfId="407" priority="27">
      <formula>A194=A206</formula>
    </cfRule>
  </conditionalFormatting>
  <conditionalFormatting sqref="A205">
    <cfRule type="expression" dxfId="406" priority="28">
      <formula>#REF!=A205</formula>
    </cfRule>
  </conditionalFormatting>
  <conditionalFormatting sqref="A207">
    <cfRule type="expression" dxfId="405" priority="29">
      <formula>#REF!=A207</formula>
    </cfRule>
  </conditionalFormatting>
  <conditionalFormatting sqref="A47:B47">
    <cfRule type="expression" dxfId="404" priority="30">
      <formula>A46=A47</formula>
    </cfRule>
  </conditionalFormatting>
  <conditionalFormatting sqref="A35:B35">
    <cfRule type="expression" dxfId="403" priority="31">
      <formula>#REF!=A35</formula>
    </cfRule>
  </conditionalFormatting>
  <conditionalFormatting sqref="A174:B174">
    <cfRule type="expression" dxfId="402" priority="2">
      <formula>A173=A174</formula>
    </cfRule>
  </conditionalFormatting>
  <conditionalFormatting sqref="A190:B190">
    <cfRule type="expression" dxfId="401" priority="1">
      <formula>A189=A190</formula>
    </cfRule>
  </conditionalFormatting>
  <pageMargins left="0.23622047244094491" right="0.23622047244094491" top="0.74803149606299213" bottom="0.74803149606299213" header="0.31496062992125984" footer="0.31496062992125984"/>
  <pageSetup paperSize="9"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3540-6CF5-44F0-80C1-3C92650C5B4F}">
  <sheetPr>
    <pageSetUpPr fitToPage="1"/>
  </sheetPr>
  <dimension ref="A1:K1050"/>
  <sheetViews>
    <sheetView view="pageBreakPreview" zoomScale="70" zoomScaleNormal="70" zoomScaleSheetLayoutView="70" workbookViewId="0">
      <selection activeCell="A2" sqref="A2"/>
    </sheetView>
  </sheetViews>
  <sheetFormatPr defaultColWidth="66.75" defaultRowHeight="15.75" x14ac:dyDescent="0.4"/>
  <cols>
    <col min="1" max="6" width="21.5" style="113" customWidth="1"/>
    <col min="7" max="7" width="66.75" style="113" customWidth="1"/>
    <col min="8" max="8" width="17.625" style="113" customWidth="1"/>
    <col min="9" max="9" width="36.25" style="113" customWidth="1"/>
    <col min="10" max="10" width="22.375" style="113" customWidth="1"/>
    <col min="11" max="11" width="19.5" style="113" customWidth="1"/>
    <col min="12" max="254" width="66.75" style="113"/>
    <col min="255" max="255" width="26.75" style="113" customWidth="1"/>
    <col min="256" max="256" width="19.75" style="113" customWidth="1"/>
    <col min="257" max="257" width="20.25" style="113" customWidth="1"/>
    <col min="258" max="258" width="36.875" style="113" customWidth="1"/>
    <col min="259" max="259" width="27.125" style="113" customWidth="1"/>
    <col min="260" max="260" width="23.5" style="113" customWidth="1"/>
    <col min="261" max="261" width="66.75" style="113"/>
    <col min="262" max="262" width="9.5" style="113" customWidth="1"/>
    <col min="263" max="263" width="36.25" style="113" customWidth="1"/>
    <col min="264" max="264" width="22.375" style="113" customWidth="1"/>
    <col min="265" max="265" width="19.5" style="113" customWidth="1"/>
    <col min="266" max="266" width="16.75" style="113" customWidth="1"/>
    <col min="267" max="267" width="22.25" style="113" customWidth="1"/>
    <col min="268" max="510" width="66.75" style="113"/>
    <col min="511" max="511" width="26.75" style="113" customWidth="1"/>
    <col min="512" max="512" width="19.75" style="113" customWidth="1"/>
    <col min="513" max="513" width="20.25" style="113" customWidth="1"/>
    <col min="514" max="514" width="36.875" style="113" customWidth="1"/>
    <col min="515" max="515" width="27.125" style="113" customWidth="1"/>
    <col min="516" max="516" width="23.5" style="113" customWidth="1"/>
    <col min="517" max="517" width="66.75" style="113"/>
    <col min="518" max="518" width="9.5" style="113" customWidth="1"/>
    <col min="519" max="519" width="36.25" style="113" customWidth="1"/>
    <col min="520" max="520" width="22.375" style="113" customWidth="1"/>
    <col min="521" max="521" width="19.5" style="113" customWidth="1"/>
    <col min="522" max="522" width="16.75" style="113" customWidth="1"/>
    <col min="523" max="523" width="22.25" style="113" customWidth="1"/>
    <col min="524" max="766" width="66.75" style="113"/>
    <col min="767" max="767" width="26.75" style="113" customWidth="1"/>
    <col min="768" max="768" width="19.75" style="113" customWidth="1"/>
    <col min="769" max="769" width="20.25" style="113" customWidth="1"/>
    <col min="770" max="770" width="36.875" style="113" customWidth="1"/>
    <col min="771" max="771" width="27.125" style="113" customWidth="1"/>
    <col min="772" max="772" width="23.5" style="113" customWidth="1"/>
    <col min="773" max="773" width="66.75" style="113"/>
    <col min="774" max="774" width="9.5" style="113" customWidth="1"/>
    <col min="775" max="775" width="36.25" style="113" customWidth="1"/>
    <col min="776" max="776" width="22.375" style="113" customWidth="1"/>
    <col min="777" max="777" width="19.5" style="113" customWidth="1"/>
    <col min="778" max="778" width="16.75" style="113" customWidth="1"/>
    <col min="779" max="779" width="22.25" style="113" customWidth="1"/>
    <col min="780" max="1022" width="66.75" style="113"/>
    <col min="1023" max="1023" width="26.75" style="113" customWidth="1"/>
    <col min="1024" max="1024" width="19.75" style="113" customWidth="1"/>
    <col min="1025" max="1025" width="20.25" style="113" customWidth="1"/>
    <col min="1026" max="1026" width="36.875" style="113" customWidth="1"/>
    <col min="1027" max="1027" width="27.125" style="113" customWidth="1"/>
    <col min="1028" max="1028" width="23.5" style="113" customWidth="1"/>
    <col min="1029" max="1029" width="66.75" style="113"/>
    <col min="1030" max="1030" width="9.5" style="113" customWidth="1"/>
    <col min="1031" max="1031" width="36.25" style="113" customWidth="1"/>
    <col min="1032" max="1032" width="22.375" style="113" customWidth="1"/>
    <col min="1033" max="1033" width="19.5" style="113" customWidth="1"/>
    <col min="1034" max="1034" width="16.75" style="113" customWidth="1"/>
    <col min="1035" max="1035" width="22.25" style="113" customWidth="1"/>
    <col min="1036" max="1278" width="66.75" style="113"/>
    <col min="1279" max="1279" width="26.75" style="113" customWidth="1"/>
    <col min="1280" max="1280" width="19.75" style="113" customWidth="1"/>
    <col min="1281" max="1281" width="20.25" style="113" customWidth="1"/>
    <col min="1282" max="1282" width="36.875" style="113" customWidth="1"/>
    <col min="1283" max="1283" width="27.125" style="113" customWidth="1"/>
    <col min="1284" max="1284" width="23.5" style="113" customWidth="1"/>
    <col min="1285" max="1285" width="66.75" style="113"/>
    <col min="1286" max="1286" width="9.5" style="113" customWidth="1"/>
    <col min="1287" max="1287" width="36.25" style="113" customWidth="1"/>
    <col min="1288" max="1288" width="22.375" style="113" customWidth="1"/>
    <col min="1289" max="1289" width="19.5" style="113" customWidth="1"/>
    <col min="1290" max="1290" width="16.75" style="113" customWidth="1"/>
    <col min="1291" max="1291" width="22.25" style="113" customWidth="1"/>
    <col min="1292" max="1534" width="66.75" style="113"/>
    <col min="1535" max="1535" width="26.75" style="113" customWidth="1"/>
    <col min="1536" max="1536" width="19.75" style="113" customWidth="1"/>
    <col min="1537" max="1537" width="20.25" style="113" customWidth="1"/>
    <col min="1538" max="1538" width="36.875" style="113" customWidth="1"/>
    <col min="1539" max="1539" width="27.125" style="113" customWidth="1"/>
    <col min="1540" max="1540" width="23.5" style="113" customWidth="1"/>
    <col min="1541" max="1541" width="66.75" style="113"/>
    <col min="1542" max="1542" width="9.5" style="113" customWidth="1"/>
    <col min="1543" max="1543" width="36.25" style="113" customWidth="1"/>
    <col min="1544" max="1544" width="22.375" style="113" customWidth="1"/>
    <col min="1545" max="1545" width="19.5" style="113" customWidth="1"/>
    <col min="1546" max="1546" width="16.75" style="113" customWidth="1"/>
    <col min="1547" max="1547" width="22.25" style="113" customWidth="1"/>
    <col min="1548" max="1790" width="66.75" style="113"/>
    <col min="1791" max="1791" width="26.75" style="113" customWidth="1"/>
    <col min="1792" max="1792" width="19.75" style="113" customWidth="1"/>
    <col min="1793" max="1793" width="20.25" style="113" customWidth="1"/>
    <col min="1794" max="1794" width="36.875" style="113" customWidth="1"/>
    <col min="1795" max="1795" width="27.125" style="113" customWidth="1"/>
    <col min="1796" max="1796" width="23.5" style="113" customWidth="1"/>
    <col min="1797" max="1797" width="66.75" style="113"/>
    <col min="1798" max="1798" width="9.5" style="113" customWidth="1"/>
    <col min="1799" max="1799" width="36.25" style="113" customWidth="1"/>
    <col min="1800" max="1800" width="22.375" style="113" customWidth="1"/>
    <col min="1801" max="1801" width="19.5" style="113" customWidth="1"/>
    <col min="1802" max="1802" width="16.75" style="113" customWidth="1"/>
    <col min="1803" max="1803" width="22.25" style="113" customWidth="1"/>
    <col min="1804" max="2046" width="66.75" style="113"/>
    <col min="2047" max="2047" width="26.75" style="113" customWidth="1"/>
    <col min="2048" max="2048" width="19.75" style="113" customWidth="1"/>
    <col min="2049" max="2049" width="20.25" style="113" customWidth="1"/>
    <col min="2050" max="2050" width="36.875" style="113" customWidth="1"/>
    <col min="2051" max="2051" width="27.125" style="113" customWidth="1"/>
    <col min="2052" max="2052" width="23.5" style="113" customWidth="1"/>
    <col min="2053" max="2053" width="66.75" style="113"/>
    <col min="2054" max="2054" width="9.5" style="113" customWidth="1"/>
    <col min="2055" max="2055" width="36.25" style="113" customWidth="1"/>
    <col min="2056" max="2056" width="22.375" style="113" customWidth="1"/>
    <col min="2057" max="2057" width="19.5" style="113" customWidth="1"/>
    <col min="2058" max="2058" width="16.75" style="113" customWidth="1"/>
    <col min="2059" max="2059" width="22.25" style="113" customWidth="1"/>
    <col min="2060" max="2302" width="66.75" style="113"/>
    <col min="2303" max="2303" width="26.75" style="113" customWidth="1"/>
    <col min="2304" max="2304" width="19.75" style="113" customWidth="1"/>
    <col min="2305" max="2305" width="20.25" style="113" customWidth="1"/>
    <col min="2306" max="2306" width="36.875" style="113" customWidth="1"/>
    <col min="2307" max="2307" width="27.125" style="113" customWidth="1"/>
    <col min="2308" max="2308" width="23.5" style="113" customWidth="1"/>
    <col min="2309" max="2309" width="66.75" style="113"/>
    <col min="2310" max="2310" width="9.5" style="113" customWidth="1"/>
    <col min="2311" max="2311" width="36.25" style="113" customWidth="1"/>
    <col min="2312" max="2312" width="22.375" style="113" customWidth="1"/>
    <col min="2313" max="2313" width="19.5" style="113" customWidth="1"/>
    <col min="2314" max="2314" width="16.75" style="113" customWidth="1"/>
    <col min="2315" max="2315" width="22.25" style="113" customWidth="1"/>
    <col min="2316" max="2558" width="66.75" style="113"/>
    <col min="2559" max="2559" width="26.75" style="113" customWidth="1"/>
    <col min="2560" max="2560" width="19.75" style="113" customWidth="1"/>
    <col min="2561" max="2561" width="20.25" style="113" customWidth="1"/>
    <col min="2562" max="2562" width="36.875" style="113" customWidth="1"/>
    <col min="2563" max="2563" width="27.125" style="113" customWidth="1"/>
    <col min="2564" max="2564" width="23.5" style="113" customWidth="1"/>
    <col min="2565" max="2565" width="66.75" style="113"/>
    <col min="2566" max="2566" width="9.5" style="113" customWidth="1"/>
    <col min="2567" max="2567" width="36.25" style="113" customWidth="1"/>
    <col min="2568" max="2568" width="22.375" style="113" customWidth="1"/>
    <col min="2569" max="2569" width="19.5" style="113" customWidth="1"/>
    <col min="2570" max="2570" width="16.75" style="113" customWidth="1"/>
    <col min="2571" max="2571" width="22.25" style="113" customWidth="1"/>
    <col min="2572" max="2814" width="66.75" style="113"/>
    <col min="2815" max="2815" width="26.75" style="113" customWidth="1"/>
    <col min="2816" max="2816" width="19.75" style="113" customWidth="1"/>
    <col min="2817" max="2817" width="20.25" style="113" customWidth="1"/>
    <col min="2818" max="2818" width="36.875" style="113" customWidth="1"/>
    <col min="2819" max="2819" width="27.125" style="113" customWidth="1"/>
    <col min="2820" max="2820" width="23.5" style="113" customWidth="1"/>
    <col min="2821" max="2821" width="66.75" style="113"/>
    <col min="2822" max="2822" width="9.5" style="113" customWidth="1"/>
    <col min="2823" max="2823" width="36.25" style="113" customWidth="1"/>
    <col min="2824" max="2824" width="22.375" style="113" customWidth="1"/>
    <col min="2825" max="2825" width="19.5" style="113" customWidth="1"/>
    <col min="2826" max="2826" width="16.75" style="113" customWidth="1"/>
    <col min="2827" max="2827" width="22.25" style="113" customWidth="1"/>
    <col min="2828" max="3070" width="66.75" style="113"/>
    <col min="3071" max="3071" width="26.75" style="113" customWidth="1"/>
    <col min="3072" max="3072" width="19.75" style="113" customWidth="1"/>
    <col min="3073" max="3073" width="20.25" style="113" customWidth="1"/>
    <col min="3074" max="3074" width="36.875" style="113" customWidth="1"/>
    <col min="3075" max="3075" width="27.125" style="113" customWidth="1"/>
    <col min="3076" max="3076" width="23.5" style="113" customWidth="1"/>
    <col min="3077" max="3077" width="66.75" style="113"/>
    <col min="3078" max="3078" width="9.5" style="113" customWidth="1"/>
    <col min="3079" max="3079" width="36.25" style="113" customWidth="1"/>
    <col min="3080" max="3080" width="22.375" style="113" customWidth="1"/>
    <col min="3081" max="3081" width="19.5" style="113" customWidth="1"/>
    <col min="3082" max="3082" width="16.75" style="113" customWidth="1"/>
    <col min="3083" max="3083" width="22.25" style="113" customWidth="1"/>
    <col min="3084" max="3326" width="66.75" style="113"/>
    <col min="3327" max="3327" width="26.75" style="113" customWidth="1"/>
    <col min="3328" max="3328" width="19.75" style="113" customWidth="1"/>
    <col min="3329" max="3329" width="20.25" style="113" customWidth="1"/>
    <col min="3330" max="3330" width="36.875" style="113" customWidth="1"/>
    <col min="3331" max="3331" width="27.125" style="113" customWidth="1"/>
    <col min="3332" max="3332" width="23.5" style="113" customWidth="1"/>
    <col min="3333" max="3333" width="66.75" style="113"/>
    <col min="3334" max="3334" width="9.5" style="113" customWidth="1"/>
    <col min="3335" max="3335" width="36.25" style="113" customWidth="1"/>
    <col min="3336" max="3336" width="22.375" style="113" customWidth="1"/>
    <col min="3337" max="3337" width="19.5" style="113" customWidth="1"/>
    <col min="3338" max="3338" width="16.75" style="113" customWidth="1"/>
    <col min="3339" max="3339" width="22.25" style="113" customWidth="1"/>
    <col min="3340" max="3582" width="66.75" style="113"/>
    <col min="3583" max="3583" width="26.75" style="113" customWidth="1"/>
    <col min="3584" max="3584" width="19.75" style="113" customWidth="1"/>
    <col min="3585" max="3585" width="20.25" style="113" customWidth="1"/>
    <col min="3586" max="3586" width="36.875" style="113" customWidth="1"/>
    <col min="3587" max="3587" width="27.125" style="113" customWidth="1"/>
    <col min="3588" max="3588" width="23.5" style="113" customWidth="1"/>
    <col min="3589" max="3589" width="66.75" style="113"/>
    <col min="3590" max="3590" width="9.5" style="113" customWidth="1"/>
    <col min="3591" max="3591" width="36.25" style="113" customWidth="1"/>
    <col min="3592" max="3592" width="22.375" style="113" customWidth="1"/>
    <col min="3593" max="3593" width="19.5" style="113" customWidth="1"/>
    <col min="3594" max="3594" width="16.75" style="113" customWidth="1"/>
    <col min="3595" max="3595" width="22.25" style="113" customWidth="1"/>
    <col min="3596" max="3838" width="66.75" style="113"/>
    <col min="3839" max="3839" width="26.75" style="113" customWidth="1"/>
    <col min="3840" max="3840" width="19.75" style="113" customWidth="1"/>
    <col min="3841" max="3841" width="20.25" style="113" customWidth="1"/>
    <col min="3842" max="3842" width="36.875" style="113" customWidth="1"/>
    <col min="3843" max="3843" width="27.125" style="113" customWidth="1"/>
    <col min="3844" max="3844" width="23.5" style="113" customWidth="1"/>
    <col min="3845" max="3845" width="66.75" style="113"/>
    <col min="3846" max="3846" width="9.5" style="113" customWidth="1"/>
    <col min="3847" max="3847" width="36.25" style="113" customWidth="1"/>
    <col min="3848" max="3848" width="22.375" style="113" customWidth="1"/>
    <col min="3849" max="3849" width="19.5" style="113" customWidth="1"/>
    <col min="3850" max="3850" width="16.75" style="113" customWidth="1"/>
    <col min="3851" max="3851" width="22.25" style="113" customWidth="1"/>
    <col min="3852" max="4094" width="66.75" style="113"/>
    <col min="4095" max="4095" width="26.75" style="113" customWidth="1"/>
    <col min="4096" max="4096" width="19.75" style="113" customWidth="1"/>
    <col min="4097" max="4097" width="20.25" style="113" customWidth="1"/>
    <col min="4098" max="4098" width="36.875" style="113" customWidth="1"/>
    <col min="4099" max="4099" width="27.125" style="113" customWidth="1"/>
    <col min="4100" max="4100" width="23.5" style="113" customWidth="1"/>
    <col min="4101" max="4101" width="66.75" style="113"/>
    <col min="4102" max="4102" width="9.5" style="113" customWidth="1"/>
    <col min="4103" max="4103" width="36.25" style="113" customWidth="1"/>
    <col min="4104" max="4104" width="22.375" style="113" customWidth="1"/>
    <col min="4105" max="4105" width="19.5" style="113" customWidth="1"/>
    <col min="4106" max="4106" width="16.75" style="113" customWidth="1"/>
    <col min="4107" max="4107" width="22.25" style="113" customWidth="1"/>
    <col min="4108" max="4350" width="66.75" style="113"/>
    <col min="4351" max="4351" width="26.75" style="113" customWidth="1"/>
    <col min="4352" max="4352" width="19.75" style="113" customWidth="1"/>
    <col min="4353" max="4353" width="20.25" style="113" customWidth="1"/>
    <col min="4354" max="4354" width="36.875" style="113" customWidth="1"/>
    <col min="4355" max="4355" width="27.125" style="113" customWidth="1"/>
    <col min="4356" max="4356" width="23.5" style="113" customWidth="1"/>
    <col min="4357" max="4357" width="66.75" style="113"/>
    <col min="4358" max="4358" width="9.5" style="113" customWidth="1"/>
    <col min="4359" max="4359" width="36.25" style="113" customWidth="1"/>
    <col min="4360" max="4360" width="22.375" style="113" customWidth="1"/>
    <col min="4361" max="4361" width="19.5" style="113" customWidth="1"/>
    <col min="4362" max="4362" width="16.75" style="113" customWidth="1"/>
    <col min="4363" max="4363" width="22.25" style="113" customWidth="1"/>
    <col min="4364" max="4606" width="66.75" style="113"/>
    <col min="4607" max="4607" width="26.75" style="113" customWidth="1"/>
    <col min="4608" max="4608" width="19.75" style="113" customWidth="1"/>
    <col min="4609" max="4609" width="20.25" style="113" customWidth="1"/>
    <col min="4610" max="4610" width="36.875" style="113" customWidth="1"/>
    <col min="4611" max="4611" width="27.125" style="113" customWidth="1"/>
    <col min="4612" max="4612" width="23.5" style="113" customWidth="1"/>
    <col min="4613" max="4613" width="66.75" style="113"/>
    <col min="4614" max="4614" width="9.5" style="113" customWidth="1"/>
    <col min="4615" max="4615" width="36.25" style="113" customWidth="1"/>
    <col min="4616" max="4616" width="22.375" style="113" customWidth="1"/>
    <col min="4617" max="4617" width="19.5" style="113" customWidth="1"/>
    <col min="4618" max="4618" width="16.75" style="113" customWidth="1"/>
    <col min="4619" max="4619" width="22.25" style="113" customWidth="1"/>
    <col min="4620" max="4862" width="66.75" style="113"/>
    <col min="4863" max="4863" width="26.75" style="113" customWidth="1"/>
    <col min="4864" max="4864" width="19.75" style="113" customWidth="1"/>
    <col min="4865" max="4865" width="20.25" style="113" customWidth="1"/>
    <col min="4866" max="4866" width="36.875" style="113" customWidth="1"/>
    <col min="4867" max="4867" width="27.125" style="113" customWidth="1"/>
    <col min="4868" max="4868" width="23.5" style="113" customWidth="1"/>
    <col min="4869" max="4869" width="66.75" style="113"/>
    <col min="4870" max="4870" width="9.5" style="113" customWidth="1"/>
    <col min="4871" max="4871" width="36.25" style="113" customWidth="1"/>
    <col min="4872" max="4872" width="22.375" style="113" customWidth="1"/>
    <col min="4873" max="4873" width="19.5" style="113" customWidth="1"/>
    <col min="4874" max="4874" width="16.75" style="113" customWidth="1"/>
    <col min="4875" max="4875" width="22.25" style="113" customWidth="1"/>
    <col min="4876" max="5118" width="66.75" style="113"/>
    <col min="5119" max="5119" width="26.75" style="113" customWidth="1"/>
    <col min="5120" max="5120" width="19.75" style="113" customWidth="1"/>
    <col min="5121" max="5121" width="20.25" style="113" customWidth="1"/>
    <col min="5122" max="5122" width="36.875" style="113" customWidth="1"/>
    <col min="5123" max="5123" width="27.125" style="113" customWidth="1"/>
    <col min="5124" max="5124" width="23.5" style="113" customWidth="1"/>
    <col min="5125" max="5125" width="66.75" style="113"/>
    <col min="5126" max="5126" width="9.5" style="113" customWidth="1"/>
    <col min="5127" max="5127" width="36.25" style="113" customWidth="1"/>
    <col min="5128" max="5128" width="22.375" style="113" customWidth="1"/>
    <col min="5129" max="5129" width="19.5" style="113" customWidth="1"/>
    <col min="5130" max="5130" width="16.75" style="113" customWidth="1"/>
    <col min="5131" max="5131" width="22.25" style="113" customWidth="1"/>
    <col min="5132" max="5374" width="66.75" style="113"/>
    <col min="5375" max="5375" width="26.75" style="113" customWidth="1"/>
    <col min="5376" max="5376" width="19.75" style="113" customWidth="1"/>
    <col min="5377" max="5377" width="20.25" style="113" customWidth="1"/>
    <col min="5378" max="5378" width="36.875" style="113" customWidth="1"/>
    <col min="5379" max="5379" width="27.125" style="113" customWidth="1"/>
    <col min="5380" max="5380" width="23.5" style="113" customWidth="1"/>
    <col min="5381" max="5381" width="66.75" style="113"/>
    <col min="5382" max="5382" width="9.5" style="113" customWidth="1"/>
    <col min="5383" max="5383" width="36.25" style="113" customWidth="1"/>
    <col min="5384" max="5384" width="22.375" style="113" customWidth="1"/>
    <col min="5385" max="5385" width="19.5" style="113" customWidth="1"/>
    <col min="5386" max="5386" width="16.75" style="113" customWidth="1"/>
    <col min="5387" max="5387" width="22.25" style="113" customWidth="1"/>
    <col min="5388" max="5630" width="66.75" style="113"/>
    <col min="5631" max="5631" width="26.75" style="113" customWidth="1"/>
    <col min="5632" max="5632" width="19.75" style="113" customWidth="1"/>
    <col min="5633" max="5633" width="20.25" style="113" customWidth="1"/>
    <col min="5634" max="5634" width="36.875" style="113" customWidth="1"/>
    <col min="5635" max="5635" width="27.125" style="113" customWidth="1"/>
    <col min="5636" max="5636" width="23.5" style="113" customWidth="1"/>
    <col min="5637" max="5637" width="66.75" style="113"/>
    <col min="5638" max="5638" width="9.5" style="113" customWidth="1"/>
    <col min="5639" max="5639" width="36.25" style="113" customWidth="1"/>
    <col min="5640" max="5640" width="22.375" style="113" customWidth="1"/>
    <col min="5641" max="5641" width="19.5" style="113" customWidth="1"/>
    <col min="5642" max="5642" width="16.75" style="113" customWidth="1"/>
    <col min="5643" max="5643" width="22.25" style="113" customWidth="1"/>
    <col min="5644" max="5886" width="66.75" style="113"/>
    <col min="5887" max="5887" width="26.75" style="113" customWidth="1"/>
    <col min="5888" max="5888" width="19.75" style="113" customWidth="1"/>
    <col min="5889" max="5889" width="20.25" style="113" customWidth="1"/>
    <col min="5890" max="5890" width="36.875" style="113" customWidth="1"/>
    <col min="5891" max="5891" width="27.125" style="113" customWidth="1"/>
    <col min="5892" max="5892" width="23.5" style="113" customWidth="1"/>
    <col min="5893" max="5893" width="66.75" style="113"/>
    <col min="5894" max="5894" width="9.5" style="113" customWidth="1"/>
    <col min="5895" max="5895" width="36.25" style="113" customWidth="1"/>
    <col min="5896" max="5896" width="22.375" style="113" customWidth="1"/>
    <col min="5897" max="5897" width="19.5" style="113" customWidth="1"/>
    <col min="5898" max="5898" width="16.75" style="113" customWidth="1"/>
    <col min="5899" max="5899" width="22.25" style="113" customWidth="1"/>
    <col min="5900" max="6142" width="66.75" style="113"/>
    <col min="6143" max="6143" width="26.75" style="113" customWidth="1"/>
    <col min="6144" max="6144" width="19.75" style="113" customWidth="1"/>
    <col min="6145" max="6145" width="20.25" style="113" customWidth="1"/>
    <col min="6146" max="6146" width="36.875" style="113" customWidth="1"/>
    <col min="6147" max="6147" width="27.125" style="113" customWidth="1"/>
    <col min="6148" max="6148" width="23.5" style="113" customWidth="1"/>
    <col min="6149" max="6149" width="66.75" style="113"/>
    <col min="6150" max="6150" width="9.5" style="113" customWidth="1"/>
    <col min="6151" max="6151" width="36.25" style="113" customWidth="1"/>
    <col min="6152" max="6152" width="22.375" style="113" customWidth="1"/>
    <col min="6153" max="6153" width="19.5" style="113" customWidth="1"/>
    <col min="6154" max="6154" width="16.75" style="113" customWidth="1"/>
    <col min="6155" max="6155" width="22.25" style="113" customWidth="1"/>
    <col min="6156" max="6398" width="66.75" style="113"/>
    <col min="6399" max="6399" width="26.75" style="113" customWidth="1"/>
    <col min="6400" max="6400" width="19.75" style="113" customWidth="1"/>
    <col min="6401" max="6401" width="20.25" style="113" customWidth="1"/>
    <col min="6402" max="6402" width="36.875" style="113" customWidth="1"/>
    <col min="6403" max="6403" width="27.125" style="113" customWidth="1"/>
    <col min="6404" max="6404" width="23.5" style="113" customWidth="1"/>
    <col min="6405" max="6405" width="66.75" style="113"/>
    <col min="6406" max="6406" width="9.5" style="113" customWidth="1"/>
    <col min="6407" max="6407" width="36.25" style="113" customWidth="1"/>
    <col min="6408" max="6408" width="22.375" style="113" customWidth="1"/>
    <col min="6409" max="6409" width="19.5" style="113" customWidth="1"/>
    <col min="6410" max="6410" width="16.75" style="113" customWidth="1"/>
    <col min="6411" max="6411" width="22.25" style="113" customWidth="1"/>
    <col min="6412" max="6654" width="66.75" style="113"/>
    <col min="6655" max="6655" width="26.75" style="113" customWidth="1"/>
    <col min="6656" max="6656" width="19.75" style="113" customWidth="1"/>
    <col min="6657" max="6657" width="20.25" style="113" customWidth="1"/>
    <col min="6658" max="6658" width="36.875" style="113" customWidth="1"/>
    <col min="6659" max="6659" width="27.125" style="113" customWidth="1"/>
    <col min="6660" max="6660" width="23.5" style="113" customWidth="1"/>
    <col min="6661" max="6661" width="66.75" style="113"/>
    <col min="6662" max="6662" width="9.5" style="113" customWidth="1"/>
    <col min="6663" max="6663" width="36.25" style="113" customWidth="1"/>
    <col min="6664" max="6664" width="22.375" style="113" customWidth="1"/>
    <col min="6665" max="6665" width="19.5" style="113" customWidth="1"/>
    <col min="6666" max="6666" width="16.75" style="113" customWidth="1"/>
    <col min="6667" max="6667" width="22.25" style="113" customWidth="1"/>
    <col min="6668" max="6910" width="66.75" style="113"/>
    <col min="6911" max="6911" width="26.75" style="113" customWidth="1"/>
    <col min="6912" max="6912" width="19.75" style="113" customWidth="1"/>
    <col min="6913" max="6913" width="20.25" style="113" customWidth="1"/>
    <col min="6914" max="6914" width="36.875" style="113" customWidth="1"/>
    <col min="6915" max="6915" width="27.125" style="113" customWidth="1"/>
    <col min="6916" max="6916" width="23.5" style="113" customWidth="1"/>
    <col min="6917" max="6917" width="66.75" style="113"/>
    <col min="6918" max="6918" width="9.5" style="113" customWidth="1"/>
    <col min="6919" max="6919" width="36.25" style="113" customWidth="1"/>
    <col min="6920" max="6920" width="22.375" style="113" customWidth="1"/>
    <col min="6921" max="6921" width="19.5" style="113" customWidth="1"/>
    <col min="6922" max="6922" width="16.75" style="113" customWidth="1"/>
    <col min="6923" max="6923" width="22.25" style="113" customWidth="1"/>
    <col min="6924" max="7166" width="66.75" style="113"/>
    <col min="7167" max="7167" width="26.75" style="113" customWidth="1"/>
    <col min="7168" max="7168" width="19.75" style="113" customWidth="1"/>
    <col min="7169" max="7169" width="20.25" style="113" customWidth="1"/>
    <col min="7170" max="7170" width="36.875" style="113" customWidth="1"/>
    <col min="7171" max="7171" width="27.125" style="113" customWidth="1"/>
    <col min="7172" max="7172" width="23.5" style="113" customWidth="1"/>
    <col min="7173" max="7173" width="66.75" style="113"/>
    <col min="7174" max="7174" width="9.5" style="113" customWidth="1"/>
    <col min="7175" max="7175" width="36.25" style="113" customWidth="1"/>
    <col min="7176" max="7176" width="22.375" style="113" customWidth="1"/>
    <col min="7177" max="7177" width="19.5" style="113" customWidth="1"/>
    <col min="7178" max="7178" width="16.75" style="113" customWidth="1"/>
    <col min="7179" max="7179" width="22.25" style="113" customWidth="1"/>
    <col min="7180" max="7422" width="66.75" style="113"/>
    <col min="7423" max="7423" width="26.75" style="113" customWidth="1"/>
    <col min="7424" max="7424" width="19.75" style="113" customWidth="1"/>
    <col min="7425" max="7425" width="20.25" style="113" customWidth="1"/>
    <col min="7426" max="7426" width="36.875" style="113" customWidth="1"/>
    <col min="7427" max="7427" width="27.125" style="113" customWidth="1"/>
    <col min="7428" max="7428" width="23.5" style="113" customWidth="1"/>
    <col min="7429" max="7429" width="66.75" style="113"/>
    <col min="7430" max="7430" width="9.5" style="113" customWidth="1"/>
    <col min="7431" max="7431" width="36.25" style="113" customWidth="1"/>
    <col min="7432" max="7432" width="22.375" style="113" customWidth="1"/>
    <col min="7433" max="7433" width="19.5" style="113" customWidth="1"/>
    <col min="7434" max="7434" width="16.75" style="113" customWidth="1"/>
    <col min="7435" max="7435" width="22.25" style="113" customWidth="1"/>
    <col min="7436" max="7678" width="66.75" style="113"/>
    <col min="7679" max="7679" width="26.75" style="113" customWidth="1"/>
    <col min="7680" max="7680" width="19.75" style="113" customWidth="1"/>
    <col min="7681" max="7681" width="20.25" style="113" customWidth="1"/>
    <col min="7682" max="7682" width="36.875" style="113" customWidth="1"/>
    <col min="7683" max="7683" width="27.125" style="113" customWidth="1"/>
    <col min="7684" max="7684" width="23.5" style="113" customWidth="1"/>
    <col min="7685" max="7685" width="66.75" style="113"/>
    <col min="7686" max="7686" width="9.5" style="113" customWidth="1"/>
    <col min="7687" max="7687" width="36.25" style="113" customWidth="1"/>
    <col min="7688" max="7688" width="22.375" style="113" customWidth="1"/>
    <col min="7689" max="7689" width="19.5" style="113" customWidth="1"/>
    <col min="7690" max="7690" width="16.75" style="113" customWidth="1"/>
    <col min="7691" max="7691" width="22.25" style="113" customWidth="1"/>
    <col min="7692" max="7934" width="66.75" style="113"/>
    <col min="7935" max="7935" width="26.75" style="113" customWidth="1"/>
    <col min="7936" max="7936" width="19.75" style="113" customWidth="1"/>
    <col min="7937" max="7937" width="20.25" style="113" customWidth="1"/>
    <col min="7938" max="7938" width="36.875" style="113" customWidth="1"/>
    <col min="7939" max="7939" width="27.125" style="113" customWidth="1"/>
    <col min="7940" max="7940" width="23.5" style="113" customWidth="1"/>
    <col min="7941" max="7941" width="66.75" style="113"/>
    <col min="7942" max="7942" width="9.5" style="113" customWidth="1"/>
    <col min="7943" max="7943" width="36.25" style="113" customWidth="1"/>
    <col min="7944" max="7944" width="22.375" style="113" customWidth="1"/>
    <col min="7945" max="7945" width="19.5" style="113" customWidth="1"/>
    <col min="7946" max="7946" width="16.75" style="113" customWidth="1"/>
    <col min="7947" max="7947" width="22.25" style="113" customWidth="1"/>
    <col min="7948" max="8190" width="66.75" style="113"/>
    <col min="8191" max="8191" width="26.75" style="113" customWidth="1"/>
    <col min="8192" max="8192" width="19.75" style="113" customWidth="1"/>
    <col min="8193" max="8193" width="20.25" style="113" customWidth="1"/>
    <col min="8194" max="8194" width="36.875" style="113" customWidth="1"/>
    <col min="8195" max="8195" width="27.125" style="113" customWidth="1"/>
    <col min="8196" max="8196" width="23.5" style="113" customWidth="1"/>
    <col min="8197" max="8197" width="66.75" style="113"/>
    <col min="8198" max="8198" width="9.5" style="113" customWidth="1"/>
    <col min="8199" max="8199" width="36.25" style="113" customWidth="1"/>
    <col min="8200" max="8200" width="22.375" style="113" customWidth="1"/>
    <col min="8201" max="8201" width="19.5" style="113" customWidth="1"/>
    <col min="8202" max="8202" width="16.75" style="113" customWidth="1"/>
    <col min="8203" max="8203" width="22.25" style="113" customWidth="1"/>
    <col min="8204" max="8446" width="66.75" style="113"/>
    <col min="8447" max="8447" width="26.75" style="113" customWidth="1"/>
    <col min="8448" max="8448" width="19.75" style="113" customWidth="1"/>
    <col min="8449" max="8449" width="20.25" style="113" customWidth="1"/>
    <col min="8450" max="8450" width="36.875" style="113" customWidth="1"/>
    <col min="8451" max="8451" width="27.125" style="113" customWidth="1"/>
    <col min="8452" max="8452" width="23.5" style="113" customWidth="1"/>
    <col min="8453" max="8453" width="66.75" style="113"/>
    <col min="8454" max="8454" width="9.5" style="113" customWidth="1"/>
    <col min="8455" max="8455" width="36.25" style="113" customWidth="1"/>
    <col min="8456" max="8456" width="22.375" style="113" customWidth="1"/>
    <col min="8457" max="8457" width="19.5" style="113" customWidth="1"/>
    <col min="8458" max="8458" width="16.75" style="113" customWidth="1"/>
    <col min="8459" max="8459" width="22.25" style="113" customWidth="1"/>
    <col min="8460" max="8702" width="66.75" style="113"/>
    <col min="8703" max="8703" width="26.75" style="113" customWidth="1"/>
    <col min="8704" max="8704" width="19.75" style="113" customWidth="1"/>
    <col min="8705" max="8705" width="20.25" style="113" customWidth="1"/>
    <col min="8706" max="8706" width="36.875" style="113" customWidth="1"/>
    <col min="8707" max="8707" width="27.125" style="113" customWidth="1"/>
    <col min="8708" max="8708" width="23.5" style="113" customWidth="1"/>
    <col min="8709" max="8709" width="66.75" style="113"/>
    <col min="8710" max="8710" width="9.5" style="113" customWidth="1"/>
    <col min="8711" max="8711" width="36.25" style="113" customWidth="1"/>
    <col min="8712" max="8712" width="22.375" style="113" customWidth="1"/>
    <col min="8713" max="8713" width="19.5" style="113" customWidth="1"/>
    <col min="8714" max="8714" width="16.75" style="113" customWidth="1"/>
    <col min="8715" max="8715" width="22.25" style="113" customWidth="1"/>
    <col min="8716" max="8958" width="66.75" style="113"/>
    <col min="8959" max="8959" width="26.75" style="113" customWidth="1"/>
    <col min="8960" max="8960" width="19.75" style="113" customWidth="1"/>
    <col min="8961" max="8961" width="20.25" style="113" customWidth="1"/>
    <col min="8962" max="8962" width="36.875" style="113" customWidth="1"/>
    <col min="8963" max="8963" width="27.125" style="113" customWidth="1"/>
    <col min="8964" max="8964" width="23.5" style="113" customWidth="1"/>
    <col min="8965" max="8965" width="66.75" style="113"/>
    <col min="8966" max="8966" width="9.5" style="113" customWidth="1"/>
    <col min="8967" max="8967" width="36.25" style="113" customWidth="1"/>
    <col min="8968" max="8968" width="22.375" style="113" customWidth="1"/>
    <col min="8969" max="8969" width="19.5" style="113" customWidth="1"/>
    <col min="8970" max="8970" width="16.75" style="113" customWidth="1"/>
    <col min="8971" max="8971" width="22.25" style="113" customWidth="1"/>
    <col min="8972" max="9214" width="66.75" style="113"/>
    <col min="9215" max="9215" width="26.75" style="113" customWidth="1"/>
    <col min="9216" max="9216" width="19.75" style="113" customWidth="1"/>
    <col min="9217" max="9217" width="20.25" style="113" customWidth="1"/>
    <col min="9218" max="9218" width="36.875" style="113" customWidth="1"/>
    <col min="9219" max="9219" width="27.125" style="113" customWidth="1"/>
    <col min="9220" max="9220" width="23.5" style="113" customWidth="1"/>
    <col min="9221" max="9221" width="66.75" style="113"/>
    <col min="9222" max="9222" width="9.5" style="113" customWidth="1"/>
    <col min="9223" max="9223" width="36.25" style="113" customWidth="1"/>
    <col min="9224" max="9224" width="22.375" style="113" customWidth="1"/>
    <col min="9225" max="9225" width="19.5" style="113" customWidth="1"/>
    <col min="9226" max="9226" width="16.75" style="113" customWidth="1"/>
    <col min="9227" max="9227" width="22.25" style="113" customWidth="1"/>
    <col min="9228" max="9470" width="66.75" style="113"/>
    <col min="9471" max="9471" width="26.75" style="113" customWidth="1"/>
    <col min="9472" max="9472" width="19.75" style="113" customWidth="1"/>
    <col min="9473" max="9473" width="20.25" style="113" customWidth="1"/>
    <col min="9474" max="9474" width="36.875" style="113" customWidth="1"/>
    <col min="9475" max="9475" width="27.125" style="113" customWidth="1"/>
    <col min="9476" max="9476" width="23.5" style="113" customWidth="1"/>
    <col min="9477" max="9477" width="66.75" style="113"/>
    <col min="9478" max="9478" width="9.5" style="113" customWidth="1"/>
    <col min="9479" max="9479" width="36.25" style="113" customWidth="1"/>
    <col min="9480" max="9480" width="22.375" style="113" customWidth="1"/>
    <col min="9481" max="9481" width="19.5" style="113" customWidth="1"/>
    <col min="9482" max="9482" width="16.75" style="113" customWidth="1"/>
    <col min="9483" max="9483" width="22.25" style="113" customWidth="1"/>
    <col min="9484" max="9726" width="66.75" style="113"/>
    <col min="9727" max="9727" width="26.75" style="113" customWidth="1"/>
    <col min="9728" max="9728" width="19.75" style="113" customWidth="1"/>
    <col min="9729" max="9729" width="20.25" style="113" customWidth="1"/>
    <col min="9730" max="9730" width="36.875" style="113" customWidth="1"/>
    <col min="9731" max="9731" width="27.125" style="113" customWidth="1"/>
    <col min="9732" max="9732" width="23.5" style="113" customWidth="1"/>
    <col min="9733" max="9733" width="66.75" style="113"/>
    <col min="9734" max="9734" width="9.5" style="113" customWidth="1"/>
    <col min="9735" max="9735" width="36.25" style="113" customWidth="1"/>
    <col min="9736" max="9736" width="22.375" style="113" customWidth="1"/>
    <col min="9737" max="9737" width="19.5" style="113" customWidth="1"/>
    <col min="9738" max="9738" width="16.75" style="113" customWidth="1"/>
    <col min="9739" max="9739" width="22.25" style="113" customWidth="1"/>
    <col min="9740" max="9982" width="66.75" style="113"/>
    <col min="9983" max="9983" width="26.75" style="113" customWidth="1"/>
    <col min="9984" max="9984" width="19.75" style="113" customWidth="1"/>
    <col min="9985" max="9985" width="20.25" style="113" customWidth="1"/>
    <col min="9986" max="9986" width="36.875" style="113" customWidth="1"/>
    <col min="9987" max="9987" width="27.125" style="113" customWidth="1"/>
    <col min="9988" max="9988" width="23.5" style="113" customWidth="1"/>
    <col min="9989" max="9989" width="66.75" style="113"/>
    <col min="9990" max="9990" width="9.5" style="113" customWidth="1"/>
    <col min="9991" max="9991" width="36.25" style="113" customWidth="1"/>
    <col min="9992" max="9992" width="22.375" style="113" customWidth="1"/>
    <col min="9993" max="9993" width="19.5" style="113" customWidth="1"/>
    <col min="9994" max="9994" width="16.75" style="113" customWidth="1"/>
    <col min="9995" max="9995" width="22.25" style="113" customWidth="1"/>
    <col min="9996" max="10238" width="66.75" style="113"/>
    <col min="10239" max="10239" width="26.75" style="113" customWidth="1"/>
    <col min="10240" max="10240" width="19.75" style="113" customWidth="1"/>
    <col min="10241" max="10241" width="20.25" style="113" customWidth="1"/>
    <col min="10242" max="10242" width="36.875" style="113" customWidth="1"/>
    <col min="10243" max="10243" width="27.125" style="113" customWidth="1"/>
    <col min="10244" max="10244" width="23.5" style="113" customWidth="1"/>
    <col min="10245" max="10245" width="66.75" style="113"/>
    <col min="10246" max="10246" width="9.5" style="113" customWidth="1"/>
    <col min="10247" max="10247" width="36.25" style="113" customWidth="1"/>
    <col min="10248" max="10248" width="22.375" style="113" customWidth="1"/>
    <col min="10249" max="10249" width="19.5" style="113" customWidth="1"/>
    <col min="10250" max="10250" width="16.75" style="113" customWidth="1"/>
    <col min="10251" max="10251" width="22.25" style="113" customWidth="1"/>
    <col min="10252" max="10494" width="66.75" style="113"/>
    <col min="10495" max="10495" width="26.75" style="113" customWidth="1"/>
    <col min="10496" max="10496" width="19.75" style="113" customWidth="1"/>
    <col min="10497" max="10497" width="20.25" style="113" customWidth="1"/>
    <col min="10498" max="10498" width="36.875" style="113" customWidth="1"/>
    <col min="10499" max="10499" width="27.125" style="113" customWidth="1"/>
    <col min="10500" max="10500" width="23.5" style="113" customWidth="1"/>
    <col min="10501" max="10501" width="66.75" style="113"/>
    <col min="10502" max="10502" width="9.5" style="113" customWidth="1"/>
    <col min="10503" max="10503" width="36.25" style="113" customWidth="1"/>
    <col min="10504" max="10504" width="22.375" style="113" customWidth="1"/>
    <col min="10505" max="10505" width="19.5" style="113" customWidth="1"/>
    <col min="10506" max="10506" width="16.75" style="113" customWidth="1"/>
    <col min="10507" max="10507" width="22.25" style="113" customWidth="1"/>
    <col min="10508" max="10750" width="66.75" style="113"/>
    <col min="10751" max="10751" width="26.75" style="113" customWidth="1"/>
    <col min="10752" max="10752" width="19.75" style="113" customWidth="1"/>
    <col min="10753" max="10753" width="20.25" style="113" customWidth="1"/>
    <col min="10754" max="10754" width="36.875" style="113" customWidth="1"/>
    <col min="10755" max="10755" width="27.125" style="113" customWidth="1"/>
    <col min="10756" max="10756" width="23.5" style="113" customWidth="1"/>
    <col min="10757" max="10757" width="66.75" style="113"/>
    <col min="10758" max="10758" width="9.5" style="113" customWidth="1"/>
    <col min="10759" max="10759" width="36.25" style="113" customWidth="1"/>
    <col min="10760" max="10760" width="22.375" style="113" customWidth="1"/>
    <col min="10761" max="10761" width="19.5" style="113" customWidth="1"/>
    <col min="10762" max="10762" width="16.75" style="113" customWidth="1"/>
    <col min="10763" max="10763" width="22.25" style="113" customWidth="1"/>
    <col min="10764" max="11006" width="66.75" style="113"/>
    <col min="11007" max="11007" width="26.75" style="113" customWidth="1"/>
    <col min="11008" max="11008" width="19.75" style="113" customWidth="1"/>
    <col min="11009" max="11009" width="20.25" style="113" customWidth="1"/>
    <col min="11010" max="11010" width="36.875" style="113" customWidth="1"/>
    <col min="11011" max="11011" width="27.125" style="113" customWidth="1"/>
    <col min="11012" max="11012" width="23.5" style="113" customWidth="1"/>
    <col min="11013" max="11013" width="66.75" style="113"/>
    <col min="11014" max="11014" width="9.5" style="113" customWidth="1"/>
    <col min="11015" max="11015" width="36.25" style="113" customWidth="1"/>
    <col min="11016" max="11016" width="22.375" style="113" customWidth="1"/>
    <col min="11017" max="11017" width="19.5" style="113" customWidth="1"/>
    <col min="11018" max="11018" width="16.75" style="113" customWidth="1"/>
    <col min="11019" max="11019" width="22.25" style="113" customWidth="1"/>
    <col min="11020" max="11262" width="66.75" style="113"/>
    <col min="11263" max="11263" width="26.75" style="113" customWidth="1"/>
    <col min="11264" max="11264" width="19.75" style="113" customWidth="1"/>
    <col min="11265" max="11265" width="20.25" style="113" customWidth="1"/>
    <col min="11266" max="11266" width="36.875" style="113" customWidth="1"/>
    <col min="11267" max="11267" width="27.125" style="113" customWidth="1"/>
    <col min="11268" max="11268" width="23.5" style="113" customWidth="1"/>
    <col min="11269" max="11269" width="66.75" style="113"/>
    <col min="11270" max="11270" width="9.5" style="113" customWidth="1"/>
    <col min="11271" max="11271" width="36.25" style="113" customWidth="1"/>
    <col min="11272" max="11272" width="22.375" style="113" customWidth="1"/>
    <col min="11273" max="11273" width="19.5" style="113" customWidth="1"/>
    <col min="11274" max="11274" width="16.75" style="113" customWidth="1"/>
    <col min="11275" max="11275" width="22.25" style="113" customWidth="1"/>
    <col min="11276" max="11518" width="66.75" style="113"/>
    <col min="11519" max="11519" width="26.75" style="113" customWidth="1"/>
    <col min="11520" max="11520" width="19.75" style="113" customWidth="1"/>
    <col min="11521" max="11521" width="20.25" style="113" customWidth="1"/>
    <col min="11522" max="11522" width="36.875" style="113" customWidth="1"/>
    <col min="11523" max="11523" width="27.125" style="113" customWidth="1"/>
    <col min="11524" max="11524" width="23.5" style="113" customWidth="1"/>
    <col min="11525" max="11525" width="66.75" style="113"/>
    <col min="11526" max="11526" width="9.5" style="113" customWidth="1"/>
    <col min="11527" max="11527" width="36.25" style="113" customWidth="1"/>
    <col min="11528" max="11528" width="22.375" style="113" customWidth="1"/>
    <col min="11529" max="11529" width="19.5" style="113" customWidth="1"/>
    <col min="11530" max="11530" width="16.75" style="113" customWidth="1"/>
    <col min="11531" max="11531" width="22.25" style="113" customWidth="1"/>
    <col min="11532" max="11774" width="66.75" style="113"/>
    <col min="11775" max="11775" width="26.75" style="113" customWidth="1"/>
    <col min="11776" max="11776" width="19.75" style="113" customWidth="1"/>
    <col min="11777" max="11777" width="20.25" style="113" customWidth="1"/>
    <col min="11778" max="11778" width="36.875" style="113" customWidth="1"/>
    <col min="11779" max="11779" width="27.125" style="113" customWidth="1"/>
    <col min="11780" max="11780" width="23.5" style="113" customWidth="1"/>
    <col min="11781" max="11781" width="66.75" style="113"/>
    <col min="11782" max="11782" width="9.5" style="113" customWidth="1"/>
    <col min="11783" max="11783" width="36.25" style="113" customWidth="1"/>
    <col min="11784" max="11784" width="22.375" style="113" customWidth="1"/>
    <col min="11785" max="11785" width="19.5" style="113" customWidth="1"/>
    <col min="11786" max="11786" width="16.75" style="113" customWidth="1"/>
    <col min="11787" max="11787" width="22.25" style="113" customWidth="1"/>
    <col min="11788" max="12030" width="66.75" style="113"/>
    <col min="12031" max="12031" width="26.75" style="113" customWidth="1"/>
    <col min="12032" max="12032" width="19.75" style="113" customWidth="1"/>
    <col min="12033" max="12033" width="20.25" style="113" customWidth="1"/>
    <col min="12034" max="12034" width="36.875" style="113" customWidth="1"/>
    <col min="12035" max="12035" width="27.125" style="113" customWidth="1"/>
    <col min="12036" max="12036" width="23.5" style="113" customWidth="1"/>
    <col min="12037" max="12037" width="66.75" style="113"/>
    <col min="12038" max="12038" width="9.5" style="113" customWidth="1"/>
    <col min="12039" max="12039" width="36.25" style="113" customWidth="1"/>
    <col min="12040" max="12040" width="22.375" style="113" customWidth="1"/>
    <col min="12041" max="12041" width="19.5" style="113" customWidth="1"/>
    <col min="12042" max="12042" width="16.75" style="113" customWidth="1"/>
    <col min="12043" max="12043" width="22.25" style="113" customWidth="1"/>
    <col min="12044" max="12286" width="66.75" style="113"/>
    <col min="12287" max="12287" width="26.75" style="113" customWidth="1"/>
    <col min="12288" max="12288" width="19.75" style="113" customWidth="1"/>
    <col min="12289" max="12289" width="20.25" style="113" customWidth="1"/>
    <col min="12290" max="12290" width="36.875" style="113" customWidth="1"/>
    <col min="12291" max="12291" width="27.125" style="113" customWidth="1"/>
    <col min="12292" max="12292" width="23.5" style="113" customWidth="1"/>
    <col min="12293" max="12293" width="66.75" style="113"/>
    <col min="12294" max="12294" width="9.5" style="113" customWidth="1"/>
    <col min="12295" max="12295" width="36.25" style="113" customWidth="1"/>
    <col min="12296" max="12296" width="22.375" style="113" customWidth="1"/>
    <col min="12297" max="12297" width="19.5" style="113" customWidth="1"/>
    <col min="12298" max="12298" width="16.75" style="113" customWidth="1"/>
    <col min="12299" max="12299" width="22.25" style="113" customWidth="1"/>
    <col min="12300" max="12542" width="66.75" style="113"/>
    <col min="12543" max="12543" width="26.75" style="113" customWidth="1"/>
    <col min="12544" max="12544" width="19.75" style="113" customWidth="1"/>
    <col min="12545" max="12545" width="20.25" style="113" customWidth="1"/>
    <col min="12546" max="12546" width="36.875" style="113" customWidth="1"/>
    <col min="12547" max="12547" width="27.125" style="113" customWidth="1"/>
    <col min="12548" max="12548" width="23.5" style="113" customWidth="1"/>
    <col min="12549" max="12549" width="66.75" style="113"/>
    <col min="12550" max="12550" width="9.5" style="113" customWidth="1"/>
    <col min="12551" max="12551" width="36.25" style="113" customWidth="1"/>
    <col min="12552" max="12552" width="22.375" style="113" customWidth="1"/>
    <col min="12553" max="12553" width="19.5" style="113" customWidth="1"/>
    <col min="12554" max="12554" width="16.75" style="113" customWidth="1"/>
    <col min="12555" max="12555" width="22.25" style="113" customWidth="1"/>
    <col min="12556" max="12798" width="66.75" style="113"/>
    <col min="12799" max="12799" width="26.75" style="113" customWidth="1"/>
    <col min="12800" max="12800" width="19.75" style="113" customWidth="1"/>
    <col min="12801" max="12801" width="20.25" style="113" customWidth="1"/>
    <col min="12802" max="12802" width="36.875" style="113" customWidth="1"/>
    <col min="12803" max="12803" width="27.125" style="113" customWidth="1"/>
    <col min="12804" max="12804" width="23.5" style="113" customWidth="1"/>
    <col min="12805" max="12805" width="66.75" style="113"/>
    <col min="12806" max="12806" width="9.5" style="113" customWidth="1"/>
    <col min="12807" max="12807" width="36.25" style="113" customWidth="1"/>
    <col min="12808" max="12808" width="22.375" style="113" customWidth="1"/>
    <col min="12809" max="12809" width="19.5" style="113" customWidth="1"/>
    <col min="12810" max="12810" width="16.75" style="113" customWidth="1"/>
    <col min="12811" max="12811" width="22.25" style="113" customWidth="1"/>
    <col min="12812" max="13054" width="66.75" style="113"/>
    <col min="13055" max="13055" width="26.75" style="113" customWidth="1"/>
    <col min="13056" max="13056" width="19.75" style="113" customWidth="1"/>
    <col min="13057" max="13057" width="20.25" style="113" customWidth="1"/>
    <col min="13058" max="13058" width="36.875" style="113" customWidth="1"/>
    <col min="13059" max="13059" width="27.125" style="113" customWidth="1"/>
    <col min="13060" max="13060" width="23.5" style="113" customWidth="1"/>
    <col min="13061" max="13061" width="66.75" style="113"/>
    <col min="13062" max="13062" width="9.5" style="113" customWidth="1"/>
    <col min="13063" max="13063" width="36.25" style="113" customWidth="1"/>
    <col min="13064" max="13064" width="22.375" style="113" customWidth="1"/>
    <col min="13065" max="13065" width="19.5" style="113" customWidth="1"/>
    <col min="13066" max="13066" width="16.75" style="113" customWidth="1"/>
    <col min="13067" max="13067" width="22.25" style="113" customWidth="1"/>
    <col min="13068" max="13310" width="66.75" style="113"/>
    <col min="13311" max="13311" width="26.75" style="113" customWidth="1"/>
    <col min="13312" max="13312" width="19.75" style="113" customWidth="1"/>
    <col min="13313" max="13313" width="20.25" style="113" customWidth="1"/>
    <col min="13314" max="13314" width="36.875" style="113" customWidth="1"/>
    <col min="13315" max="13315" width="27.125" style="113" customWidth="1"/>
    <col min="13316" max="13316" width="23.5" style="113" customWidth="1"/>
    <col min="13317" max="13317" width="66.75" style="113"/>
    <col min="13318" max="13318" width="9.5" style="113" customWidth="1"/>
    <col min="13319" max="13319" width="36.25" style="113" customWidth="1"/>
    <col min="13320" max="13320" width="22.375" style="113" customWidth="1"/>
    <col min="13321" max="13321" width="19.5" style="113" customWidth="1"/>
    <col min="13322" max="13322" width="16.75" style="113" customWidth="1"/>
    <col min="13323" max="13323" width="22.25" style="113" customWidth="1"/>
    <col min="13324" max="13566" width="66.75" style="113"/>
    <col min="13567" max="13567" width="26.75" style="113" customWidth="1"/>
    <col min="13568" max="13568" width="19.75" style="113" customWidth="1"/>
    <col min="13569" max="13569" width="20.25" style="113" customWidth="1"/>
    <col min="13570" max="13570" width="36.875" style="113" customWidth="1"/>
    <col min="13571" max="13571" width="27.125" style="113" customWidth="1"/>
    <col min="13572" max="13572" width="23.5" style="113" customWidth="1"/>
    <col min="13573" max="13573" width="66.75" style="113"/>
    <col min="13574" max="13574" width="9.5" style="113" customWidth="1"/>
    <col min="13575" max="13575" width="36.25" style="113" customWidth="1"/>
    <col min="13576" max="13576" width="22.375" style="113" customWidth="1"/>
    <col min="13577" max="13577" width="19.5" style="113" customWidth="1"/>
    <col min="13578" max="13578" width="16.75" style="113" customWidth="1"/>
    <col min="13579" max="13579" width="22.25" style="113" customWidth="1"/>
    <col min="13580" max="13822" width="66.75" style="113"/>
    <col min="13823" max="13823" width="26.75" style="113" customWidth="1"/>
    <col min="13824" max="13824" width="19.75" style="113" customWidth="1"/>
    <col min="13825" max="13825" width="20.25" style="113" customWidth="1"/>
    <col min="13826" max="13826" width="36.875" style="113" customWidth="1"/>
    <col min="13827" max="13827" width="27.125" style="113" customWidth="1"/>
    <col min="13828" max="13828" width="23.5" style="113" customWidth="1"/>
    <col min="13829" max="13829" width="66.75" style="113"/>
    <col min="13830" max="13830" width="9.5" style="113" customWidth="1"/>
    <col min="13831" max="13831" width="36.25" style="113" customWidth="1"/>
    <col min="13832" max="13832" width="22.375" style="113" customWidth="1"/>
    <col min="13833" max="13833" width="19.5" style="113" customWidth="1"/>
    <col min="13834" max="13834" width="16.75" style="113" customWidth="1"/>
    <col min="13835" max="13835" width="22.25" style="113" customWidth="1"/>
    <col min="13836" max="14078" width="66.75" style="113"/>
    <col min="14079" max="14079" width="26.75" style="113" customWidth="1"/>
    <col min="14080" max="14080" width="19.75" style="113" customWidth="1"/>
    <col min="14081" max="14081" width="20.25" style="113" customWidth="1"/>
    <col min="14082" max="14082" width="36.875" style="113" customWidth="1"/>
    <col min="14083" max="14083" width="27.125" style="113" customWidth="1"/>
    <col min="14084" max="14084" width="23.5" style="113" customWidth="1"/>
    <col min="14085" max="14085" width="66.75" style="113"/>
    <col min="14086" max="14086" width="9.5" style="113" customWidth="1"/>
    <col min="14087" max="14087" width="36.25" style="113" customWidth="1"/>
    <col min="14088" max="14088" width="22.375" style="113" customWidth="1"/>
    <col min="14089" max="14089" width="19.5" style="113" customWidth="1"/>
    <col min="14090" max="14090" width="16.75" style="113" customWidth="1"/>
    <col min="14091" max="14091" width="22.25" style="113" customWidth="1"/>
    <col min="14092" max="14334" width="66.75" style="113"/>
    <col min="14335" max="14335" width="26.75" style="113" customWidth="1"/>
    <col min="14336" max="14336" width="19.75" style="113" customWidth="1"/>
    <col min="14337" max="14337" width="20.25" style="113" customWidth="1"/>
    <col min="14338" max="14338" width="36.875" style="113" customWidth="1"/>
    <col min="14339" max="14339" width="27.125" style="113" customWidth="1"/>
    <col min="14340" max="14340" width="23.5" style="113" customWidth="1"/>
    <col min="14341" max="14341" width="66.75" style="113"/>
    <col min="14342" max="14342" width="9.5" style="113" customWidth="1"/>
    <col min="14343" max="14343" width="36.25" style="113" customWidth="1"/>
    <col min="14344" max="14344" width="22.375" style="113" customWidth="1"/>
    <col min="14345" max="14345" width="19.5" style="113" customWidth="1"/>
    <col min="14346" max="14346" width="16.75" style="113" customWidth="1"/>
    <col min="14347" max="14347" width="22.25" style="113" customWidth="1"/>
    <col min="14348" max="14590" width="66.75" style="113"/>
    <col min="14591" max="14591" width="26.75" style="113" customWidth="1"/>
    <col min="14592" max="14592" width="19.75" style="113" customWidth="1"/>
    <col min="14593" max="14593" width="20.25" style="113" customWidth="1"/>
    <col min="14594" max="14594" width="36.875" style="113" customWidth="1"/>
    <col min="14595" max="14595" width="27.125" style="113" customWidth="1"/>
    <col min="14596" max="14596" width="23.5" style="113" customWidth="1"/>
    <col min="14597" max="14597" width="66.75" style="113"/>
    <col min="14598" max="14598" width="9.5" style="113" customWidth="1"/>
    <col min="14599" max="14599" width="36.25" style="113" customWidth="1"/>
    <col min="14600" max="14600" width="22.375" style="113" customWidth="1"/>
    <col min="14601" max="14601" width="19.5" style="113" customWidth="1"/>
    <col min="14602" max="14602" width="16.75" style="113" customWidth="1"/>
    <col min="14603" max="14603" width="22.25" style="113" customWidth="1"/>
    <col min="14604" max="14846" width="66.75" style="113"/>
    <col min="14847" max="14847" width="26.75" style="113" customWidth="1"/>
    <col min="14848" max="14848" width="19.75" style="113" customWidth="1"/>
    <col min="14849" max="14849" width="20.25" style="113" customWidth="1"/>
    <col min="14850" max="14850" width="36.875" style="113" customWidth="1"/>
    <col min="14851" max="14851" width="27.125" style="113" customWidth="1"/>
    <col min="14852" max="14852" width="23.5" style="113" customWidth="1"/>
    <col min="14853" max="14853" width="66.75" style="113"/>
    <col min="14854" max="14854" width="9.5" style="113" customWidth="1"/>
    <col min="14855" max="14855" width="36.25" style="113" customWidth="1"/>
    <col min="14856" max="14856" width="22.375" style="113" customWidth="1"/>
    <col min="14857" max="14857" width="19.5" style="113" customWidth="1"/>
    <col min="14858" max="14858" width="16.75" style="113" customWidth="1"/>
    <col min="14859" max="14859" width="22.25" style="113" customWidth="1"/>
    <col min="14860" max="15102" width="66.75" style="113"/>
    <col min="15103" max="15103" width="26.75" style="113" customWidth="1"/>
    <col min="15104" max="15104" width="19.75" style="113" customWidth="1"/>
    <col min="15105" max="15105" width="20.25" style="113" customWidth="1"/>
    <col min="15106" max="15106" width="36.875" style="113" customWidth="1"/>
    <col min="15107" max="15107" width="27.125" style="113" customWidth="1"/>
    <col min="15108" max="15108" width="23.5" style="113" customWidth="1"/>
    <col min="15109" max="15109" width="66.75" style="113"/>
    <col min="15110" max="15110" width="9.5" style="113" customWidth="1"/>
    <col min="15111" max="15111" width="36.25" style="113" customWidth="1"/>
    <col min="15112" max="15112" width="22.375" style="113" customWidth="1"/>
    <col min="15113" max="15113" width="19.5" style="113" customWidth="1"/>
    <col min="15114" max="15114" width="16.75" style="113" customWidth="1"/>
    <col min="15115" max="15115" width="22.25" style="113" customWidth="1"/>
    <col min="15116" max="15358" width="66.75" style="113"/>
    <col min="15359" max="15359" width="26.75" style="113" customWidth="1"/>
    <col min="15360" max="15360" width="19.75" style="113" customWidth="1"/>
    <col min="15361" max="15361" width="20.25" style="113" customWidth="1"/>
    <col min="15362" max="15362" width="36.875" style="113" customWidth="1"/>
    <col min="15363" max="15363" width="27.125" style="113" customWidth="1"/>
    <col min="15364" max="15364" width="23.5" style="113" customWidth="1"/>
    <col min="15365" max="15365" width="66.75" style="113"/>
    <col min="15366" max="15366" width="9.5" style="113" customWidth="1"/>
    <col min="15367" max="15367" width="36.25" style="113" customWidth="1"/>
    <col min="15368" max="15368" width="22.375" style="113" customWidth="1"/>
    <col min="15369" max="15369" width="19.5" style="113" customWidth="1"/>
    <col min="15370" max="15370" width="16.75" style="113" customWidth="1"/>
    <col min="15371" max="15371" width="22.25" style="113" customWidth="1"/>
    <col min="15372" max="15614" width="66.75" style="113"/>
    <col min="15615" max="15615" width="26.75" style="113" customWidth="1"/>
    <col min="15616" max="15616" width="19.75" style="113" customWidth="1"/>
    <col min="15617" max="15617" width="20.25" style="113" customWidth="1"/>
    <col min="15618" max="15618" width="36.875" style="113" customWidth="1"/>
    <col min="15619" max="15619" width="27.125" style="113" customWidth="1"/>
    <col min="15620" max="15620" width="23.5" style="113" customWidth="1"/>
    <col min="15621" max="15621" width="66.75" style="113"/>
    <col min="15622" max="15622" width="9.5" style="113" customWidth="1"/>
    <col min="15623" max="15623" width="36.25" style="113" customWidth="1"/>
    <col min="15624" max="15624" width="22.375" style="113" customWidth="1"/>
    <col min="15625" max="15625" width="19.5" style="113" customWidth="1"/>
    <col min="15626" max="15626" width="16.75" style="113" customWidth="1"/>
    <col min="15627" max="15627" width="22.25" style="113" customWidth="1"/>
    <col min="15628" max="15870" width="66.75" style="113"/>
    <col min="15871" max="15871" width="26.75" style="113" customWidth="1"/>
    <col min="15872" max="15872" width="19.75" style="113" customWidth="1"/>
    <col min="15873" max="15873" width="20.25" style="113" customWidth="1"/>
    <col min="15874" max="15874" width="36.875" style="113" customWidth="1"/>
    <col min="15875" max="15875" width="27.125" style="113" customWidth="1"/>
    <col min="15876" max="15876" width="23.5" style="113" customWidth="1"/>
    <col min="15877" max="15877" width="66.75" style="113"/>
    <col min="15878" max="15878" width="9.5" style="113" customWidth="1"/>
    <col min="15879" max="15879" width="36.25" style="113" customWidth="1"/>
    <col min="15880" max="15880" width="22.375" style="113" customWidth="1"/>
    <col min="15881" max="15881" width="19.5" style="113" customWidth="1"/>
    <col min="15882" max="15882" width="16.75" style="113" customWidth="1"/>
    <col min="15883" max="15883" width="22.25" style="113" customWidth="1"/>
    <col min="15884" max="16126" width="66.75" style="113"/>
    <col min="16127" max="16127" width="26.75" style="113" customWidth="1"/>
    <col min="16128" max="16128" width="19.75" style="113" customWidth="1"/>
    <col min="16129" max="16129" width="20.25" style="113" customWidth="1"/>
    <col min="16130" max="16130" width="36.875" style="113" customWidth="1"/>
    <col min="16131" max="16131" width="27.125" style="113" customWidth="1"/>
    <col min="16132" max="16132" width="23.5" style="113" customWidth="1"/>
    <col min="16133" max="16133" width="66.75" style="113"/>
    <col min="16134" max="16134" width="9.5" style="113" customWidth="1"/>
    <col min="16135" max="16135" width="36.25" style="113" customWidth="1"/>
    <col min="16136" max="16136" width="22.375" style="113" customWidth="1"/>
    <col min="16137" max="16137" width="19.5" style="113" customWidth="1"/>
    <col min="16138" max="16138" width="16.75" style="113" customWidth="1"/>
    <col min="16139" max="16139" width="22.25" style="113" customWidth="1"/>
    <col min="16140" max="16384" width="66.75" style="113"/>
  </cols>
  <sheetData>
    <row r="1" spans="1:11" ht="21" x14ac:dyDescent="0.4">
      <c r="A1" s="127" t="s">
        <v>2819</v>
      </c>
    </row>
    <row r="2" spans="1:11" ht="21.75" thickBot="1" x14ac:dyDescent="0.45">
      <c r="A2" s="126" t="s">
        <v>1625</v>
      </c>
    </row>
    <row r="3" spans="1:11" ht="16.5" x14ac:dyDescent="0.4">
      <c r="A3" s="226" t="s">
        <v>1624</v>
      </c>
      <c r="B3" s="227"/>
      <c r="C3" s="227"/>
      <c r="D3" s="227"/>
      <c r="E3" s="227"/>
      <c r="F3" s="227"/>
      <c r="G3" s="125" t="s">
        <v>1623</v>
      </c>
      <c r="H3" s="228" t="s">
        <v>1622</v>
      </c>
      <c r="I3" s="228"/>
      <c r="J3" s="228"/>
      <c r="K3" s="228"/>
    </row>
    <row r="4" spans="1:11" ht="75" customHeight="1" thickBot="1" x14ac:dyDescent="0.45">
      <c r="A4" s="124" t="s">
        <v>6</v>
      </c>
      <c r="B4" s="123" t="s">
        <v>7</v>
      </c>
      <c r="C4" s="123" t="s">
        <v>8</v>
      </c>
      <c r="D4" s="123" t="s">
        <v>1621</v>
      </c>
      <c r="E4" s="123" t="s">
        <v>1620</v>
      </c>
      <c r="F4" s="123" t="s">
        <v>1619</v>
      </c>
      <c r="G4" s="122"/>
      <c r="H4" s="121" t="s">
        <v>1618</v>
      </c>
      <c r="I4" s="120" t="s">
        <v>1617</v>
      </c>
      <c r="J4" s="120" t="s">
        <v>1616</v>
      </c>
      <c r="K4" s="120" t="s">
        <v>1615</v>
      </c>
    </row>
    <row r="5" spans="1:11" x14ac:dyDescent="0.4">
      <c r="A5" s="117" t="s">
        <v>1022</v>
      </c>
      <c r="B5" s="117" t="s">
        <v>1355</v>
      </c>
      <c r="C5" s="117" t="s">
        <v>1446</v>
      </c>
      <c r="D5" s="117" t="s">
        <v>1587</v>
      </c>
      <c r="E5" s="117"/>
      <c r="F5" s="117"/>
      <c r="G5" s="117" t="s">
        <v>1614</v>
      </c>
      <c r="H5" s="116"/>
      <c r="I5" s="116"/>
      <c r="J5" s="116"/>
      <c r="K5" s="116"/>
    </row>
    <row r="6" spans="1:11" ht="37.5" customHeight="1" x14ac:dyDescent="0.4">
      <c r="A6" s="117" t="s">
        <v>1022</v>
      </c>
      <c r="B6" s="117" t="s">
        <v>1355</v>
      </c>
      <c r="C6" s="117" t="s">
        <v>1446</v>
      </c>
      <c r="D6" s="117" t="s">
        <v>1587</v>
      </c>
      <c r="E6" s="117"/>
      <c r="F6" s="117"/>
      <c r="G6" s="117" t="s">
        <v>1613</v>
      </c>
      <c r="H6" s="116"/>
      <c r="J6" s="116"/>
      <c r="K6" s="116"/>
    </row>
    <row r="7" spans="1:11" x14ac:dyDescent="0.4">
      <c r="A7" s="117" t="s">
        <v>1022</v>
      </c>
      <c r="B7" s="117" t="s">
        <v>1355</v>
      </c>
      <c r="C7" s="117" t="s">
        <v>1446</v>
      </c>
      <c r="D7" s="117" t="s">
        <v>1587</v>
      </c>
      <c r="E7" s="117"/>
      <c r="F7" s="117"/>
      <c r="G7" s="117" t="s">
        <v>1612</v>
      </c>
      <c r="H7" s="116"/>
      <c r="I7" s="116"/>
      <c r="J7" s="116"/>
      <c r="K7" s="116"/>
    </row>
    <row r="8" spans="1:11" ht="30.95" customHeight="1" x14ac:dyDescent="0.4">
      <c r="A8" s="117" t="s">
        <v>1022</v>
      </c>
      <c r="B8" s="117" t="s">
        <v>1355</v>
      </c>
      <c r="C8" s="117" t="s">
        <v>1446</v>
      </c>
      <c r="D8" s="117" t="s">
        <v>1587</v>
      </c>
      <c r="E8" s="117"/>
      <c r="F8" s="117"/>
      <c r="G8" s="117" t="s">
        <v>1611</v>
      </c>
      <c r="H8" s="116"/>
      <c r="I8" s="116"/>
      <c r="J8" s="116"/>
      <c r="K8" s="116"/>
    </row>
    <row r="9" spans="1:11" ht="26.1" customHeight="1" x14ac:dyDescent="0.4">
      <c r="A9" s="117" t="s">
        <v>1022</v>
      </c>
      <c r="B9" s="117" t="s">
        <v>1355</v>
      </c>
      <c r="C9" s="117" t="s">
        <v>1446</v>
      </c>
      <c r="D9" s="117" t="s">
        <v>1587</v>
      </c>
      <c r="E9" s="117"/>
      <c r="F9" s="117"/>
      <c r="G9" s="117" t="s">
        <v>1610</v>
      </c>
      <c r="H9" s="116"/>
      <c r="I9" s="116"/>
      <c r="J9" s="116"/>
      <c r="K9" s="116"/>
    </row>
    <row r="10" spans="1:11" ht="28.5" x14ac:dyDescent="0.4">
      <c r="A10" s="117" t="s">
        <v>1022</v>
      </c>
      <c r="B10" s="117" t="s">
        <v>1355</v>
      </c>
      <c r="C10" s="117" t="s">
        <v>1446</v>
      </c>
      <c r="D10" s="117" t="s">
        <v>1587</v>
      </c>
      <c r="E10" s="117"/>
      <c r="F10" s="117"/>
      <c r="G10" s="117" t="s">
        <v>1609</v>
      </c>
      <c r="H10" s="116"/>
      <c r="I10" s="116"/>
      <c r="J10" s="116"/>
      <c r="K10" s="116"/>
    </row>
    <row r="11" spans="1:11" ht="15" hidden="1" customHeight="1" x14ac:dyDescent="0.4">
      <c r="A11" s="117" t="s">
        <v>1022</v>
      </c>
      <c r="B11" s="117" t="s">
        <v>1355</v>
      </c>
      <c r="C11" s="117" t="s">
        <v>1446</v>
      </c>
      <c r="D11" s="117" t="s">
        <v>1587</v>
      </c>
      <c r="E11" s="117"/>
      <c r="F11" s="117"/>
      <c r="G11" s="117"/>
      <c r="H11" s="116"/>
      <c r="I11" s="116"/>
      <c r="J11" s="116"/>
      <c r="K11" s="116"/>
    </row>
    <row r="12" spans="1:11" ht="15" hidden="1" customHeight="1" x14ac:dyDescent="0.4">
      <c r="A12" s="117" t="s">
        <v>1022</v>
      </c>
      <c r="B12" s="117" t="s">
        <v>1355</v>
      </c>
      <c r="C12" s="117" t="s">
        <v>1446</v>
      </c>
      <c r="D12" s="117" t="s">
        <v>1587</v>
      </c>
      <c r="E12" s="117"/>
      <c r="F12" s="117"/>
      <c r="G12" s="117"/>
      <c r="H12" s="116"/>
      <c r="I12" s="116"/>
      <c r="J12" s="116"/>
      <c r="K12" s="116"/>
    </row>
    <row r="13" spans="1:11" ht="15" hidden="1" customHeight="1" x14ac:dyDescent="0.4">
      <c r="A13" s="117" t="s">
        <v>1022</v>
      </c>
      <c r="B13" s="117" t="s">
        <v>1355</v>
      </c>
      <c r="C13" s="117" t="s">
        <v>1446</v>
      </c>
      <c r="D13" s="117" t="s">
        <v>1587</v>
      </c>
      <c r="E13" s="117"/>
      <c r="F13" s="117"/>
      <c r="G13" s="117"/>
      <c r="H13" s="116"/>
      <c r="I13" s="116"/>
      <c r="J13" s="116"/>
      <c r="K13" s="116"/>
    </row>
    <row r="14" spans="1:11" ht="15" hidden="1" customHeight="1" x14ac:dyDescent="0.4">
      <c r="A14" s="117" t="s">
        <v>1022</v>
      </c>
      <c r="B14" s="117" t="s">
        <v>1355</v>
      </c>
      <c r="C14" s="117" t="s">
        <v>1446</v>
      </c>
      <c r="D14" s="117" t="s">
        <v>1587</v>
      </c>
      <c r="E14" s="117"/>
      <c r="F14" s="117"/>
      <c r="G14" s="117"/>
      <c r="H14" s="116"/>
      <c r="I14" s="116"/>
      <c r="J14" s="116"/>
      <c r="K14" s="116"/>
    </row>
    <row r="15" spans="1:11" ht="15" hidden="1" customHeight="1" x14ac:dyDescent="0.4">
      <c r="A15" s="117" t="s">
        <v>1022</v>
      </c>
      <c r="B15" s="117" t="s">
        <v>1355</v>
      </c>
      <c r="C15" s="117" t="s">
        <v>1446</v>
      </c>
      <c r="D15" s="117" t="s">
        <v>1587</v>
      </c>
      <c r="E15" s="117"/>
      <c r="F15" s="117"/>
      <c r="G15" s="117"/>
      <c r="H15" s="116"/>
      <c r="I15" s="116"/>
      <c r="J15" s="116"/>
      <c r="K15" s="116"/>
    </row>
    <row r="16" spans="1:11" hidden="1" x14ac:dyDescent="0.4">
      <c r="A16" s="117" t="s">
        <v>1022</v>
      </c>
      <c r="B16" s="117" t="s">
        <v>1355</v>
      </c>
      <c r="C16" s="117" t="s">
        <v>1446</v>
      </c>
      <c r="D16" s="117" t="s">
        <v>1587</v>
      </c>
      <c r="E16" s="117"/>
      <c r="F16" s="117"/>
      <c r="G16" s="117"/>
      <c r="H16" s="116"/>
      <c r="I16" s="116"/>
      <c r="J16" s="116"/>
      <c r="K16" s="116"/>
    </row>
    <row r="17" spans="1:11" x14ac:dyDescent="0.4">
      <c r="A17" s="117" t="s">
        <v>1022</v>
      </c>
      <c r="B17" s="117" t="s">
        <v>1355</v>
      </c>
      <c r="C17" s="117" t="s">
        <v>1446</v>
      </c>
      <c r="D17" s="117" t="s">
        <v>1587</v>
      </c>
      <c r="E17" s="117"/>
      <c r="F17" s="117"/>
      <c r="G17" s="117" t="s">
        <v>1608</v>
      </c>
      <c r="H17" s="116"/>
      <c r="I17" s="116"/>
      <c r="J17" s="116"/>
      <c r="K17" s="116"/>
    </row>
    <row r="18" spans="1:11" x14ac:dyDescent="0.4">
      <c r="A18" s="117" t="s">
        <v>1022</v>
      </c>
      <c r="B18" s="117" t="s">
        <v>1355</v>
      </c>
      <c r="C18" s="117" t="s">
        <v>1446</v>
      </c>
      <c r="D18" s="117" t="s">
        <v>1587</v>
      </c>
      <c r="E18" s="117"/>
      <c r="F18" s="117"/>
      <c r="G18" s="117" t="s">
        <v>1607</v>
      </c>
      <c r="H18" s="116"/>
      <c r="I18" s="116"/>
      <c r="J18" s="116"/>
      <c r="K18" s="116"/>
    </row>
    <row r="19" spans="1:11" ht="18.600000000000001" customHeight="1" x14ac:dyDescent="0.4">
      <c r="A19" s="117" t="s">
        <v>1022</v>
      </c>
      <c r="B19" s="117" t="s">
        <v>1355</v>
      </c>
      <c r="C19" s="117" t="s">
        <v>1446</v>
      </c>
      <c r="D19" s="117" t="s">
        <v>1587</v>
      </c>
      <c r="E19" s="117"/>
      <c r="F19" s="117"/>
      <c r="G19" s="117" t="s">
        <v>1606</v>
      </c>
      <c r="H19" s="116"/>
      <c r="I19" s="116"/>
      <c r="J19" s="116"/>
      <c r="K19" s="116"/>
    </row>
    <row r="20" spans="1:11" ht="24.95" customHeight="1" x14ac:dyDescent="0.4">
      <c r="A20" s="117" t="s">
        <v>1022</v>
      </c>
      <c r="B20" s="117" t="s">
        <v>1355</v>
      </c>
      <c r="C20" s="117" t="s">
        <v>1446</v>
      </c>
      <c r="D20" s="117" t="s">
        <v>1587</v>
      </c>
      <c r="E20" s="117"/>
      <c r="F20" s="117"/>
      <c r="G20" s="117" t="s">
        <v>1605</v>
      </c>
      <c r="H20" s="116"/>
      <c r="I20" s="116"/>
      <c r="J20" s="116"/>
      <c r="K20" s="116"/>
    </row>
    <row r="21" spans="1:11" ht="31.5" customHeight="1" x14ac:dyDescent="0.4">
      <c r="A21" s="117" t="s">
        <v>1022</v>
      </c>
      <c r="B21" s="117" t="s">
        <v>1355</v>
      </c>
      <c r="C21" s="117" t="s">
        <v>1446</v>
      </c>
      <c r="D21" s="117" t="s">
        <v>1587</v>
      </c>
      <c r="E21" s="117" t="s">
        <v>1600</v>
      </c>
      <c r="F21" s="117"/>
      <c r="G21" s="117" t="s">
        <v>1604</v>
      </c>
      <c r="H21" s="116"/>
      <c r="I21" s="116"/>
      <c r="J21" s="116"/>
      <c r="K21" s="116"/>
    </row>
    <row r="22" spans="1:11" ht="71.25" x14ac:dyDescent="0.4">
      <c r="A22" s="117" t="s">
        <v>1022</v>
      </c>
      <c r="B22" s="117" t="s">
        <v>1355</v>
      </c>
      <c r="C22" s="117" t="s">
        <v>1446</v>
      </c>
      <c r="D22" s="117" t="s">
        <v>1587</v>
      </c>
      <c r="E22" s="117" t="s">
        <v>1600</v>
      </c>
      <c r="F22" s="117"/>
      <c r="G22" s="117" t="s">
        <v>1603</v>
      </c>
      <c r="H22" s="116"/>
      <c r="I22" s="116"/>
      <c r="J22" s="116"/>
      <c r="K22" s="116"/>
    </row>
    <row r="23" spans="1:11" ht="57" x14ac:dyDescent="0.4">
      <c r="A23" s="117" t="s">
        <v>1022</v>
      </c>
      <c r="B23" s="117" t="s">
        <v>1355</v>
      </c>
      <c r="C23" s="117" t="s">
        <v>1446</v>
      </c>
      <c r="D23" s="117" t="s">
        <v>1587</v>
      </c>
      <c r="E23" s="117" t="s">
        <v>1600</v>
      </c>
      <c r="F23" s="117"/>
      <c r="G23" s="117" t="s">
        <v>1602</v>
      </c>
      <c r="H23" s="116"/>
      <c r="I23" s="116"/>
      <c r="J23" s="116"/>
      <c r="K23" s="116"/>
    </row>
    <row r="24" spans="1:11" ht="57" x14ac:dyDescent="0.4">
      <c r="A24" s="117" t="s">
        <v>1022</v>
      </c>
      <c r="B24" s="117" t="s">
        <v>1355</v>
      </c>
      <c r="C24" s="117" t="s">
        <v>1446</v>
      </c>
      <c r="D24" s="117" t="s">
        <v>1587</v>
      </c>
      <c r="E24" s="117" t="s">
        <v>1600</v>
      </c>
      <c r="F24" s="117"/>
      <c r="G24" s="117" t="s">
        <v>1601</v>
      </c>
      <c r="H24" s="116"/>
      <c r="I24" s="116"/>
      <c r="J24" s="116"/>
      <c r="K24" s="116"/>
    </row>
    <row r="25" spans="1:11" ht="57" x14ac:dyDescent="0.4">
      <c r="A25" s="117" t="s">
        <v>1022</v>
      </c>
      <c r="B25" s="117" t="s">
        <v>1355</v>
      </c>
      <c r="C25" s="117" t="s">
        <v>1446</v>
      </c>
      <c r="D25" s="117" t="s">
        <v>1587</v>
      </c>
      <c r="E25" s="117" t="s">
        <v>1600</v>
      </c>
      <c r="F25" s="117"/>
      <c r="G25" s="117" t="s">
        <v>1599</v>
      </c>
      <c r="H25" s="116"/>
      <c r="I25" s="116"/>
      <c r="J25" s="116"/>
      <c r="K25" s="116"/>
    </row>
    <row r="26" spans="1:11" ht="29.1" customHeight="1" x14ac:dyDescent="0.4">
      <c r="A26" s="117" t="s">
        <v>1022</v>
      </c>
      <c r="B26" s="117" t="s">
        <v>1355</v>
      </c>
      <c r="C26" s="117" t="s">
        <v>1446</v>
      </c>
      <c r="D26" s="117" t="s">
        <v>1587</v>
      </c>
      <c r="E26" s="117"/>
      <c r="F26" s="117"/>
      <c r="G26" s="117" t="s">
        <v>1598</v>
      </c>
      <c r="H26" s="116"/>
      <c r="I26" s="116"/>
      <c r="J26" s="116"/>
      <c r="K26" s="116"/>
    </row>
    <row r="27" spans="1:11" ht="27.6" customHeight="1" x14ac:dyDescent="0.4">
      <c r="A27" s="117" t="s">
        <v>1022</v>
      </c>
      <c r="B27" s="117" t="s">
        <v>1355</v>
      </c>
      <c r="C27" s="117" t="s">
        <v>1446</v>
      </c>
      <c r="D27" s="117" t="s">
        <v>1587</v>
      </c>
      <c r="E27" s="117"/>
      <c r="F27" s="117"/>
      <c r="G27" s="117" t="s">
        <v>1597</v>
      </c>
      <c r="H27" s="116"/>
      <c r="I27" s="116"/>
      <c r="J27" s="116"/>
      <c r="K27" s="116"/>
    </row>
    <row r="28" spans="1:11" x14ac:dyDescent="0.4">
      <c r="A28" s="117" t="s">
        <v>1022</v>
      </c>
      <c r="B28" s="117" t="s">
        <v>1355</v>
      </c>
      <c r="C28" s="117" t="s">
        <v>1446</v>
      </c>
      <c r="D28" s="117" t="s">
        <v>1587</v>
      </c>
      <c r="E28" s="117"/>
      <c r="F28" s="117"/>
      <c r="G28" s="117" t="s">
        <v>1596</v>
      </c>
      <c r="H28" s="116"/>
      <c r="I28" s="116"/>
      <c r="J28" s="116"/>
      <c r="K28" s="116"/>
    </row>
    <row r="29" spans="1:11" x14ac:dyDescent="0.4">
      <c r="A29" s="117" t="s">
        <v>1022</v>
      </c>
      <c r="B29" s="117" t="s">
        <v>1355</v>
      </c>
      <c r="C29" s="117" t="s">
        <v>1446</v>
      </c>
      <c r="D29" s="117" t="s">
        <v>1587</v>
      </c>
      <c r="E29" s="117"/>
      <c r="F29" s="117"/>
      <c r="G29" s="117" t="s">
        <v>1595</v>
      </c>
      <c r="H29" s="116"/>
      <c r="I29" s="116"/>
      <c r="J29" s="116"/>
      <c r="K29" s="116"/>
    </row>
    <row r="30" spans="1:11" x14ac:dyDescent="0.4">
      <c r="A30" s="117" t="s">
        <v>1022</v>
      </c>
      <c r="B30" s="117" t="s">
        <v>1355</v>
      </c>
      <c r="C30" s="117" t="s">
        <v>1446</v>
      </c>
      <c r="D30" s="117" t="s">
        <v>1587</v>
      </c>
      <c r="E30" s="117"/>
      <c r="F30" s="117"/>
      <c r="G30" s="117" t="s">
        <v>1594</v>
      </c>
      <c r="H30" s="116"/>
      <c r="I30" s="116"/>
      <c r="J30" s="116"/>
      <c r="K30" s="116"/>
    </row>
    <row r="31" spans="1:11" ht="33" customHeight="1" x14ac:dyDescent="0.4">
      <c r="A31" s="117" t="s">
        <v>1022</v>
      </c>
      <c r="B31" s="117" t="s">
        <v>1355</v>
      </c>
      <c r="C31" s="117" t="s">
        <v>1446</v>
      </c>
      <c r="D31" s="117" t="s">
        <v>1587</v>
      </c>
      <c r="E31" s="117"/>
      <c r="F31" s="117"/>
      <c r="G31" s="117" t="s">
        <v>1593</v>
      </c>
      <c r="H31" s="116"/>
      <c r="I31" s="116"/>
      <c r="J31" s="116"/>
      <c r="K31" s="116"/>
    </row>
    <row r="32" spans="1:11" ht="27" customHeight="1" x14ac:dyDescent="0.4">
      <c r="A32" s="117" t="s">
        <v>1022</v>
      </c>
      <c r="B32" s="117" t="s">
        <v>1355</v>
      </c>
      <c r="C32" s="117" t="s">
        <v>1446</v>
      </c>
      <c r="D32" s="117" t="s">
        <v>1587</v>
      </c>
      <c r="E32" s="117"/>
      <c r="F32" s="117"/>
      <c r="G32" s="117" t="s">
        <v>1592</v>
      </c>
      <c r="H32" s="116"/>
      <c r="I32" s="116"/>
      <c r="J32" s="116"/>
      <c r="K32" s="116"/>
    </row>
    <row r="33" spans="1:11" x14ac:dyDescent="0.4">
      <c r="A33" s="117" t="s">
        <v>1022</v>
      </c>
      <c r="B33" s="117" t="s">
        <v>1355</v>
      </c>
      <c r="C33" s="117" t="s">
        <v>1446</v>
      </c>
      <c r="D33" s="117" t="s">
        <v>1587</v>
      </c>
      <c r="E33" s="117"/>
      <c r="F33" s="117"/>
      <c r="G33" s="117" t="s">
        <v>1591</v>
      </c>
      <c r="H33" s="116"/>
      <c r="I33" s="116"/>
      <c r="J33" s="116"/>
      <c r="K33" s="116"/>
    </row>
    <row r="34" spans="1:11" ht="24.95" customHeight="1" x14ac:dyDescent="0.4">
      <c r="A34" s="117" t="s">
        <v>1022</v>
      </c>
      <c r="B34" s="117" t="s">
        <v>1355</v>
      </c>
      <c r="C34" s="117" t="s">
        <v>1446</v>
      </c>
      <c r="D34" s="117" t="s">
        <v>1587</v>
      </c>
      <c r="E34" s="117"/>
      <c r="F34" s="117"/>
      <c r="G34" s="117" t="s">
        <v>1590</v>
      </c>
      <c r="H34" s="116"/>
      <c r="I34" s="116"/>
      <c r="J34" s="116"/>
      <c r="K34" s="116"/>
    </row>
    <row r="35" spans="1:11" x14ac:dyDescent="0.4">
      <c r="A35" s="117" t="s">
        <v>1022</v>
      </c>
      <c r="B35" s="117" t="s">
        <v>1355</v>
      </c>
      <c r="C35" s="117" t="s">
        <v>1446</v>
      </c>
      <c r="D35" s="117" t="s">
        <v>1587</v>
      </c>
      <c r="E35" s="117"/>
      <c r="F35" s="117"/>
      <c r="G35" s="117" t="s">
        <v>1589</v>
      </c>
      <c r="H35" s="116"/>
      <c r="I35" s="116"/>
      <c r="J35" s="116"/>
      <c r="K35" s="116"/>
    </row>
    <row r="36" spans="1:11" x14ac:dyDescent="0.4">
      <c r="A36" s="117" t="s">
        <v>1022</v>
      </c>
      <c r="B36" s="117" t="s">
        <v>1355</v>
      </c>
      <c r="C36" s="117" t="s">
        <v>1446</v>
      </c>
      <c r="D36" s="117" t="s">
        <v>1587</v>
      </c>
      <c r="E36" s="117"/>
      <c r="F36" s="117"/>
      <c r="G36" s="117" t="s">
        <v>1588</v>
      </c>
      <c r="H36" s="116"/>
      <c r="I36" s="116"/>
      <c r="J36" s="116"/>
      <c r="K36" s="116"/>
    </row>
    <row r="37" spans="1:11" ht="41.1" customHeight="1" x14ac:dyDescent="0.4">
      <c r="A37" s="117" t="s">
        <v>1022</v>
      </c>
      <c r="B37" s="117" t="s">
        <v>1355</v>
      </c>
      <c r="C37" s="117" t="s">
        <v>1446</v>
      </c>
      <c r="D37" s="117" t="s">
        <v>1587</v>
      </c>
      <c r="E37" s="117"/>
      <c r="F37" s="117"/>
      <c r="G37" s="117" t="s">
        <v>1586</v>
      </c>
      <c r="H37" s="116"/>
      <c r="I37" s="116"/>
      <c r="J37" s="116"/>
      <c r="K37" s="116"/>
    </row>
    <row r="38" spans="1:11" x14ac:dyDescent="0.4">
      <c r="A38" s="117" t="s">
        <v>1022</v>
      </c>
      <c r="B38" s="117" t="s">
        <v>1355</v>
      </c>
      <c r="C38" s="117" t="s">
        <v>1446</v>
      </c>
      <c r="D38" s="117" t="s">
        <v>1564</v>
      </c>
      <c r="E38" s="117"/>
      <c r="F38" s="117"/>
      <c r="G38" s="117" t="s">
        <v>1585</v>
      </c>
      <c r="H38" s="116"/>
      <c r="I38" s="116"/>
      <c r="J38" s="116"/>
      <c r="K38" s="116"/>
    </row>
    <row r="39" spans="1:11" x14ac:dyDescent="0.4">
      <c r="A39" s="117" t="s">
        <v>1022</v>
      </c>
      <c r="B39" s="117" t="s">
        <v>1355</v>
      </c>
      <c r="C39" s="117" t="s">
        <v>1446</v>
      </c>
      <c r="D39" s="117" t="s">
        <v>1564</v>
      </c>
      <c r="E39" s="117"/>
      <c r="F39" s="117"/>
      <c r="G39" s="117" t="s">
        <v>1584</v>
      </c>
      <c r="H39" s="116"/>
      <c r="I39" s="116"/>
      <c r="J39" s="116"/>
      <c r="K39" s="116"/>
    </row>
    <row r="40" spans="1:11" x14ac:dyDescent="0.4">
      <c r="A40" s="117" t="s">
        <v>1022</v>
      </c>
      <c r="B40" s="117" t="s">
        <v>1355</v>
      </c>
      <c r="C40" s="117" t="s">
        <v>1446</v>
      </c>
      <c r="D40" s="117" t="s">
        <v>1564</v>
      </c>
      <c r="E40" s="117"/>
      <c r="F40" s="117"/>
      <c r="G40" s="117" t="s">
        <v>1583</v>
      </c>
      <c r="H40" s="116"/>
      <c r="I40" s="116"/>
      <c r="J40" s="116"/>
      <c r="K40" s="116"/>
    </row>
    <row r="41" spans="1:11" ht="114" x14ac:dyDescent="0.4">
      <c r="A41" s="117" t="s">
        <v>1022</v>
      </c>
      <c r="B41" s="117" t="s">
        <v>1355</v>
      </c>
      <c r="C41" s="117" t="s">
        <v>1446</v>
      </c>
      <c r="D41" s="117" t="s">
        <v>1564</v>
      </c>
      <c r="E41" s="117"/>
      <c r="F41" s="117"/>
      <c r="G41" s="117" t="s">
        <v>1582</v>
      </c>
      <c r="H41" s="116"/>
      <c r="I41" s="116"/>
      <c r="J41" s="116"/>
      <c r="K41" s="116"/>
    </row>
    <row r="42" spans="1:11" x14ac:dyDescent="0.4">
      <c r="A42" s="117" t="s">
        <v>1022</v>
      </c>
      <c r="B42" s="117" t="s">
        <v>1355</v>
      </c>
      <c r="C42" s="117" t="s">
        <v>1446</v>
      </c>
      <c r="D42" s="117" t="s">
        <v>1564</v>
      </c>
      <c r="E42" s="117"/>
      <c r="F42" s="117"/>
      <c r="G42" s="117" t="s">
        <v>1581</v>
      </c>
      <c r="H42" s="116"/>
      <c r="I42" s="116"/>
      <c r="J42" s="116"/>
      <c r="K42" s="116"/>
    </row>
    <row r="43" spans="1:11" x14ac:dyDescent="0.4">
      <c r="A43" s="117" t="s">
        <v>1022</v>
      </c>
      <c r="B43" s="117" t="s">
        <v>1355</v>
      </c>
      <c r="C43" s="117" t="s">
        <v>1446</v>
      </c>
      <c r="D43" s="117" t="s">
        <v>1564</v>
      </c>
      <c r="E43" s="117"/>
      <c r="F43" s="117"/>
      <c r="G43" s="117" t="s">
        <v>1580</v>
      </c>
      <c r="H43" s="116"/>
      <c r="I43" s="116"/>
      <c r="J43" s="116"/>
      <c r="K43" s="116"/>
    </row>
    <row r="44" spans="1:11" x14ac:dyDescent="0.4">
      <c r="A44" s="117" t="s">
        <v>1022</v>
      </c>
      <c r="B44" s="117" t="s">
        <v>1355</v>
      </c>
      <c r="C44" s="117" t="s">
        <v>1446</v>
      </c>
      <c r="D44" s="117" t="s">
        <v>1564</v>
      </c>
      <c r="E44" s="117"/>
      <c r="F44" s="117"/>
      <c r="G44" s="117" t="s">
        <v>1579</v>
      </c>
      <c r="H44" s="116"/>
      <c r="I44" s="116"/>
      <c r="J44" s="116"/>
      <c r="K44" s="116"/>
    </row>
    <row r="45" spans="1:11" ht="156.75" x14ac:dyDescent="0.4">
      <c r="A45" s="117" t="s">
        <v>1022</v>
      </c>
      <c r="B45" s="117" t="s">
        <v>1355</v>
      </c>
      <c r="C45" s="117" t="s">
        <v>1446</v>
      </c>
      <c r="D45" s="117" t="s">
        <v>1564</v>
      </c>
      <c r="E45" s="117"/>
      <c r="F45" s="117"/>
      <c r="G45" s="117" t="s">
        <v>1578</v>
      </c>
      <c r="H45" s="116"/>
      <c r="I45" s="116"/>
      <c r="J45" s="116"/>
      <c r="K45" s="116"/>
    </row>
    <row r="46" spans="1:11" ht="28.5" x14ac:dyDescent="0.4">
      <c r="A46" s="117" t="s">
        <v>1022</v>
      </c>
      <c r="B46" s="117" t="s">
        <v>1355</v>
      </c>
      <c r="C46" s="117" t="s">
        <v>1446</v>
      </c>
      <c r="D46" s="117" t="s">
        <v>1564</v>
      </c>
      <c r="E46" s="117"/>
      <c r="F46" s="117"/>
      <c r="G46" s="117" t="s">
        <v>1577</v>
      </c>
      <c r="H46" s="116"/>
      <c r="I46" s="116"/>
      <c r="J46" s="116"/>
      <c r="K46" s="116"/>
    </row>
    <row r="47" spans="1:11" ht="28.5" x14ac:dyDescent="0.4">
      <c r="A47" s="117" t="s">
        <v>1022</v>
      </c>
      <c r="B47" s="117" t="s">
        <v>1355</v>
      </c>
      <c r="C47" s="117" t="s">
        <v>1446</v>
      </c>
      <c r="D47" s="117" t="s">
        <v>1564</v>
      </c>
      <c r="E47" s="117"/>
      <c r="F47" s="117"/>
      <c r="G47" s="117" t="s">
        <v>1576</v>
      </c>
      <c r="H47" s="116"/>
      <c r="I47" s="116"/>
      <c r="J47" s="116"/>
      <c r="K47" s="116"/>
    </row>
    <row r="48" spans="1:11" ht="28.5" x14ac:dyDescent="0.4">
      <c r="A48" s="117" t="s">
        <v>1022</v>
      </c>
      <c r="B48" s="117" t="s">
        <v>1355</v>
      </c>
      <c r="C48" s="117" t="s">
        <v>1446</v>
      </c>
      <c r="D48" s="117" t="s">
        <v>1564</v>
      </c>
      <c r="E48" s="117"/>
      <c r="F48" s="117"/>
      <c r="G48" s="117" t="s">
        <v>1575</v>
      </c>
      <c r="H48" s="116"/>
      <c r="I48" s="116"/>
      <c r="J48" s="116"/>
      <c r="K48" s="116"/>
    </row>
    <row r="49" spans="1:11" ht="28.5" x14ac:dyDescent="0.4">
      <c r="A49" s="117" t="s">
        <v>1022</v>
      </c>
      <c r="B49" s="117" t="s">
        <v>1355</v>
      </c>
      <c r="C49" s="117" t="s">
        <v>1446</v>
      </c>
      <c r="D49" s="117" t="s">
        <v>1564</v>
      </c>
      <c r="E49" s="117"/>
      <c r="F49" s="117"/>
      <c r="G49" s="117" t="s">
        <v>1574</v>
      </c>
      <c r="H49" s="116"/>
      <c r="I49" s="116"/>
      <c r="J49" s="116"/>
      <c r="K49" s="116"/>
    </row>
    <row r="50" spans="1:11" ht="99.75" x14ac:dyDescent="0.4">
      <c r="A50" s="117" t="s">
        <v>1022</v>
      </c>
      <c r="B50" s="117" t="s">
        <v>1355</v>
      </c>
      <c r="C50" s="117" t="s">
        <v>1446</v>
      </c>
      <c r="D50" s="117" t="s">
        <v>1564</v>
      </c>
      <c r="E50" s="117"/>
      <c r="F50" s="117"/>
      <c r="G50" s="117" t="s">
        <v>1573</v>
      </c>
      <c r="H50" s="116"/>
      <c r="I50" s="116"/>
      <c r="J50" s="116"/>
      <c r="K50" s="116"/>
    </row>
    <row r="51" spans="1:11" ht="71.25" x14ac:dyDescent="0.4">
      <c r="A51" s="117" t="s">
        <v>1022</v>
      </c>
      <c r="B51" s="117" t="s">
        <v>1355</v>
      </c>
      <c r="C51" s="117" t="s">
        <v>1446</v>
      </c>
      <c r="D51" s="117" t="s">
        <v>1564</v>
      </c>
      <c r="E51" s="117"/>
      <c r="F51" s="117"/>
      <c r="G51" s="117" t="s">
        <v>1572</v>
      </c>
      <c r="H51" s="116"/>
      <c r="I51" s="116"/>
      <c r="J51" s="116"/>
      <c r="K51" s="116"/>
    </row>
    <row r="52" spans="1:11" x14ac:dyDescent="0.4">
      <c r="A52" s="117" t="s">
        <v>1022</v>
      </c>
      <c r="B52" s="117" t="s">
        <v>1355</v>
      </c>
      <c r="C52" s="117" t="s">
        <v>1446</v>
      </c>
      <c r="D52" s="117" t="s">
        <v>1564</v>
      </c>
      <c r="E52" s="117"/>
      <c r="F52" s="117"/>
      <c r="G52" s="117" t="s">
        <v>1571</v>
      </c>
      <c r="H52" s="116"/>
      <c r="I52" s="116"/>
      <c r="J52" s="116"/>
      <c r="K52" s="116"/>
    </row>
    <row r="53" spans="1:11" x14ac:dyDescent="0.4">
      <c r="A53" s="117" t="s">
        <v>1022</v>
      </c>
      <c r="B53" s="117" t="s">
        <v>1355</v>
      </c>
      <c r="C53" s="117" t="s">
        <v>1446</v>
      </c>
      <c r="D53" s="117" t="s">
        <v>1564</v>
      </c>
      <c r="E53" s="117"/>
      <c r="F53" s="117"/>
      <c r="G53" s="117" t="s">
        <v>1570</v>
      </c>
      <c r="H53" s="116"/>
      <c r="I53" s="116"/>
      <c r="J53" s="116"/>
      <c r="K53" s="116"/>
    </row>
    <row r="54" spans="1:11" ht="28.5" x14ac:dyDescent="0.4">
      <c r="A54" s="117" t="s">
        <v>1022</v>
      </c>
      <c r="B54" s="117" t="s">
        <v>1355</v>
      </c>
      <c r="C54" s="117" t="s">
        <v>1446</v>
      </c>
      <c r="D54" s="117" t="s">
        <v>1564</v>
      </c>
      <c r="E54" s="117"/>
      <c r="F54" s="117"/>
      <c r="G54" s="117" t="s">
        <v>1569</v>
      </c>
      <c r="H54" s="116"/>
      <c r="I54" s="116"/>
      <c r="J54" s="116"/>
      <c r="K54" s="116"/>
    </row>
    <row r="55" spans="1:11" x14ac:dyDescent="0.4">
      <c r="A55" s="117" t="s">
        <v>1022</v>
      </c>
      <c r="B55" s="117" t="s">
        <v>1355</v>
      </c>
      <c r="C55" s="117" t="s">
        <v>1446</v>
      </c>
      <c r="D55" s="117" t="s">
        <v>1564</v>
      </c>
      <c r="E55" s="117"/>
      <c r="F55" s="117"/>
      <c r="G55" s="117" t="s">
        <v>1568</v>
      </c>
      <c r="H55" s="116"/>
      <c r="I55" s="116"/>
      <c r="J55" s="116"/>
      <c r="K55" s="116"/>
    </row>
    <row r="56" spans="1:11" x14ac:dyDescent="0.4">
      <c r="A56" s="117" t="s">
        <v>1022</v>
      </c>
      <c r="B56" s="117" t="s">
        <v>1355</v>
      </c>
      <c r="C56" s="117" t="s">
        <v>1446</v>
      </c>
      <c r="D56" s="117" t="s">
        <v>1564</v>
      </c>
      <c r="E56" s="117"/>
      <c r="F56" s="117"/>
      <c r="G56" s="117" t="s">
        <v>1567</v>
      </c>
      <c r="H56" s="116"/>
      <c r="I56" s="116"/>
      <c r="J56" s="116"/>
      <c r="K56" s="116"/>
    </row>
    <row r="57" spans="1:11" x14ac:dyDescent="0.4">
      <c r="A57" s="117" t="s">
        <v>1022</v>
      </c>
      <c r="B57" s="117" t="s">
        <v>1355</v>
      </c>
      <c r="C57" s="117" t="s">
        <v>1446</v>
      </c>
      <c r="D57" s="117" t="s">
        <v>1564</v>
      </c>
      <c r="E57" s="117"/>
      <c r="F57" s="117"/>
      <c r="G57" s="117" t="s">
        <v>1566</v>
      </c>
      <c r="H57" s="116"/>
      <c r="I57" s="116"/>
      <c r="J57" s="116"/>
      <c r="K57" s="116"/>
    </row>
    <row r="58" spans="1:11" x14ac:dyDescent="0.4">
      <c r="A58" s="117" t="s">
        <v>1022</v>
      </c>
      <c r="B58" s="117" t="s">
        <v>1355</v>
      </c>
      <c r="C58" s="117" t="s">
        <v>1446</v>
      </c>
      <c r="D58" s="117" t="s">
        <v>1564</v>
      </c>
      <c r="E58" s="117"/>
      <c r="F58" s="117"/>
      <c r="G58" s="117" t="s">
        <v>1565</v>
      </c>
      <c r="H58" s="116"/>
      <c r="I58" s="116"/>
      <c r="J58" s="116"/>
      <c r="K58" s="116"/>
    </row>
    <row r="59" spans="1:11" x14ac:dyDescent="0.4">
      <c r="A59" s="117" t="s">
        <v>1022</v>
      </c>
      <c r="B59" s="117" t="s">
        <v>1355</v>
      </c>
      <c r="C59" s="117" t="s">
        <v>1446</v>
      </c>
      <c r="D59" s="117" t="s">
        <v>1564</v>
      </c>
      <c r="E59" s="117"/>
      <c r="F59" s="117"/>
      <c r="G59" s="117" t="s">
        <v>1563</v>
      </c>
      <c r="H59" s="116"/>
      <c r="I59" s="116"/>
      <c r="J59" s="116"/>
      <c r="K59" s="116"/>
    </row>
    <row r="60" spans="1:11" x14ac:dyDescent="0.4">
      <c r="A60" s="117" t="s">
        <v>1022</v>
      </c>
      <c r="B60" s="117" t="s">
        <v>1355</v>
      </c>
      <c r="C60" s="117" t="s">
        <v>1446</v>
      </c>
      <c r="D60" s="117" t="s">
        <v>1555</v>
      </c>
      <c r="E60" s="117"/>
      <c r="F60" s="117"/>
      <c r="G60" s="117" t="s">
        <v>1562</v>
      </c>
      <c r="H60" s="116"/>
      <c r="I60" s="116"/>
      <c r="J60" s="116"/>
      <c r="K60" s="116"/>
    </row>
    <row r="61" spans="1:11" x14ac:dyDescent="0.4">
      <c r="A61" s="117" t="s">
        <v>1022</v>
      </c>
      <c r="B61" s="117" t="s">
        <v>1355</v>
      </c>
      <c r="C61" s="117" t="s">
        <v>1446</v>
      </c>
      <c r="D61" s="117" t="s">
        <v>1555</v>
      </c>
      <c r="E61" s="117"/>
      <c r="F61" s="117"/>
      <c r="G61" s="117" t="s">
        <v>1496</v>
      </c>
      <c r="H61" s="116"/>
      <c r="I61" s="116"/>
      <c r="J61" s="116"/>
      <c r="K61" s="116"/>
    </row>
    <row r="62" spans="1:11" x14ac:dyDescent="0.4">
      <c r="A62" s="117" t="s">
        <v>1022</v>
      </c>
      <c r="B62" s="117" t="s">
        <v>1355</v>
      </c>
      <c r="C62" s="117" t="s">
        <v>1446</v>
      </c>
      <c r="D62" s="117" t="s">
        <v>1555</v>
      </c>
      <c r="E62" s="117"/>
      <c r="F62" s="117"/>
      <c r="G62" s="117" t="s">
        <v>1495</v>
      </c>
      <c r="H62" s="116"/>
      <c r="I62" s="116"/>
      <c r="J62" s="116"/>
      <c r="K62" s="116"/>
    </row>
    <row r="63" spans="1:11" x14ac:dyDescent="0.4">
      <c r="A63" s="117" t="s">
        <v>1022</v>
      </c>
      <c r="B63" s="117" t="s">
        <v>1355</v>
      </c>
      <c r="C63" s="117" t="s">
        <v>1446</v>
      </c>
      <c r="D63" s="117" t="s">
        <v>1555</v>
      </c>
      <c r="E63" s="117"/>
      <c r="F63" s="117"/>
      <c r="G63" s="117" t="s">
        <v>1551</v>
      </c>
      <c r="H63" s="116"/>
      <c r="I63" s="116"/>
      <c r="J63" s="116"/>
      <c r="K63" s="116"/>
    </row>
    <row r="64" spans="1:11" x14ac:dyDescent="0.4">
      <c r="A64" s="117" t="s">
        <v>1022</v>
      </c>
      <c r="B64" s="117" t="s">
        <v>1355</v>
      </c>
      <c r="C64" s="117" t="s">
        <v>1446</v>
      </c>
      <c r="D64" s="117" t="s">
        <v>1555</v>
      </c>
      <c r="E64" s="117"/>
      <c r="F64" s="117"/>
      <c r="G64" s="117" t="s">
        <v>1561</v>
      </c>
      <c r="H64" s="116"/>
      <c r="I64" s="116"/>
      <c r="J64" s="116"/>
      <c r="K64" s="116"/>
    </row>
    <row r="65" spans="1:11" x14ac:dyDescent="0.4">
      <c r="A65" s="117" t="s">
        <v>1022</v>
      </c>
      <c r="B65" s="117" t="s">
        <v>1355</v>
      </c>
      <c r="C65" s="117" t="s">
        <v>1446</v>
      </c>
      <c r="D65" s="117" t="s">
        <v>1555</v>
      </c>
      <c r="E65" s="117"/>
      <c r="F65" s="117"/>
      <c r="G65" s="117" t="s">
        <v>1560</v>
      </c>
      <c r="H65" s="116"/>
      <c r="I65" s="116"/>
      <c r="J65" s="116"/>
      <c r="K65" s="116"/>
    </row>
    <row r="66" spans="1:11" ht="28.5" x14ac:dyDescent="0.4">
      <c r="A66" s="117" t="s">
        <v>1022</v>
      </c>
      <c r="B66" s="117" t="s">
        <v>1355</v>
      </c>
      <c r="C66" s="117" t="s">
        <v>1446</v>
      </c>
      <c r="D66" s="117" t="s">
        <v>1555</v>
      </c>
      <c r="E66" s="117"/>
      <c r="F66" s="117"/>
      <c r="G66" s="117" t="s">
        <v>1559</v>
      </c>
      <c r="H66" s="116"/>
      <c r="I66" s="116"/>
      <c r="J66" s="116"/>
      <c r="K66" s="116"/>
    </row>
    <row r="67" spans="1:11" x14ac:dyDescent="0.4">
      <c r="A67" s="117" t="s">
        <v>1022</v>
      </c>
      <c r="B67" s="117" t="s">
        <v>1355</v>
      </c>
      <c r="C67" s="117" t="s">
        <v>1446</v>
      </c>
      <c r="D67" s="117" t="s">
        <v>1555</v>
      </c>
      <c r="E67" s="117"/>
      <c r="F67" s="117"/>
      <c r="G67" s="117" t="s">
        <v>1558</v>
      </c>
      <c r="H67" s="116"/>
      <c r="I67" s="116"/>
      <c r="J67" s="116"/>
      <c r="K67" s="116"/>
    </row>
    <row r="68" spans="1:11" ht="42.75" x14ac:dyDescent="0.4">
      <c r="A68" s="117" t="s">
        <v>1022</v>
      </c>
      <c r="B68" s="117" t="s">
        <v>1355</v>
      </c>
      <c r="C68" s="117" t="s">
        <v>1446</v>
      </c>
      <c r="D68" s="117" t="s">
        <v>1555</v>
      </c>
      <c r="E68" s="117"/>
      <c r="F68" s="117"/>
      <c r="G68" s="117" t="s">
        <v>1557</v>
      </c>
      <c r="H68" s="116"/>
      <c r="I68" s="116"/>
      <c r="J68" s="116"/>
      <c r="K68" s="116"/>
    </row>
    <row r="69" spans="1:11" x14ac:dyDescent="0.4">
      <c r="A69" s="117" t="s">
        <v>1022</v>
      </c>
      <c r="B69" s="117" t="s">
        <v>1355</v>
      </c>
      <c r="C69" s="117" t="s">
        <v>1446</v>
      </c>
      <c r="D69" s="117" t="s">
        <v>1555</v>
      </c>
      <c r="E69" s="117"/>
      <c r="F69" s="117"/>
      <c r="G69" s="117" t="s">
        <v>1556</v>
      </c>
      <c r="H69" s="116"/>
      <c r="I69" s="116"/>
      <c r="J69" s="116"/>
      <c r="K69" s="116"/>
    </row>
    <row r="70" spans="1:11" ht="28.5" x14ac:dyDescent="0.4">
      <c r="A70" s="117" t="s">
        <v>1022</v>
      </c>
      <c r="B70" s="117" t="s">
        <v>1355</v>
      </c>
      <c r="C70" s="117" t="s">
        <v>1446</v>
      </c>
      <c r="D70" s="117" t="s">
        <v>1555</v>
      </c>
      <c r="E70" s="117"/>
      <c r="F70" s="117"/>
      <c r="G70" s="117" t="s">
        <v>1554</v>
      </c>
      <c r="H70" s="116"/>
      <c r="I70" s="116"/>
      <c r="J70" s="116"/>
      <c r="K70" s="116"/>
    </row>
    <row r="71" spans="1:11" ht="28.5" x14ac:dyDescent="0.4">
      <c r="A71" s="117" t="s">
        <v>1022</v>
      </c>
      <c r="B71" s="117" t="s">
        <v>1355</v>
      </c>
      <c r="C71" s="117" t="s">
        <v>1446</v>
      </c>
      <c r="D71" s="117" t="s">
        <v>1549</v>
      </c>
      <c r="E71" s="117"/>
      <c r="F71" s="117"/>
      <c r="G71" s="117" t="s">
        <v>1553</v>
      </c>
      <c r="H71" s="116"/>
      <c r="I71" s="116"/>
      <c r="J71" s="116"/>
      <c r="K71" s="116"/>
    </row>
    <row r="72" spans="1:11" ht="28.5" x14ac:dyDescent="0.4">
      <c r="A72" s="117" t="s">
        <v>1022</v>
      </c>
      <c r="B72" s="117" t="s">
        <v>1355</v>
      </c>
      <c r="C72" s="117" t="s">
        <v>1446</v>
      </c>
      <c r="D72" s="117" t="s">
        <v>1549</v>
      </c>
      <c r="E72" s="117"/>
      <c r="F72" s="117"/>
      <c r="G72" s="117" t="s">
        <v>1552</v>
      </c>
      <c r="H72" s="116"/>
      <c r="I72" s="116"/>
      <c r="J72" s="116"/>
      <c r="K72" s="116"/>
    </row>
    <row r="73" spans="1:11" x14ac:dyDescent="0.4">
      <c r="A73" s="117" t="s">
        <v>1022</v>
      </c>
      <c r="B73" s="117" t="s">
        <v>1355</v>
      </c>
      <c r="C73" s="117" t="s">
        <v>1446</v>
      </c>
      <c r="D73" s="117" t="s">
        <v>1549</v>
      </c>
      <c r="E73" s="117"/>
      <c r="F73" s="117"/>
      <c r="G73" s="117" t="s">
        <v>1495</v>
      </c>
      <c r="H73" s="116"/>
      <c r="I73" s="116"/>
      <c r="J73" s="116"/>
      <c r="K73" s="116"/>
    </row>
    <row r="74" spans="1:11" x14ac:dyDescent="0.4">
      <c r="A74" s="117" t="s">
        <v>1022</v>
      </c>
      <c r="B74" s="117" t="s">
        <v>1355</v>
      </c>
      <c r="C74" s="117" t="s">
        <v>1446</v>
      </c>
      <c r="D74" s="117" t="s">
        <v>1549</v>
      </c>
      <c r="E74" s="117"/>
      <c r="F74" s="117"/>
      <c r="G74" s="117" t="s">
        <v>1551</v>
      </c>
      <c r="H74" s="116"/>
      <c r="I74" s="116"/>
      <c r="J74" s="116"/>
      <c r="K74" s="116"/>
    </row>
    <row r="75" spans="1:11" x14ac:dyDescent="0.4">
      <c r="A75" s="117" t="s">
        <v>1022</v>
      </c>
      <c r="B75" s="117" t="s">
        <v>1355</v>
      </c>
      <c r="C75" s="117" t="s">
        <v>1446</v>
      </c>
      <c r="D75" s="117" t="s">
        <v>1549</v>
      </c>
      <c r="E75" s="117"/>
      <c r="F75" s="117"/>
      <c r="G75" s="117" t="s">
        <v>1550</v>
      </c>
      <c r="H75" s="116"/>
      <c r="I75" s="116"/>
      <c r="J75" s="116"/>
      <c r="K75" s="116"/>
    </row>
    <row r="76" spans="1:11" x14ac:dyDescent="0.4">
      <c r="A76" s="117" t="s">
        <v>1022</v>
      </c>
      <c r="B76" s="117" t="s">
        <v>1355</v>
      </c>
      <c r="C76" s="117" t="s">
        <v>1446</v>
      </c>
      <c r="D76" s="117" t="s">
        <v>1549</v>
      </c>
      <c r="E76" s="117"/>
      <c r="F76" s="117"/>
      <c r="G76" s="117" t="s">
        <v>1548</v>
      </c>
      <c r="H76" s="116"/>
      <c r="I76" s="116"/>
      <c r="J76" s="116"/>
      <c r="K76" s="116"/>
    </row>
    <row r="77" spans="1:11" x14ac:dyDescent="0.4">
      <c r="A77" s="117" t="s">
        <v>1022</v>
      </c>
      <c r="B77" s="117" t="s">
        <v>1355</v>
      </c>
      <c r="C77" s="117" t="s">
        <v>1446</v>
      </c>
      <c r="D77" s="117" t="s">
        <v>1545</v>
      </c>
      <c r="E77" s="117"/>
      <c r="F77" s="117"/>
      <c r="G77" s="117" t="s">
        <v>1547</v>
      </c>
      <c r="H77" s="116"/>
      <c r="I77" s="116"/>
      <c r="J77" s="116"/>
      <c r="K77" s="116"/>
    </row>
    <row r="78" spans="1:11" x14ac:dyDescent="0.4">
      <c r="A78" s="117" t="s">
        <v>1022</v>
      </c>
      <c r="B78" s="117" t="s">
        <v>1355</v>
      </c>
      <c r="C78" s="117" t="s">
        <v>1446</v>
      </c>
      <c r="D78" s="117" t="s">
        <v>1545</v>
      </c>
      <c r="E78" s="117"/>
      <c r="F78" s="117"/>
      <c r="G78" s="117" t="s">
        <v>1546</v>
      </c>
      <c r="H78" s="116"/>
      <c r="I78" s="116"/>
      <c r="J78" s="116"/>
      <c r="K78" s="116"/>
    </row>
    <row r="79" spans="1:11" x14ac:dyDescent="0.4">
      <c r="A79" s="117" t="s">
        <v>1022</v>
      </c>
      <c r="B79" s="117" t="s">
        <v>1355</v>
      </c>
      <c r="C79" s="117" t="s">
        <v>1446</v>
      </c>
      <c r="D79" s="117" t="s">
        <v>1545</v>
      </c>
      <c r="E79" s="117"/>
      <c r="F79" s="117"/>
      <c r="G79" s="117" t="s">
        <v>1544</v>
      </c>
      <c r="H79" s="116"/>
      <c r="I79" s="116"/>
      <c r="J79" s="116"/>
      <c r="K79" s="116"/>
    </row>
    <row r="80" spans="1:11" x14ac:dyDescent="0.4">
      <c r="A80" s="117" t="s">
        <v>1022</v>
      </c>
      <c r="B80" s="117" t="s">
        <v>1355</v>
      </c>
      <c r="C80" s="117" t="s">
        <v>1446</v>
      </c>
      <c r="D80" s="117" t="s">
        <v>1540</v>
      </c>
      <c r="E80" s="117"/>
      <c r="F80" s="117"/>
      <c r="G80" s="117" t="s">
        <v>1543</v>
      </c>
      <c r="H80" s="116"/>
      <c r="I80" s="116"/>
      <c r="J80" s="116"/>
      <c r="K80" s="116"/>
    </row>
    <row r="81" spans="1:11" ht="156.75" x14ac:dyDescent="0.4">
      <c r="A81" s="117" t="s">
        <v>1022</v>
      </c>
      <c r="B81" s="117" t="s">
        <v>1355</v>
      </c>
      <c r="C81" s="117" t="s">
        <v>1446</v>
      </c>
      <c r="D81" s="117" t="s">
        <v>1540</v>
      </c>
      <c r="E81" s="117"/>
      <c r="F81" s="117"/>
      <c r="G81" s="117" t="s">
        <v>1542</v>
      </c>
      <c r="H81" s="116"/>
      <c r="I81" s="116"/>
      <c r="J81" s="116"/>
      <c r="K81" s="116"/>
    </row>
    <row r="82" spans="1:11" x14ac:dyDescent="0.4">
      <c r="A82" s="117" t="s">
        <v>1022</v>
      </c>
      <c r="B82" s="117" t="s">
        <v>1355</v>
      </c>
      <c r="C82" s="117" t="s">
        <v>1446</v>
      </c>
      <c r="D82" s="117" t="s">
        <v>1540</v>
      </c>
      <c r="E82" s="117"/>
      <c r="F82" s="117"/>
      <c r="G82" s="117" t="s">
        <v>1541</v>
      </c>
      <c r="H82" s="116"/>
      <c r="I82" s="116"/>
      <c r="J82" s="116"/>
      <c r="K82" s="116"/>
    </row>
    <row r="83" spans="1:11" ht="28.5" x14ac:dyDescent="0.4">
      <c r="A83" s="117" t="s">
        <v>1022</v>
      </c>
      <c r="B83" s="117" t="s">
        <v>1355</v>
      </c>
      <c r="C83" s="117" t="s">
        <v>1446</v>
      </c>
      <c r="D83" s="117" t="s">
        <v>1540</v>
      </c>
      <c r="E83" s="117"/>
      <c r="F83" s="117"/>
      <c r="G83" s="117" t="s">
        <v>1539</v>
      </c>
      <c r="H83" s="116"/>
      <c r="I83" s="116"/>
      <c r="J83" s="116"/>
      <c r="K83" s="116"/>
    </row>
    <row r="84" spans="1:11" x14ac:dyDescent="0.4">
      <c r="A84" s="117" t="s">
        <v>1022</v>
      </c>
      <c r="B84" s="117" t="s">
        <v>1355</v>
      </c>
      <c r="C84" s="117" t="s">
        <v>1446</v>
      </c>
      <c r="D84" s="117" t="s">
        <v>1532</v>
      </c>
      <c r="E84" s="117"/>
      <c r="F84" s="117"/>
      <c r="G84" s="117" t="s">
        <v>1538</v>
      </c>
      <c r="H84" s="116"/>
      <c r="I84" s="116"/>
      <c r="J84" s="116"/>
      <c r="K84" s="116"/>
    </row>
    <row r="85" spans="1:11" ht="71.25" x14ac:dyDescent="0.4">
      <c r="A85" s="117" t="s">
        <v>1022</v>
      </c>
      <c r="B85" s="117" t="s">
        <v>1355</v>
      </c>
      <c r="C85" s="117" t="s">
        <v>1446</v>
      </c>
      <c r="D85" s="117" t="s">
        <v>1532</v>
      </c>
      <c r="E85" s="117"/>
      <c r="F85" s="117"/>
      <c r="G85" s="117" t="s">
        <v>1537</v>
      </c>
      <c r="H85" s="116"/>
      <c r="I85" s="116"/>
      <c r="J85" s="116"/>
      <c r="K85" s="116"/>
    </row>
    <row r="86" spans="1:11" ht="28.5" x14ac:dyDescent="0.4">
      <c r="A86" s="117" t="s">
        <v>1022</v>
      </c>
      <c r="B86" s="117" t="s">
        <v>1355</v>
      </c>
      <c r="C86" s="117" t="s">
        <v>1446</v>
      </c>
      <c r="D86" s="117" t="s">
        <v>1532</v>
      </c>
      <c r="E86" s="117"/>
      <c r="F86" s="117"/>
      <c r="G86" s="117" t="s">
        <v>1536</v>
      </c>
      <c r="H86" s="116"/>
      <c r="I86" s="116"/>
      <c r="J86" s="116"/>
      <c r="K86" s="116"/>
    </row>
    <row r="87" spans="1:11" x14ac:dyDescent="0.4">
      <c r="A87" s="117" t="s">
        <v>1022</v>
      </c>
      <c r="B87" s="117" t="s">
        <v>1355</v>
      </c>
      <c r="C87" s="117" t="s">
        <v>1446</v>
      </c>
      <c r="D87" s="117" t="s">
        <v>1532</v>
      </c>
      <c r="E87" s="117"/>
      <c r="F87" s="117"/>
      <c r="G87" s="117" t="s">
        <v>1535</v>
      </c>
      <c r="H87" s="116"/>
      <c r="I87" s="116"/>
      <c r="J87" s="116"/>
      <c r="K87" s="116"/>
    </row>
    <row r="88" spans="1:11" ht="28.5" x14ac:dyDescent="0.4">
      <c r="A88" s="117" t="s">
        <v>1022</v>
      </c>
      <c r="B88" s="117" t="s">
        <v>1355</v>
      </c>
      <c r="C88" s="117" t="s">
        <v>1446</v>
      </c>
      <c r="D88" s="117" t="s">
        <v>1532</v>
      </c>
      <c r="E88" s="117"/>
      <c r="F88" s="117"/>
      <c r="G88" s="117" t="s">
        <v>1534</v>
      </c>
      <c r="H88" s="116"/>
      <c r="I88" s="116"/>
      <c r="J88" s="116"/>
      <c r="K88" s="116"/>
    </row>
    <row r="89" spans="1:11" x14ac:dyDescent="0.4">
      <c r="A89" s="117" t="s">
        <v>1022</v>
      </c>
      <c r="B89" s="117" t="s">
        <v>1355</v>
      </c>
      <c r="C89" s="117" t="s">
        <v>1446</v>
      </c>
      <c r="D89" s="117" t="s">
        <v>1532</v>
      </c>
      <c r="E89" s="117"/>
      <c r="F89" s="117"/>
      <c r="G89" s="117" t="s">
        <v>1533</v>
      </c>
      <c r="H89" s="116"/>
      <c r="I89" s="116"/>
      <c r="J89" s="116"/>
      <c r="K89" s="116"/>
    </row>
    <row r="90" spans="1:11" ht="28.5" x14ac:dyDescent="0.4">
      <c r="A90" s="117" t="s">
        <v>1022</v>
      </c>
      <c r="B90" s="117" t="s">
        <v>1355</v>
      </c>
      <c r="C90" s="117" t="s">
        <v>1446</v>
      </c>
      <c r="D90" s="117" t="s">
        <v>1532</v>
      </c>
      <c r="E90" s="117"/>
      <c r="F90" s="117"/>
      <c r="G90" s="117" t="s">
        <v>1531</v>
      </c>
      <c r="H90" s="116"/>
      <c r="I90" s="116"/>
      <c r="J90" s="116"/>
      <c r="K90" s="116"/>
    </row>
    <row r="91" spans="1:11" x14ac:dyDescent="0.4">
      <c r="A91" s="117" t="s">
        <v>1022</v>
      </c>
      <c r="B91" s="117" t="s">
        <v>1355</v>
      </c>
      <c r="C91" s="117" t="s">
        <v>1446</v>
      </c>
      <c r="D91" s="117" t="s">
        <v>1530</v>
      </c>
      <c r="E91" s="117"/>
      <c r="F91" s="117"/>
      <c r="G91" s="117" t="s">
        <v>1529</v>
      </c>
      <c r="H91" s="116"/>
      <c r="I91" s="116"/>
      <c r="J91" s="116"/>
      <c r="K91" s="116"/>
    </row>
    <row r="92" spans="1:11" x14ac:dyDescent="0.4">
      <c r="A92" s="117" t="s">
        <v>1022</v>
      </c>
      <c r="B92" s="117" t="s">
        <v>1355</v>
      </c>
      <c r="C92" s="117" t="s">
        <v>1446</v>
      </c>
      <c r="D92" s="117" t="s">
        <v>1522</v>
      </c>
      <c r="E92" s="117"/>
      <c r="F92" s="117"/>
      <c r="G92" s="117" t="s">
        <v>1528</v>
      </c>
      <c r="H92" s="116"/>
      <c r="I92" s="116"/>
      <c r="J92" s="116"/>
      <c r="K92" s="116"/>
    </row>
    <row r="93" spans="1:11" ht="42.75" x14ac:dyDescent="0.4">
      <c r="A93" s="117" t="s">
        <v>1022</v>
      </c>
      <c r="B93" s="117" t="s">
        <v>1355</v>
      </c>
      <c r="C93" s="117" t="s">
        <v>1446</v>
      </c>
      <c r="D93" s="117" t="s">
        <v>1522</v>
      </c>
      <c r="E93" s="117"/>
      <c r="F93" s="117"/>
      <c r="G93" s="117" t="s">
        <v>1527</v>
      </c>
      <c r="H93" s="116"/>
      <c r="I93" s="116"/>
      <c r="J93" s="116"/>
      <c r="K93" s="116"/>
    </row>
    <row r="94" spans="1:11" ht="28.5" x14ac:dyDescent="0.4">
      <c r="A94" s="117" t="s">
        <v>1022</v>
      </c>
      <c r="B94" s="117" t="s">
        <v>1355</v>
      </c>
      <c r="C94" s="117" t="s">
        <v>1446</v>
      </c>
      <c r="D94" s="117" t="s">
        <v>1522</v>
      </c>
      <c r="E94" s="117"/>
      <c r="F94" s="117"/>
      <c r="G94" s="117" t="s">
        <v>1526</v>
      </c>
      <c r="H94" s="116"/>
      <c r="I94" s="116"/>
      <c r="J94" s="116"/>
      <c r="K94" s="116"/>
    </row>
    <row r="95" spans="1:11" x14ac:dyDescent="0.4">
      <c r="A95" s="117" t="s">
        <v>1022</v>
      </c>
      <c r="B95" s="117" t="s">
        <v>1355</v>
      </c>
      <c r="C95" s="117" t="s">
        <v>1446</v>
      </c>
      <c r="D95" s="117" t="s">
        <v>1522</v>
      </c>
      <c r="E95" s="117"/>
      <c r="F95" s="117"/>
      <c r="G95" s="117" t="s">
        <v>1525</v>
      </c>
      <c r="H95" s="116"/>
      <c r="I95" s="116"/>
      <c r="J95" s="116"/>
      <c r="K95" s="116"/>
    </row>
    <row r="96" spans="1:11" ht="28.5" x14ac:dyDescent="0.4">
      <c r="A96" s="117" t="s">
        <v>1022</v>
      </c>
      <c r="B96" s="117" t="s">
        <v>1355</v>
      </c>
      <c r="C96" s="117" t="s">
        <v>1446</v>
      </c>
      <c r="D96" s="117" t="s">
        <v>1522</v>
      </c>
      <c r="E96" s="117"/>
      <c r="F96" s="117"/>
      <c r="G96" s="117" t="s">
        <v>1524</v>
      </c>
      <c r="H96" s="116"/>
      <c r="I96" s="116"/>
      <c r="J96" s="116"/>
      <c r="K96" s="116"/>
    </row>
    <row r="97" spans="1:11" ht="28.5" x14ac:dyDescent="0.4">
      <c r="A97" s="117" t="s">
        <v>1022</v>
      </c>
      <c r="B97" s="117" t="s">
        <v>1355</v>
      </c>
      <c r="C97" s="117" t="s">
        <v>1446</v>
      </c>
      <c r="D97" s="117" t="s">
        <v>1522</v>
      </c>
      <c r="E97" s="117"/>
      <c r="F97" s="117"/>
      <c r="G97" s="117" t="s">
        <v>1523</v>
      </c>
      <c r="H97" s="116"/>
      <c r="I97" s="116"/>
      <c r="J97" s="116"/>
      <c r="K97" s="116"/>
    </row>
    <row r="98" spans="1:11" ht="28.5" x14ac:dyDescent="0.4">
      <c r="A98" s="117" t="s">
        <v>1022</v>
      </c>
      <c r="B98" s="117" t="s">
        <v>1355</v>
      </c>
      <c r="C98" s="117" t="s">
        <v>1446</v>
      </c>
      <c r="D98" s="117" t="s">
        <v>1522</v>
      </c>
      <c r="E98" s="117"/>
      <c r="F98" s="117"/>
      <c r="G98" s="117" t="s">
        <v>1521</v>
      </c>
      <c r="H98" s="116"/>
      <c r="I98" s="116"/>
      <c r="J98" s="116"/>
      <c r="K98" s="116"/>
    </row>
    <row r="99" spans="1:11" ht="28.5" x14ac:dyDescent="0.4">
      <c r="A99" s="117" t="s">
        <v>1022</v>
      </c>
      <c r="B99" s="117" t="s">
        <v>1355</v>
      </c>
      <c r="C99" s="117" t="s">
        <v>1446</v>
      </c>
      <c r="D99" s="117" t="s">
        <v>1519</v>
      </c>
      <c r="E99" s="117"/>
      <c r="F99" s="117"/>
      <c r="G99" s="117" t="s">
        <v>1520</v>
      </c>
      <c r="H99" s="116"/>
      <c r="I99" s="116"/>
      <c r="J99" s="116"/>
      <c r="K99" s="116"/>
    </row>
    <row r="100" spans="1:11" ht="28.5" x14ac:dyDescent="0.4">
      <c r="A100" s="117" t="s">
        <v>1022</v>
      </c>
      <c r="B100" s="117" t="s">
        <v>1355</v>
      </c>
      <c r="C100" s="117" t="s">
        <v>1446</v>
      </c>
      <c r="D100" s="117" t="s">
        <v>1519</v>
      </c>
      <c r="E100" s="117"/>
      <c r="F100" s="117"/>
      <c r="G100" s="117" t="s">
        <v>1518</v>
      </c>
      <c r="H100" s="116"/>
      <c r="I100" s="116"/>
      <c r="J100" s="116"/>
      <c r="K100" s="116"/>
    </row>
    <row r="101" spans="1:11" x14ac:dyDescent="0.4">
      <c r="A101" s="117" t="s">
        <v>1022</v>
      </c>
      <c r="B101" s="117" t="s">
        <v>1355</v>
      </c>
      <c r="C101" s="117" t="s">
        <v>1446</v>
      </c>
      <c r="D101" s="117" t="s">
        <v>1517</v>
      </c>
      <c r="E101" s="117"/>
      <c r="F101" s="117"/>
      <c r="G101" s="117" t="s">
        <v>1516</v>
      </c>
      <c r="H101" s="116"/>
      <c r="I101" s="116"/>
      <c r="J101" s="116"/>
      <c r="K101" s="116"/>
    </row>
    <row r="102" spans="1:11" x14ac:dyDescent="0.4">
      <c r="A102" s="117" t="s">
        <v>1022</v>
      </c>
      <c r="B102" s="117" t="s">
        <v>1355</v>
      </c>
      <c r="C102" s="117" t="s">
        <v>1446</v>
      </c>
      <c r="D102" s="117" t="s">
        <v>1512</v>
      </c>
      <c r="E102" s="117"/>
      <c r="F102" s="117"/>
      <c r="G102" s="117" t="s">
        <v>1515</v>
      </c>
      <c r="H102" s="116"/>
      <c r="I102" s="116"/>
      <c r="J102" s="116"/>
      <c r="K102" s="116"/>
    </row>
    <row r="103" spans="1:11" x14ac:dyDescent="0.4">
      <c r="A103" s="117" t="s">
        <v>1022</v>
      </c>
      <c r="B103" s="117" t="s">
        <v>1355</v>
      </c>
      <c r="C103" s="117" t="s">
        <v>1446</v>
      </c>
      <c r="D103" s="117" t="s">
        <v>1512</v>
      </c>
      <c r="E103" s="117"/>
      <c r="F103" s="117"/>
      <c r="G103" s="117" t="s">
        <v>1514</v>
      </c>
      <c r="H103" s="116"/>
      <c r="I103" s="116"/>
      <c r="J103" s="116"/>
      <c r="K103" s="116"/>
    </row>
    <row r="104" spans="1:11" ht="28.5" x14ac:dyDescent="0.4">
      <c r="A104" s="117" t="s">
        <v>1022</v>
      </c>
      <c r="B104" s="117" t="s">
        <v>1355</v>
      </c>
      <c r="C104" s="117" t="s">
        <v>1446</v>
      </c>
      <c r="D104" s="117" t="s">
        <v>1512</v>
      </c>
      <c r="E104" s="117" t="s">
        <v>1511</v>
      </c>
      <c r="F104" s="117"/>
      <c r="G104" s="117" t="s">
        <v>1511</v>
      </c>
      <c r="H104" s="116"/>
      <c r="I104" s="116"/>
      <c r="J104" s="116"/>
      <c r="K104" s="116"/>
    </row>
    <row r="105" spans="1:11" ht="28.5" x14ac:dyDescent="0.4">
      <c r="A105" s="117" t="s">
        <v>1022</v>
      </c>
      <c r="B105" s="117" t="s">
        <v>1355</v>
      </c>
      <c r="C105" s="117" t="s">
        <v>1446</v>
      </c>
      <c r="D105" s="117" t="s">
        <v>1512</v>
      </c>
      <c r="E105" s="117" t="s">
        <v>1511</v>
      </c>
      <c r="F105" s="117"/>
      <c r="G105" s="117" t="s">
        <v>1513</v>
      </c>
      <c r="H105" s="116"/>
      <c r="I105" s="116"/>
      <c r="J105" s="116"/>
      <c r="K105" s="116"/>
    </row>
    <row r="106" spans="1:11" ht="28.5" x14ac:dyDescent="0.4">
      <c r="A106" s="117" t="s">
        <v>1022</v>
      </c>
      <c r="B106" s="117" t="s">
        <v>1355</v>
      </c>
      <c r="C106" s="117" t="s">
        <v>1446</v>
      </c>
      <c r="D106" s="117" t="s">
        <v>1512</v>
      </c>
      <c r="E106" s="117" t="s">
        <v>1511</v>
      </c>
      <c r="F106" s="117"/>
      <c r="G106" s="117" t="s">
        <v>1510</v>
      </c>
      <c r="H106" s="116"/>
      <c r="I106" s="116"/>
      <c r="J106" s="116"/>
      <c r="K106" s="116"/>
    </row>
    <row r="107" spans="1:11" ht="28.5" x14ac:dyDescent="0.4">
      <c r="A107" s="117" t="s">
        <v>1022</v>
      </c>
      <c r="B107" s="117" t="s">
        <v>1355</v>
      </c>
      <c r="C107" s="117" t="s">
        <v>1446</v>
      </c>
      <c r="D107" s="117" t="s">
        <v>1507</v>
      </c>
      <c r="E107" s="117"/>
      <c r="F107" s="117"/>
      <c r="G107" s="117" t="s">
        <v>1509</v>
      </c>
      <c r="H107" s="116"/>
      <c r="I107" s="116"/>
      <c r="J107" s="116"/>
      <c r="K107" s="116"/>
    </row>
    <row r="108" spans="1:11" x14ac:dyDescent="0.4">
      <c r="A108" s="117" t="s">
        <v>1022</v>
      </c>
      <c r="B108" s="117" t="s">
        <v>1355</v>
      </c>
      <c r="C108" s="117" t="s">
        <v>1446</v>
      </c>
      <c r="D108" s="117" t="s">
        <v>1507</v>
      </c>
      <c r="E108" s="117"/>
      <c r="F108" s="117"/>
      <c r="G108" s="117" t="s">
        <v>1508</v>
      </c>
      <c r="H108" s="116"/>
      <c r="I108" s="116"/>
      <c r="J108" s="116"/>
      <c r="K108" s="116"/>
    </row>
    <row r="109" spans="1:11" ht="28.5" x14ac:dyDescent="0.4">
      <c r="A109" s="117" t="s">
        <v>1022</v>
      </c>
      <c r="B109" s="117" t="s">
        <v>1355</v>
      </c>
      <c r="C109" s="117" t="s">
        <v>1446</v>
      </c>
      <c r="D109" s="117" t="s">
        <v>1507</v>
      </c>
      <c r="E109" s="117"/>
      <c r="F109" s="117"/>
      <c r="G109" s="117" t="s">
        <v>1506</v>
      </c>
      <c r="H109" s="116"/>
      <c r="I109" s="116"/>
      <c r="J109" s="116"/>
      <c r="K109" s="116"/>
    </row>
    <row r="110" spans="1:11" x14ac:dyDescent="0.4">
      <c r="A110" s="117" t="s">
        <v>1022</v>
      </c>
      <c r="B110" s="117" t="s">
        <v>1355</v>
      </c>
      <c r="C110" s="117" t="s">
        <v>1446</v>
      </c>
      <c r="D110" s="117" t="s">
        <v>1499</v>
      </c>
      <c r="E110" s="117"/>
      <c r="F110" s="117"/>
      <c r="G110" s="117" t="s">
        <v>1505</v>
      </c>
      <c r="H110" s="116"/>
      <c r="I110" s="116"/>
      <c r="J110" s="116"/>
      <c r="K110" s="116"/>
    </row>
    <row r="111" spans="1:11" x14ac:dyDescent="0.4">
      <c r="A111" s="117" t="s">
        <v>1022</v>
      </c>
      <c r="B111" s="117" t="s">
        <v>1355</v>
      </c>
      <c r="C111" s="117" t="s">
        <v>1446</v>
      </c>
      <c r="D111" s="117" t="s">
        <v>1499</v>
      </c>
      <c r="E111" s="117"/>
      <c r="F111" s="117"/>
      <c r="G111" s="117" t="s">
        <v>1504</v>
      </c>
      <c r="H111" s="116"/>
      <c r="I111" s="116"/>
      <c r="J111" s="116"/>
      <c r="K111" s="116"/>
    </row>
    <row r="112" spans="1:11" x14ac:dyDescent="0.4">
      <c r="A112" s="117" t="s">
        <v>1022</v>
      </c>
      <c r="B112" s="117" t="s">
        <v>1355</v>
      </c>
      <c r="C112" s="117" t="s">
        <v>1446</v>
      </c>
      <c r="D112" s="117" t="s">
        <v>1499</v>
      </c>
      <c r="E112" s="117"/>
      <c r="F112" s="117"/>
      <c r="G112" s="117" t="s">
        <v>1503</v>
      </c>
      <c r="H112" s="116"/>
      <c r="I112" s="116"/>
      <c r="J112" s="116"/>
      <c r="K112" s="116"/>
    </row>
    <row r="113" spans="1:11" x14ac:dyDescent="0.4">
      <c r="A113" s="117" t="s">
        <v>1022</v>
      </c>
      <c r="B113" s="117" t="s">
        <v>1355</v>
      </c>
      <c r="C113" s="117" t="s">
        <v>1446</v>
      </c>
      <c r="D113" s="117" t="s">
        <v>1499</v>
      </c>
      <c r="E113" s="117"/>
      <c r="F113" s="117"/>
      <c r="G113" s="117" t="s">
        <v>1502</v>
      </c>
      <c r="H113" s="116"/>
      <c r="I113" s="116"/>
      <c r="J113" s="116"/>
      <c r="K113" s="116"/>
    </row>
    <row r="114" spans="1:11" x14ac:dyDescent="0.4">
      <c r="A114" s="117" t="s">
        <v>1022</v>
      </c>
      <c r="B114" s="117" t="s">
        <v>1355</v>
      </c>
      <c r="C114" s="117" t="s">
        <v>1446</v>
      </c>
      <c r="D114" s="117" t="s">
        <v>1499</v>
      </c>
      <c r="E114" s="117"/>
      <c r="F114" s="117"/>
      <c r="G114" s="117" t="s">
        <v>1501</v>
      </c>
      <c r="H114" s="116"/>
      <c r="I114" s="116"/>
      <c r="J114" s="116"/>
      <c r="K114" s="116"/>
    </row>
    <row r="115" spans="1:11" x14ac:dyDescent="0.4">
      <c r="A115" s="117" t="s">
        <v>1022</v>
      </c>
      <c r="B115" s="117" t="s">
        <v>1355</v>
      </c>
      <c r="C115" s="117" t="s">
        <v>1446</v>
      </c>
      <c r="D115" s="117" t="s">
        <v>1499</v>
      </c>
      <c r="E115" s="117"/>
      <c r="F115" s="117"/>
      <c r="G115" s="117" t="s">
        <v>1500</v>
      </c>
      <c r="H115" s="116"/>
      <c r="I115" s="116"/>
      <c r="J115" s="116"/>
      <c r="K115" s="116"/>
    </row>
    <row r="116" spans="1:11" ht="28.5" x14ac:dyDescent="0.4">
      <c r="A116" s="117" t="s">
        <v>1022</v>
      </c>
      <c r="B116" s="117" t="s">
        <v>1355</v>
      </c>
      <c r="C116" s="117" t="s">
        <v>1446</v>
      </c>
      <c r="D116" s="117" t="s">
        <v>1499</v>
      </c>
      <c r="E116" s="117"/>
      <c r="F116" s="117"/>
      <c r="G116" s="117" t="s">
        <v>1498</v>
      </c>
      <c r="H116" s="116"/>
      <c r="I116" s="116"/>
      <c r="J116" s="116"/>
      <c r="K116" s="116"/>
    </row>
    <row r="117" spans="1:11" x14ac:dyDescent="0.4">
      <c r="A117" s="117" t="s">
        <v>1022</v>
      </c>
      <c r="B117" s="117" t="s">
        <v>1355</v>
      </c>
      <c r="C117" s="117" t="s">
        <v>1446</v>
      </c>
      <c r="D117" s="117" t="s">
        <v>1493</v>
      </c>
      <c r="E117" s="117"/>
      <c r="F117" s="117"/>
      <c r="G117" s="117" t="s">
        <v>1497</v>
      </c>
      <c r="H117" s="116"/>
      <c r="I117" s="116"/>
      <c r="J117" s="116"/>
      <c r="K117" s="116"/>
    </row>
    <row r="118" spans="1:11" x14ac:dyDescent="0.4">
      <c r="A118" s="117" t="s">
        <v>1022</v>
      </c>
      <c r="B118" s="117" t="s">
        <v>1355</v>
      </c>
      <c r="C118" s="117" t="s">
        <v>1446</v>
      </c>
      <c r="D118" s="117" t="s">
        <v>1493</v>
      </c>
      <c r="E118" s="117"/>
      <c r="F118" s="117"/>
      <c r="G118" s="117" t="s">
        <v>1496</v>
      </c>
      <c r="H118" s="116"/>
      <c r="I118" s="116"/>
      <c r="J118" s="116"/>
      <c r="K118" s="116"/>
    </row>
    <row r="119" spans="1:11" x14ac:dyDescent="0.4">
      <c r="A119" s="117" t="s">
        <v>1022</v>
      </c>
      <c r="B119" s="117" t="s">
        <v>1355</v>
      </c>
      <c r="C119" s="117" t="s">
        <v>1446</v>
      </c>
      <c r="D119" s="117" t="s">
        <v>1493</v>
      </c>
      <c r="E119" s="117"/>
      <c r="F119" s="117"/>
      <c r="G119" s="117" t="s">
        <v>1495</v>
      </c>
      <c r="H119" s="116"/>
      <c r="I119" s="116"/>
      <c r="J119" s="116"/>
      <c r="K119" s="116"/>
    </row>
    <row r="120" spans="1:11" x14ac:dyDescent="0.4">
      <c r="A120" s="117" t="s">
        <v>1022</v>
      </c>
      <c r="B120" s="117" t="s">
        <v>1355</v>
      </c>
      <c r="C120" s="117" t="s">
        <v>1446</v>
      </c>
      <c r="D120" s="117" t="s">
        <v>1493</v>
      </c>
      <c r="E120" s="117"/>
      <c r="F120" s="117"/>
      <c r="G120" s="117" t="s">
        <v>1494</v>
      </c>
      <c r="H120" s="116"/>
      <c r="I120" s="116"/>
      <c r="J120" s="116"/>
      <c r="K120" s="116"/>
    </row>
    <row r="121" spans="1:11" x14ac:dyDescent="0.4">
      <c r="A121" s="117" t="s">
        <v>1022</v>
      </c>
      <c r="B121" s="117" t="s">
        <v>1355</v>
      </c>
      <c r="C121" s="117" t="s">
        <v>1446</v>
      </c>
      <c r="D121" s="117" t="s">
        <v>1493</v>
      </c>
      <c r="E121" s="117"/>
      <c r="F121" s="117"/>
      <c r="G121" s="117" t="s">
        <v>1492</v>
      </c>
      <c r="H121" s="116"/>
      <c r="I121" s="116"/>
      <c r="J121" s="116"/>
      <c r="K121" s="116"/>
    </row>
    <row r="122" spans="1:11" x14ac:dyDescent="0.4">
      <c r="A122" s="117" t="s">
        <v>1022</v>
      </c>
      <c r="B122" s="117" t="s">
        <v>1355</v>
      </c>
      <c r="C122" s="117" t="s">
        <v>1446</v>
      </c>
      <c r="D122" s="117" t="s">
        <v>1491</v>
      </c>
      <c r="E122" s="117"/>
      <c r="F122" s="117"/>
      <c r="G122" s="117" t="s">
        <v>1490</v>
      </c>
      <c r="H122" s="116"/>
      <c r="I122" s="116"/>
      <c r="J122" s="116"/>
      <c r="K122" s="116"/>
    </row>
    <row r="123" spans="1:11" x14ac:dyDescent="0.4">
      <c r="A123" s="117" t="s">
        <v>1022</v>
      </c>
      <c r="B123" s="117" t="s">
        <v>1355</v>
      </c>
      <c r="C123" s="117" t="s">
        <v>1446</v>
      </c>
      <c r="D123" s="117" t="s">
        <v>1489</v>
      </c>
      <c r="E123" s="117"/>
      <c r="F123" s="117"/>
      <c r="G123" s="117" t="s">
        <v>1488</v>
      </c>
      <c r="H123" s="116"/>
      <c r="I123" s="116"/>
      <c r="J123" s="116"/>
      <c r="K123" s="116"/>
    </row>
    <row r="124" spans="1:11" ht="28.5" x14ac:dyDescent="0.4">
      <c r="A124" s="117" t="s">
        <v>1022</v>
      </c>
      <c r="B124" s="117" t="s">
        <v>1355</v>
      </c>
      <c r="C124" s="117" t="s">
        <v>1446</v>
      </c>
      <c r="D124" s="117" t="s">
        <v>1487</v>
      </c>
      <c r="E124" s="117"/>
      <c r="F124" s="117"/>
      <c r="G124" s="117" t="s">
        <v>1486</v>
      </c>
      <c r="H124" s="116"/>
      <c r="I124" s="116"/>
      <c r="J124" s="116"/>
      <c r="K124" s="116"/>
    </row>
    <row r="125" spans="1:11" ht="28.5" x14ac:dyDescent="0.4">
      <c r="A125" s="117" t="s">
        <v>1022</v>
      </c>
      <c r="B125" s="117" t="s">
        <v>1355</v>
      </c>
      <c r="C125" s="117" t="s">
        <v>1446</v>
      </c>
      <c r="D125" s="117" t="s">
        <v>1483</v>
      </c>
      <c r="E125" s="117"/>
      <c r="F125" s="117"/>
      <c r="G125" s="117" t="s">
        <v>1485</v>
      </c>
      <c r="H125" s="116"/>
      <c r="I125" s="116"/>
      <c r="J125" s="116"/>
      <c r="K125" s="116"/>
    </row>
    <row r="126" spans="1:11" x14ac:dyDescent="0.4">
      <c r="A126" s="117" t="s">
        <v>1022</v>
      </c>
      <c r="B126" s="117" t="s">
        <v>1355</v>
      </c>
      <c r="C126" s="117" t="s">
        <v>1446</v>
      </c>
      <c r="D126" s="117" t="s">
        <v>1483</v>
      </c>
      <c r="E126" s="117"/>
      <c r="F126" s="117"/>
      <c r="G126" s="117" t="s">
        <v>1484</v>
      </c>
      <c r="H126" s="116"/>
      <c r="I126" s="116"/>
      <c r="J126" s="116"/>
      <c r="K126" s="116"/>
    </row>
    <row r="127" spans="1:11" x14ac:dyDescent="0.4">
      <c r="A127" s="117" t="s">
        <v>1022</v>
      </c>
      <c r="B127" s="117" t="s">
        <v>1355</v>
      </c>
      <c r="C127" s="117" t="s">
        <v>1446</v>
      </c>
      <c r="D127" s="117" t="s">
        <v>1483</v>
      </c>
      <c r="E127" s="117"/>
      <c r="F127" s="117"/>
      <c r="G127" s="117" t="s">
        <v>1482</v>
      </c>
      <c r="H127" s="116"/>
      <c r="I127" s="116"/>
      <c r="J127" s="116"/>
      <c r="K127" s="116"/>
    </row>
    <row r="128" spans="1:11" ht="71.25" x14ac:dyDescent="0.4">
      <c r="A128" s="117" t="s">
        <v>1022</v>
      </c>
      <c r="B128" s="117" t="s">
        <v>1355</v>
      </c>
      <c r="C128" s="117" t="s">
        <v>1446</v>
      </c>
      <c r="D128" s="117" t="s">
        <v>1481</v>
      </c>
      <c r="E128" s="117"/>
      <c r="F128" s="117"/>
      <c r="G128" s="117" t="s">
        <v>1480</v>
      </c>
      <c r="H128" s="116"/>
      <c r="I128" s="116"/>
      <c r="J128" s="116"/>
      <c r="K128" s="116"/>
    </row>
    <row r="129" spans="1:11" x14ac:dyDescent="0.4">
      <c r="A129" s="117" t="s">
        <v>1022</v>
      </c>
      <c r="B129" s="117" t="s">
        <v>1355</v>
      </c>
      <c r="C129" s="117" t="s">
        <v>1446</v>
      </c>
      <c r="D129" s="117" t="s">
        <v>1470</v>
      </c>
      <c r="E129" s="117"/>
      <c r="F129" s="117"/>
      <c r="G129" s="117" t="s">
        <v>1479</v>
      </c>
      <c r="H129" s="116"/>
      <c r="I129" s="116"/>
      <c r="J129" s="116"/>
      <c r="K129" s="116"/>
    </row>
    <row r="130" spans="1:11" x14ac:dyDescent="0.4">
      <c r="A130" s="117" t="s">
        <v>1022</v>
      </c>
      <c r="B130" s="117" t="s">
        <v>1355</v>
      </c>
      <c r="C130" s="117" t="s">
        <v>1446</v>
      </c>
      <c r="D130" s="117" t="s">
        <v>1470</v>
      </c>
      <c r="E130" s="117"/>
      <c r="F130" s="117"/>
      <c r="G130" s="117" t="s">
        <v>1478</v>
      </c>
      <c r="H130" s="116"/>
      <c r="I130" s="116"/>
      <c r="J130" s="116"/>
      <c r="K130" s="116"/>
    </row>
    <row r="131" spans="1:11" x14ac:dyDescent="0.4">
      <c r="A131" s="117" t="s">
        <v>1022</v>
      </c>
      <c r="B131" s="117" t="s">
        <v>1355</v>
      </c>
      <c r="C131" s="117" t="s">
        <v>1446</v>
      </c>
      <c r="D131" s="117" t="s">
        <v>1470</v>
      </c>
      <c r="E131" s="117"/>
      <c r="F131" s="117"/>
      <c r="G131" s="117" t="s">
        <v>1477</v>
      </c>
      <c r="H131" s="116"/>
      <c r="I131" s="116"/>
      <c r="J131" s="116"/>
      <c r="K131" s="116"/>
    </row>
    <row r="132" spans="1:11" x14ac:dyDescent="0.4">
      <c r="A132" s="117" t="s">
        <v>1022</v>
      </c>
      <c r="B132" s="117" t="s">
        <v>1355</v>
      </c>
      <c r="C132" s="117" t="s">
        <v>1446</v>
      </c>
      <c r="D132" s="117" t="s">
        <v>1470</v>
      </c>
      <c r="E132" s="117"/>
      <c r="F132" s="117"/>
      <c r="G132" s="117" t="s">
        <v>1476</v>
      </c>
      <c r="H132" s="116"/>
      <c r="I132" s="116"/>
      <c r="J132" s="116"/>
      <c r="K132" s="116"/>
    </row>
    <row r="133" spans="1:11" x14ac:dyDescent="0.4">
      <c r="A133" s="117" t="s">
        <v>1022</v>
      </c>
      <c r="B133" s="117" t="s">
        <v>1355</v>
      </c>
      <c r="C133" s="117" t="s">
        <v>1446</v>
      </c>
      <c r="D133" s="117" t="s">
        <v>1470</v>
      </c>
      <c r="E133" s="117"/>
      <c r="F133" s="117"/>
      <c r="G133" s="117" t="s">
        <v>1475</v>
      </c>
      <c r="H133" s="116"/>
      <c r="I133" s="116"/>
      <c r="J133" s="116"/>
      <c r="K133" s="116"/>
    </row>
    <row r="134" spans="1:11" x14ac:dyDescent="0.4">
      <c r="A134" s="117" t="s">
        <v>1022</v>
      </c>
      <c r="B134" s="117" t="s">
        <v>1355</v>
      </c>
      <c r="C134" s="117" t="s">
        <v>1446</v>
      </c>
      <c r="D134" s="117" t="s">
        <v>1470</v>
      </c>
      <c r="E134" s="117"/>
      <c r="F134" s="117"/>
      <c r="G134" s="117" t="s">
        <v>1474</v>
      </c>
      <c r="H134" s="116"/>
      <c r="I134" s="116"/>
      <c r="J134" s="116"/>
      <c r="K134" s="116"/>
    </row>
    <row r="135" spans="1:11" ht="28.5" x14ac:dyDescent="0.4">
      <c r="A135" s="117" t="s">
        <v>1022</v>
      </c>
      <c r="B135" s="117" t="s">
        <v>1355</v>
      </c>
      <c r="C135" s="117" t="s">
        <v>1446</v>
      </c>
      <c r="D135" s="117" t="s">
        <v>1470</v>
      </c>
      <c r="E135" s="117"/>
      <c r="F135" s="117"/>
      <c r="G135" s="117" t="s">
        <v>1473</v>
      </c>
      <c r="H135" s="116"/>
      <c r="I135" s="116"/>
      <c r="J135" s="116"/>
      <c r="K135" s="116"/>
    </row>
    <row r="136" spans="1:11" ht="42.75" x14ac:dyDescent="0.4">
      <c r="A136" s="117" t="s">
        <v>1022</v>
      </c>
      <c r="B136" s="117" t="s">
        <v>1355</v>
      </c>
      <c r="C136" s="117" t="s">
        <v>1446</v>
      </c>
      <c r="D136" s="117" t="s">
        <v>1470</v>
      </c>
      <c r="E136" s="117"/>
      <c r="F136" s="117"/>
      <c r="G136" s="117" t="s">
        <v>1472</v>
      </c>
      <c r="H136" s="116"/>
      <c r="I136" s="116"/>
      <c r="J136" s="116"/>
      <c r="K136" s="116"/>
    </row>
    <row r="137" spans="1:11" ht="42.75" x14ac:dyDescent="0.4">
      <c r="A137" s="117" t="s">
        <v>1022</v>
      </c>
      <c r="B137" s="117" t="s">
        <v>1355</v>
      </c>
      <c r="C137" s="117" t="s">
        <v>1446</v>
      </c>
      <c r="D137" s="117" t="s">
        <v>1470</v>
      </c>
      <c r="E137" s="117"/>
      <c r="F137" s="117"/>
      <c r="G137" s="117" t="s">
        <v>1471</v>
      </c>
      <c r="H137" s="116"/>
      <c r="I137" s="116"/>
      <c r="J137" s="116"/>
      <c r="K137" s="116"/>
    </row>
    <row r="138" spans="1:11" x14ac:dyDescent="0.4">
      <c r="A138" s="117" t="s">
        <v>1022</v>
      </c>
      <c r="B138" s="117" t="s">
        <v>1355</v>
      </c>
      <c r="C138" s="117" t="s">
        <v>1446</v>
      </c>
      <c r="D138" s="117" t="s">
        <v>1470</v>
      </c>
      <c r="E138" s="117"/>
      <c r="F138" s="117"/>
      <c r="G138" s="117" t="s">
        <v>1469</v>
      </c>
      <c r="H138" s="116"/>
      <c r="I138" s="116"/>
      <c r="J138" s="116"/>
      <c r="K138" s="116"/>
    </row>
    <row r="139" spans="1:11" x14ac:dyDescent="0.4">
      <c r="A139" s="117" t="s">
        <v>1022</v>
      </c>
      <c r="B139" s="117" t="s">
        <v>1355</v>
      </c>
      <c r="C139" s="117" t="s">
        <v>1446</v>
      </c>
      <c r="D139" s="117" t="s">
        <v>1467</v>
      </c>
      <c r="E139" s="117"/>
      <c r="F139" s="117"/>
      <c r="G139" s="117" t="s">
        <v>1468</v>
      </c>
      <c r="H139" s="116"/>
      <c r="I139" s="116"/>
      <c r="J139" s="116"/>
      <c r="K139" s="116"/>
    </row>
    <row r="140" spans="1:11" ht="28.5" x14ac:dyDescent="0.4">
      <c r="A140" s="117" t="s">
        <v>1022</v>
      </c>
      <c r="B140" s="117" t="s">
        <v>1355</v>
      </c>
      <c r="C140" s="117" t="s">
        <v>1446</v>
      </c>
      <c r="D140" s="117" t="s">
        <v>1467</v>
      </c>
      <c r="E140" s="117"/>
      <c r="F140" s="117"/>
      <c r="G140" s="117" t="s">
        <v>1466</v>
      </c>
      <c r="H140" s="116"/>
      <c r="I140" s="116"/>
      <c r="J140" s="116"/>
      <c r="K140" s="116"/>
    </row>
    <row r="141" spans="1:11" x14ac:dyDescent="0.4">
      <c r="A141" s="117" t="s">
        <v>1022</v>
      </c>
      <c r="B141" s="117" t="s">
        <v>1355</v>
      </c>
      <c r="C141" s="117" t="s">
        <v>1446</v>
      </c>
      <c r="D141" s="117" t="s">
        <v>1465</v>
      </c>
      <c r="E141" s="117"/>
      <c r="F141" s="117"/>
      <c r="G141" s="117" t="s">
        <v>1464</v>
      </c>
      <c r="H141" s="116"/>
      <c r="I141" s="116"/>
      <c r="J141" s="116"/>
      <c r="K141" s="116"/>
    </row>
    <row r="142" spans="1:11" x14ac:dyDescent="0.4">
      <c r="A142" s="117" t="s">
        <v>1022</v>
      </c>
      <c r="B142" s="117" t="s">
        <v>1355</v>
      </c>
      <c r="C142" s="117" t="s">
        <v>1446</v>
      </c>
      <c r="D142" s="117" t="s">
        <v>1459</v>
      </c>
      <c r="E142" s="117"/>
      <c r="F142" s="117"/>
      <c r="G142" s="117" t="s">
        <v>1463</v>
      </c>
      <c r="H142" s="116"/>
      <c r="I142" s="116"/>
      <c r="J142" s="116"/>
      <c r="K142" s="116"/>
    </row>
    <row r="143" spans="1:11" x14ac:dyDescent="0.4">
      <c r="A143" s="117" t="s">
        <v>1022</v>
      </c>
      <c r="B143" s="117" t="s">
        <v>1355</v>
      </c>
      <c r="C143" s="117" t="s">
        <v>1446</v>
      </c>
      <c r="D143" s="117" t="s">
        <v>1459</v>
      </c>
      <c r="E143" s="117"/>
      <c r="F143" s="117"/>
      <c r="G143" s="117" t="s">
        <v>1462</v>
      </c>
      <c r="H143" s="116"/>
      <c r="I143" s="116"/>
      <c r="J143" s="116"/>
      <c r="K143" s="116"/>
    </row>
    <row r="144" spans="1:11" x14ac:dyDescent="0.4">
      <c r="A144" s="117" t="s">
        <v>1022</v>
      </c>
      <c r="B144" s="117" t="s">
        <v>1355</v>
      </c>
      <c r="C144" s="117" t="s">
        <v>1446</v>
      </c>
      <c r="D144" s="117" t="s">
        <v>1459</v>
      </c>
      <c r="E144" s="117"/>
      <c r="F144" s="117"/>
      <c r="G144" s="117" t="s">
        <v>1461</v>
      </c>
      <c r="H144" s="116"/>
      <c r="I144" s="116"/>
      <c r="J144" s="116"/>
      <c r="K144" s="116"/>
    </row>
    <row r="145" spans="1:11" x14ac:dyDescent="0.4">
      <c r="A145" s="117" t="s">
        <v>1022</v>
      </c>
      <c r="B145" s="117" t="s">
        <v>1355</v>
      </c>
      <c r="C145" s="117" t="s">
        <v>1446</v>
      </c>
      <c r="D145" s="117" t="s">
        <v>1459</v>
      </c>
      <c r="E145" s="117"/>
      <c r="F145" s="117"/>
      <c r="G145" s="117" t="s">
        <v>1460</v>
      </c>
      <c r="H145" s="116"/>
      <c r="I145" s="116"/>
      <c r="J145" s="116"/>
      <c r="K145" s="116"/>
    </row>
    <row r="146" spans="1:11" ht="28.5" x14ac:dyDescent="0.4">
      <c r="A146" s="117" t="s">
        <v>1022</v>
      </c>
      <c r="B146" s="117" t="s">
        <v>1355</v>
      </c>
      <c r="C146" s="117" t="s">
        <v>1446</v>
      </c>
      <c r="D146" s="117" t="s">
        <v>1459</v>
      </c>
      <c r="E146" s="117"/>
      <c r="F146" s="117"/>
      <c r="G146" s="117" t="s">
        <v>1458</v>
      </c>
      <c r="H146" s="116"/>
      <c r="I146" s="116"/>
      <c r="J146" s="116"/>
      <c r="K146" s="116"/>
    </row>
    <row r="147" spans="1:11" ht="28.5" x14ac:dyDescent="0.4">
      <c r="A147" s="117" t="s">
        <v>1022</v>
      </c>
      <c r="B147" s="117" t="s">
        <v>1355</v>
      </c>
      <c r="C147" s="117" t="s">
        <v>1446</v>
      </c>
      <c r="D147" s="117" t="s">
        <v>1454</v>
      </c>
      <c r="E147" s="117"/>
      <c r="F147" s="117"/>
      <c r="G147" s="117" t="s">
        <v>1457</v>
      </c>
      <c r="H147" s="116"/>
      <c r="I147" s="116"/>
      <c r="J147" s="116"/>
      <c r="K147" s="116"/>
    </row>
    <row r="148" spans="1:11" ht="42.75" x14ac:dyDescent="0.4">
      <c r="A148" s="117" t="s">
        <v>1022</v>
      </c>
      <c r="B148" s="117" t="s">
        <v>1355</v>
      </c>
      <c r="C148" s="117" t="s">
        <v>1446</v>
      </c>
      <c r="D148" s="117" t="s">
        <v>1454</v>
      </c>
      <c r="E148" s="117"/>
      <c r="F148" s="117"/>
      <c r="G148" s="117" t="s">
        <v>1456</v>
      </c>
      <c r="H148" s="116"/>
      <c r="I148" s="116"/>
      <c r="J148" s="116"/>
      <c r="K148" s="116"/>
    </row>
    <row r="149" spans="1:11" ht="28.5" x14ac:dyDescent="0.4">
      <c r="A149" s="117" t="s">
        <v>1022</v>
      </c>
      <c r="B149" s="117" t="s">
        <v>1355</v>
      </c>
      <c r="C149" s="117" t="s">
        <v>1446</v>
      </c>
      <c r="D149" s="117" t="s">
        <v>1454</v>
      </c>
      <c r="E149" s="117"/>
      <c r="F149" s="117"/>
      <c r="G149" s="117" t="s">
        <v>1455</v>
      </c>
      <c r="H149" s="116"/>
      <c r="I149" s="116"/>
      <c r="J149" s="116"/>
      <c r="K149" s="116"/>
    </row>
    <row r="150" spans="1:11" ht="28.5" x14ac:dyDescent="0.4">
      <c r="A150" s="117" t="s">
        <v>1022</v>
      </c>
      <c r="B150" s="117" t="s">
        <v>1355</v>
      </c>
      <c r="C150" s="117" t="s">
        <v>1446</v>
      </c>
      <c r="D150" s="117" t="s">
        <v>1454</v>
      </c>
      <c r="E150" s="117"/>
      <c r="F150" s="117"/>
      <c r="G150" s="117" t="s">
        <v>1453</v>
      </c>
      <c r="H150" s="116"/>
      <c r="I150" s="116"/>
      <c r="J150" s="116"/>
      <c r="K150" s="116"/>
    </row>
    <row r="151" spans="1:11" ht="28.5" x14ac:dyDescent="0.4">
      <c r="A151" s="117" t="s">
        <v>1022</v>
      </c>
      <c r="B151" s="117" t="s">
        <v>1355</v>
      </c>
      <c r="C151" s="117" t="s">
        <v>1446</v>
      </c>
      <c r="D151" s="117" t="s">
        <v>1449</v>
      </c>
      <c r="E151" s="117"/>
      <c r="F151" s="117"/>
      <c r="G151" s="117" t="s">
        <v>1452</v>
      </c>
      <c r="H151" s="116"/>
      <c r="I151" s="116"/>
      <c r="J151" s="116"/>
      <c r="K151" s="116"/>
    </row>
    <row r="152" spans="1:11" ht="28.5" x14ac:dyDescent="0.4">
      <c r="A152" s="117" t="s">
        <v>1022</v>
      </c>
      <c r="B152" s="117" t="s">
        <v>1355</v>
      </c>
      <c r="C152" s="117" t="s">
        <v>1446</v>
      </c>
      <c r="D152" s="117" t="s">
        <v>1449</v>
      </c>
      <c r="E152" s="117"/>
      <c r="F152" s="117"/>
      <c r="G152" s="117" t="s">
        <v>1451</v>
      </c>
      <c r="H152" s="116"/>
      <c r="I152" s="116"/>
      <c r="J152" s="116"/>
      <c r="K152" s="116"/>
    </row>
    <row r="153" spans="1:11" ht="28.5" x14ac:dyDescent="0.4">
      <c r="A153" s="117" t="s">
        <v>1022</v>
      </c>
      <c r="B153" s="117" t="s">
        <v>1355</v>
      </c>
      <c r="C153" s="117" t="s">
        <v>1446</v>
      </c>
      <c r="D153" s="117" t="s">
        <v>1449</v>
      </c>
      <c r="E153" s="117"/>
      <c r="F153" s="117"/>
      <c r="G153" s="117" t="s">
        <v>1450</v>
      </c>
      <c r="H153" s="116"/>
      <c r="I153" s="116"/>
      <c r="J153" s="116"/>
      <c r="K153" s="116"/>
    </row>
    <row r="154" spans="1:11" ht="28.5" x14ac:dyDescent="0.4">
      <c r="A154" s="117" t="s">
        <v>1022</v>
      </c>
      <c r="B154" s="117" t="s">
        <v>1355</v>
      </c>
      <c r="C154" s="117" t="s">
        <v>1446</v>
      </c>
      <c r="D154" s="117" t="s">
        <v>1449</v>
      </c>
      <c r="E154" s="117"/>
      <c r="F154" s="117"/>
      <c r="G154" s="117" t="s">
        <v>1448</v>
      </c>
      <c r="H154" s="116"/>
      <c r="I154" s="116"/>
      <c r="J154" s="116"/>
      <c r="K154" s="116"/>
    </row>
    <row r="155" spans="1:11" ht="28.5" x14ac:dyDescent="0.4">
      <c r="A155" s="117" t="s">
        <v>1022</v>
      </c>
      <c r="B155" s="117" t="s">
        <v>1355</v>
      </c>
      <c r="C155" s="117" t="s">
        <v>1446</v>
      </c>
      <c r="D155" s="117" t="s">
        <v>1445</v>
      </c>
      <c r="E155" s="117"/>
      <c r="F155" s="117"/>
      <c r="G155" s="117" t="s">
        <v>1447</v>
      </c>
      <c r="H155" s="116"/>
      <c r="I155" s="116"/>
      <c r="J155" s="116"/>
      <c r="K155" s="116"/>
    </row>
    <row r="156" spans="1:11" ht="28.5" x14ac:dyDescent="0.4">
      <c r="A156" s="117" t="s">
        <v>1022</v>
      </c>
      <c r="B156" s="117" t="s">
        <v>1355</v>
      </c>
      <c r="C156" s="117" t="s">
        <v>1446</v>
      </c>
      <c r="D156" s="117" t="s">
        <v>1445</v>
      </c>
      <c r="E156" s="117"/>
      <c r="F156" s="117"/>
      <c r="G156" s="117" t="s">
        <v>1444</v>
      </c>
      <c r="H156" s="116"/>
      <c r="I156" s="116"/>
      <c r="J156" s="116"/>
      <c r="K156" s="116"/>
    </row>
    <row r="157" spans="1:11" x14ac:dyDescent="0.4">
      <c r="A157" s="117" t="s">
        <v>1022</v>
      </c>
      <c r="B157" s="117" t="s">
        <v>1355</v>
      </c>
      <c r="C157" s="117" t="s">
        <v>1422</v>
      </c>
      <c r="D157" s="117"/>
      <c r="E157" s="117"/>
      <c r="F157" s="117"/>
      <c r="G157" s="117" t="s">
        <v>1443</v>
      </c>
      <c r="H157" s="116"/>
      <c r="I157" s="116"/>
      <c r="J157" s="116"/>
      <c r="K157" s="116"/>
    </row>
    <row r="158" spans="1:11" x14ac:dyDescent="0.4">
      <c r="A158" s="117" t="s">
        <v>1022</v>
      </c>
      <c r="B158" s="117" t="s">
        <v>1355</v>
      </c>
      <c r="C158" s="117" t="s">
        <v>1422</v>
      </c>
      <c r="D158" s="117"/>
      <c r="E158" s="117"/>
      <c r="F158" s="117"/>
      <c r="G158" s="117" t="s">
        <v>1442</v>
      </c>
      <c r="H158" s="116"/>
      <c r="I158" s="116"/>
      <c r="J158" s="116"/>
      <c r="K158" s="116"/>
    </row>
    <row r="159" spans="1:11" ht="28.5" x14ac:dyDescent="0.4">
      <c r="A159" s="117" t="s">
        <v>1022</v>
      </c>
      <c r="B159" s="117" t="s">
        <v>1355</v>
      </c>
      <c r="C159" s="117" t="s">
        <v>1422</v>
      </c>
      <c r="D159" s="117" t="s">
        <v>1421</v>
      </c>
      <c r="E159" s="117" t="s">
        <v>1441</v>
      </c>
      <c r="F159" s="117"/>
      <c r="G159" s="117" t="s">
        <v>1440</v>
      </c>
      <c r="H159" s="116"/>
      <c r="I159" s="116"/>
      <c r="J159" s="116"/>
      <c r="K159" s="116"/>
    </row>
    <row r="160" spans="1:11" x14ac:dyDescent="0.4">
      <c r="A160" s="117" t="s">
        <v>1022</v>
      </c>
      <c r="B160" s="117" t="s">
        <v>1355</v>
      </c>
      <c r="C160" s="117" t="s">
        <v>1422</v>
      </c>
      <c r="D160" s="117" t="s">
        <v>1421</v>
      </c>
      <c r="E160" s="117" t="s">
        <v>1439</v>
      </c>
      <c r="F160" s="117"/>
      <c r="G160" s="117" t="s">
        <v>1433</v>
      </c>
      <c r="H160" s="116"/>
      <c r="I160" s="116"/>
      <c r="J160" s="116"/>
      <c r="K160" s="116"/>
    </row>
    <row r="161" spans="1:11" ht="28.5" customHeight="1" x14ac:dyDescent="0.4">
      <c r="A161" s="117" t="s">
        <v>1022</v>
      </c>
      <c r="B161" s="117" t="s">
        <v>1355</v>
      </c>
      <c r="C161" s="117" t="s">
        <v>1422</v>
      </c>
      <c r="D161" s="117" t="s">
        <v>1421</v>
      </c>
      <c r="E161" s="117" t="s">
        <v>1438</v>
      </c>
      <c r="F161" s="117"/>
      <c r="G161" s="117" t="s">
        <v>1437</v>
      </c>
      <c r="H161" s="116"/>
      <c r="I161" s="116"/>
      <c r="J161" s="116"/>
      <c r="K161" s="116"/>
    </row>
    <row r="162" spans="1:11" ht="28.5" x14ac:dyDescent="0.4">
      <c r="A162" s="117" t="s">
        <v>1022</v>
      </c>
      <c r="B162" s="117" t="s">
        <v>1355</v>
      </c>
      <c r="C162" s="117" t="s">
        <v>1422</v>
      </c>
      <c r="D162" s="117" t="s">
        <v>1421</v>
      </c>
      <c r="E162" s="117" t="s">
        <v>1436</v>
      </c>
      <c r="F162" s="117"/>
      <c r="G162" s="117" t="s">
        <v>1435</v>
      </c>
      <c r="H162" s="116"/>
      <c r="I162" s="116"/>
      <c r="J162" s="116"/>
      <c r="K162" s="116"/>
    </row>
    <row r="163" spans="1:11" x14ac:dyDescent="0.4">
      <c r="A163" s="117" t="s">
        <v>1022</v>
      </c>
      <c r="B163" s="117" t="s">
        <v>1355</v>
      </c>
      <c r="C163" s="117" t="s">
        <v>1422</v>
      </c>
      <c r="D163" s="117" t="s">
        <v>1421</v>
      </c>
      <c r="E163" s="117" t="s">
        <v>1434</v>
      </c>
      <c r="F163" s="117"/>
      <c r="G163" s="117" t="s">
        <v>1433</v>
      </c>
      <c r="H163" s="116"/>
      <c r="I163" s="116"/>
      <c r="J163" s="116"/>
      <c r="K163" s="116"/>
    </row>
    <row r="164" spans="1:11" x14ac:dyDescent="0.4">
      <c r="A164" s="117" t="s">
        <v>1022</v>
      </c>
      <c r="B164" s="117" t="s">
        <v>1355</v>
      </c>
      <c r="C164" s="117" t="s">
        <v>1422</v>
      </c>
      <c r="D164" s="117" t="s">
        <v>1421</v>
      </c>
      <c r="E164" s="117" t="s">
        <v>1432</v>
      </c>
      <c r="F164" s="117"/>
      <c r="G164" s="117"/>
      <c r="H164" s="116"/>
      <c r="I164" s="116"/>
      <c r="J164" s="116"/>
      <c r="K164" s="116"/>
    </row>
    <row r="165" spans="1:11" x14ac:dyDescent="0.4">
      <c r="A165" s="117" t="s">
        <v>1022</v>
      </c>
      <c r="B165" s="117" t="s">
        <v>1355</v>
      </c>
      <c r="C165" s="117" t="s">
        <v>1422</v>
      </c>
      <c r="D165" s="117" t="s">
        <v>1421</v>
      </c>
      <c r="E165" s="117" t="s">
        <v>1431</v>
      </c>
      <c r="F165" s="117"/>
      <c r="G165" s="117" t="s">
        <v>1430</v>
      </c>
      <c r="H165" s="116"/>
      <c r="I165" s="116"/>
      <c r="J165" s="116"/>
      <c r="K165" s="116"/>
    </row>
    <row r="166" spans="1:11" x14ac:dyDescent="0.4">
      <c r="A166" s="117" t="s">
        <v>1022</v>
      </c>
      <c r="B166" s="117" t="s">
        <v>1355</v>
      </c>
      <c r="C166" s="117" t="s">
        <v>1422</v>
      </c>
      <c r="D166" s="117" t="s">
        <v>1421</v>
      </c>
      <c r="E166" s="117" t="s">
        <v>1429</v>
      </c>
      <c r="F166" s="117"/>
      <c r="G166" s="117"/>
      <c r="H166" s="116"/>
      <c r="I166" s="116"/>
      <c r="J166" s="116"/>
      <c r="K166" s="116"/>
    </row>
    <row r="167" spans="1:11" x14ac:dyDescent="0.4">
      <c r="A167" s="117" t="s">
        <v>1022</v>
      </c>
      <c r="B167" s="117" t="s">
        <v>1355</v>
      </c>
      <c r="C167" s="117" t="s">
        <v>1422</v>
      </c>
      <c r="D167" s="117" t="s">
        <v>1421</v>
      </c>
      <c r="E167" s="117" t="s">
        <v>1428</v>
      </c>
      <c r="F167" s="117"/>
      <c r="G167" s="117"/>
      <c r="H167" s="116"/>
      <c r="I167" s="116"/>
      <c r="J167" s="116"/>
      <c r="K167" s="116"/>
    </row>
    <row r="168" spans="1:11" x14ac:dyDescent="0.4">
      <c r="A168" s="117" t="s">
        <v>1022</v>
      </c>
      <c r="B168" s="117" t="s">
        <v>1355</v>
      </c>
      <c r="C168" s="117" t="s">
        <v>1422</v>
      </c>
      <c r="D168" s="117" t="s">
        <v>1421</v>
      </c>
      <c r="E168" s="117" t="s">
        <v>1427</v>
      </c>
      <c r="F168" s="117"/>
      <c r="G168" s="117"/>
      <c r="H168" s="116"/>
      <c r="I168" s="116"/>
      <c r="J168" s="116"/>
      <c r="K168" s="116"/>
    </row>
    <row r="169" spans="1:11" x14ac:dyDescent="0.4">
      <c r="A169" s="117" t="s">
        <v>1022</v>
      </c>
      <c r="B169" s="117" t="s">
        <v>1355</v>
      </c>
      <c r="C169" s="117" t="s">
        <v>1422</v>
      </c>
      <c r="D169" s="117" t="s">
        <v>1421</v>
      </c>
      <c r="E169" s="117" t="s">
        <v>1426</v>
      </c>
      <c r="F169" s="117"/>
      <c r="G169" s="117"/>
      <c r="H169" s="116"/>
      <c r="I169" s="116"/>
      <c r="J169" s="116"/>
      <c r="K169" s="116"/>
    </row>
    <row r="170" spans="1:11" x14ac:dyDescent="0.4">
      <c r="A170" s="117" t="s">
        <v>1022</v>
      </c>
      <c r="B170" s="117" t="s">
        <v>1355</v>
      </c>
      <c r="C170" s="117" t="s">
        <v>1422</v>
      </c>
      <c r="D170" s="117" t="s">
        <v>1421</v>
      </c>
      <c r="E170" s="117" t="s">
        <v>1425</v>
      </c>
      <c r="F170" s="117"/>
      <c r="G170" s="117" t="s">
        <v>1424</v>
      </c>
      <c r="H170" s="116"/>
      <c r="I170" s="116"/>
      <c r="J170" s="116"/>
      <c r="K170" s="116"/>
    </row>
    <row r="171" spans="1:11" x14ac:dyDescent="0.4">
      <c r="A171" s="117" t="s">
        <v>1022</v>
      </c>
      <c r="B171" s="117" t="s">
        <v>1355</v>
      </c>
      <c r="C171" s="117" t="s">
        <v>1422</v>
      </c>
      <c r="D171" s="117" t="s">
        <v>1421</v>
      </c>
      <c r="E171" s="117" t="s">
        <v>1423</v>
      </c>
      <c r="F171" s="117"/>
      <c r="G171" s="117" t="s">
        <v>1419</v>
      </c>
      <c r="H171" s="116"/>
      <c r="I171" s="116"/>
      <c r="J171" s="116"/>
      <c r="K171" s="116"/>
    </row>
    <row r="172" spans="1:11" x14ac:dyDescent="0.4">
      <c r="A172" s="117" t="s">
        <v>1022</v>
      </c>
      <c r="B172" s="117" t="s">
        <v>1355</v>
      </c>
      <c r="C172" s="117" t="s">
        <v>1422</v>
      </c>
      <c r="D172" s="117" t="s">
        <v>1421</v>
      </c>
      <c r="E172" s="117" t="s">
        <v>1420</v>
      </c>
      <c r="F172" s="117"/>
      <c r="G172" s="117" t="s">
        <v>1419</v>
      </c>
      <c r="H172" s="116"/>
      <c r="I172" s="116"/>
      <c r="J172" s="116"/>
      <c r="K172" s="116"/>
    </row>
    <row r="173" spans="1:11" x14ac:dyDescent="0.4">
      <c r="A173" s="117" t="s">
        <v>1022</v>
      </c>
      <c r="B173" s="117" t="s">
        <v>1355</v>
      </c>
      <c r="C173" s="117" t="s">
        <v>1354</v>
      </c>
      <c r="D173" s="117" t="s">
        <v>1417</v>
      </c>
      <c r="E173" s="117"/>
      <c r="F173" s="117"/>
      <c r="G173" s="117" t="s">
        <v>1418</v>
      </c>
      <c r="H173" s="116"/>
      <c r="I173" s="116"/>
      <c r="J173" s="116"/>
      <c r="K173" s="116"/>
    </row>
    <row r="174" spans="1:11" x14ac:dyDescent="0.4">
      <c r="A174" s="117" t="s">
        <v>1022</v>
      </c>
      <c r="B174" s="117" t="s">
        <v>1355</v>
      </c>
      <c r="C174" s="117" t="s">
        <v>1354</v>
      </c>
      <c r="D174" s="117" t="s">
        <v>1417</v>
      </c>
      <c r="E174" s="117"/>
      <c r="F174" s="117"/>
      <c r="G174" s="117" t="s">
        <v>1416</v>
      </c>
      <c r="H174" s="116"/>
      <c r="I174" s="116"/>
      <c r="J174" s="116"/>
      <c r="K174" s="116"/>
    </row>
    <row r="175" spans="1:11" x14ac:dyDescent="0.4">
      <c r="A175" s="117" t="s">
        <v>1022</v>
      </c>
      <c r="B175" s="117" t="s">
        <v>1355</v>
      </c>
      <c r="C175" s="117" t="s">
        <v>1354</v>
      </c>
      <c r="D175" s="117" t="s">
        <v>1403</v>
      </c>
      <c r="E175" s="117"/>
      <c r="F175" s="117"/>
      <c r="G175" s="117" t="s">
        <v>1415</v>
      </c>
      <c r="H175" s="116"/>
      <c r="I175" s="116"/>
      <c r="J175" s="116"/>
      <c r="K175" s="116"/>
    </row>
    <row r="176" spans="1:11" x14ac:dyDescent="0.4">
      <c r="A176" s="117" t="s">
        <v>1022</v>
      </c>
      <c r="B176" s="117" t="s">
        <v>1355</v>
      </c>
      <c r="C176" s="117" t="s">
        <v>1354</v>
      </c>
      <c r="D176" s="117" t="s">
        <v>1403</v>
      </c>
      <c r="E176" s="117" t="s">
        <v>1414</v>
      </c>
      <c r="F176" s="117" t="s">
        <v>1413</v>
      </c>
      <c r="G176" s="117" t="s">
        <v>1412</v>
      </c>
      <c r="H176" s="116"/>
      <c r="I176" s="116"/>
      <c r="J176" s="116"/>
      <c r="K176" s="116"/>
    </row>
    <row r="177" spans="1:11" x14ac:dyDescent="0.4">
      <c r="A177" s="117" t="s">
        <v>1022</v>
      </c>
      <c r="B177" s="117" t="s">
        <v>1355</v>
      </c>
      <c r="C177" s="117" t="s">
        <v>1354</v>
      </c>
      <c r="D177" s="117" t="s">
        <v>1403</v>
      </c>
      <c r="E177" s="117"/>
      <c r="F177" s="117" t="s">
        <v>1411</v>
      </c>
      <c r="G177" s="117" t="s">
        <v>1410</v>
      </c>
      <c r="H177" s="116"/>
      <c r="I177" s="116"/>
      <c r="J177" s="116"/>
      <c r="K177" s="116"/>
    </row>
    <row r="178" spans="1:11" x14ac:dyDescent="0.4">
      <c r="A178" s="117" t="s">
        <v>1022</v>
      </c>
      <c r="B178" s="117" t="s">
        <v>1355</v>
      </c>
      <c r="C178" s="117" t="s">
        <v>1354</v>
      </c>
      <c r="D178" s="117" t="s">
        <v>1403</v>
      </c>
      <c r="E178" s="117"/>
      <c r="F178" s="117" t="s">
        <v>1409</v>
      </c>
      <c r="G178" s="117" t="s">
        <v>1406</v>
      </c>
      <c r="H178" s="116"/>
      <c r="I178" s="116"/>
      <c r="J178" s="116"/>
      <c r="K178" s="116"/>
    </row>
    <row r="179" spans="1:11" x14ac:dyDescent="0.4">
      <c r="A179" s="117" t="s">
        <v>1022</v>
      </c>
      <c r="B179" s="117" t="s">
        <v>1355</v>
      </c>
      <c r="C179" s="117" t="s">
        <v>1354</v>
      </c>
      <c r="D179" s="117" t="s">
        <v>1403</v>
      </c>
      <c r="E179" s="117"/>
      <c r="F179" s="117" t="s">
        <v>1408</v>
      </c>
      <c r="G179" s="117" t="s">
        <v>1406</v>
      </c>
      <c r="H179" s="116"/>
      <c r="I179" s="116"/>
      <c r="J179" s="116"/>
      <c r="K179" s="116"/>
    </row>
    <row r="180" spans="1:11" x14ac:dyDescent="0.4">
      <c r="A180" s="117" t="s">
        <v>1022</v>
      </c>
      <c r="B180" s="117" t="s">
        <v>1355</v>
      </c>
      <c r="C180" s="117" t="s">
        <v>1354</v>
      </c>
      <c r="D180" s="117" t="s">
        <v>1403</v>
      </c>
      <c r="E180" s="117"/>
      <c r="F180" s="117" t="s">
        <v>1407</v>
      </c>
      <c r="G180" s="117" t="s">
        <v>1406</v>
      </c>
      <c r="H180" s="116"/>
      <c r="I180" s="116"/>
      <c r="J180" s="116"/>
      <c r="K180" s="116"/>
    </row>
    <row r="181" spans="1:11" x14ac:dyDescent="0.4">
      <c r="A181" s="117" t="s">
        <v>1022</v>
      </c>
      <c r="B181" s="117" t="s">
        <v>1355</v>
      </c>
      <c r="C181" s="117" t="s">
        <v>1354</v>
      </c>
      <c r="D181" s="117" t="s">
        <v>1403</v>
      </c>
      <c r="E181" s="117"/>
      <c r="F181" s="117" t="s">
        <v>1405</v>
      </c>
      <c r="G181" s="117" t="s">
        <v>1404</v>
      </c>
      <c r="H181" s="116"/>
      <c r="I181" s="116"/>
      <c r="J181" s="116"/>
      <c r="K181" s="116"/>
    </row>
    <row r="182" spans="1:11" x14ac:dyDescent="0.4">
      <c r="A182" s="117" t="s">
        <v>1022</v>
      </c>
      <c r="B182" s="117" t="s">
        <v>1355</v>
      </c>
      <c r="C182" s="117" t="s">
        <v>1354</v>
      </c>
      <c r="D182" s="117" t="s">
        <v>1403</v>
      </c>
      <c r="E182" s="117"/>
      <c r="F182" s="117" t="s">
        <v>1402</v>
      </c>
      <c r="G182" s="117" t="s">
        <v>1401</v>
      </c>
      <c r="H182" s="116"/>
      <c r="I182" s="116"/>
      <c r="J182" s="116"/>
      <c r="K182" s="116"/>
    </row>
    <row r="183" spans="1:11" x14ac:dyDescent="0.4">
      <c r="A183" s="117" t="s">
        <v>1022</v>
      </c>
      <c r="B183" s="117" t="s">
        <v>1355</v>
      </c>
      <c r="C183" s="117" t="s">
        <v>1354</v>
      </c>
      <c r="D183" s="117" t="s">
        <v>1398</v>
      </c>
      <c r="E183" s="117"/>
      <c r="F183" s="117"/>
      <c r="G183" s="117" t="s">
        <v>1400</v>
      </c>
      <c r="H183" s="116"/>
      <c r="I183" s="116"/>
      <c r="J183" s="116"/>
      <c r="K183" s="116"/>
    </row>
    <row r="184" spans="1:11" ht="42.75" x14ac:dyDescent="0.4">
      <c r="A184" s="117" t="s">
        <v>1022</v>
      </c>
      <c r="B184" s="117" t="s">
        <v>1355</v>
      </c>
      <c r="C184" s="117" t="s">
        <v>1354</v>
      </c>
      <c r="D184" s="117" t="s">
        <v>1398</v>
      </c>
      <c r="E184" s="117"/>
      <c r="F184" s="117"/>
      <c r="G184" s="117" t="s">
        <v>1399</v>
      </c>
      <c r="H184" s="116"/>
      <c r="I184" s="116"/>
      <c r="J184" s="116"/>
      <c r="K184" s="116"/>
    </row>
    <row r="185" spans="1:11" ht="28.5" x14ac:dyDescent="0.4">
      <c r="A185" s="117" t="s">
        <v>1022</v>
      </c>
      <c r="B185" s="117" t="s">
        <v>1355</v>
      </c>
      <c r="C185" s="117" t="s">
        <v>1354</v>
      </c>
      <c r="D185" s="117" t="s">
        <v>1398</v>
      </c>
      <c r="E185" s="117"/>
      <c r="F185" s="117"/>
      <c r="G185" s="117" t="s">
        <v>1397</v>
      </c>
      <c r="H185" s="116"/>
      <c r="I185" s="116"/>
      <c r="J185" s="116"/>
      <c r="K185" s="116"/>
    </row>
    <row r="186" spans="1:11" x14ac:dyDescent="0.4">
      <c r="A186" s="117" t="s">
        <v>1022</v>
      </c>
      <c r="B186" s="117" t="s">
        <v>1355</v>
      </c>
      <c r="C186" s="117" t="s">
        <v>1354</v>
      </c>
      <c r="D186" s="117" t="s">
        <v>1373</v>
      </c>
      <c r="E186" s="117"/>
      <c r="F186" s="117"/>
      <c r="G186" s="117" t="s">
        <v>1396</v>
      </c>
      <c r="H186" s="116"/>
      <c r="I186" s="116"/>
      <c r="J186" s="116"/>
      <c r="K186" s="116"/>
    </row>
    <row r="187" spans="1:11" ht="28.5" x14ac:dyDescent="0.4">
      <c r="A187" s="117" t="s">
        <v>1022</v>
      </c>
      <c r="B187" s="117" t="s">
        <v>1355</v>
      </c>
      <c r="C187" s="117" t="s">
        <v>1354</v>
      </c>
      <c r="D187" s="117" t="s">
        <v>1373</v>
      </c>
      <c r="E187" s="117"/>
      <c r="F187" s="117"/>
      <c r="G187" s="117" t="s">
        <v>1395</v>
      </c>
      <c r="H187" s="116"/>
      <c r="I187" s="116"/>
      <c r="J187" s="116"/>
      <c r="K187" s="116"/>
    </row>
    <row r="188" spans="1:11" x14ac:dyDescent="0.4">
      <c r="A188" s="117" t="s">
        <v>1022</v>
      </c>
      <c r="B188" s="117" t="s">
        <v>1355</v>
      </c>
      <c r="C188" s="117" t="s">
        <v>1354</v>
      </c>
      <c r="D188" s="117" t="s">
        <v>1373</v>
      </c>
      <c r="E188" s="117"/>
      <c r="F188" s="117"/>
      <c r="G188" s="117" t="s">
        <v>1394</v>
      </c>
      <c r="H188" s="116"/>
      <c r="I188" s="116"/>
      <c r="J188" s="116"/>
      <c r="K188" s="116"/>
    </row>
    <row r="189" spans="1:11" ht="28.5" x14ac:dyDescent="0.4">
      <c r="A189" s="117" t="s">
        <v>1022</v>
      </c>
      <c r="B189" s="117" t="s">
        <v>1355</v>
      </c>
      <c r="C189" s="117" t="s">
        <v>1354</v>
      </c>
      <c r="D189" s="117" t="s">
        <v>1373</v>
      </c>
      <c r="E189" s="117" t="s">
        <v>1378</v>
      </c>
      <c r="F189" s="117" t="s">
        <v>1389</v>
      </c>
      <c r="G189" s="117" t="s">
        <v>1393</v>
      </c>
      <c r="H189" s="116"/>
      <c r="I189" s="116"/>
      <c r="J189" s="116"/>
      <c r="K189" s="116"/>
    </row>
    <row r="190" spans="1:11" ht="28.5" x14ac:dyDescent="0.4">
      <c r="A190" s="117" t="s">
        <v>1022</v>
      </c>
      <c r="B190" s="117" t="s">
        <v>1355</v>
      </c>
      <c r="C190" s="117" t="s">
        <v>1354</v>
      </c>
      <c r="D190" s="117" t="s">
        <v>1373</v>
      </c>
      <c r="E190" s="117" t="s">
        <v>1378</v>
      </c>
      <c r="F190" s="117" t="s">
        <v>1389</v>
      </c>
      <c r="G190" s="117" t="s">
        <v>1392</v>
      </c>
      <c r="H190" s="116"/>
      <c r="I190" s="116"/>
      <c r="J190" s="116"/>
      <c r="K190" s="116"/>
    </row>
    <row r="191" spans="1:11" ht="28.5" x14ac:dyDescent="0.4">
      <c r="A191" s="117" t="s">
        <v>1022</v>
      </c>
      <c r="B191" s="117" t="s">
        <v>1355</v>
      </c>
      <c r="C191" s="117" t="s">
        <v>1354</v>
      </c>
      <c r="D191" s="117" t="s">
        <v>1373</v>
      </c>
      <c r="E191" s="117" t="s">
        <v>1378</v>
      </c>
      <c r="F191" s="117" t="s">
        <v>1389</v>
      </c>
      <c r="G191" s="117" t="s">
        <v>1391</v>
      </c>
      <c r="H191" s="116"/>
      <c r="I191" s="116"/>
      <c r="J191" s="116"/>
      <c r="K191" s="116"/>
    </row>
    <row r="192" spans="1:11" ht="28.5" x14ac:dyDescent="0.4">
      <c r="A192" s="117" t="s">
        <v>1022</v>
      </c>
      <c r="B192" s="117" t="s">
        <v>1355</v>
      </c>
      <c r="C192" s="117" t="s">
        <v>1354</v>
      </c>
      <c r="D192" s="117" t="s">
        <v>1373</v>
      </c>
      <c r="E192" s="117" t="s">
        <v>1378</v>
      </c>
      <c r="F192" s="117" t="s">
        <v>1389</v>
      </c>
      <c r="G192" s="117" t="s">
        <v>1390</v>
      </c>
      <c r="H192" s="116"/>
      <c r="I192" s="116"/>
      <c r="J192" s="116"/>
      <c r="K192" s="116"/>
    </row>
    <row r="193" spans="1:11" ht="28.5" x14ac:dyDescent="0.4">
      <c r="A193" s="117" t="s">
        <v>1022</v>
      </c>
      <c r="B193" s="117" t="s">
        <v>1355</v>
      </c>
      <c r="C193" s="117" t="s">
        <v>1354</v>
      </c>
      <c r="D193" s="117" t="s">
        <v>1373</v>
      </c>
      <c r="E193" s="117" t="s">
        <v>1378</v>
      </c>
      <c r="F193" s="117" t="s">
        <v>1389</v>
      </c>
      <c r="G193" s="117" t="s">
        <v>1388</v>
      </c>
      <c r="H193" s="116"/>
      <c r="I193" s="116"/>
      <c r="J193" s="116"/>
      <c r="K193" s="116"/>
    </row>
    <row r="194" spans="1:11" ht="28.5" x14ac:dyDescent="0.4">
      <c r="A194" s="117" t="s">
        <v>1022</v>
      </c>
      <c r="B194" s="117" t="s">
        <v>1355</v>
      </c>
      <c r="C194" s="117" t="s">
        <v>1354</v>
      </c>
      <c r="D194" s="117" t="s">
        <v>1373</v>
      </c>
      <c r="E194" s="117" t="s">
        <v>1378</v>
      </c>
      <c r="F194" s="117" t="s">
        <v>1387</v>
      </c>
      <c r="G194" s="117" t="s">
        <v>1386</v>
      </c>
      <c r="H194" s="116"/>
      <c r="I194" s="116"/>
      <c r="J194" s="116"/>
      <c r="K194" s="116"/>
    </row>
    <row r="195" spans="1:11" ht="28.5" x14ac:dyDescent="0.4">
      <c r="A195" s="117" t="s">
        <v>1022</v>
      </c>
      <c r="B195" s="117" t="s">
        <v>1355</v>
      </c>
      <c r="C195" s="117" t="s">
        <v>1354</v>
      </c>
      <c r="D195" s="117" t="s">
        <v>1373</v>
      </c>
      <c r="E195" s="117" t="s">
        <v>1378</v>
      </c>
      <c r="F195" s="117" t="s">
        <v>1387</v>
      </c>
      <c r="G195" s="117" t="s">
        <v>1385</v>
      </c>
      <c r="H195" s="116"/>
      <c r="I195" s="116"/>
      <c r="J195" s="116"/>
      <c r="K195" s="116"/>
    </row>
    <row r="196" spans="1:11" ht="28.5" x14ac:dyDescent="0.4">
      <c r="A196" s="117" t="s">
        <v>1022</v>
      </c>
      <c r="B196" s="117" t="s">
        <v>1355</v>
      </c>
      <c r="C196" s="117" t="s">
        <v>1354</v>
      </c>
      <c r="D196" s="117" t="s">
        <v>1373</v>
      </c>
      <c r="E196" s="117" t="s">
        <v>1378</v>
      </c>
      <c r="F196" s="117" t="s">
        <v>1387</v>
      </c>
      <c r="G196" s="117" t="s">
        <v>1384</v>
      </c>
      <c r="H196" s="116"/>
      <c r="I196" s="116"/>
      <c r="J196" s="116"/>
      <c r="K196" s="116"/>
    </row>
    <row r="197" spans="1:11" ht="28.5" x14ac:dyDescent="0.4">
      <c r="A197" s="117" t="s">
        <v>1022</v>
      </c>
      <c r="B197" s="117" t="s">
        <v>1355</v>
      </c>
      <c r="C197" s="117" t="s">
        <v>1354</v>
      </c>
      <c r="D197" s="117" t="s">
        <v>1373</v>
      </c>
      <c r="E197" s="117" t="s">
        <v>1378</v>
      </c>
      <c r="F197" s="117" t="s">
        <v>1387</v>
      </c>
      <c r="G197" s="117" t="s">
        <v>1382</v>
      </c>
      <c r="H197" s="116"/>
      <c r="I197" s="116"/>
      <c r="J197" s="116"/>
      <c r="K197" s="116"/>
    </row>
    <row r="198" spans="1:11" ht="28.5" x14ac:dyDescent="0.4">
      <c r="A198" s="117" t="s">
        <v>1022</v>
      </c>
      <c r="B198" s="117" t="s">
        <v>1355</v>
      </c>
      <c r="C198" s="117" t="s">
        <v>1354</v>
      </c>
      <c r="D198" s="117" t="s">
        <v>1373</v>
      </c>
      <c r="E198" s="117" t="s">
        <v>1378</v>
      </c>
      <c r="F198" s="117" t="s">
        <v>1383</v>
      </c>
      <c r="G198" s="117" t="s">
        <v>1386</v>
      </c>
      <c r="H198" s="116"/>
      <c r="I198" s="116"/>
      <c r="J198" s="116"/>
      <c r="K198" s="116"/>
    </row>
    <row r="199" spans="1:11" ht="28.5" x14ac:dyDescent="0.4">
      <c r="A199" s="117" t="s">
        <v>1022</v>
      </c>
      <c r="B199" s="117" t="s">
        <v>1355</v>
      </c>
      <c r="C199" s="117" t="s">
        <v>1354</v>
      </c>
      <c r="D199" s="117" t="s">
        <v>1373</v>
      </c>
      <c r="E199" s="117" t="s">
        <v>1378</v>
      </c>
      <c r="F199" s="117" t="s">
        <v>1383</v>
      </c>
      <c r="G199" s="117" t="s">
        <v>1385</v>
      </c>
      <c r="H199" s="116"/>
      <c r="I199" s="116"/>
      <c r="J199" s="116"/>
      <c r="K199" s="116"/>
    </row>
    <row r="200" spans="1:11" ht="28.5" x14ac:dyDescent="0.4">
      <c r="A200" s="117" t="s">
        <v>1022</v>
      </c>
      <c r="B200" s="117" t="s">
        <v>1355</v>
      </c>
      <c r="C200" s="117" t="s">
        <v>1354</v>
      </c>
      <c r="D200" s="117" t="s">
        <v>1373</v>
      </c>
      <c r="E200" s="117" t="s">
        <v>1378</v>
      </c>
      <c r="F200" s="117" t="s">
        <v>1383</v>
      </c>
      <c r="G200" s="117" t="s">
        <v>1384</v>
      </c>
      <c r="H200" s="116"/>
      <c r="I200" s="116"/>
      <c r="J200" s="116"/>
      <c r="K200" s="116"/>
    </row>
    <row r="201" spans="1:11" ht="28.5" x14ac:dyDescent="0.4">
      <c r="A201" s="117" t="s">
        <v>1022</v>
      </c>
      <c r="B201" s="117" t="s">
        <v>1355</v>
      </c>
      <c r="C201" s="117" t="s">
        <v>1354</v>
      </c>
      <c r="D201" s="117" t="s">
        <v>1373</v>
      </c>
      <c r="E201" s="117" t="s">
        <v>1378</v>
      </c>
      <c r="F201" s="117" t="s">
        <v>1383</v>
      </c>
      <c r="G201" s="117" t="s">
        <v>1382</v>
      </c>
      <c r="H201" s="116"/>
      <c r="I201" s="116"/>
      <c r="J201" s="116"/>
      <c r="K201" s="116"/>
    </row>
    <row r="202" spans="1:11" ht="26.45" customHeight="1" x14ac:dyDescent="0.4">
      <c r="A202" s="117" t="s">
        <v>1022</v>
      </c>
      <c r="B202" s="117" t="s">
        <v>1355</v>
      </c>
      <c r="C202" s="117" t="s">
        <v>1354</v>
      </c>
      <c r="D202" s="117" t="s">
        <v>1373</v>
      </c>
      <c r="E202" s="117" t="s">
        <v>1378</v>
      </c>
      <c r="F202" s="117" t="s">
        <v>1377</v>
      </c>
      <c r="G202" s="117" t="s">
        <v>1381</v>
      </c>
      <c r="H202" s="116"/>
      <c r="I202" s="116"/>
      <c r="J202" s="116"/>
      <c r="K202" s="116"/>
    </row>
    <row r="203" spans="1:11" ht="28.5" x14ac:dyDescent="0.4">
      <c r="A203" s="117" t="s">
        <v>1022</v>
      </c>
      <c r="B203" s="117" t="s">
        <v>1355</v>
      </c>
      <c r="C203" s="117" t="s">
        <v>1354</v>
      </c>
      <c r="D203" s="117" t="s">
        <v>1373</v>
      </c>
      <c r="E203" s="117" t="s">
        <v>1378</v>
      </c>
      <c r="F203" s="117" t="s">
        <v>1377</v>
      </c>
      <c r="G203" s="117" t="s">
        <v>1380</v>
      </c>
      <c r="H203" s="116"/>
      <c r="I203" s="116"/>
      <c r="J203" s="116"/>
      <c r="K203" s="116"/>
    </row>
    <row r="204" spans="1:11" ht="28.5" x14ac:dyDescent="0.4">
      <c r="A204" s="117" t="s">
        <v>1022</v>
      </c>
      <c r="B204" s="117" t="s">
        <v>1355</v>
      </c>
      <c r="C204" s="117" t="s">
        <v>1354</v>
      </c>
      <c r="D204" s="117" t="s">
        <v>1373</v>
      </c>
      <c r="E204" s="117" t="s">
        <v>1378</v>
      </c>
      <c r="F204" s="117" t="s">
        <v>1377</v>
      </c>
      <c r="G204" s="117" t="s">
        <v>1379</v>
      </c>
      <c r="H204" s="116"/>
      <c r="I204" s="116"/>
      <c r="J204" s="116"/>
      <c r="K204" s="116"/>
    </row>
    <row r="205" spans="1:11" ht="28.5" x14ac:dyDescent="0.4">
      <c r="A205" s="117" t="s">
        <v>1022</v>
      </c>
      <c r="B205" s="117" t="s">
        <v>1355</v>
      </c>
      <c r="C205" s="117" t="s">
        <v>1354</v>
      </c>
      <c r="D205" s="117" t="s">
        <v>1373</v>
      </c>
      <c r="E205" s="117" t="s">
        <v>1378</v>
      </c>
      <c r="F205" s="117" t="s">
        <v>1377</v>
      </c>
      <c r="G205" s="117" t="s">
        <v>1376</v>
      </c>
      <c r="H205" s="116"/>
      <c r="I205" s="116"/>
      <c r="J205" s="116"/>
      <c r="K205" s="116"/>
    </row>
    <row r="206" spans="1:11" x14ac:dyDescent="0.4">
      <c r="A206" s="117" t="s">
        <v>1022</v>
      </c>
      <c r="B206" s="117" t="s">
        <v>1355</v>
      </c>
      <c r="C206" s="117" t="s">
        <v>1354</v>
      </c>
      <c r="D206" s="117" t="s">
        <v>1373</v>
      </c>
      <c r="E206" s="117"/>
      <c r="F206" s="117"/>
      <c r="G206" s="117" t="s">
        <v>1375</v>
      </c>
      <c r="H206" s="116"/>
      <c r="I206" s="116"/>
      <c r="J206" s="116"/>
      <c r="K206" s="116"/>
    </row>
    <row r="207" spans="1:11" ht="28.5" x14ac:dyDescent="0.4">
      <c r="A207" s="117" t="s">
        <v>1022</v>
      </c>
      <c r="B207" s="117" t="s">
        <v>1355</v>
      </c>
      <c r="C207" s="117" t="s">
        <v>1354</v>
      </c>
      <c r="D207" s="117" t="s">
        <v>1373</v>
      </c>
      <c r="E207" s="117"/>
      <c r="F207" s="117"/>
      <c r="G207" s="117" t="s">
        <v>1374</v>
      </c>
      <c r="H207" s="116"/>
      <c r="I207" s="116"/>
      <c r="J207" s="116"/>
      <c r="K207" s="116"/>
    </row>
    <row r="208" spans="1:11" ht="28.5" x14ac:dyDescent="0.4">
      <c r="A208" s="117" t="s">
        <v>1022</v>
      </c>
      <c r="B208" s="117" t="s">
        <v>1355</v>
      </c>
      <c r="C208" s="117" t="s">
        <v>1354</v>
      </c>
      <c r="D208" s="117" t="s">
        <v>1373</v>
      </c>
      <c r="E208" s="117"/>
      <c r="F208" s="117"/>
      <c r="G208" s="117" t="s">
        <v>1372</v>
      </c>
      <c r="H208" s="116"/>
      <c r="I208" s="116"/>
      <c r="J208" s="116"/>
      <c r="K208" s="116"/>
    </row>
    <row r="209" spans="1:11" ht="28.5" x14ac:dyDescent="0.4">
      <c r="A209" s="117" t="s">
        <v>1022</v>
      </c>
      <c r="B209" s="117" t="s">
        <v>1355</v>
      </c>
      <c r="C209" s="117" t="s">
        <v>1354</v>
      </c>
      <c r="D209" s="117" t="s">
        <v>1368</v>
      </c>
      <c r="E209" s="117"/>
      <c r="F209" s="117"/>
      <c r="G209" s="117" t="s">
        <v>1371</v>
      </c>
      <c r="H209" s="116"/>
      <c r="I209" s="116"/>
      <c r="J209" s="116"/>
      <c r="K209" s="116"/>
    </row>
    <row r="210" spans="1:11" x14ac:dyDescent="0.4">
      <c r="A210" s="117" t="s">
        <v>1022</v>
      </c>
      <c r="B210" s="117" t="s">
        <v>1355</v>
      </c>
      <c r="C210" s="117" t="s">
        <v>1354</v>
      </c>
      <c r="D210" s="117" t="s">
        <v>1368</v>
      </c>
      <c r="E210" s="117"/>
      <c r="F210" s="117"/>
      <c r="G210" s="117" t="s">
        <v>1370</v>
      </c>
      <c r="H210" s="116"/>
      <c r="I210" s="116"/>
      <c r="J210" s="116"/>
      <c r="K210" s="116"/>
    </row>
    <row r="211" spans="1:11" x14ac:dyDescent="0.4">
      <c r="A211" s="117" t="s">
        <v>1022</v>
      </c>
      <c r="B211" s="117" t="s">
        <v>1355</v>
      </c>
      <c r="C211" s="117" t="s">
        <v>1354</v>
      </c>
      <c r="D211" s="117" t="s">
        <v>1368</v>
      </c>
      <c r="E211" s="117"/>
      <c r="F211" s="117"/>
      <c r="G211" s="117" t="s">
        <v>1369</v>
      </c>
      <c r="H211" s="116"/>
      <c r="I211" s="116"/>
      <c r="J211" s="116"/>
      <c r="K211" s="116"/>
    </row>
    <row r="212" spans="1:11" ht="56.1" customHeight="1" x14ac:dyDescent="0.4">
      <c r="A212" s="117" t="s">
        <v>1022</v>
      </c>
      <c r="B212" s="117" t="s">
        <v>1355</v>
      </c>
      <c r="C212" s="117" t="s">
        <v>1354</v>
      </c>
      <c r="D212" s="117" t="s">
        <v>1368</v>
      </c>
      <c r="E212" s="117"/>
      <c r="F212" s="117"/>
      <c r="G212" s="117" t="s">
        <v>1367</v>
      </c>
      <c r="H212" s="116"/>
      <c r="I212" s="116"/>
      <c r="J212" s="116"/>
      <c r="K212" s="116"/>
    </row>
    <row r="213" spans="1:11" ht="42.75" x14ac:dyDescent="0.4">
      <c r="A213" s="117" t="s">
        <v>1022</v>
      </c>
      <c r="B213" s="117" t="s">
        <v>1355</v>
      </c>
      <c r="C213" s="117" t="s">
        <v>1354</v>
      </c>
      <c r="D213" s="117" t="s">
        <v>1363</v>
      </c>
      <c r="E213" s="117"/>
      <c r="F213" s="117"/>
      <c r="G213" s="117" t="s">
        <v>1366</v>
      </c>
      <c r="H213" s="116"/>
      <c r="I213" s="116"/>
      <c r="J213" s="116"/>
      <c r="K213" s="116"/>
    </row>
    <row r="214" spans="1:11" ht="42.75" x14ac:dyDescent="0.4">
      <c r="A214" s="117" t="s">
        <v>1022</v>
      </c>
      <c r="B214" s="117" t="s">
        <v>1355</v>
      </c>
      <c r="C214" s="117" t="s">
        <v>1354</v>
      </c>
      <c r="D214" s="117" t="s">
        <v>1363</v>
      </c>
      <c r="E214" s="117"/>
      <c r="F214" s="117"/>
      <c r="G214" s="117" t="s">
        <v>1365</v>
      </c>
      <c r="H214" s="116"/>
      <c r="I214" s="116"/>
      <c r="J214" s="116"/>
      <c r="K214" s="116"/>
    </row>
    <row r="215" spans="1:11" ht="42.75" x14ac:dyDescent="0.4">
      <c r="A215" s="117" t="s">
        <v>1022</v>
      </c>
      <c r="B215" s="117" t="s">
        <v>1355</v>
      </c>
      <c r="C215" s="117" t="s">
        <v>1354</v>
      </c>
      <c r="D215" s="117" t="s">
        <v>1363</v>
      </c>
      <c r="E215" s="117"/>
      <c r="F215" s="117"/>
      <c r="G215" s="117" t="s">
        <v>1364</v>
      </c>
      <c r="H215" s="116"/>
      <c r="I215" s="116"/>
      <c r="J215" s="116"/>
      <c r="K215" s="116"/>
    </row>
    <row r="216" spans="1:11" ht="42.75" x14ac:dyDescent="0.4">
      <c r="A216" s="117" t="s">
        <v>1022</v>
      </c>
      <c r="B216" s="117" t="s">
        <v>1355</v>
      </c>
      <c r="C216" s="117" t="s">
        <v>1354</v>
      </c>
      <c r="D216" s="117" t="s">
        <v>1363</v>
      </c>
      <c r="E216" s="117"/>
      <c r="F216" s="117"/>
      <c r="G216" s="117" t="s">
        <v>1362</v>
      </c>
      <c r="H216" s="116"/>
      <c r="I216" s="116"/>
      <c r="J216" s="116"/>
      <c r="K216" s="116"/>
    </row>
    <row r="217" spans="1:11" ht="57" x14ac:dyDescent="0.4">
      <c r="A217" s="117" t="s">
        <v>1022</v>
      </c>
      <c r="B217" s="117" t="s">
        <v>1355</v>
      </c>
      <c r="C217" s="117" t="s">
        <v>1354</v>
      </c>
      <c r="D217" s="117" t="s">
        <v>1353</v>
      </c>
      <c r="E217" s="117"/>
      <c r="F217" s="117"/>
      <c r="G217" s="117" t="s">
        <v>1361</v>
      </c>
      <c r="H217" s="116"/>
      <c r="I217" s="116"/>
      <c r="J217" s="116"/>
      <c r="K217" s="116"/>
    </row>
    <row r="218" spans="1:11" ht="42.75" x14ac:dyDescent="0.4">
      <c r="A218" s="117" t="s">
        <v>1022</v>
      </c>
      <c r="B218" s="117" t="s">
        <v>1355</v>
      </c>
      <c r="C218" s="117" t="s">
        <v>1354</v>
      </c>
      <c r="D218" s="117" t="s">
        <v>1353</v>
      </c>
      <c r="E218" s="117"/>
      <c r="F218" s="117"/>
      <c r="G218" s="117" t="s">
        <v>1360</v>
      </c>
      <c r="H218" s="116"/>
      <c r="I218" s="116"/>
      <c r="J218" s="116"/>
      <c r="K218" s="116"/>
    </row>
    <row r="219" spans="1:11" x14ac:dyDescent="0.4">
      <c r="A219" s="117" t="s">
        <v>1022</v>
      </c>
      <c r="B219" s="117" t="s">
        <v>1355</v>
      </c>
      <c r="C219" s="117" t="s">
        <v>1354</v>
      </c>
      <c r="D219" s="117" t="s">
        <v>1353</v>
      </c>
      <c r="E219" s="117"/>
      <c r="F219" s="117"/>
      <c r="G219" s="117" t="s">
        <v>1359</v>
      </c>
      <c r="H219" s="116"/>
      <c r="I219" s="116"/>
      <c r="J219" s="116"/>
      <c r="K219" s="116"/>
    </row>
    <row r="220" spans="1:11" x14ac:dyDescent="0.4">
      <c r="A220" s="117" t="s">
        <v>1022</v>
      </c>
      <c r="B220" s="117" t="s">
        <v>1355</v>
      </c>
      <c r="C220" s="117" t="s">
        <v>1354</v>
      </c>
      <c r="D220" s="117" t="s">
        <v>1353</v>
      </c>
      <c r="E220" s="117"/>
      <c r="F220" s="117"/>
      <c r="G220" s="117" t="s">
        <v>1358</v>
      </c>
      <c r="H220" s="116"/>
      <c r="I220" s="116"/>
      <c r="J220" s="116"/>
      <c r="K220" s="116"/>
    </row>
    <row r="221" spans="1:11" x14ac:dyDescent="0.4">
      <c r="A221" s="117" t="s">
        <v>1022</v>
      </c>
      <c r="B221" s="117" t="s">
        <v>1355</v>
      </c>
      <c r="C221" s="117" t="s">
        <v>1354</v>
      </c>
      <c r="D221" s="117" t="s">
        <v>1353</v>
      </c>
      <c r="E221" s="117"/>
      <c r="F221" s="117"/>
      <c r="G221" s="117" t="s">
        <v>1357</v>
      </c>
      <c r="H221" s="116"/>
      <c r="I221" s="116"/>
      <c r="J221" s="116"/>
      <c r="K221" s="116"/>
    </row>
    <row r="222" spans="1:11" x14ac:dyDescent="0.4">
      <c r="A222" s="117" t="s">
        <v>1022</v>
      </c>
      <c r="B222" s="117" t="s">
        <v>1355</v>
      </c>
      <c r="C222" s="117" t="s">
        <v>1354</v>
      </c>
      <c r="D222" s="117" t="s">
        <v>1353</v>
      </c>
      <c r="E222" s="117"/>
      <c r="F222" s="117"/>
      <c r="G222" s="117" t="s">
        <v>1356</v>
      </c>
      <c r="H222" s="116"/>
      <c r="I222" s="116"/>
      <c r="J222" s="116"/>
      <c r="K222" s="116"/>
    </row>
    <row r="223" spans="1:11" x14ac:dyDescent="0.4">
      <c r="A223" s="117" t="s">
        <v>1022</v>
      </c>
      <c r="B223" s="117" t="s">
        <v>1355</v>
      </c>
      <c r="C223" s="117" t="s">
        <v>1354</v>
      </c>
      <c r="D223" s="117" t="s">
        <v>1353</v>
      </c>
      <c r="E223" s="117"/>
      <c r="F223" s="117"/>
      <c r="G223" s="117" t="s">
        <v>1352</v>
      </c>
      <c r="H223" s="116"/>
      <c r="I223" s="116"/>
      <c r="J223" s="116"/>
      <c r="K223" s="116"/>
    </row>
    <row r="224" spans="1:11" ht="99.75" x14ac:dyDescent="0.4">
      <c r="A224" s="117" t="s">
        <v>1022</v>
      </c>
      <c r="B224" s="117" t="s">
        <v>1200</v>
      </c>
      <c r="C224" s="117" t="s">
        <v>380</v>
      </c>
      <c r="D224" s="117"/>
      <c r="E224" s="117"/>
      <c r="F224" s="117"/>
      <c r="G224" s="117" t="s">
        <v>1351</v>
      </c>
      <c r="H224" s="116"/>
      <c r="I224" s="116"/>
      <c r="J224" s="116"/>
      <c r="K224" s="116"/>
    </row>
    <row r="225" spans="1:11" ht="28.5" x14ac:dyDescent="0.4">
      <c r="A225" s="117" t="s">
        <v>1022</v>
      </c>
      <c r="B225" s="117" t="s">
        <v>1200</v>
      </c>
      <c r="C225" s="117" t="s">
        <v>380</v>
      </c>
      <c r="D225" s="117" t="s">
        <v>1350</v>
      </c>
      <c r="E225" s="117"/>
      <c r="F225" s="117"/>
      <c r="G225" s="117" t="s">
        <v>1349</v>
      </c>
      <c r="H225" s="116"/>
      <c r="I225" s="116"/>
      <c r="J225" s="116"/>
      <c r="K225" s="116"/>
    </row>
    <row r="226" spans="1:11" ht="128.25" x14ac:dyDescent="0.4">
      <c r="A226" s="117" t="s">
        <v>1022</v>
      </c>
      <c r="B226" s="117" t="s">
        <v>1200</v>
      </c>
      <c r="C226" s="117" t="s">
        <v>380</v>
      </c>
      <c r="D226" s="117" t="s">
        <v>1331</v>
      </c>
      <c r="E226" s="117"/>
      <c r="F226" s="117"/>
      <c r="G226" s="117" t="s">
        <v>1348</v>
      </c>
      <c r="H226" s="116"/>
      <c r="I226" s="116"/>
      <c r="J226" s="116"/>
      <c r="K226" s="116"/>
    </row>
    <row r="227" spans="1:11" ht="28.5" x14ac:dyDescent="0.4">
      <c r="A227" s="117" t="s">
        <v>1022</v>
      </c>
      <c r="B227" s="117" t="s">
        <v>1200</v>
      </c>
      <c r="C227" s="117" t="s">
        <v>380</v>
      </c>
      <c r="D227" s="117" t="s">
        <v>1331</v>
      </c>
      <c r="E227" s="117"/>
      <c r="F227" s="117"/>
      <c r="G227" s="117" t="s">
        <v>1347</v>
      </c>
      <c r="H227" s="116"/>
      <c r="I227" s="116"/>
      <c r="J227" s="116"/>
      <c r="K227" s="116"/>
    </row>
    <row r="228" spans="1:11" x14ac:dyDescent="0.4">
      <c r="A228" s="117" t="s">
        <v>1022</v>
      </c>
      <c r="B228" s="117" t="s">
        <v>1200</v>
      </c>
      <c r="C228" s="117" t="s">
        <v>380</v>
      </c>
      <c r="D228" s="117" t="s">
        <v>1331</v>
      </c>
      <c r="E228" s="117"/>
      <c r="F228" s="117"/>
      <c r="G228" s="117" t="s">
        <v>1346</v>
      </c>
      <c r="H228" s="116"/>
      <c r="I228" s="116"/>
      <c r="J228" s="116"/>
      <c r="K228" s="116"/>
    </row>
    <row r="229" spans="1:11" ht="28.5" x14ac:dyDescent="0.4">
      <c r="A229" s="117" t="s">
        <v>1022</v>
      </c>
      <c r="B229" s="117" t="s">
        <v>1200</v>
      </c>
      <c r="C229" s="117" t="s">
        <v>380</v>
      </c>
      <c r="D229" s="117" t="s">
        <v>1331</v>
      </c>
      <c r="E229" s="117"/>
      <c r="F229" s="117"/>
      <c r="G229" s="117" t="s">
        <v>1345</v>
      </c>
      <c r="H229" s="116"/>
      <c r="I229" s="116"/>
      <c r="J229" s="116"/>
      <c r="K229" s="116"/>
    </row>
    <row r="230" spans="1:11" ht="28.5" x14ac:dyDescent="0.4">
      <c r="A230" s="117" t="s">
        <v>1022</v>
      </c>
      <c r="B230" s="117" t="s">
        <v>1200</v>
      </c>
      <c r="C230" s="117" t="s">
        <v>380</v>
      </c>
      <c r="D230" s="117" t="s">
        <v>1331</v>
      </c>
      <c r="E230" s="117"/>
      <c r="F230" s="117"/>
      <c r="G230" s="117" t="s">
        <v>1344</v>
      </c>
      <c r="H230" s="116"/>
      <c r="I230" s="116"/>
      <c r="J230" s="116"/>
      <c r="K230" s="116"/>
    </row>
    <row r="231" spans="1:11" ht="42.75" x14ac:dyDescent="0.4">
      <c r="A231" s="117" t="s">
        <v>1022</v>
      </c>
      <c r="B231" s="117" t="s">
        <v>1200</v>
      </c>
      <c r="C231" s="117" t="s">
        <v>380</v>
      </c>
      <c r="D231" s="117" t="s">
        <v>1331</v>
      </c>
      <c r="E231" s="117"/>
      <c r="F231" s="117"/>
      <c r="G231" s="117" t="s">
        <v>1343</v>
      </c>
      <c r="H231" s="116"/>
      <c r="I231" s="116"/>
      <c r="J231" s="116"/>
      <c r="K231" s="116"/>
    </row>
    <row r="232" spans="1:11" ht="28.5" x14ac:dyDescent="0.4">
      <c r="A232" s="117" t="s">
        <v>1022</v>
      </c>
      <c r="B232" s="117" t="s">
        <v>1200</v>
      </c>
      <c r="C232" s="117" t="s">
        <v>380</v>
      </c>
      <c r="D232" s="117" t="s">
        <v>1331</v>
      </c>
      <c r="E232" s="117"/>
      <c r="F232" s="117"/>
      <c r="G232" s="117" t="s">
        <v>1342</v>
      </c>
      <c r="H232" s="116"/>
      <c r="I232" s="116"/>
      <c r="J232" s="116"/>
      <c r="K232" s="116"/>
    </row>
    <row r="233" spans="1:11" ht="28.5" x14ac:dyDescent="0.4">
      <c r="A233" s="117" t="s">
        <v>1022</v>
      </c>
      <c r="B233" s="117" t="s">
        <v>1200</v>
      </c>
      <c r="C233" s="117" t="s">
        <v>380</v>
      </c>
      <c r="D233" s="117" t="s">
        <v>1331</v>
      </c>
      <c r="E233" s="117"/>
      <c r="F233" s="117"/>
      <c r="G233" s="117" t="s">
        <v>1341</v>
      </c>
      <c r="H233" s="116"/>
      <c r="I233" s="116"/>
      <c r="J233" s="116"/>
      <c r="K233" s="116"/>
    </row>
    <row r="234" spans="1:11" x14ac:dyDescent="0.4">
      <c r="A234" s="117" t="s">
        <v>1022</v>
      </c>
      <c r="B234" s="117" t="s">
        <v>1200</v>
      </c>
      <c r="C234" s="117" t="s">
        <v>380</v>
      </c>
      <c r="D234" s="117" t="s">
        <v>1331</v>
      </c>
      <c r="E234" s="117"/>
      <c r="F234" s="117"/>
      <c r="G234" s="117" t="s">
        <v>1340</v>
      </c>
      <c r="H234" s="116"/>
      <c r="I234" s="116"/>
      <c r="J234" s="116"/>
      <c r="K234" s="116"/>
    </row>
    <row r="235" spans="1:11" ht="28.5" x14ac:dyDescent="0.4">
      <c r="A235" s="117" t="s">
        <v>1022</v>
      </c>
      <c r="B235" s="117" t="s">
        <v>1200</v>
      </c>
      <c r="C235" s="117" t="s">
        <v>380</v>
      </c>
      <c r="D235" s="117" t="s">
        <v>1331</v>
      </c>
      <c r="E235" s="117"/>
      <c r="F235" s="117"/>
      <c r="G235" s="117" t="s">
        <v>1339</v>
      </c>
      <c r="H235" s="116"/>
      <c r="I235" s="116"/>
      <c r="J235" s="116"/>
      <c r="K235" s="116"/>
    </row>
    <row r="236" spans="1:11" ht="234.95" customHeight="1" x14ac:dyDescent="0.4">
      <c r="A236" s="117" t="s">
        <v>1022</v>
      </c>
      <c r="B236" s="117" t="s">
        <v>1200</v>
      </c>
      <c r="C236" s="117" t="s">
        <v>380</v>
      </c>
      <c r="D236" s="117" t="s">
        <v>1331</v>
      </c>
      <c r="E236" s="117"/>
      <c r="F236" s="117"/>
      <c r="G236" s="117" t="s">
        <v>1338</v>
      </c>
      <c r="H236" s="116"/>
      <c r="I236" s="116"/>
      <c r="J236" s="116"/>
      <c r="K236" s="116"/>
    </row>
    <row r="237" spans="1:11" ht="28.5" x14ac:dyDescent="0.4">
      <c r="A237" s="117" t="s">
        <v>1022</v>
      </c>
      <c r="B237" s="117" t="s">
        <v>1200</v>
      </c>
      <c r="C237" s="117" t="s">
        <v>380</v>
      </c>
      <c r="D237" s="117" t="s">
        <v>1331</v>
      </c>
      <c r="E237" s="117"/>
      <c r="F237" s="117"/>
      <c r="G237" s="117" t="s">
        <v>1337</v>
      </c>
      <c r="H237" s="116"/>
      <c r="I237" s="116"/>
      <c r="J237" s="116"/>
      <c r="K237" s="116"/>
    </row>
    <row r="238" spans="1:11" ht="42.75" x14ac:dyDescent="0.4">
      <c r="A238" s="117" t="s">
        <v>1022</v>
      </c>
      <c r="B238" s="117" t="s">
        <v>1200</v>
      </c>
      <c r="C238" s="117" t="s">
        <v>380</v>
      </c>
      <c r="D238" s="117" t="s">
        <v>1331</v>
      </c>
      <c r="E238" s="117"/>
      <c r="F238" s="117"/>
      <c r="G238" s="117" t="s">
        <v>1336</v>
      </c>
      <c r="H238" s="116"/>
      <c r="I238" s="116"/>
      <c r="J238" s="116"/>
      <c r="K238" s="116"/>
    </row>
    <row r="239" spans="1:11" ht="28.5" x14ac:dyDescent="0.4">
      <c r="A239" s="117" t="s">
        <v>1022</v>
      </c>
      <c r="B239" s="117" t="s">
        <v>1200</v>
      </c>
      <c r="C239" s="117" t="s">
        <v>380</v>
      </c>
      <c r="D239" s="117" t="s">
        <v>1331</v>
      </c>
      <c r="E239" s="117"/>
      <c r="F239" s="117"/>
      <c r="G239" s="117" t="s">
        <v>1335</v>
      </c>
      <c r="H239" s="116"/>
      <c r="I239" s="116"/>
      <c r="J239" s="116"/>
      <c r="K239" s="116"/>
    </row>
    <row r="240" spans="1:11" x14ac:dyDescent="0.4">
      <c r="A240" s="117" t="s">
        <v>1022</v>
      </c>
      <c r="B240" s="117" t="s">
        <v>1200</v>
      </c>
      <c r="C240" s="117" t="s">
        <v>380</v>
      </c>
      <c r="D240" s="117" t="s">
        <v>1331</v>
      </c>
      <c r="E240" s="117"/>
      <c r="F240" s="117"/>
      <c r="G240" s="117" t="s">
        <v>1334</v>
      </c>
      <c r="H240" s="116"/>
      <c r="I240" s="116"/>
      <c r="J240" s="116"/>
      <c r="K240" s="116"/>
    </row>
    <row r="241" spans="1:11" x14ac:dyDescent="0.4">
      <c r="A241" s="117" t="s">
        <v>1022</v>
      </c>
      <c r="B241" s="117" t="s">
        <v>1200</v>
      </c>
      <c r="C241" s="117" t="s">
        <v>380</v>
      </c>
      <c r="D241" s="117" t="s">
        <v>1331</v>
      </c>
      <c r="E241" s="117"/>
      <c r="F241" s="117"/>
      <c r="G241" s="117" t="s">
        <v>1333</v>
      </c>
      <c r="H241" s="116"/>
      <c r="I241" s="116"/>
      <c r="J241" s="116"/>
      <c r="K241" s="116"/>
    </row>
    <row r="242" spans="1:11" ht="42.75" x14ac:dyDescent="0.4">
      <c r="A242" s="117" t="s">
        <v>1022</v>
      </c>
      <c r="B242" s="117" t="s">
        <v>1200</v>
      </c>
      <c r="C242" s="117" t="s">
        <v>380</v>
      </c>
      <c r="D242" s="117" t="s">
        <v>1331</v>
      </c>
      <c r="E242" s="117"/>
      <c r="F242" s="117"/>
      <c r="G242" s="117" t="s">
        <v>1332</v>
      </c>
      <c r="H242" s="116"/>
      <c r="I242" s="116"/>
      <c r="J242" s="116"/>
      <c r="K242" s="116"/>
    </row>
    <row r="243" spans="1:11" ht="28.5" x14ac:dyDescent="0.4">
      <c r="A243" s="117" t="s">
        <v>1022</v>
      </c>
      <c r="B243" s="117" t="s">
        <v>1200</v>
      </c>
      <c r="C243" s="117" t="s">
        <v>380</v>
      </c>
      <c r="D243" s="117" t="s">
        <v>1331</v>
      </c>
      <c r="E243" s="117"/>
      <c r="F243" s="117"/>
      <c r="G243" s="117" t="s">
        <v>1330</v>
      </c>
      <c r="H243" s="116"/>
      <c r="I243" s="116"/>
      <c r="J243" s="116"/>
      <c r="K243" s="116"/>
    </row>
    <row r="244" spans="1:11" ht="99.75" x14ac:dyDescent="0.4">
      <c r="A244" s="117" t="s">
        <v>1022</v>
      </c>
      <c r="B244" s="117" t="s">
        <v>1200</v>
      </c>
      <c r="C244" s="117" t="s">
        <v>380</v>
      </c>
      <c r="D244" s="117" t="s">
        <v>1326</v>
      </c>
      <c r="E244" s="117"/>
      <c r="F244" s="117"/>
      <c r="G244" s="117" t="s">
        <v>1329</v>
      </c>
      <c r="H244" s="116"/>
      <c r="I244" s="116"/>
      <c r="J244" s="116"/>
      <c r="K244" s="116"/>
    </row>
    <row r="245" spans="1:11" ht="28.5" x14ac:dyDescent="0.4">
      <c r="A245" s="117" t="s">
        <v>1022</v>
      </c>
      <c r="B245" s="117" t="s">
        <v>1200</v>
      </c>
      <c r="C245" s="117" t="s">
        <v>380</v>
      </c>
      <c r="D245" s="117" t="s">
        <v>1326</v>
      </c>
      <c r="E245" s="117"/>
      <c r="F245" s="117"/>
      <c r="G245" s="117" t="s">
        <v>1328</v>
      </c>
      <c r="H245" s="116"/>
      <c r="I245" s="116"/>
      <c r="J245" s="116"/>
      <c r="K245" s="116"/>
    </row>
    <row r="246" spans="1:11" ht="28.5" x14ac:dyDescent="0.4">
      <c r="A246" s="117" t="s">
        <v>1022</v>
      </c>
      <c r="B246" s="117" t="s">
        <v>1200</v>
      </c>
      <c r="C246" s="117" t="s">
        <v>380</v>
      </c>
      <c r="D246" s="117" t="s">
        <v>1326</v>
      </c>
      <c r="E246" s="117"/>
      <c r="F246" s="117"/>
      <c r="G246" s="117" t="s">
        <v>1327</v>
      </c>
      <c r="H246" s="116"/>
      <c r="I246" s="116"/>
      <c r="J246" s="116"/>
      <c r="K246" s="116"/>
    </row>
    <row r="247" spans="1:11" x14ac:dyDescent="0.4">
      <c r="A247" s="117" t="s">
        <v>1022</v>
      </c>
      <c r="B247" s="117" t="s">
        <v>1200</v>
      </c>
      <c r="C247" s="117" t="s">
        <v>380</v>
      </c>
      <c r="D247" s="117" t="s">
        <v>1326</v>
      </c>
      <c r="E247" s="117"/>
      <c r="F247" s="117"/>
      <c r="G247" s="117" t="s">
        <v>1325</v>
      </c>
      <c r="H247" s="116"/>
      <c r="I247" s="116"/>
      <c r="J247" s="116"/>
      <c r="K247" s="116"/>
    </row>
    <row r="248" spans="1:11" ht="42.75" x14ac:dyDescent="0.4">
      <c r="A248" s="117" t="s">
        <v>1022</v>
      </c>
      <c r="B248" s="117" t="s">
        <v>1200</v>
      </c>
      <c r="C248" s="117" t="s">
        <v>380</v>
      </c>
      <c r="D248" s="117" t="s">
        <v>1317</v>
      </c>
      <c r="E248" s="117"/>
      <c r="F248" s="117"/>
      <c r="G248" s="117" t="s">
        <v>1324</v>
      </c>
      <c r="H248" s="116"/>
      <c r="I248" s="116"/>
      <c r="J248" s="116"/>
      <c r="K248" s="116"/>
    </row>
    <row r="249" spans="1:11" ht="42.75" x14ac:dyDescent="0.4">
      <c r="A249" s="117" t="s">
        <v>1022</v>
      </c>
      <c r="B249" s="117" t="s">
        <v>1200</v>
      </c>
      <c r="C249" s="117" t="s">
        <v>380</v>
      </c>
      <c r="D249" s="117" t="s">
        <v>1317</v>
      </c>
      <c r="E249" s="117"/>
      <c r="F249" s="117"/>
      <c r="G249" s="117" t="s">
        <v>1323</v>
      </c>
      <c r="H249" s="116"/>
      <c r="I249" s="116"/>
      <c r="J249" s="116"/>
      <c r="K249" s="116"/>
    </row>
    <row r="250" spans="1:11" ht="28.5" x14ac:dyDescent="0.4">
      <c r="A250" s="117" t="s">
        <v>1022</v>
      </c>
      <c r="B250" s="117" t="s">
        <v>1200</v>
      </c>
      <c r="C250" s="117" t="s">
        <v>380</v>
      </c>
      <c r="D250" s="117" t="s">
        <v>1317</v>
      </c>
      <c r="E250" s="117"/>
      <c r="F250" s="117"/>
      <c r="G250" s="117" t="s">
        <v>1322</v>
      </c>
      <c r="H250" s="116"/>
      <c r="I250" s="116"/>
      <c r="J250" s="116"/>
      <c r="K250" s="116"/>
    </row>
    <row r="251" spans="1:11" ht="28.5" x14ac:dyDescent="0.4">
      <c r="A251" s="117" t="s">
        <v>1022</v>
      </c>
      <c r="B251" s="117" t="s">
        <v>1200</v>
      </c>
      <c r="C251" s="117" t="s">
        <v>380</v>
      </c>
      <c r="D251" s="117" t="s">
        <v>1317</v>
      </c>
      <c r="E251" s="117"/>
      <c r="F251" s="117"/>
      <c r="G251" s="117" t="s">
        <v>1321</v>
      </c>
      <c r="H251" s="116"/>
      <c r="I251" s="116"/>
      <c r="J251" s="116"/>
      <c r="K251" s="116"/>
    </row>
    <row r="252" spans="1:11" x14ac:dyDescent="0.4">
      <c r="A252" s="117" t="s">
        <v>1022</v>
      </c>
      <c r="B252" s="117" t="s">
        <v>1200</v>
      </c>
      <c r="C252" s="117" t="s">
        <v>380</v>
      </c>
      <c r="D252" s="117" t="s">
        <v>1317</v>
      </c>
      <c r="E252" s="117"/>
      <c r="F252" s="117"/>
      <c r="G252" s="117" t="s">
        <v>1320</v>
      </c>
      <c r="H252" s="116"/>
      <c r="I252" s="116"/>
      <c r="J252" s="116"/>
      <c r="K252" s="116"/>
    </row>
    <row r="253" spans="1:11" ht="28.5" x14ac:dyDescent="0.4">
      <c r="A253" s="117" t="s">
        <v>1022</v>
      </c>
      <c r="B253" s="117" t="s">
        <v>1200</v>
      </c>
      <c r="C253" s="117" t="s">
        <v>380</v>
      </c>
      <c r="D253" s="117" t="s">
        <v>1317</v>
      </c>
      <c r="E253" s="117"/>
      <c r="F253" s="117"/>
      <c r="G253" s="117" t="s">
        <v>1319</v>
      </c>
      <c r="H253" s="116"/>
      <c r="I253" s="116"/>
      <c r="J253" s="116"/>
      <c r="K253" s="116"/>
    </row>
    <row r="254" spans="1:11" ht="28.5" x14ac:dyDescent="0.4">
      <c r="A254" s="117" t="s">
        <v>1022</v>
      </c>
      <c r="B254" s="117" t="s">
        <v>1200</v>
      </c>
      <c r="C254" s="117" t="s">
        <v>380</v>
      </c>
      <c r="D254" s="117" t="s">
        <v>1317</v>
      </c>
      <c r="E254" s="117"/>
      <c r="F254" s="117"/>
      <c r="G254" s="117" t="s">
        <v>1318</v>
      </c>
      <c r="H254" s="116"/>
      <c r="I254" s="116"/>
      <c r="J254" s="116"/>
      <c r="K254" s="116"/>
    </row>
    <row r="255" spans="1:11" ht="28.5" x14ac:dyDescent="0.4">
      <c r="A255" s="117" t="s">
        <v>1022</v>
      </c>
      <c r="B255" s="117" t="s">
        <v>1200</v>
      </c>
      <c r="C255" s="117" t="s">
        <v>380</v>
      </c>
      <c r="D255" s="117" t="s">
        <v>1317</v>
      </c>
      <c r="E255" s="117"/>
      <c r="F255" s="117"/>
      <c r="G255" s="117" t="s">
        <v>1316</v>
      </c>
      <c r="H255" s="116"/>
      <c r="I255" s="116"/>
      <c r="J255" s="116"/>
      <c r="K255" s="116"/>
    </row>
    <row r="256" spans="1:11" ht="85.5" x14ac:dyDescent="0.4">
      <c r="A256" s="117" t="s">
        <v>1022</v>
      </c>
      <c r="B256" s="117" t="s">
        <v>1200</v>
      </c>
      <c r="C256" s="117" t="s">
        <v>380</v>
      </c>
      <c r="D256" s="117" t="s">
        <v>1298</v>
      </c>
      <c r="E256" s="117"/>
      <c r="F256" s="117"/>
      <c r="G256" s="117" t="s">
        <v>1315</v>
      </c>
      <c r="H256" s="116"/>
      <c r="I256" s="116"/>
      <c r="J256" s="116"/>
      <c r="K256" s="116"/>
    </row>
    <row r="257" spans="1:11" x14ac:dyDescent="0.4">
      <c r="A257" s="117" t="s">
        <v>1022</v>
      </c>
      <c r="B257" s="117" t="s">
        <v>1200</v>
      </c>
      <c r="C257" s="117" t="s">
        <v>380</v>
      </c>
      <c r="D257" s="117" t="s">
        <v>1298</v>
      </c>
      <c r="E257" s="117"/>
      <c r="F257" s="117"/>
      <c r="G257" s="117" t="s">
        <v>1314</v>
      </c>
      <c r="H257" s="116"/>
      <c r="I257" s="116"/>
      <c r="J257" s="116"/>
      <c r="K257" s="116"/>
    </row>
    <row r="258" spans="1:11" ht="142.5" x14ac:dyDescent="0.4">
      <c r="A258" s="117" t="s">
        <v>1022</v>
      </c>
      <c r="B258" s="117" t="s">
        <v>1200</v>
      </c>
      <c r="C258" s="117" t="s">
        <v>380</v>
      </c>
      <c r="D258" s="117" t="s">
        <v>1298</v>
      </c>
      <c r="E258" s="117"/>
      <c r="F258" s="117"/>
      <c r="G258" s="117" t="s">
        <v>1313</v>
      </c>
      <c r="H258" s="116"/>
      <c r="I258" s="116"/>
      <c r="J258" s="116"/>
      <c r="K258" s="116"/>
    </row>
    <row r="259" spans="1:11" ht="28.5" x14ac:dyDescent="0.4">
      <c r="A259" s="117" t="s">
        <v>1022</v>
      </c>
      <c r="B259" s="117" t="s">
        <v>1200</v>
      </c>
      <c r="C259" s="117" t="s">
        <v>380</v>
      </c>
      <c r="D259" s="117" t="s">
        <v>1298</v>
      </c>
      <c r="E259" s="117"/>
      <c r="F259" s="117"/>
      <c r="G259" s="117" t="s">
        <v>1312</v>
      </c>
      <c r="H259" s="116"/>
      <c r="I259" s="116"/>
      <c r="J259" s="116"/>
      <c r="K259" s="116"/>
    </row>
    <row r="260" spans="1:11" ht="71.25" x14ac:dyDescent="0.4">
      <c r="A260" s="117" t="s">
        <v>1022</v>
      </c>
      <c r="B260" s="117" t="s">
        <v>1200</v>
      </c>
      <c r="C260" s="117" t="s">
        <v>380</v>
      </c>
      <c r="D260" s="117" t="s">
        <v>1298</v>
      </c>
      <c r="E260" s="117"/>
      <c r="F260" s="117"/>
      <c r="G260" s="117" t="s">
        <v>1311</v>
      </c>
      <c r="H260" s="116"/>
      <c r="I260" s="116"/>
      <c r="J260" s="116"/>
      <c r="K260" s="116"/>
    </row>
    <row r="261" spans="1:11" ht="71.25" x14ac:dyDescent="0.4">
      <c r="A261" s="117" t="s">
        <v>1022</v>
      </c>
      <c r="B261" s="117" t="s">
        <v>1200</v>
      </c>
      <c r="C261" s="117" t="s">
        <v>380</v>
      </c>
      <c r="D261" s="117" t="s">
        <v>1298</v>
      </c>
      <c r="E261" s="117"/>
      <c r="F261" s="117"/>
      <c r="G261" s="117" t="s">
        <v>1310</v>
      </c>
      <c r="H261" s="116"/>
      <c r="I261" s="116"/>
      <c r="J261" s="116"/>
      <c r="K261" s="116"/>
    </row>
    <row r="262" spans="1:11" ht="28.5" x14ac:dyDescent="0.4">
      <c r="A262" s="117" t="s">
        <v>1022</v>
      </c>
      <c r="B262" s="117" t="s">
        <v>1200</v>
      </c>
      <c r="C262" s="117" t="s">
        <v>380</v>
      </c>
      <c r="D262" s="117" t="s">
        <v>1298</v>
      </c>
      <c r="E262" s="117"/>
      <c r="F262" s="117"/>
      <c r="G262" s="117" t="s">
        <v>1309</v>
      </c>
      <c r="H262" s="116"/>
      <c r="I262" s="116"/>
      <c r="J262" s="116"/>
      <c r="K262" s="116"/>
    </row>
    <row r="263" spans="1:11" ht="28.5" x14ac:dyDescent="0.4">
      <c r="A263" s="117" t="s">
        <v>1022</v>
      </c>
      <c r="B263" s="117" t="s">
        <v>1200</v>
      </c>
      <c r="C263" s="117" t="s">
        <v>380</v>
      </c>
      <c r="D263" s="117" t="s">
        <v>1298</v>
      </c>
      <c r="E263" s="117"/>
      <c r="F263" s="117"/>
      <c r="G263" s="117" t="s">
        <v>1308</v>
      </c>
      <c r="H263" s="116"/>
      <c r="I263" s="116"/>
      <c r="J263" s="116"/>
      <c r="K263" s="116"/>
    </row>
    <row r="264" spans="1:11" ht="28.5" x14ac:dyDescent="0.4">
      <c r="A264" s="117" t="s">
        <v>1022</v>
      </c>
      <c r="B264" s="117" t="s">
        <v>1200</v>
      </c>
      <c r="C264" s="117" t="s">
        <v>380</v>
      </c>
      <c r="D264" s="117" t="s">
        <v>1298</v>
      </c>
      <c r="E264" s="117"/>
      <c r="F264" s="117"/>
      <c r="G264" s="117" t="s">
        <v>1307</v>
      </c>
      <c r="H264" s="116"/>
      <c r="I264" s="116"/>
      <c r="J264" s="116"/>
      <c r="K264" s="116"/>
    </row>
    <row r="265" spans="1:11" ht="228" x14ac:dyDescent="0.4">
      <c r="A265" s="117" t="s">
        <v>1022</v>
      </c>
      <c r="B265" s="117" t="s">
        <v>1200</v>
      </c>
      <c r="C265" s="117" t="s">
        <v>380</v>
      </c>
      <c r="D265" s="117" t="s">
        <v>1298</v>
      </c>
      <c r="E265" s="117"/>
      <c r="F265" s="117"/>
      <c r="G265" s="117" t="s">
        <v>1306</v>
      </c>
      <c r="H265" s="116"/>
      <c r="I265" s="116"/>
      <c r="J265" s="116"/>
      <c r="K265" s="116"/>
    </row>
    <row r="266" spans="1:11" ht="57" x14ac:dyDescent="0.4">
      <c r="A266" s="117" t="s">
        <v>1022</v>
      </c>
      <c r="B266" s="117" t="s">
        <v>1200</v>
      </c>
      <c r="C266" s="117" t="s">
        <v>380</v>
      </c>
      <c r="D266" s="117" t="s">
        <v>1298</v>
      </c>
      <c r="E266" s="117"/>
      <c r="F266" s="117"/>
      <c r="G266" s="117" t="s">
        <v>1305</v>
      </c>
      <c r="H266" s="116"/>
      <c r="I266" s="116"/>
      <c r="J266" s="116"/>
      <c r="K266" s="116"/>
    </row>
    <row r="267" spans="1:11" ht="71.25" x14ac:dyDescent="0.4">
      <c r="A267" s="117" t="s">
        <v>1022</v>
      </c>
      <c r="B267" s="117" t="s">
        <v>1200</v>
      </c>
      <c r="C267" s="117" t="s">
        <v>380</v>
      </c>
      <c r="D267" s="117" t="s">
        <v>1298</v>
      </c>
      <c r="E267" s="117"/>
      <c r="F267" s="117"/>
      <c r="G267" s="117" t="s">
        <v>1304</v>
      </c>
      <c r="H267" s="116"/>
      <c r="I267" s="116"/>
      <c r="J267" s="116"/>
      <c r="K267" s="116"/>
    </row>
    <row r="268" spans="1:11" ht="42.75" x14ac:dyDescent="0.4">
      <c r="A268" s="117" t="s">
        <v>1022</v>
      </c>
      <c r="B268" s="117" t="s">
        <v>1200</v>
      </c>
      <c r="C268" s="117" t="s">
        <v>380</v>
      </c>
      <c r="D268" s="117" t="s">
        <v>1298</v>
      </c>
      <c r="E268" s="117"/>
      <c r="F268" s="117"/>
      <c r="G268" s="117" t="s">
        <v>1303</v>
      </c>
      <c r="H268" s="116"/>
      <c r="I268" s="116"/>
      <c r="J268" s="116"/>
      <c r="K268" s="116"/>
    </row>
    <row r="269" spans="1:11" ht="57" x14ac:dyDescent="0.4">
      <c r="A269" s="117" t="s">
        <v>1022</v>
      </c>
      <c r="B269" s="117" t="s">
        <v>1200</v>
      </c>
      <c r="C269" s="117" t="s">
        <v>380</v>
      </c>
      <c r="D269" s="117" t="s">
        <v>1298</v>
      </c>
      <c r="E269" s="117"/>
      <c r="F269" s="117"/>
      <c r="G269" s="117" t="s">
        <v>1302</v>
      </c>
      <c r="H269" s="116"/>
      <c r="I269" s="116"/>
      <c r="J269" s="116"/>
      <c r="K269" s="116"/>
    </row>
    <row r="270" spans="1:11" ht="370.5" x14ac:dyDescent="0.4">
      <c r="A270" s="117" t="s">
        <v>1022</v>
      </c>
      <c r="B270" s="117" t="s">
        <v>1200</v>
      </c>
      <c r="C270" s="117" t="s">
        <v>380</v>
      </c>
      <c r="D270" s="117" t="s">
        <v>1298</v>
      </c>
      <c r="E270" s="117"/>
      <c r="F270" s="117"/>
      <c r="G270" s="117" t="s">
        <v>1301</v>
      </c>
      <c r="H270" s="116"/>
      <c r="I270" s="116"/>
      <c r="J270" s="116"/>
      <c r="K270" s="116"/>
    </row>
    <row r="271" spans="1:11" ht="28.5" x14ac:dyDescent="0.4">
      <c r="A271" s="117" t="s">
        <v>1022</v>
      </c>
      <c r="B271" s="117" t="s">
        <v>1200</v>
      </c>
      <c r="C271" s="117" t="s">
        <v>380</v>
      </c>
      <c r="D271" s="117" t="s">
        <v>1298</v>
      </c>
      <c r="E271" s="117"/>
      <c r="F271" s="117"/>
      <c r="G271" s="117" t="s">
        <v>1300</v>
      </c>
      <c r="H271" s="116"/>
      <c r="I271" s="116"/>
      <c r="J271" s="116"/>
      <c r="K271" s="116"/>
    </row>
    <row r="272" spans="1:11" x14ac:dyDescent="0.4">
      <c r="A272" s="117" t="s">
        <v>1022</v>
      </c>
      <c r="B272" s="117" t="s">
        <v>1200</v>
      </c>
      <c r="C272" s="117" t="s">
        <v>380</v>
      </c>
      <c r="D272" s="117" t="s">
        <v>1298</v>
      </c>
      <c r="E272" s="117"/>
      <c r="F272" s="117"/>
      <c r="G272" s="117" t="s">
        <v>1299</v>
      </c>
      <c r="H272" s="116"/>
      <c r="I272" s="116"/>
      <c r="J272" s="116"/>
      <c r="K272" s="116"/>
    </row>
    <row r="273" spans="1:11" ht="42.75" x14ac:dyDescent="0.4">
      <c r="A273" s="117" t="s">
        <v>1022</v>
      </c>
      <c r="B273" s="117" t="s">
        <v>1200</v>
      </c>
      <c r="C273" s="117" t="s">
        <v>380</v>
      </c>
      <c r="D273" s="117" t="s">
        <v>1298</v>
      </c>
      <c r="E273" s="117"/>
      <c r="F273" s="117"/>
      <c r="G273" s="117" t="s">
        <v>1297</v>
      </c>
      <c r="H273" s="116"/>
      <c r="I273" s="116"/>
      <c r="J273" s="116"/>
      <c r="K273" s="116"/>
    </row>
    <row r="274" spans="1:11" ht="28.5" x14ac:dyDescent="0.4">
      <c r="A274" s="117" t="s">
        <v>1022</v>
      </c>
      <c r="B274" s="117" t="s">
        <v>1200</v>
      </c>
      <c r="C274" s="117" t="s">
        <v>380</v>
      </c>
      <c r="D274" s="117" t="s">
        <v>1287</v>
      </c>
      <c r="E274" s="117"/>
      <c r="F274" s="117"/>
      <c r="G274" s="117" t="s">
        <v>531</v>
      </c>
      <c r="H274" s="116"/>
      <c r="I274" s="116"/>
      <c r="J274" s="116"/>
      <c r="K274" s="116"/>
    </row>
    <row r="275" spans="1:11" x14ac:dyDescent="0.4">
      <c r="A275" s="117" t="s">
        <v>1022</v>
      </c>
      <c r="B275" s="117" t="s">
        <v>1200</v>
      </c>
      <c r="C275" s="117" t="s">
        <v>380</v>
      </c>
      <c r="D275" s="117" t="s">
        <v>1287</v>
      </c>
      <c r="E275" s="117"/>
      <c r="F275" s="117"/>
      <c r="G275" s="117" t="s">
        <v>530</v>
      </c>
      <c r="H275" s="116"/>
      <c r="I275" s="116"/>
      <c r="J275" s="116"/>
      <c r="K275" s="116"/>
    </row>
    <row r="276" spans="1:11" x14ac:dyDescent="0.4">
      <c r="A276" s="117" t="s">
        <v>1022</v>
      </c>
      <c r="B276" s="117" t="s">
        <v>1200</v>
      </c>
      <c r="C276" s="117" t="s">
        <v>380</v>
      </c>
      <c r="D276" s="117" t="s">
        <v>1287</v>
      </c>
      <c r="E276" s="117"/>
      <c r="F276" s="117"/>
      <c r="G276" s="117" t="s">
        <v>1296</v>
      </c>
      <c r="H276" s="116"/>
      <c r="I276" s="116"/>
      <c r="J276" s="116"/>
      <c r="K276" s="116"/>
    </row>
    <row r="277" spans="1:11" ht="42.75" x14ac:dyDescent="0.4">
      <c r="A277" s="117" t="s">
        <v>1022</v>
      </c>
      <c r="B277" s="117" t="s">
        <v>1200</v>
      </c>
      <c r="C277" s="117" t="s">
        <v>380</v>
      </c>
      <c r="D277" s="117" t="s">
        <v>1287</v>
      </c>
      <c r="E277" s="117"/>
      <c r="F277" s="117"/>
      <c r="G277" s="117" t="s">
        <v>1295</v>
      </c>
      <c r="H277" s="116"/>
      <c r="I277" s="116"/>
      <c r="J277" s="116"/>
      <c r="K277" s="116"/>
    </row>
    <row r="278" spans="1:11" x14ac:dyDescent="0.4">
      <c r="A278" s="117" t="s">
        <v>1022</v>
      </c>
      <c r="B278" s="117" t="s">
        <v>1200</v>
      </c>
      <c r="C278" s="117" t="s">
        <v>380</v>
      </c>
      <c r="D278" s="117" t="s">
        <v>1287</v>
      </c>
      <c r="E278" s="117"/>
      <c r="F278" s="117"/>
      <c r="G278" s="117" t="s">
        <v>1294</v>
      </c>
      <c r="H278" s="116"/>
      <c r="I278" s="116"/>
      <c r="J278" s="116"/>
      <c r="K278" s="116"/>
    </row>
    <row r="279" spans="1:11" ht="57" x14ac:dyDescent="0.4">
      <c r="A279" s="117" t="s">
        <v>1022</v>
      </c>
      <c r="B279" s="117" t="s">
        <v>1200</v>
      </c>
      <c r="C279" s="117" t="s">
        <v>380</v>
      </c>
      <c r="D279" s="117" t="s">
        <v>1287</v>
      </c>
      <c r="E279" s="117"/>
      <c r="F279" s="117"/>
      <c r="G279" s="117" t="s">
        <v>1293</v>
      </c>
      <c r="H279" s="116"/>
      <c r="I279" s="116"/>
      <c r="J279" s="116"/>
      <c r="K279" s="116"/>
    </row>
    <row r="280" spans="1:11" x14ac:dyDescent="0.4">
      <c r="A280" s="117" t="s">
        <v>1022</v>
      </c>
      <c r="B280" s="117" t="s">
        <v>1200</v>
      </c>
      <c r="C280" s="117" t="s">
        <v>380</v>
      </c>
      <c r="D280" s="117" t="s">
        <v>1287</v>
      </c>
      <c r="E280" s="117"/>
      <c r="F280" s="117"/>
      <c r="G280" s="117" t="s">
        <v>1292</v>
      </c>
      <c r="H280" s="116"/>
      <c r="I280" s="116"/>
      <c r="J280" s="116"/>
      <c r="K280" s="116"/>
    </row>
    <row r="281" spans="1:11" x14ac:dyDescent="0.4">
      <c r="A281" s="117" t="s">
        <v>1022</v>
      </c>
      <c r="B281" s="117" t="s">
        <v>1200</v>
      </c>
      <c r="C281" s="117" t="s">
        <v>380</v>
      </c>
      <c r="D281" s="117" t="s">
        <v>1287</v>
      </c>
      <c r="E281" s="117"/>
      <c r="F281" s="117"/>
      <c r="G281" s="117" t="s">
        <v>1291</v>
      </c>
      <c r="H281" s="116"/>
      <c r="I281" s="116"/>
      <c r="J281" s="116"/>
      <c r="K281" s="116"/>
    </row>
    <row r="282" spans="1:11" x14ac:dyDescent="0.4">
      <c r="A282" s="117" t="s">
        <v>1022</v>
      </c>
      <c r="B282" s="117" t="s">
        <v>1200</v>
      </c>
      <c r="C282" s="117" t="s">
        <v>380</v>
      </c>
      <c r="D282" s="117" t="s">
        <v>1287</v>
      </c>
      <c r="E282" s="117"/>
      <c r="F282" s="117"/>
      <c r="G282" s="117" t="s">
        <v>1290</v>
      </c>
      <c r="H282" s="116"/>
      <c r="I282" s="116"/>
      <c r="J282" s="116"/>
      <c r="K282" s="116"/>
    </row>
    <row r="283" spans="1:11" ht="28.5" x14ac:dyDescent="0.4">
      <c r="A283" s="117" t="s">
        <v>1022</v>
      </c>
      <c r="B283" s="117" t="s">
        <v>1200</v>
      </c>
      <c r="C283" s="117" t="s">
        <v>380</v>
      </c>
      <c r="D283" s="117" t="s">
        <v>1287</v>
      </c>
      <c r="E283" s="117"/>
      <c r="F283" s="117"/>
      <c r="G283" s="117" t="s">
        <v>1289</v>
      </c>
      <c r="H283" s="116"/>
      <c r="I283" s="116"/>
      <c r="J283" s="116"/>
      <c r="K283" s="116"/>
    </row>
    <row r="284" spans="1:11" ht="28.5" x14ac:dyDescent="0.4">
      <c r="A284" s="117" t="s">
        <v>1022</v>
      </c>
      <c r="B284" s="117" t="s">
        <v>1200</v>
      </c>
      <c r="C284" s="117" t="s">
        <v>380</v>
      </c>
      <c r="D284" s="117" t="s">
        <v>1287</v>
      </c>
      <c r="E284" s="117"/>
      <c r="F284" s="117"/>
      <c r="G284" s="117" t="s">
        <v>1288</v>
      </c>
      <c r="H284" s="116"/>
      <c r="I284" s="116"/>
      <c r="J284" s="116"/>
      <c r="K284" s="116"/>
    </row>
    <row r="285" spans="1:11" x14ac:dyDescent="0.4">
      <c r="A285" s="117" t="s">
        <v>1022</v>
      </c>
      <c r="B285" s="117" t="s">
        <v>1200</v>
      </c>
      <c r="C285" s="117" t="s">
        <v>380</v>
      </c>
      <c r="D285" s="117" t="s">
        <v>1287</v>
      </c>
      <c r="E285" s="117"/>
      <c r="F285" s="117"/>
      <c r="G285" s="117" t="s">
        <v>1286</v>
      </c>
      <c r="H285" s="116"/>
      <c r="I285" s="116"/>
      <c r="J285" s="116"/>
      <c r="K285" s="116"/>
    </row>
    <row r="286" spans="1:11" ht="42.75" x14ac:dyDescent="0.4">
      <c r="A286" s="117" t="s">
        <v>1022</v>
      </c>
      <c r="B286" s="117" t="s">
        <v>1200</v>
      </c>
      <c r="C286" s="117" t="s">
        <v>380</v>
      </c>
      <c r="D286" s="117" t="s">
        <v>1277</v>
      </c>
      <c r="E286" s="117"/>
      <c r="F286" s="117"/>
      <c r="G286" s="117" t="s">
        <v>1285</v>
      </c>
      <c r="H286" s="116"/>
      <c r="I286" s="116"/>
      <c r="J286" s="116"/>
      <c r="K286" s="116"/>
    </row>
    <row r="287" spans="1:11" x14ac:dyDescent="0.4">
      <c r="A287" s="117" t="s">
        <v>1022</v>
      </c>
      <c r="B287" s="117" t="s">
        <v>1200</v>
      </c>
      <c r="C287" s="117" t="s">
        <v>380</v>
      </c>
      <c r="D287" s="117" t="s">
        <v>1277</v>
      </c>
      <c r="E287" s="117"/>
      <c r="F287" s="117"/>
      <c r="G287" s="117" t="s">
        <v>1284</v>
      </c>
      <c r="H287" s="116"/>
      <c r="I287" s="116"/>
      <c r="J287" s="116"/>
      <c r="K287" s="116"/>
    </row>
    <row r="288" spans="1:11" ht="28.5" x14ac:dyDescent="0.4">
      <c r="A288" s="117" t="s">
        <v>1022</v>
      </c>
      <c r="B288" s="117" t="s">
        <v>1200</v>
      </c>
      <c r="C288" s="117" t="s">
        <v>380</v>
      </c>
      <c r="D288" s="117" t="s">
        <v>1277</v>
      </c>
      <c r="E288" s="117"/>
      <c r="F288" s="117"/>
      <c r="G288" s="117" t="s">
        <v>1283</v>
      </c>
      <c r="H288" s="116"/>
      <c r="I288" s="116"/>
      <c r="J288" s="116"/>
      <c r="K288" s="116"/>
    </row>
    <row r="289" spans="1:11" x14ac:dyDescent="0.4">
      <c r="A289" s="117" t="s">
        <v>1022</v>
      </c>
      <c r="B289" s="117" t="s">
        <v>1200</v>
      </c>
      <c r="C289" s="117" t="s">
        <v>380</v>
      </c>
      <c r="D289" s="117" t="s">
        <v>1277</v>
      </c>
      <c r="E289" s="117"/>
      <c r="F289" s="117"/>
      <c r="G289" s="117" t="s">
        <v>1282</v>
      </c>
      <c r="H289" s="116"/>
      <c r="I289" s="116"/>
      <c r="J289" s="116"/>
      <c r="K289" s="116"/>
    </row>
    <row r="290" spans="1:11" x14ac:dyDescent="0.4">
      <c r="A290" s="117" t="s">
        <v>1022</v>
      </c>
      <c r="B290" s="117" t="s">
        <v>1200</v>
      </c>
      <c r="C290" s="117" t="s">
        <v>380</v>
      </c>
      <c r="D290" s="117" t="s">
        <v>1277</v>
      </c>
      <c r="E290" s="117"/>
      <c r="F290" s="117"/>
      <c r="G290" s="117" t="s">
        <v>1281</v>
      </c>
      <c r="H290" s="116"/>
      <c r="I290" s="116"/>
      <c r="J290" s="116"/>
      <c r="K290" s="116"/>
    </row>
    <row r="291" spans="1:11" x14ac:dyDescent="0.4">
      <c r="A291" s="117" t="s">
        <v>1022</v>
      </c>
      <c r="B291" s="117" t="s">
        <v>1200</v>
      </c>
      <c r="C291" s="117" t="s">
        <v>380</v>
      </c>
      <c r="D291" s="117" t="s">
        <v>1277</v>
      </c>
      <c r="E291" s="117"/>
      <c r="F291" s="117"/>
      <c r="G291" s="117" t="s">
        <v>1280</v>
      </c>
      <c r="H291" s="116"/>
      <c r="I291" s="116"/>
      <c r="J291" s="116"/>
      <c r="K291" s="116"/>
    </row>
    <row r="292" spans="1:11" ht="28.5" x14ac:dyDescent="0.4">
      <c r="A292" s="117" t="s">
        <v>1022</v>
      </c>
      <c r="B292" s="117" t="s">
        <v>1200</v>
      </c>
      <c r="C292" s="117" t="s">
        <v>380</v>
      </c>
      <c r="D292" s="117" t="s">
        <v>1277</v>
      </c>
      <c r="E292" s="117"/>
      <c r="F292" s="117"/>
      <c r="G292" s="117" t="s">
        <v>1279</v>
      </c>
      <c r="H292" s="116"/>
      <c r="I292" s="116"/>
      <c r="J292" s="116"/>
      <c r="K292" s="116"/>
    </row>
    <row r="293" spans="1:11" ht="28.5" x14ac:dyDescent="0.4">
      <c r="A293" s="117" t="s">
        <v>1022</v>
      </c>
      <c r="B293" s="117" t="s">
        <v>1200</v>
      </c>
      <c r="C293" s="117" t="s">
        <v>380</v>
      </c>
      <c r="D293" s="117" t="s">
        <v>1277</v>
      </c>
      <c r="E293" s="117"/>
      <c r="F293" s="117"/>
      <c r="G293" s="117" t="s">
        <v>1278</v>
      </c>
      <c r="H293" s="116"/>
      <c r="I293" s="116"/>
      <c r="J293" s="116"/>
      <c r="K293" s="116"/>
    </row>
    <row r="294" spans="1:11" ht="42.75" x14ac:dyDescent="0.4">
      <c r="A294" s="117" t="s">
        <v>1022</v>
      </c>
      <c r="B294" s="117" t="s">
        <v>1200</v>
      </c>
      <c r="C294" s="117" t="s">
        <v>380</v>
      </c>
      <c r="D294" s="117" t="s">
        <v>1277</v>
      </c>
      <c r="E294" s="117"/>
      <c r="F294" s="117"/>
      <c r="G294" s="117" t="s">
        <v>1276</v>
      </c>
      <c r="H294" s="116"/>
      <c r="I294" s="116"/>
      <c r="J294" s="116"/>
      <c r="K294" s="116"/>
    </row>
    <row r="295" spans="1:11" ht="28.5" x14ac:dyDescent="0.4">
      <c r="A295" s="117" t="s">
        <v>1022</v>
      </c>
      <c r="B295" s="117" t="s">
        <v>1200</v>
      </c>
      <c r="C295" s="117" t="s">
        <v>380</v>
      </c>
      <c r="D295" s="117" t="s">
        <v>1268</v>
      </c>
      <c r="E295" s="117"/>
      <c r="F295" s="117"/>
      <c r="G295" s="117" t="s">
        <v>1275</v>
      </c>
      <c r="H295" s="116"/>
      <c r="I295" s="116"/>
      <c r="J295" s="116"/>
      <c r="K295" s="116"/>
    </row>
    <row r="296" spans="1:11" ht="142.5" x14ac:dyDescent="0.4">
      <c r="A296" s="117" t="s">
        <v>1022</v>
      </c>
      <c r="B296" s="117" t="s">
        <v>1200</v>
      </c>
      <c r="C296" s="117" t="s">
        <v>380</v>
      </c>
      <c r="D296" s="117" t="s">
        <v>1268</v>
      </c>
      <c r="E296" s="117"/>
      <c r="F296" s="117"/>
      <c r="G296" s="117" t="s">
        <v>1274</v>
      </c>
      <c r="H296" s="116"/>
      <c r="I296" s="116"/>
      <c r="J296" s="116"/>
      <c r="K296" s="116"/>
    </row>
    <row r="297" spans="1:11" x14ac:dyDescent="0.4">
      <c r="A297" s="117" t="s">
        <v>1022</v>
      </c>
      <c r="B297" s="117" t="s">
        <v>1200</v>
      </c>
      <c r="C297" s="117" t="s">
        <v>380</v>
      </c>
      <c r="D297" s="117" t="s">
        <v>1268</v>
      </c>
      <c r="E297" s="117"/>
      <c r="F297" s="117"/>
      <c r="G297" s="117" t="s">
        <v>1273</v>
      </c>
      <c r="H297" s="116"/>
      <c r="I297" s="116"/>
      <c r="J297" s="116"/>
      <c r="K297" s="116"/>
    </row>
    <row r="298" spans="1:11" ht="28.5" x14ac:dyDescent="0.4">
      <c r="A298" s="117" t="s">
        <v>1022</v>
      </c>
      <c r="B298" s="117" t="s">
        <v>1200</v>
      </c>
      <c r="C298" s="117" t="s">
        <v>380</v>
      </c>
      <c r="D298" s="117" t="s">
        <v>1268</v>
      </c>
      <c r="E298" s="117"/>
      <c r="F298" s="117"/>
      <c r="G298" s="117" t="s">
        <v>1272</v>
      </c>
      <c r="H298" s="116"/>
      <c r="I298" s="116"/>
      <c r="J298" s="116"/>
      <c r="K298" s="116"/>
    </row>
    <row r="299" spans="1:11" ht="28.5" x14ac:dyDescent="0.4">
      <c r="A299" s="117" t="s">
        <v>1022</v>
      </c>
      <c r="B299" s="117" t="s">
        <v>1200</v>
      </c>
      <c r="C299" s="117" t="s">
        <v>380</v>
      </c>
      <c r="D299" s="117" t="s">
        <v>1268</v>
      </c>
      <c r="E299" s="117"/>
      <c r="F299" s="117"/>
      <c r="G299" s="117" t="s">
        <v>1271</v>
      </c>
      <c r="H299" s="116"/>
      <c r="I299" s="116"/>
      <c r="J299" s="116"/>
      <c r="K299" s="116"/>
    </row>
    <row r="300" spans="1:11" x14ac:dyDescent="0.4">
      <c r="A300" s="117" t="s">
        <v>1022</v>
      </c>
      <c r="B300" s="117" t="s">
        <v>1200</v>
      </c>
      <c r="C300" s="117" t="s">
        <v>380</v>
      </c>
      <c r="D300" s="117" t="s">
        <v>1268</v>
      </c>
      <c r="E300" s="117"/>
      <c r="F300" s="117"/>
      <c r="G300" s="117" t="s">
        <v>1270</v>
      </c>
      <c r="H300" s="116"/>
      <c r="I300" s="116"/>
      <c r="J300" s="116"/>
      <c r="K300" s="116"/>
    </row>
    <row r="301" spans="1:11" ht="28.5" x14ac:dyDescent="0.4">
      <c r="A301" s="117" t="s">
        <v>1022</v>
      </c>
      <c r="B301" s="117" t="s">
        <v>1200</v>
      </c>
      <c r="C301" s="117" t="s">
        <v>380</v>
      </c>
      <c r="D301" s="117" t="s">
        <v>1268</v>
      </c>
      <c r="E301" s="117"/>
      <c r="F301" s="117"/>
      <c r="G301" s="117" t="s">
        <v>1269</v>
      </c>
      <c r="H301" s="116"/>
      <c r="I301" s="116"/>
      <c r="J301" s="116"/>
      <c r="K301" s="116"/>
    </row>
    <row r="302" spans="1:11" x14ac:dyDescent="0.4">
      <c r="A302" s="117" t="s">
        <v>1022</v>
      </c>
      <c r="B302" s="117" t="s">
        <v>1200</v>
      </c>
      <c r="C302" s="117" t="s">
        <v>380</v>
      </c>
      <c r="D302" s="117" t="s">
        <v>1268</v>
      </c>
      <c r="E302" s="117"/>
      <c r="F302" s="117"/>
      <c r="G302" s="117" t="s">
        <v>1267</v>
      </c>
      <c r="H302" s="116"/>
      <c r="I302" s="116"/>
      <c r="J302" s="116"/>
      <c r="K302" s="116"/>
    </row>
    <row r="303" spans="1:11" ht="28.5" x14ac:dyDescent="0.4">
      <c r="A303" s="117" t="s">
        <v>1022</v>
      </c>
      <c r="B303" s="117" t="s">
        <v>1200</v>
      </c>
      <c r="C303" s="117" t="s">
        <v>380</v>
      </c>
      <c r="D303" s="117" t="s">
        <v>1257</v>
      </c>
      <c r="E303" s="117"/>
      <c r="F303" s="117"/>
      <c r="G303" s="117" t="s">
        <v>1266</v>
      </c>
      <c r="H303" s="116"/>
      <c r="I303" s="116"/>
      <c r="J303" s="116"/>
      <c r="K303" s="116"/>
    </row>
    <row r="304" spans="1:11" ht="28.5" x14ac:dyDescent="0.4">
      <c r="A304" s="117" t="s">
        <v>1022</v>
      </c>
      <c r="B304" s="117" t="s">
        <v>1200</v>
      </c>
      <c r="C304" s="117" t="s">
        <v>380</v>
      </c>
      <c r="D304" s="117" t="s">
        <v>1257</v>
      </c>
      <c r="E304" s="117"/>
      <c r="F304" s="117"/>
      <c r="G304" s="117" t="s">
        <v>1265</v>
      </c>
      <c r="H304" s="116"/>
      <c r="I304" s="116"/>
      <c r="J304" s="116"/>
      <c r="K304" s="116"/>
    </row>
    <row r="305" spans="1:11" x14ac:dyDescent="0.4">
      <c r="A305" s="117" t="s">
        <v>1022</v>
      </c>
      <c r="B305" s="117" t="s">
        <v>1200</v>
      </c>
      <c r="C305" s="117" t="s">
        <v>380</v>
      </c>
      <c r="D305" s="117" t="s">
        <v>1257</v>
      </c>
      <c r="E305" s="117"/>
      <c r="F305" s="117"/>
      <c r="G305" s="117" t="s">
        <v>1264</v>
      </c>
      <c r="H305" s="116"/>
      <c r="I305" s="116"/>
      <c r="J305" s="116"/>
      <c r="K305" s="116"/>
    </row>
    <row r="306" spans="1:11" ht="28.5" x14ac:dyDescent="0.4">
      <c r="A306" s="117" t="s">
        <v>1022</v>
      </c>
      <c r="B306" s="117" t="s">
        <v>1200</v>
      </c>
      <c r="C306" s="117" t="s">
        <v>380</v>
      </c>
      <c r="D306" s="117" t="s">
        <v>1257</v>
      </c>
      <c r="E306" s="117"/>
      <c r="F306" s="117"/>
      <c r="G306" s="117" t="s">
        <v>1263</v>
      </c>
      <c r="H306" s="116"/>
      <c r="I306" s="116"/>
      <c r="J306" s="116"/>
      <c r="K306" s="116"/>
    </row>
    <row r="307" spans="1:11" x14ac:dyDescent="0.4">
      <c r="A307" s="117" t="s">
        <v>1022</v>
      </c>
      <c r="B307" s="117" t="s">
        <v>1200</v>
      </c>
      <c r="C307" s="117" t="s">
        <v>380</v>
      </c>
      <c r="D307" s="117" t="s">
        <v>1257</v>
      </c>
      <c r="E307" s="117"/>
      <c r="F307" s="117"/>
      <c r="G307" s="117" t="s">
        <v>1262</v>
      </c>
      <c r="H307" s="116"/>
      <c r="I307" s="116"/>
      <c r="J307" s="116"/>
      <c r="K307" s="116"/>
    </row>
    <row r="308" spans="1:11" x14ac:dyDescent="0.4">
      <c r="A308" s="117" t="s">
        <v>1022</v>
      </c>
      <c r="B308" s="117" t="s">
        <v>1200</v>
      </c>
      <c r="C308" s="117" t="s">
        <v>380</v>
      </c>
      <c r="D308" s="117" t="s">
        <v>1257</v>
      </c>
      <c r="E308" s="117"/>
      <c r="F308" s="117"/>
      <c r="G308" s="117" t="s">
        <v>1261</v>
      </c>
      <c r="H308" s="116"/>
      <c r="I308" s="116"/>
      <c r="J308" s="116"/>
      <c r="K308" s="116"/>
    </row>
    <row r="309" spans="1:11" ht="28.5" x14ac:dyDescent="0.4">
      <c r="A309" s="117" t="s">
        <v>1022</v>
      </c>
      <c r="B309" s="117" t="s">
        <v>1200</v>
      </c>
      <c r="C309" s="117" t="s">
        <v>380</v>
      </c>
      <c r="D309" s="117" t="s">
        <v>1257</v>
      </c>
      <c r="E309" s="117"/>
      <c r="F309" s="117"/>
      <c r="G309" s="117" t="s">
        <v>1260</v>
      </c>
      <c r="H309" s="116"/>
      <c r="I309" s="116"/>
      <c r="J309" s="116"/>
      <c r="K309" s="116"/>
    </row>
    <row r="310" spans="1:11" ht="28.5" x14ac:dyDescent="0.4">
      <c r="A310" s="117" t="s">
        <v>1022</v>
      </c>
      <c r="B310" s="117" t="s">
        <v>1200</v>
      </c>
      <c r="C310" s="117" t="s">
        <v>380</v>
      </c>
      <c r="D310" s="117" t="s">
        <v>1257</v>
      </c>
      <c r="E310" s="117"/>
      <c r="F310" s="117"/>
      <c r="G310" s="117" t="s">
        <v>1259</v>
      </c>
      <c r="H310" s="116"/>
      <c r="I310" s="116"/>
      <c r="J310" s="116"/>
      <c r="K310" s="116"/>
    </row>
    <row r="311" spans="1:11" ht="28.5" x14ac:dyDescent="0.4">
      <c r="A311" s="117" t="s">
        <v>1022</v>
      </c>
      <c r="B311" s="117" t="s">
        <v>1200</v>
      </c>
      <c r="C311" s="117" t="s">
        <v>380</v>
      </c>
      <c r="D311" s="117" t="s">
        <v>1257</v>
      </c>
      <c r="E311" s="117"/>
      <c r="F311" s="117"/>
      <c r="G311" s="117" t="s">
        <v>1258</v>
      </c>
      <c r="H311" s="116"/>
      <c r="I311" s="116"/>
      <c r="J311" s="116"/>
      <c r="K311" s="116"/>
    </row>
    <row r="312" spans="1:11" ht="28.5" x14ac:dyDescent="0.4">
      <c r="A312" s="117" t="s">
        <v>1022</v>
      </c>
      <c r="B312" s="117" t="s">
        <v>1200</v>
      </c>
      <c r="C312" s="117" t="s">
        <v>380</v>
      </c>
      <c r="D312" s="117" t="s">
        <v>1257</v>
      </c>
      <c r="E312" s="117"/>
      <c r="F312" s="117"/>
      <c r="G312" s="117" t="s">
        <v>1256</v>
      </c>
      <c r="H312" s="116"/>
      <c r="I312" s="116"/>
      <c r="J312" s="116"/>
      <c r="K312" s="116"/>
    </row>
    <row r="313" spans="1:11" ht="28.5" x14ac:dyDescent="0.4">
      <c r="A313" s="117" t="s">
        <v>1022</v>
      </c>
      <c r="B313" s="117" t="s">
        <v>1200</v>
      </c>
      <c r="C313" s="117" t="s">
        <v>380</v>
      </c>
      <c r="D313" s="117" t="s">
        <v>1254</v>
      </c>
      <c r="E313" s="117"/>
      <c r="F313" s="117"/>
      <c r="G313" s="117" t="s">
        <v>1255</v>
      </c>
      <c r="H313" s="116"/>
      <c r="I313" s="116"/>
      <c r="J313" s="116"/>
      <c r="K313" s="116"/>
    </row>
    <row r="314" spans="1:11" ht="28.5" x14ac:dyDescent="0.4">
      <c r="A314" s="117" t="s">
        <v>1022</v>
      </c>
      <c r="B314" s="117" t="s">
        <v>1200</v>
      </c>
      <c r="C314" s="117" t="s">
        <v>380</v>
      </c>
      <c r="D314" s="117" t="s">
        <v>1254</v>
      </c>
      <c r="E314" s="117"/>
      <c r="F314" s="117"/>
      <c r="G314" s="117" t="s">
        <v>1253</v>
      </c>
      <c r="H314" s="116"/>
      <c r="I314" s="116"/>
      <c r="J314" s="116"/>
      <c r="K314" s="116"/>
    </row>
    <row r="315" spans="1:11" ht="42.75" x14ac:dyDescent="0.4">
      <c r="A315" s="117" t="s">
        <v>1022</v>
      </c>
      <c r="B315" s="117" t="s">
        <v>1200</v>
      </c>
      <c r="C315" s="117" t="s">
        <v>380</v>
      </c>
      <c r="D315" s="117" t="s">
        <v>1249</v>
      </c>
      <c r="E315" s="117"/>
      <c r="F315" s="117"/>
      <c r="G315" s="117" t="s">
        <v>1252</v>
      </c>
      <c r="H315" s="116"/>
      <c r="I315" s="116"/>
      <c r="J315" s="116"/>
      <c r="K315" s="116"/>
    </row>
    <row r="316" spans="1:11" ht="28.5" x14ac:dyDescent="0.4">
      <c r="A316" s="117" t="s">
        <v>1022</v>
      </c>
      <c r="B316" s="117" t="s">
        <v>1200</v>
      </c>
      <c r="C316" s="117" t="s">
        <v>380</v>
      </c>
      <c r="D316" s="117" t="s">
        <v>1249</v>
      </c>
      <c r="E316" s="117"/>
      <c r="F316" s="117"/>
      <c r="G316" s="117" t="s">
        <v>1251</v>
      </c>
      <c r="H316" s="116"/>
      <c r="I316" s="116"/>
      <c r="J316" s="116"/>
      <c r="K316" s="116"/>
    </row>
    <row r="317" spans="1:11" ht="28.5" x14ac:dyDescent="0.4">
      <c r="A317" s="117" t="s">
        <v>1022</v>
      </c>
      <c r="B317" s="117" t="s">
        <v>1200</v>
      </c>
      <c r="C317" s="117" t="s">
        <v>380</v>
      </c>
      <c r="D317" s="117" t="s">
        <v>1249</v>
      </c>
      <c r="E317" s="117"/>
      <c r="F317" s="117"/>
      <c r="G317" s="117" t="s">
        <v>1250</v>
      </c>
      <c r="H317" s="116"/>
      <c r="I317" s="116"/>
      <c r="J317" s="116"/>
      <c r="K317" s="116"/>
    </row>
    <row r="318" spans="1:11" ht="28.5" x14ac:dyDescent="0.4">
      <c r="A318" s="117" t="s">
        <v>1022</v>
      </c>
      <c r="B318" s="117" t="s">
        <v>1200</v>
      </c>
      <c r="C318" s="117" t="s">
        <v>380</v>
      </c>
      <c r="D318" s="117" t="s">
        <v>1249</v>
      </c>
      <c r="E318" s="117"/>
      <c r="F318" s="117"/>
      <c r="G318" s="117" t="s">
        <v>1248</v>
      </c>
      <c r="H318" s="116"/>
      <c r="I318" s="116"/>
      <c r="J318" s="116"/>
      <c r="K318" s="116"/>
    </row>
    <row r="319" spans="1:11" x14ac:dyDescent="0.4">
      <c r="A319" s="117" t="s">
        <v>1022</v>
      </c>
      <c r="B319" s="117" t="s">
        <v>1200</v>
      </c>
      <c r="C319" s="117" t="s">
        <v>380</v>
      </c>
      <c r="D319" s="117" t="s">
        <v>1244</v>
      </c>
      <c r="E319" s="117"/>
      <c r="F319" s="117"/>
      <c r="G319" s="117" t="s">
        <v>1247</v>
      </c>
      <c r="H319" s="116"/>
      <c r="I319" s="116"/>
      <c r="J319" s="116"/>
      <c r="K319" s="116"/>
    </row>
    <row r="320" spans="1:11" ht="28.5" x14ac:dyDescent="0.4">
      <c r="A320" s="117" t="s">
        <v>1022</v>
      </c>
      <c r="B320" s="117" t="s">
        <v>1200</v>
      </c>
      <c r="C320" s="117" t="s">
        <v>380</v>
      </c>
      <c r="D320" s="117" t="s">
        <v>1244</v>
      </c>
      <c r="E320" s="117"/>
      <c r="F320" s="117"/>
      <c r="G320" s="117" t="s">
        <v>1246</v>
      </c>
      <c r="H320" s="116"/>
      <c r="I320" s="116"/>
      <c r="J320" s="116"/>
      <c r="K320" s="116"/>
    </row>
    <row r="321" spans="1:11" ht="28.5" x14ac:dyDescent="0.4">
      <c r="A321" s="117" t="s">
        <v>1022</v>
      </c>
      <c r="B321" s="117" t="s">
        <v>1200</v>
      </c>
      <c r="C321" s="117" t="s">
        <v>380</v>
      </c>
      <c r="D321" s="117" t="s">
        <v>1244</v>
      </c>
      <c r="E321" s="117"/>
      <c r="F321" s="117"/>
      <c r="G321" s="117" t="s">
        <v>1245</v>
      </c>
      <c r="H321" s="116"/>
      <c r="I321" s="116"/>
      <c r="J321" s="116"/>
      <c r="K321" s="116"/>
    </row>
    <row r="322" spans="1:11" ht="57" x14ac:dyDescent="0.4">
      <c r="A322" s="117" t="s">
        <v>1022</v>
      </c>
      <c r="B322" s="117" t="s">
        <v>1200</v>
      </c>
      <c r="C322" s="117" t="s">
        <v>380</v>
      </c>
      <c r="D322" s="117" t="s">
        <v>1244</v>
      </c>
      <c r="E322" s="117"/>
      <c r="F322" s="117"/>
      <c r="G322" s="117" t="s">
        <v>1243</v>
      </c>
      <c r="H322" s="116"/>
      <c r="I322" s="116"/>
      <c r="J322" s="116"/>
      <c r="K322" s="116"/>
    </row>
    <row r="323" spans="1:11" ht="28.5" x14ac:dyDescent="0.4">
      <c r="A323" s="117" t="s">
        <v>1022</v>
      </c>
      <c r="B323" s="117" t="s">
        <v>1200</v>
      </c>
      <c r="C323" s="117" t="s">
        <v>380</v>
      </c>
      <c r="D323" s="117" t="s">
        <v>1242</v>
      </c>
      <c r="E323" s="117"/>
      <c r="F323" s="117"/>
      <c r="G323" s="117" t="s">
        <v>1241</v>
      </c>
      <c r="H323" s="116"/>
      <c r="I323" s="116"/>
      <c r="J323" s="116"/>
      <c r="K323" s="116"/>
    </row>
    <row r="324" spans="1:11" x14ac:dyDescent="0.4">
      <c r="A324" s="117" t="s">
        <v>1022</v>
      </c>
      <c r="B324" s="117" t="s">
        <v>1200</v>
      </c>
      <c r="C324" s="117" t="s">
        <v>380</v>
      </c>
      <c r="D324" s="117" t="s">
        <v>1238</v>
      </c>
      <c r="E324" s="117"/>
      <c r="F324" s="117"/>
      <c r="G324" s="117" t="s">
        <v>1240</v>
      </c>
      <c r="H324" s="116"/>
      <c r="I324" s="116"/>
      <c r="J324" s="116"/>
      <c r="K324" s="116"/>
    </row>
    <row r="325" spans="1:11" x14ac:dyDescent="0.4">
      <c r="A325" s="117" t="s">
        <v>1022</v>
      </c>
      <c r="B325" s="117" t="s">
        <v>1200</v>
      </c>
      <c r="C325" s="117" t="s">
        <v>380</v>
      </c>
      <c r="D325" s="117" t="s">
        <v>1238</v>
      </c>
      <c r="E325" s="117"/>
      <c r="F325" s="117"/>
      <c r="G325" s="117" t="s">
        <v>1239</v>
      </c>
      <c r="H325" s="116"/>
      <c r="I325" s="116"/>
      <c r="J325" s="116"/>
      <c r="K325" s="116"/>
    </row>
    <row r="326" spans="1:11" x14ac:dyDescent="0.4">
      <c r="A326" s="117" t="s">
        <v>1022</v>
      </c>
      <c r="B326" s="117" t="s">
        <v>1200</v>
      </c>
      <c r="C326" s="117" t="s">
        <v>380</v>
      </c>
      <c r="D326" s="117" t="s">
        <v>1238</v>
      </c>
      <c r="E326" s="117"/>
      <c r="F326" s="117"/>
      <c r="G326" s="117" t="s">
        <v>1237</v>
      </c>
      <c r="H326" s="116"/>
      <c r="I326" s="116"/>
      <c r="J326" s="116"/>
      <c r="K326" s="116"/>
    </row>
    <row r="327" spans="1:11" ht="28.5" x14ac:dyDescent="0.4">
      <c r="A327" s="117" t="s">
        <v>1022</v>
      </c>
      <c r="B327" s="117" t="s">
        <v>1200</v>
      </c>
      <c r="C327" s="117" t="s">
        <v>380</v>
      </c>
      <c r="D327" s="117" t="s">
        <v>1235</v>
      </c>
      <c r="E327" s="117"/>
      <c r="F327" s="117"/>
      <c r="G327" s="117" t="s">
        <v>1236</v>
      </c>
      <c r="H327" s="116"/>
      <c r="I327" s="116"/>
      <c r="J327" s="116"/>
      <c r="K327" s="116"/>
    </row>
    <row r="328" spans="1:11" ht="28.5" x14ac:dyDescent="0.4">
      <c r="A328" s="117" t="s">
        <v>1022</v>
      </c>
      <c r="B328" s="117" t="s">
        <v>1200</v>
      </c>
      <c r="C328" s="117" t="s">
        <v>380</v>
      </c>
      <c r="D328" s="117" t="s">
        <v>1235</v>
      </c>
      <c r="E328" s="117"/>
      <c r="F328" s="117"/>
      <c r="G328" s="117" t="s">
        <v>1234</v>
      </c>
      <c r="H328" s="116"/>
      <c r="I328" s="116"/>
      <c r="J328" s="116"/>
      <c r="K328" s="116"/>
    </row>
    <row r="329" spans="1:11" x14ac:dyDescent="0.4">
      <c r="A329" s="117" t="s">
        <v>1022</v>
      </c>
      <c r="B329" s="117" t="s">
        <v>1200</v>
      </c>
      <c r="C329" s="117" t="s">
        <v>380</v>
      </c>
      <c r="D329" s="117" t="s">
        <v>1229</v>
      </c>
      <c r="E329" s="117"/>
      <c r="F329" s="117"/>
      <c r="G329" s="117" t="s">
        <v>1233</v>
      </c>
      <c r="H329" s="116"/>
      <c r="I329" s="116"/>
      <c r="J329" s="116"/>
      <c r="K329" s="116"/>
    </row>
    <row r="330" spans="1:11" x14ac:dyDescent="0.4">
      <c r="A330" s="117" t="s">
        <v>1022</v>
      </c>
      <c r="B330" s="117" t="s">
        <v>1200</v>
      </c>
      <c r="C330" s="117" t="s">
        <v>380</v>
      </c>
      <c r="D330" s="117" t="s">
        <v>1229</v>
      </c>
      <c r="E330" s="117"/>
      <c r="F330" s="117"/>
      <c r="G330" s="117" t="s">
        <v>1232</v>
      </c>
      <c r="H330" s="116"/>
      <c r="I330" s="116"/>
      <c r="J330" s="116"/>
      <c r="K330" s="116"/>
    </row>
    <row r="331" spans="1:11" ht="99.75" x14ac:dyDescent="0.4">
      <c r="A331" s="117" t="s">
        <v>1022</v>
      </c>
      <c r="B331" s="117" t="s">
        <v>1200</v>
      </c>
      <c r="C331" s="117" t="s">
        <v>380</v>
      </c>
      <c r="D331" s="117" t="s">
        <v>1229</v>
      </c>
      <c r="E331" s="117"/>
      <c r="F331" s="117"/>
      <c r="G331" s="117" t="s">
        <v>1231</v>
      </c>
      <c r="H331" s="116"/>
      <c r="I331" s="116"/>
      <c r="J331" s="116"/>
      <c r="K331" s="116"/>
    </row>
    <row r="332" spans="1:11" x14ac:dyDescent="0.4">
      <c r="A332" s="117" t="s">
        <v>1022</v>
      </c>
      <c r="B332" s="117" t="s">
        <v>1200</v>
      </c>
      <c r="C332" s="117" t="s">
        <v>380</v>
      </c>
      <c r="D332" s="117" t="s">
        <v>1229</v>
      </c>
      <c r="E332" s="117"/>
      <c r="F332" s="117"/>
      <c r="G332" s="117" t="s">
        <v>1230</v>
      </c>
      <c r="H332" s="116"/>
      <c r="I332" s="116"/>
      <c r="J332" s="116"/>
      <c r="K332" s="116"/>
    </row>
    <row r="333" spans="1:11" ht="28.5" x14ac:dyDescent="0.4">
      <c r="A333" s="117" t="s">
        <v>1022</v>
      </c>
      <c r="B333" s="117" t="s">
        <v>1200</v>
      </c>
      <c r="C333" s="117" t="s">
        <v>380</v>
      </c>
      <c r="D333" s="117" t="s">
        <v>1229</v>
      </c>
      <c r="E333" s="117"/>
      <c r="F333" s="117"/>
      <c r="G333" s="117" t="s">
        <v>1228</v>
      </c>
      <c r="H333" s="116"/>
      <c r="I333" s="116"/>
      <c r="J333" s="116"/>
      <c r="K333" s="116"/>
    </row>
    <row r="334" spans="1:11" x14ac:dyDescent="0.4">
      <c r="A334" s="117" t="s">
        <v>1022</v>
      </c>
      <c r="B334" s="117" t="s">
        <v>1200</v>
      </c>
      <c r="C334" s="117" t="s">
        <v>380</v>
      </c>
      <c r="D334" s="117" t="s">
        <v>1225</v>
      </c>
      <c r="E334" s="117"/>
      <c r="F334" s="117"/>
      <c r="G334" s="117" t="s">
        <v>1227</v>
      </c>
      <c r="H334" s="116"/>
      <c r="I334" s="116"/>
      <c r="J334" s="116"/>
      <c r="K334" s="116"/>
    </row>
    <row r="335" spans="1:11" ht="71.25" x14ac:dyDescent="0.4">
      <c r="A335" s="117" t="s">
        <v>1022</v>
      </c>
      <c r="B335" s="117" t="s">
        <v>1200</v>
      </c>
      <c r="C335" s="117" t="s">
        <v>380</v>
      </c>
      <c r="D335" s="117" t="s">
        <v>1225</v>
      </c>
      <c r="E335" s="117"/>
      <c r="F335" s="117"/>
      <c r="G335" s="117" t="s">
        <v>1226</v>
      </c>
      <c r="H335" s="116"/>
      <c r="I335" s="116"/>
      <c r="J335" s="116"/>
      <c r="K335" s="116"/>
    </row>
    <row r="336" spans="1:11" ht="42.75" x14ac:dyDescent="0.4">
      <c r="A336" s="117" t="s">
        <v>1022</v>
      </c>
      <c r="B336" s="117" t="s">
        <v>1200</v>
      </c>
      <c r="C336" s="117" t="s">
        <v>380</v>
      </c>
      <c r="D336" s="117" t="s">
        <v>1225</v>
      </c>
      <c r="E336" s="117"/>
      <c r="F336" s="117"/>
      <c r="G336" s="117" t="s">
        <v>1224</v>
      </c>
      <c r="H336" s="116"/>
      <c r="I336" s="116"/>
      <c r="J336" s="116"/>
      <c r="K336" s="116"/>
    </row>
    <row r="337" spans="1:11" ht="28.5" x14ac:dyDescent="0.4">
      <c r="A337" s="117" t="s">
        <v>1022</v>
      </c>
      <c r="B337" s="117" t="s">
        <v>1200</v>
      </c>
      <c r="C337" s="117" t="s">
        <v>380</v>
      </c>
      <c r="D337" s="117" t="s">
        <v>1223</v>
      </c>
      <c r="E337" s="117"/>
      <c r="F337" s="117"/>
      <c r="G337" s="117" t="s">
        <v>1222</v>
      </c>
      <c r="H337" s="116"/>
      <c r="I337" s="116"/>
      <c r="J337" s="116"/>
      <c r="K337" s="116"/>
    </row>
    <row r="338" spans="1:11" ht="28.5" x14ac:dyDescent="0.4">
      <c r="A338" s="117" t="s">
        <v>1022</v>
      </c>
      <c r="B338" s="117" t="s">
        <v>1200</v>
      </c>
      <c r="C338" s="117" t="s">
        <v>380</v>
      </c>
      <c r="D338" s="117" t="s">
        <v>1220</v>
      </c>
      <c r="E338" s="117"/>
      <c r="F338" s="117"/>
      <c r="G338" s="117" t="s">
        <v>1221</v>
      </c>
      <c r="H338" s="116"/>
      <c r="I338" s="116"/>
      <c r="J338" s="116"/>
      <c r="K338" s="116"/>
    </row>
    <row r="339" spans="1:11" ht="28.5" x14ac:dyDescent="0.4">
      <c r="A339" s="117" t="s">
        <v>1022</v>
      </c>
      <c r="B339" s="117" t="s">
        <v>1200</v>
      </c>
      <c r="C339" s="117" t="s">
        <v>380</v>
      </c>
      <c r="D339" s="117" t="s">
        <v>1220</v>
      </c>
      <c r="E339" s="117"/>
      <c r="F339" s="117"/>
      <c r="G339" s="117" t="s">
        <v>1219</v>
      </c>
      <c r="H339" s="116"/>
      <c r="I339" s="116"/>
      <c r="J339" s="116"/>
      <c r="K339" s="116"/>
    </row>
    <row r="340" spans="1:11" x14ac:dyDescent="0.4">
      <c r="A340" s="117" t="s">
        <v>1022</v>
      </c>
      <c r="B340" s="117" t="s">
        <v>1200</v>
      </c>
      <c r="C340" s="117" t="s">
        <v>380</v>
      </c>
      <c r="D340" s="117" t="s">
        <v>1216</v>
      </c>
      <c r="E340" s="117"/>
      <c r="F340" s="117"/>
      <c r="G340" s="117" t="s">
        <v>1218</v>
      </c>
      <c r="H340" s="116"/>
      <c r="I340" s="116"/>
      <c r="J340" s="116"/>
      <c r="K340" s="116"/>
    </row>
    <row r="341" spans="1:11" x14ac:dyDescent="0.4">
      <c r="A341" s="117" t="s">
        <v>1022</v>
      </c>
      <c r="B341" s="117" t="s">
        <v>1200</v>
      </c>
      <c r="C341" s="117" t="s">
        <v>380</v>
      </c>
      <c r="D341" s="117" t="s">
        <v>1216</v>
      </c>
      <c r="E341" s="117"/>
      <c r="F341" s="117"/>
      <c r="G341" s="117" t="s">
        <v>1217</v>
      </c>
      <c r="H341" s="116"/>
      <c r="I341" s="116"/>
      <c r="J341" s="116"/>
      <c r="K341" s="116"/>
    </row>
    <row r="342" spans="1:11" x14ac:dyDescent="0.4">
      <c r="A342" s="117" t="s">
        <v>1022</v>
      </c>
      <c r="B342" s="117" t="s">
        <v>1200</v>
      </c>
      <c r="C342" s="117" t="s">
        <v>380</v>
      </c>
      <c r="D342" s="117" t="s">
        <v>1216</v>
      </c>
      <c r="E342" s="117"/>
      <c r="F342" s="117"/>
      <c r="G342" s="117" t="s">
        <v>1215</v>
      </c>
      <c r="H342" s="116"/>
      <c r="I342" s="116"/>
      <c r="J342" s="116"/>
      <c r="K342" s="116"/>
    </row>
    <row r="343" spans="1:11" x14ac:dyDescent="0.4">
      <c r="A343" s="117" t="s">
        <v>1022</v>
      </c>
      <c r="B343" s="117" t="s">
        <v>1200</v>
      </c>
      <c r="C343" s="117" t="s">
        <v>380</v>
      </c>
      <c r="D343" s="117" t="s">
        <v>1214</v>
      </c>
      <c r="E343" s="117"/>
      <c r="F343" s="117"/>
      <c r="G343" s="117" t="s">
        <v>1213</v>
      </c>
      <c r="H343" s="116"/>
      <c r="I343" s="116"/>
      <c r="J343" s="116"/>
      <c r="K343" s="116"/>
    </row>
    <row r="344" spans="1:11" x14ac:dyDescent="0.4">
      <c r="A344" s="117" t="s">
        <v>1022</v>
      </c>
      <c r="B344" s="117" t="s">
        <v>1200</v>
      </c>
      <c r="C344" s="117" t="s">
        <v>1199</v>
      </c>
      <c r="D344" s="117" t="s">
        <v>1208</v>
      </c>
      <c r="E344" s="117"/>
      <c r="F344" s="117"/>
      <c r="G344" s="117" t="s">
        <v>1212</v>
      </c>
      <c r="H344" s="116"/>
      <c r="I344" s="116"/>
      <c r="J344" s="116"/>
      <c r="K344" s="116"/>
    </row>
    <row r="345" spans="1:11" ht="114" x14ac:dyDescent="0.4">
      <c r="A345" s="117" t="s">
        <v>1022</v>
      </c>
      <c r="B345" s="117" t="s">
        <v>1200</v>
      </c>
      <c r="C345" s="117" t="s">
        <v>1199</v>
      </c>
      <c r="D345" s="117" t="s">
        <v>1208</v>
      </c>
      <c r="E345" s="117"/>
      <c r="F345" s="117"/>
      <c r="G345" s="117" t="s">
        <v>1211</v>
      </c>
      <c r="H345" s="116"/>
      <c r="I345" s="116"/>
      <c r="J345" s="116"/>
      <c r="K345" s="116"/>
    </row>
    <row r="346" spans="1:11" ht="142.5" x14ac:dyDescent="0.4">
      <c r="A346" s="117" t="s">
        <v>1022</v>
      </c>
      <c r="B346" s="117" t="s">
        <v>1200</v>
      </c>
      <c r="C346" s="117" t="s">
        <v>1199</v>
      </c>
      <c r="D346" s="117" t="s">
        <v>1208</v>
      </c>
      <c r="E346" s="117"/>
      <c r="F346" s="117"/>
      <c r="G346" s="117" t="s">
        <v>1210</v>
      </c>
      <c r="H346" s="116"/>
      <c r="I346" s="116"/>
      <c r="J346" s="116"/>
      <c r="K346" s="116"/>
    </row>
    <row r="347" spans="1:11" x14ac:dyDescent="0.4">
      <c r="A347" s="117" t="s">
        <v>1022</v>
      </c>
      <c r="B347" s="117" t="s">
        <v>1200</v>
      </c>
      <c r="C347" s="117" t="s">
        <v>1199</v>
      </c>
      <c r="D347" s="117" t="s">
        <v>1208</v>
      </c>
      <c r="E347" s="117"/>
      <c r="F347" s="117"/>
      <c r="G347" s="117" t="s">
        <v>1209</v>
      </c>
      <c r="H347" s="116"/>
      <c r="I347" s="116"/>
      <c r="J347" s="116"/>
      <c r="K347" s="116"/>
    </row>
    <row r="348" spans="1:11" ht="28.5" x14ac:dyDescent="0.4">
      <c r="A348" s="117" t="s">
        <v>1022</v>
      </c>
      <c r="B348" s="117" t="s">
        <v>1200</v>
      </c>
      <c r="C348" s="117" t="s">
        <v>1199</v>
      </c>
      <c r="D348" s="117" t="s">
        <v>1208</v>
      </c>
      <c r="E348" s="117"/>
      <c r="F348" s="117"/>
      <c r="G348" s="117" t="s">
        <v>1207</v>
      </c>
      <c r="H348" s="116"/>
      <c r="I348" s="116"/>
      <c r="J348" s="116"/>
      <c r="K348" s="116"/>
    </row>
    <row r="349" spans="1:11" ht="31.5" customHeight="1" x14ac:dyDescent="0.4">
      <c r="A349" s="117" t="s">
        <v>1022</v>
      </c>
      <c r="B349" s="117" t="s">
        <v>1200</v>
      </c>
      <c r="C349" s="117" t="s">
        <v>1199</v>
      </c>
      <c r="D349" s="117" t="s">
        <v>1198</v>
      </c>
      <c r="E349" s="117"/>
      <c r="F349" s="117"/>
      <c r="G349" s="117" t="s">
        <v>1206</v>
      </c>
      <c r="H349" s="116"/>
      <c r="I349" s="116"/>
      <c r="J349" s="116"/>
      <c r="K349" s="116"/>
    </row>
    <row r="350" spans="1:11" ht="28.5" x14ac:dyDescent="0.4">
      <c r="A350" s="117" t="s">
        <v>1022</v>
      </c>
      <c r="B350" s="117" t="s">
        <v>1200</v>
      </c>
      <c r="C350" s="117" t="s">
        <v>1199</v>
      </c>
      <c r="D350" s="117" t="s">
        <v>1198</v>
      </c>
      <c r="E350" s="117"/>
      <c r="F350" s="117"/>
      <c r="G350" s="117" t="s">
        <v>1205</v>
      </c>
      <c r="H350" s="116"/>
      <c r="I350" s="116"/>
      <c r="J350" s="116"/>
      <c r="K350" s="116"/>
    </row>
    <row r="351" spans="1:11" ht="28.5" x14ac:dyDescent="0.4">
      <c r="A351" s="117" t="s">
        <v>1022</v>
      </c>
      <c r="B351" s="117" t="s">
        <v>1200</v>
      </c>
      <c r="C351" s="117" t="s">
        <v>1199</v>
      </c>
      <c r="D351" s="117" t="s">
        <v>1198</v>
      </c>
      <c r="E351" s="117"/>
      <c r="F351" s="117"/>
      <c r="G351" s="117" t="s">
        <v>1204</v>
      </c>
      <c r="H351" s="116"/>
      <c r="I351" s="116"/>
      <c r="J351" s="116"/>
      <c r="K351" s="116"/>
    </row>
    <row r="352" spans="1:11" ht="261.60000000000002" customHeight="1" x14ac:dyDescent="0.4">
      <c r="A352" s="117" t="s">
        <v>1022</v>
      </c>
      <c r="B352" s="117" t="s">
        <v>1200</v>
      </c>
      <c r="C352" s="117" t="s">
        <v>1199</v>
      </c>
      <c r="D352" s="117" t="s">
        <v>1198</v>
      </c>
      <c r="E352" s="117"/>
      <c r="F352" s="117"/>
      <c r="G352" s="117" t="s">
        <v>1203</v>
      </c>
      <c r="H352" s="116"/>
      <c r="I352" s="116"/>
      <c r="J352" s="116"/>
      <c r="K352" s="116"/>
    </row>
    <row r="353" spans="1:11" ht="42.75" x14ac:dyDescent="0.4">
      <c r="A353" s="117" t="s">
        <v>1022</v>
      </c>
      <c r="B353" s="117" t="s">
        <v>1200</v>
      </c>
      <c r="C353" s="117" t="s">
        <v>1199</v>
      </c>
      <c r="D353" s="117" t="s">
        <v>1198</v>
      </c>
      <c r="E353" s="117"/>
      <c r="F353" s="117"/>
      <c r="G353" s="117" t="s">
        <v>1149</v>
      </c>
      <c r="H353" s="116"/>
      <c r="I353" s="116"/>
      <c r="J353" s="116"/>
      <c r="K353" s="116"/>
    </row>
    <row r="354" spans="1:11" ht="233.45" customHeight="1" x14ac:dyDescent="0.4">
      <c r="A354" s="117" t="s">
        <v>1022</v>
      </c>
      <c r="B354" s="117" t="s">
        <v>1200</v>
      </c>
      <c r="C354" s="117" t="s">
        <v>1199</v>
      </c>
      <c r="D354" s="117" t="s">
        <v>1198</v>
      </c>
      <c r="E354" s="117"/>
      <c r="F354" s="117"/>
      <c r="G354" s="117" t="s">
        <v>1202</v>
      </c>
      <c r="H354" s="116"/>
      <c r="I354" s="116"/>
      <c r="J354" s="116"/>
      <c r="K354" s="116"/>
    </row>
    <row r="355" spans="1:11" x14ac:dyDescent="0.4">
      <c r="A355" s="117" t="s">
        <v>1022</v>
      </c>
      <c r="B355" s="117" t="s">
        <v>1200</v>
      </c>
      <c r="C355" s="117" t="s">
        <v>1199</v>
      </c>
      <c r="D355" s="117" t="s">
        <v>1198</v>
      </c>
      <c r="E355" s="117"/>
      <c r="F355" s="117"/>
      <c r="G355" s="117" t="s">
        <v>1201</v>
      </c>
      <c r="H355" s="116"/>
      <c r="I355" s="116"/>
      <c r="J355" s="116"/>
      <c r="K355" s="116"/>
    </row>
    <row r="356" spans="1:11" x14ac:dyDescent="0.4">
      <c r="A356" s="117" t="s">
        <v>1022</v>
      </c>
      <c r="B356" s="117" t="s">
        <v>1200</v>
      </c>
      <c r="C356" s="117" t="s">
        <v>1199</v>
      </c>
      <c r="D356" s="117" t="s">
        <v>1198</v>
      </c>
      <c r="E356" s="117"/>
      <c r="F356" s="117"/>
      <c r="G356" s="117" t="s">
        <v>1197</v>
      </c>
      <c r="H356" s="116"/>
      <c r="I356" s="116"/>
      <c r="J356" s="116"/>
      <c r="K356" s="116"/>
    </row>
    <row r="357" spans="1:11" ht="28.5" x14ac:dyDescent="0.4">
      <c r="A357" s="117" t="s">
        <v>1022</v>
      </c>
      <c r="B357" s="117" t="s">
        <v>1145</v>
      </c>
      <c r="C357" s="117"/>
      <c r="D357" s="117"/>
      <c r="E357" s="117"/>
      <c r="F357" s="117"/>
      <c r="G357" s="117" t="s">
        <v>1196</v>
      </c>
      <c r="H357" s="116"/>
      <c r="I357" s="116"/>
      <c r="J357" s="116"/>
      <c r="K357" s="116"/>
    </row>
    <row r="358" spans="1:11" ht="71.25" x14ac:dyDescent="0.4">
      <c r="A358" s="117" t="s">
        <v>1022</v>
      </c>
      <c r="B358" s="117" t="s">
        <v>1145</v>
      </c>
      <c r="C358" s="117" t="s">
        <v>380</v>
      </c>
      <c r="D358" s="117" t="s">
        <v>1185</v>
      </c>
      <c r="E358" s="117"/>
      <c r="F358" s="117"/>
      <c r="G358" s="117" t="s">
        <v>1195</v>
      </c>
      <c r="H358" s="116"/>
      <c r="I358" s="116"/>
      <c r="J358" s="116"/>
      <c r="K358" s="116"/>
    </row>
    <row r="359" spans="1:11" ht="42.75" x14ac:dyDescent="0.4">
      <c r="A359" s="117" t="s">
        <v>1022</v>
      </c>
      <c r="B359" s="117" t="s">
        <v>1145</v>
      </c>
      <c r="C359" s="117" t="s">
        <v>380</v>
      </c>
      <c r="D359" s="117" t="s">
        <v>1185</v>
      </c>
      <c r="E359" s="117"/>
      <c r="F359" s="117"/>
      <c r="G359" s="117" t="s">
        <v>1194</v>
      </c>
      <c r="H359" s="116"/>
      <c r="I359" s="116"/>
      <c r="J359" s="116"/>
      <c r="K359" s="116"/>
    </row>
    <row r="360" spans="1:11" ht="128.25" x14ac:dyDescent="0.4">
      <c r="A360" s="117" t="s">
        <v>1022</v>
      </c>
      <c r="B360" s="117" t="s">
        <v>1145</v>
      </c>
      <c r="C360" s="117" t="s">
        <v>380</v>
      </c>
      <c r="D360" s="117" t="s">
        <v>1185</v>
      </c>
      <c r="E360" s="117"/>
      <c r="F360" s="117"/>
      <c r="G360" s="117" t="s">
        <v>1193</v>
      </c>
      <c r="H360" s="116"/>
      <c r="I360" s="116"/>
      <c r="J360" s="116"/>
      <c r="K360" s="116"/>
    </row>
    <row r="361" spans="1:11" ht="42.75" x14ac:dyDescent="0.4">
      <c r="A361" s="117" t="s">
        <v>1022</v>
      </c>
      <c r="B361" s="117" t="s">
        <v>1145</v>
      </c>
      <c r="C361" s="117" t="s">
        <v>380</v>
      </c>
      <c r="D361" s="117" t="s">
        <v>1185</v>
      </c>
      <c r="E361" s="117"/>
      <c r="F361" s="117"/>
      <c r="G361" s="117" t="s">
        <v>1192</v>
      </c>
      <c r="H361" s="116"/>
      <c r="I361" s="116"/>
      <c r="J361" s="116"/>
      <c r="K361" s="116"/>
    </row>
    <row r="362" spans="1:11" ht="28.5" x14ac:dyDescent="0.4">
      <c r="A362" s="117" t="s">
        <v>1022</v>
      </c>
      <c r="B362" s="117" t="s">
        <v>1145</v>
      </c>
      <c r="C362" s="117" t="s">
        <v>380</v>
      </c>
      <c r="D362" s="117" t="s">
        <v>1185</v>
      </c>
      <c r="E362" s="117"/>
      <c r="F362" s="117"/>
      <c r="G362" s="117" t="s">
        <v>1191</v>
      </c>
      <c r="H362" s="116"/>
      <c r="I362" s="116"/>
      <c r="J362" s="116"/>
      <c r="K362" s="116"/>
    </row>
    <row r="363" spans="1:11" ht="57" x14ac:dyDescent="0.4">
      <c r="A363" s="117" t="s">
        <v>1022</v>
      </c>
      <c r="B363" s="117" t="s">
        <v>1145</v>
      </c>
      <c r="C363" s="117" t="s">
        <v>380</v>
      </c>
      <c r="D363" s="117" t="s">
        <v>1185</v>
      </c>
      <c r="E363" s="117"/>
      <c r="F363" s="117"/>
      <c r="G363" s="117" t="s">
        <v>1190</v>
      </c>
      <c r="H363" s="116"/>
      <c r="I363" s="116"/>
      <c r="J363" s="116"/>
      <c r="K363" s="116"/>
    </row>
    <row r="364" spans="1:11" ht="42.75" x14ac:dyDescent="0.4">
      <c r="A364" s="117" t="s">
        <v>1022</v>
      </c>
      <c r="B364" s="117" t="s">
        <v>1145</v>
      </c>
      <c r="C364" s="117" t="s">
        <v>380</v>
      </c>
      <c r="D364" s="117" t="s">
        <v>1185</v>
      </c>
      <c r="E364" s="117"/>
      <c r="F364" s="117"/>
      <c r="G364" s="117" t="s">
        <v>1189</v>
      </c>
      <c r="H364" s="116"/>
      <c r="I364" s="116"/>
      <c r="J364" s="116"/>
      <c r="K364" s="116"/>
    </row>
    <row r="365" spans="1:11" ht="99.75" x14ac:dyDescent="0.4">
      <c r="A365" s="117" t="s">
        <v>1022</v>
      </c>
      <c r="B365" s="117" t="s">
        <v>1145</v>
      </c>
      <c r="C365" s="117" t="s">
        <v>380</v>
      </c>
      <c r="D365" s="117" t="s">
        <v>1185</v>
      </c>
      <c r="E365" s="117"/>
      <c r="F365" s="117"/>
      <c r="G365" s="117" t="s">
        <v>1188</v>
      </c>
      <c r="H365" s="116"/>
      <c r="I365" s="116"/>
      <c r="J365" s="116"/>
      <c r="K365" s="116"/>
    </row>
    <row r="366" spans="1:11" ht="57" x14ac:dyDescent="0.4">
      <c r="A366" s="117" t="s">
        <v>1022</v>
      </c>
      <c r="B366" s="117" t="s">
        <v>1145</v>
      </c>
      <c r="C366" s="117" t="s">
        <v>380</v>
      </c>
      <c r="D366" s="117" t="s">
        <v>1185</v>
      </c>
      <c r="E366" s="117"/>
      <c r="F366" s="117"/>
      <c r="G366" s="117" t="s">
        <v>1187</v>
      </c>
      <c r="H366" s="116"/>
      <c r="I366" s="116"/>
      <c r="J366" s="116"/>
      <c r="K366" s="116"/>
    </row>
    <row r="367" spans="1:11" ht="28.5" x14ac:dyDescent="0.4">
      <c r="A367" s="117" t="s">
        <v>1022</v>
      </c>
      <c r="B367" s="117" t="s">
        <v>1145</v>
      </c>
      <c r="C367" s="117" t="s">
        <v>380</v>
      </c>
      <c r="D367" s="117" t="s">
        <v>1185</v>
      </c>
      <c r="E367" s="117"/>
      <c r="F367" s="117"/>
      <c r="G367" s="117" t="s">
        <v>1186</v>
      </c>
      <c r="H367" s="116"/>
      <c r="I367" s="116"/>
      <c r="J367" s="116"/>
      <c r="K367" s="116"/>
    </row>
    <row r="368" spans="1:11" ht="28.5" x14ac:dyDescent="0.4">
      <c r="A368" s="117" t="s">
        <v>1022</v>
      </c>
      <c r="B368" s="117" t="s">
        <v>1145</v>
      </c>
      <c r="C368" s="117" t="s">
        <v>380</v>
      </c>
      <c r="D368" s="117" t="s">
        <v>1185</v>
      </c>
      <c r="E368" s="117"/>
      <c r="F368" s="117"/>
      <c r="G368" s="117" t="s">
        <v>1184</v>
      </c>
      <c r="H368" s="116"/>
      <c r="I368" s="116"/>
      <c r="J368" s="116"/>
      <c r="K368" s="116"/>
    </row>
    <row r="369" spans="1:11" ht="42.75" x14ac:dyDescent="0.4">
      <c r="A369" s="117" t="s">
        <v>1022</v>
      </c>
      <c r="B369" s="117" t="s">
        <v>1145</v>
      </c>
      <c r="C369" s="117" t="s">
        <v>380</v>
      </c>
      <c r="D369" s="117" t="s">
        <v>1172</v>
      </c>
      <c r="E369" s="117"/>
      <c r="F369" s="117"/>
      <c r="G369" s="117" t="s">
        <v>1183</v>
      </c>
      <c r="H369" s="116"/>
      <c r="I369" s="116"/>
      <c r="J369" s="116"/>
      <c r="K369" s="116"/>
    </row>
    <row r="370" spans="1:11" ht="26.1" customHeight="1" x14ac:dyDescent="0.4">
      <c r="A370" s="117" t="s">
        <v>1022</v>
      </c>
      <c r="B370" s="117" t="s">
        <v>1145</v>
      </c>
      <c r="C370" s="117" t="s">
        <v>380</v>
      </c>
      <c r="D370" s="117" t="s">
        <v>1172</v>
      </c>
      <c r="E370" s="117"/>
      <c r="F370" s="117"/>
      <c r="G370" s="117" t="s">
        <v>1182</v>
      </c>
      <c r="H370" s="116"/>
      <c r="I370" s="116"/>
      <c r="J370" s="116"/>
      <c r="K370" s="116"/>
    </row>
    <row r="371" spans="1:11" ht="28.5" x14ac:dyDescent="0.4">
      <c r="A371" s="117" t="s">
        <v>1022</v>
      </c>
      <c r="B371" s="117" t="s">
        <v>1145</v>
      </c>
      <c r="C371" s="117" t="s">
        <v>380</v>
      </c>
      <c r="D371" s="117" t="s">
        <v>1172</v>
      </c>
      <c r="E371" s="117"/>
      <c r="F371" s="117"/>
      <c r="G371" s="117" t="s">
        <v>1181</v>
      </c>
      <c r="H371" s="116"/>
      <c r="I371" s="116"/>
      <c r="J371" s="116"/>
      <c r="K371" s="116"/>
    </row>
    <row r="372" spans="1:11" ht="28.5" x14ac:dyDescent="0.4">
      <c r="A372" s="117" t="s">
        <v>1022</v>
      </c>
      <c r="B372" s="117" t="s">
        <v>1145</v>
      </c>
      <c r="C372" s="117" t="s">
        <v>380</v>
      </c>
      <c r="D372" s="117" t="s">
        <v>1172</v>
      </c>
      <c r="E372" s="117"/>
      <c r="F372" s="117"/>
      <c r="G372" s="117" t="s">
        <v>1180</v>
      </c>
      <c r="H372" s="116"/>
      <c r="I372" s="116"/>
      <c r="J372" s="116"/>
      <c r="K372" s="116"/>
    </row>
    <row r="373" spans="1:11" ht="42.75" x14ac:dyDescent="0.4">
      <c r="A373" s="117" t="s">
        <v>1022</v>
      </c>
      <c r="B373" s="117" t="s">
        <v>1145</v>
      </c>
      <c r="C373" s="117" t="s">
        <v>380</v>
      </c>
      <c r="D373" s="117" t="s">
        <v>1172</v>
      </c>
      <c r="E373" s="117"/>
      <c r="F373" s="117"/>
      <c r="G373" s="117" t="s">
        <v>1179</v>
      </c>
      <c r="H373" s="116"/>
      <c r="I373" s="116"/>
      <c r="J373" s="116"/>
      <c r="K373" s="116"/>
    </row>
    <row r="374" spans="1:11" x14ac:dyDescent="0.4">
      <c r="A374" s="117" t="s">
        <v>1022</v>
      </c>
      <c r="B374" s="117" t="s">
        <v>1145</v>
      </c>
      <c r="C374" s="117" t="s">
        <v>380</v>
      </c>
      <c r="D374" s="117" t="s">
        <v>1172</v>
      </c>
      <c r="E374" s="117"/>
      <c r="F374" s="117"/>
      <c r="G374" s="117" t="s">
        <v>1178</v>
      </c>
      <c r="H374" s="116"/>
      <c r="I374" s="116"/>
      <c r="J374" s="116"/>
      <c r="K374" s="116"/>
    </row>
    <row r="375" spans="1:11" ht="28.5" x14ac:dyDescent="0.4">
      <c r="A375" s="117" t="s">
        <v>1022</v>
      </c>
      <c r="B375" s="117" t="s">
        <v>1145</v>
      </c>
      <c r="C375" s="117" t="s">
        <v>380</v>
      </c>
      <c r="D375" s="117" t="s">
        <v>1172</v>
      </c>
      <c r="E375" s="117"/>
      <c r="F375" s="117"/>
      <c r="G375" s="117" t="s">
        <v>1177</v>
      </c>
      <c r="H375" s="116"/>
      <c r="I375" s="116"/>
      <c r="J375" s="116"/>
      <c r="K375" s="116"/>
    </row>
    <row r="376" spans="1:11" ht="85.5" x14ac:dyDescent="0.4">
      <c r="A376" s="117" t="s">
        <v>1022</v>
      </c>
      <c r="B376" s="117" t="s">
        <v>1145</v>
      </c>
      <c r="C376" s="117" t="s">
        <v>380</v>
      </c>
      <c r="D376" s="117" t="s">
        <v>1172</v>
      </c>
      <c r="E376" s="117"/>
      <c r="F376" s="117"/>
      <c r="G376" s="117" t="s">
        <v>1176</v>
      </c>
      <c r="H376" s="116"/>
      <c r="I376" s="116"/>
      <c r="J376" s="116"/>
      <c r="K376" s="116"/>
    </row>
    <row r="377" spans="1:11" ht="28.5" x14ac:dyDescent="0.4">
      <c r="A377" s="117" t="s">
        <v>1022</v>
      </c>
      <c r="B377" s="117" t="s">
        <v>1145</v>
      </c>
      <c r="C377" s="117" t="s">
        <v>380</v>
      </c>
      <c r="D377" s="117" t="s">
        <v>1172</v>
      </c>
      <c r="E377" s="117"/>
      <c r="F377" s="117"/>
      <c r="G377" s="117" t="s">
        <v>1175</v>
      </c>
      <c r="H377" s="116"/>
      <c r="I377" s="116"/>
      <c r="J377" s="116"/>
      <c r="K377" s="116"/>
    </row>
    <row r="378" spans="1:11" ht="99.75" x14ac:dyDescent="0.4">
      <c r="A378" s="117" t="s">
        <v>1022</v>
      </c>
      <c r="B378" s="117" t="s">
        <v>1145</v>
      </c>
      <c r="C378" s="117" t="s">
        <v>380</v>
      </c>
      <c r="D378" s="117" t="s">
        <v>1172</v>
      </c>
      <c r="E378" s="117"/>
      <c r="F378" s="117"/>
      <c r="G378" s="117" t="s">
        <v>1174</v>
      </c>
      <c r="H378" s="116"/>
      <c r="I378" s="116"/>
      <c r="J378" s="116"/>
      <c r="K378" s="116"/>
    </row>
    <row r="379" spans="1:11" ht="42.75" x14ac:dyDescent="0.4">
      <c r="A379" s="117" t="s">
        <v>1022</v>
      </c>
      <c r="B379" s="117" t="s">
        <v>1145</v>
      </c>
      <c r="C379" s="117" t="s">
        <v>380</v>
      </c>
      <c r="D379" s="117" t="s">
        <v>1172</v>
      </c>
      <c r="E379" s="117"/>
      <c r="F379" s="117"/>
      <c r="G379" s="117" t="s">
        <v>1173</v>
      </c>
      <c r="H379" s="116"/>
      <c r="I379" s="116"/>
      <c r="J379" s="116"/>
      <c r="K379" s="116"/>
    </row>
    <row r="380" spans="1:11" ht="71.25" x14ac:dyDescent="0.4">
      <c r="A380" s="117" t="s">
        <v>1022</v>
      </c>
      <c r="B380" s="117" t="s">
        <v>1145</v>
      </c>
      <c r="C380" s="117" t="s">
        <v>380</v>
      </c>
      <c r="D380" s="117" t="s">
        <v>1172</v>
      </c>
      <c r="E380" s="117"/>
      <c r="F380" s="117"/>
      <c r="G380" s="117" t="s">
        <v>1171</v>
      </c>
      <c r="H380" s="116"/>
      <c r="I380" s="116"/>
      <c r="J380" s="116"/>
      <c r="K380" s="116"/>
    </row>
    <row r="381" spans="1:11" ht="71.25" x14ac:dyDescent="0.4">
      <c r="A381" s="117" t="s">
        <v>1022</v>
      </c>
      <c r="B381" s="117" t="s">
        <v>1145</v>
      </c>
      <c r="C381" s="117" t="s">
        <v>380</v>
      </c>
      <c r="D381" s="117" t="s">
        <v>1158</v>
      </c>
      <c r="E381" s="117"/>
      <c r="F381" s="117"/>
      <c r="G381" s="117" t="s">
        <v>1170</v>
      </c>
      <c r="H381" s="116"/>
      <c r="I381" s="116"/>
      <c r="J381" s="116"/>
      <c r="K381" s="116"/>
    </row>
    <row r="382" spans="1:11" ht="57" x14ac:dyDescent="0.4">
      <c r="A382" s="117" t="s">
        <v>1022</v>
      </c>
      <c r="B382" s="117" t="s">
        <v>1145</v>
      </c>
      <c r="C382" s="117" t="s">
        <v>380</v>
      </c>
      <c r="D382" s="117" t="s">
        <v>1158</v>
      </c>
      <c r="E382" s="117"/>
      <c r="F382" s="117"/>
      <c r="G382" s="117" t="s">
        <v>1169</v>
      </c>
      <c r="H382" s="116"/>
      <c r="I382" s="116"/>
      <c r="J382" s="116"/>
      <c r="K382" s="116"/>
    </row>
    <row r="383" spans="1:11" ht="71.25" x14ac:dyDescent="0.4">
      <c r="A383" s="117" t="s">
        <v>1022</v>
      </c>
      <c r="B383" s="117" t="s">
        <v>1145</v>
      </c>
      <c r="C383" s="117" t="s">
        <v>380</v>
      </c>
      <c r="D383" s="117" t="s">
        <v>1158</v>
      </c>
      <c r="E383" s="117"/>
      <c r="F383" s="117"/>
      <c r="G383" s="117" t="s">
        <v>1168</v>
      </c>
      <c r="H383" s="116"/>
      <c r="I383" s="116"/>
      <c r="J383" s="116"/>
      <c r="K383" s="116"/>
    </row>
    <row r="384" spans="1:11" ht="185.25" x14ac:dyDescent="0.4">
      <c r="A384" s="117" t="s">
        <v>1022</v>
      </c>
      <c r="B384" s="117" t="s">
        <v>1145</v>
      </c>
      <c r="C384" s="117" t="s">
        <v>380</v>
      </c>
      <c r="D384" s="117" t="s">
        <v>1158</v>
      </c>
      <c r="E384" s="117"/>
      <c r="F384" s="117"/>
      <c r="G384" s="117" t="s">
        <v>1167</v>
      </c>
      <c r="H384" s="116"/>
      <c r="I384" s="116"/>
      <c r="J384" s="116"/>
      <c r="K384" s="116"/>
    </row>
    <row r="385" spans="1:11" ht="42.75" x14ac:dyDescent="0.4">
      <c r="A385" s="117" t="s">
        <v>1022</v>
      </c>
      <c r="B385" s="117" t="s">
        <v>1145</v>
      </c>
      <c r="C385" s="117" t="s">
        <v>380</v>
      </c>
      <c r="D385" s="117" t="s">
        <v>1158</v>
      </c>
      <c r="E385" s="117"/>
      <c r="F385" s="117"/>
      <c r="G385" s="117" t="s">
        <v>1166</v>
      </c>
      <c r="H385" s="116"/>
      <c r="I385" s="116"/>
      <c r="J385" s="116"/>
      <c r="K385" s="116"/>
    </row>
    <row r="386" spans="1:11" ht="99.75" x14ac:dyDescent="0.4">
      <c r="A386" s="117" t="s">
        <v>1022</v>
      </c>
      <c r="B386" s="117" t="s">
        <v>1145</v>
      </c>
      <c r="C386" s="117" t="s">
        <v>380</v>
      </c>
      <c r="D386" s="117" t="s">
        <v>1158</v>
      </c>
      <c r="E386" s="117"/>
      <c r="F386" s="117"/>
      <c r="G386" s="117" t="s">
        <v>1165</v>
      </c>
      <c r="H386" s="116"/>
      <c r="I386" s="116"/>
      <c r="J386" s="116"/>
      <c r="K386" s="116"/>
    </row>
    <row r="387" spans="1:11" ht="57" x14ac:dyDescent="0.4">
      <c r="A387" s="117" t="s">
        <v>1022</v>
      </c>
      <c r="B387" s="117" t="s">
        <v>1145</v>
      </c>
      <c r="C387" s="117" t="s">
        <v>380</v>
      </c>
      <c r="D387" s="117" t="s">
        <v>1158</v>
      </c>
      <c r="E387" s="117"/>
      <c r="F387" s="117"/>
      <c r="G387" s="117" t="s">
        <v>1164</v>
      </c>
      <c r="H387" s="116"/>
      <c r="I387" s="116"/>
      <c r="J387" s="116"/>
      <c r="K387" s="116"/>
    </row>
    <row r="388" spans="1:11" ht="57" x14ac:dyDescent="0.4">
      <c r="A388" s="117" t="s">
        <v>1022</v>
      </c>
      <c r="B388" s="117" t="s">
        <v>1145</v>
      </c>
      <c r="C388" s="117" t="s">
        <v>380</v>
      </c>
      <c r="D388" s="117" t="s">
        <v>1158</v>
      </c>
      <c r="E388" s="117"/>
      <c r="F388" s="117"/>
      <c r="G388" s="117" t="s">
        <v>1163</v>
      </c>
      <c r="H388" s="116"/>
      <c r="I388" s="116"/>
      <c r="J388" s="116"/>
      <c r="K388" s="116"/>
    </row>
    <row r="389" spans="1:11" ht="85.5" x14ac:dyDescent="0.4">
      <c r="A389" s="117" t="s">
        <v>1022</v>
      </c>
      <c r="B389" s="117" t="s">
        <v>1145</v>
      </c>
      <c r="C389" s="117" t="s">
        <v>380</v>
      </c>
      <c r="D389" s="117" t="s">
        <v>1158</v>
      </c>
      <c r="E389" s="117"/>
      <c r="F389" s="117"/>
      <c r="G389" s="117" t="s">
        <v>1162</v>
      </c>
      <c r="H389" s="116"/>
      <c r="I389" s="116"/>
      <c r="J389" s="116"/>
      <c r="K389" s="116"/>
    </row>
    <row r="390" spans="1:11" ht="71.25" x14ac:dyDescent="0.4">
      <c r="A390" s="117" t="s">
        <v>1022</v>
      </c>
      <c r="B390" s="117" t="s">
        <v>1145</v>
      </c>
      <c r="C390" s="117" t="s">
        <v>380</v>
      </c>
      <c r="D390" s="117" t="s">
        <v>1158</v>
      </c>
      <c r="E390" s="117"/>
      <c r="F390" s="117"/>
      <c r="G390" s="117" t="s">
        <v>1161</v>
      </c>
      <c r="H390" s="116"/>
      <c r="I390" s="116"/>
      <c r="J390" s="116"/>
      <c r="K390" s="116"/>
    </row>
    <row r="391" spans="1:11" ht="28.5" x14ac:dyDescent="0.4">
      <c r="A391" s="117" t="s">
        <v>1022</v>
      </c>
      <c r="B391" s="117" t="s">
        <v>1145</v>
      </c>
      <c r="C391" s="117" t="s">
        <v>380</v>
      </c>
      <c r="D391" s="117" t="s">
        <v>1158</v>
      </c>
      <c r="E391" s="117"/>
      <c r="F391" s="117"/>
      <c r="G391" s="117" t="s">
        <v>1160</v>
      </c>
      <c r="H391" s="116"/>
      <c r="I391" s="116"/>
      <c r="J391" s="116"/>
      <c r="K391" s="116"/>
    </row>
    <row r="392" spans="1:11" ht="99.75" x14ac:dyDescent="0.4">
      <c r="A392" s="117" t="s">
        <v>1022</v>
      </c>
      <c r="B392" s="117" t="s">
        <v>1145</v>
      </c>
      <c r="C392" s="117" t="s">
        <v>380</v>
      </c>
      <c r="D392" s="117" t="s">
        <v>1158</v>
      </c>
      <c r="E392" s="117"/>
      <c r="F392" s="117"/>
      <c r="G392" s="117" t="s">
        <v>1159</v>
      </c>
      <c r="H392" s="116"/>
      <c r="I392" s="116"/>
      <c r="J392" s="116"/>
      <c r="K392" s="116"/>
    </row>
    <row r="393" spans="1:11" ht="114" x14ac:dyDescent="0.4">
      <c r="A393" s="117" t="s">
        <v>1022</v>
      </c>
      <c r="B393" s="117" t="s">
        <v>1145</v>
      </c>
      <c r="C393" s="117" t="s">
        <v>380</v>
      </c>
      <c r="D393" s="117" t="s">
        <v>1158</v>
      </c>
      <c r="E393" s="117"/>
      <c r="F393" s="117"/>
      <c r="G393" s="117" t="s">
        <v>1157</v>
      </c>
      <c r="H393" s="116"/>
      <c r="I393" s="116"/>
      <c r="J393" s="116"/>
      <c r="K393" s="116"/>
    </row>
    <row r="394" spans="1:11" ht="128.25" x14ac:dyDescent="0.4">
      <c r="A394" s="117" t="s">
        <v>1022</v>
      </c>
      <c r="B394" s="117" t="s">
        <v>1145</v>
      </c>
      <c r="C394" s="117" t="s">
        <v>376</v>
      </c>
      <c r="D394" s="117" t="s">
        <v>1156</v>
      </c>
      <c r="E394" s="117"/>
      <c r="F394" s="117"/>
      <c r="G394" s="117" t="s">
        <v>1155</v>
      </c>
      <c r="H394" s="116"/>
      <c r="I394" s="116"/>
      <c r="J394" s="116"/>
      <c r="K394" s="116"/>
    </row>
    <row r="395" spans="1:11" x14ac:dyDescent="0.4">
      <c r="A395" s="117" t="s">
        <v>1022</v>
      </c>
      <c r="B395" s="117" t="s">
        <v>1145</v>
      </c>
      <c r="C395" s="117" t="s">
        <v>376</v>
      </c>
      <c r="D395" s="117"/>
      <c r="E395" s="117"/>
      <c r="F395" s="117"/>
      <c r="G395" s="117" t="s">
        <v>1154</v>
      </c>
      <c r="H395" s="116"/>
      <c r="I395" s="116"/>
      <c r="J395" s="116"/>
      <c r="K395" s="116"/>
    </row>
    <row r="396" spans="1:11" ht="28.5" x14ac:dyDescent="0.4">
      <c r="A396" s="117" t="s">
        <v>1022</v>
      </c>
      <c r="B396" s="117" t="s">
        <v>1145</v>
      </c>
      <c r="C396" s="117" t="s">
        <v>376</v>
      </c>
      <c r="D396" s="117" t="s">
        <v>1148</v>
      </c>
      <c r="E396" s="117"/>
      <c r="F396" s="117"/>
      <c r="G396" s="117" t="s">
        <v>1153</v>
      </c>
      <c r="H396" s="116"/>
      <c r="I396" s="116"/>
      <c r="J396" s="116"/>
      <c r="K396" s="116"/>
    </row>
    <row r="397" spans="1:11" ht="28.5" x14ac:dyDescent="0.4">
      <c r="A397" s="117" t="s">
        <v>1022</v>
      </c>
      <c r="B397" s="117" t="s">
        <v>1145</v>
      </c>
      <c r="C397" s="117" t="s">
        <v>376</v>
      </c>
      <c r="D397" s="117" t="s">
        <v>1148</v>
      </c>
      <c r="E397" s="117"/>
      <c r="F397" s="117"/>
      <c r="G397" s="117" t="s">
        <v>1152</v>
      </c>
      <c r="H397" s="116"/>
      <c r="I397" s="116"/>
      <c r="J397" s="116"/>
      <c r="K397" s="116"/>
    </row>
    <row r="398" spans="1:11" ht="28.5" x14ac:dyDescent="0.4">
      <c r="A398" s="117" t="s">
        <v>1022</v>
      </c>
      <c r="B398" s="117" t="s">
        <v>1145</v>
      </c>
      <c r="C398" s="117" t="s">
        <v>376</v>
      </c>
      <c r="D398" s="117" t="s">
        <v>1148</v>
      </c>
      <c r="E398" s="117"/>
      <c r="F398" s="117"/>
      <c r="G398" s="117" t="s">
        <v>1151</v>
      </c>
      <c r="H398" s="116"/>
      <c r="I398" s="116"/>
      <c r="J398" s="116"/>
      <c r="K398" s="116"/>
    </row>
    <row r="399" spans="1:11" ht="331.5" customHeight="1" x14ac:dyDescent="0.4">
      <c r="A399" s="117" t="s">
        <v>1022</v>
      </c>
      <c r="B399" s="117" t="s">
        <v>1145</v>
      </c>
      <c r="C399" s="117" t="s">
        <v>376</v>
      </c>
      <c r="D399" s="117" t="s">
        <v>1148</v>
      </c>
      <c r="E399" s="117"/>
      <c r="F399" s="117"/>
      <c r="G399" s="117" t="s">
        <v>1150</v>
      </c>
      <c r="H399" s="116"/>
      <c r="I399" s="116"/>
      <c r="J399" s="116"/>
      <c r="K399" s="116"/>
    </row>
    <row r="400" spans="1:11" ht="42.75" x14ac:dyDescent="0.4">
      <c r="A400" s="117" t="s">
        <v>1022</v>
      </c>
      <c r="B400" s="117" t="s">
        <v>1145</v>
      </c>
      <c r="C400" s="117" t="s">
        <v>376</v>
      </c>
      <c r="D400" s="117" t="s">
        <v>1148</v>
      </c>
      <c r="E400" s="117"/>
      <c r="F400" s="117"/>
      <c r="G400" s="117" t="s">
        <v>1149</v>
      </c>
      <c r="H400" s="116"/>
      <c r="I400" s="116"/>
      <c r="J400" s="116"/>
      <c r="K400" s="116"/>
    </row>
    <row r="401" spans="1:11" ht="71.25" x14ac:dyDescent="0.4">
      <c r="A401" s="117" t="s">
        <v>1022</v>
      </c>
      <c r="B401" s="117" t="s">
        <v>1145</v>
      </c>
      <c r="C401" s="117" t="s">
        <v>376</v>
      </c>
      <c r="D401" s="117" t="s">
        <v>1148</v>
      </c>
      <c r="E401" s="117"/>
      <c r="F401" s="117"/>
      <c r="G401" s="117" t="s">
        <v>1147</v>
      </c>
      <c r="H401" s="116"/>
      <c r="I401" s="116"/>
      <c r="J401" s="116"/>
      <c r="K401" s="116"/>
    </row>
    <row r="402" spans="1:11" ht="99.75" x14ac:dyDescent="0.4">
      <c r="A402" s="117" t="s">
        <v>1022</v>
      </c>
      <c r="B402" s="117" t="s">
        <v>1145</v>
      </c>
      <c r="C402" s="117" t="s">
        <v>376</v>
      </c>
      <c r="D402" s="117" t="s">
        <v>1144</v>
      </c>
      <c r="E402" s="117"/>
      <c r="F402" s="117"/>
      <c r="G402" s="117" t="s">
        <v>1146</v>
      </c>
      <c r="H402" s="116"/>
      <c r="I402" s="116"/>
      <c r="J402" s="116"/>
      <c r="K402" s="116"/>
    </row>
    <row r="403" spans="1:11" x14ac:dyDescent="0.4">
      <c r="A403" s="117" t="s">
        <v>1022</v>
      </c>
      <c r="B403" s="117" t="s">
        <v>1145</v>
      </c>
      <c r="C403" s="117" t="s">
        <v>376</v>
      </c>
      <c r="D403" s="117" t="s">
        <v>1144</v>
      </c>
      <c r="E403" s="117"/>
      <c r="F403" s="117"/>
      <c r="G403" s="117" t="s">
        <v>1143</v>
      </c>
      <c r="H403" s="116"/>
      <c r="I403" s="116"/>
      <c r="J403" s="116"/>
      <c r="K403" s="116"/>
    </row>
    <row r="404" spans="1:11" ht="28.5" x14ac:dyDescent="0.4">
      <c r="A404" s="117" t="s">
        <v>1022</v>
      </c>
      <c r="B404" s="117" t="s">
        <v>1106</v>
      </c>
      <c r="C404" s="117"/>
      <c r="D404" s="117"/>
      <c r="E404" s="117"/>
      <c r="F404" s="117"/>
      <c r="G404" s="117" t="s">
        <v>1142</v>
      </c>
      <c r="H404" s="116"/>
      <c r="I404" s="116"/>
      <c r="J404" s="116"/>
      <c r="K404" s="116"/>
    </row>
    <row r="405" spans="1:11" ht="28.5" x14ac:dyDescent="0.4">
      <c r="A405" s="117" t="s">
        <v>1022</v>
      </c>
      <c r="B405" s="117" t="s">
        <v>1106</v>
      </c>
      <c r="C405" s="117" t="s">
        <v>380</v>
      </c>
      <c r="D405" s="117" t="s">
        <v>1139</v>
      </c>
      <c r="E405" s="117"/>
      <c r="F405" s="117"/>
      <c r="G405" s="117" t="s">
        <v>1141</v>
      </c>
      <c r="H405" s="116"/>
      <c r="I405" s="116"/>
      <c r="J405" s="116"/>
      <c r="K405" s="116"/>
    </row>
    <row r="406" spans="1:11" x14ac:dyDescent="0.4">
      <c r="A406" s="117" t="s">
        <v>1022</v>
      </c>
      <c r="B406" s="117" t="s">
        <v>1106</v>
      </c>
      <c r="C406" s="117" t="s">
        <v>380</v>
      </c>
      <c r="D406" s="117" t="s">
        <v>1139</v>
      </c>
      <c r="E406" s="117"/>
      <c r="F406" s="117"/>
      <c r="G406" s="117" t="s">
        <v>1140</v>
      </c>
      <c r="H406" s="116"/>
      <c r="I406" s="116"/>
      <c r="J406" s="116"/>
      <c r="K406" s="116"/>
    </row>
    <row r="407" spans="1:11" x14ac:dyDescent="0.4">
      <c r="A407" s="117" t="s">
        <v>1022</v>
      </c>
      <c r="B407" s="117" t="s">
        <v>1106</v>
      </c>
      <c r="C407" s="117" t="s">
        <v>380</v>
      </c>
      <c r="D407" s="117" t="s">
        <v>1139</v>
      </c>
      <c r="E407" s="117"/>
      <c r="F407" s="117"/>
      <c r="G407" s="117" t="s">
        <v>1138</v>
      </c>
      <c r="H407" s="116"/>
      <c r="I407" s="116"/>
      <c r="J407" s="116"/>
      <c r="K407" s="116"/>
    </row>
    <row r="408" spans="1:11" x14ac:dyDescent="0.4">
      <c r="A408" s="117" t="s">
        <v>1022</v>
      </c>
      <c r="B408" s="117" t="s">
        <v>1106</v>
      </c>
      <c r="C408" s="117" t="s">
        <v>380</v>
      </c>
      <c r="D408" s="117" t="s">
        <v>1130</v>
      </c>
      <c r="E408" s="117"/>
      <c r="F408" s="117"/>
      <c r="G408" s="117" t="s">
        <v>1137</v>
      </c>
      <c r="H408" s="116"/>
      <c r="I408" s="116"/>
      <c r="J408" s="116"/>
      <c r="K408" s="116"/>
    </row>
    <row r="409" spans="1:11" x14ac:dyDescent="0.4">
      <c r="A409" s="117" t="s">
        <v>1022</v>
      </c>
      <c r="B409" s="117" t="s">
        <v>1106</v>
      </c>
      <c r="C409" s="117" t="s">
        <v>380</v>
      </c>
      <c r="D409" s="117" t="s">
        <v>1130</v>
      </c>
      <c r="E409" s="117"/>
      <c r="F409" s="117"/>
      <c r="G409" s="117" t="s">
        <v>1136</v>
      </c>
      <c r="H409" s="116"/>
      <c r="I409" s="116"/>
      <c r="J409" s="116"/>
      <c r="K409" s="116"/>
    </row>
    <row r="410" spans="1:11" x14ac:dyDescent="0.4">
      <c r="A410" s="117" t="s">
        <v>1022</v>
      </c>
      <c r="B410" s="117" t="s">
        <v>1106</v>
      </c>
      <c r="C410" s="117" t="s">
        <v>380</v>
      </c>
      <c r="D410" s="117" t="s">
        <v>1130</v>
      </c>
      <c r="E410" s="117"/>
      <c r="F410" s="117"/>
      <c r="G410" s="117" t="s">
        <v>1135</v>
      </c>
      <c r="H410" s="116"/>
      <c r="I410" s="116"/>
      <c r="J410" s="116"/>
      <c r="K410" s="116"/>
    </row>
    <row r="411" spans="1:11" x14ac:dyDescent="0.4">
      <c r="A411" s="117" t="s">
        <v>1022</v>
      </c>
      <c r="B411" s="117" t="s">
        <v>1106</v>
      </c>
      <c r="C411" s="117" t="s">
        <v>380</v>
      </c>
      <c r="D411" s="117" t="s">
        <v>1130</v>
      </c>
      <c r="E411" s="117"/>
      <c r="F411" s="117"/>
      <c r="G411" s="117" t="s">
        <v>1134</v>
      </c>
      <c r="H411" s="116"/>
      <c r="I411" s="116"/>
      <c r="J411" s="116"/>
      <c r="K411" s="116"/>
    </row>
    <row r="412" spans="1:11" x14ac:dyDescent="0.4">
      <c r="A412" s="117" t="s">
        <v>1022</v>
      </c>
      <c r="B412" s="117" t="s">
        <v>1106</v>
      </c>
      <c r="C412" s="117" t="s">
        <v>380</v>
      </c>
      <c r="D412" s="117" t="s">
        <v>1130</v>
      </c>
      <c r="E412" s="117"/>
      <c r="F412" s="117"/>
      <c r="G412" s="117" t="s">
        <v>1133</v>
      </c>
      <c r="H412" s="116"/>
      <c r="I412" s="116"/>
      <c r="J412" s="116"/>
      <c r="K412" s="116"/>
    </row>
    <row r="413" spans="1:11" x14ac:dyDescent="0.4">
      <c r="A413" s="117" t="s">
        <v>1022</v>
      </c>
      <c r="B413" s="117" t="s">
        <v>1106</v>
      </c>
      <c r="C413" s="117" t="s">
        <v>380</v>
      </c>
      <c r="D413" s="117" t="s">
        <v>1130</v>
      </c>
      <c r="E413" s="117"/>
      <c r="F413" s="117"/>
      <c r="G413" s="117" t="s">
        <v>1132</v>
      </c>
      <c r="H413" s="116"/>
      <c r="I413" s="116"/>
      <c r="J413" s="116"/>
      <c r="K413" s="116"/>
    </row>
    <row r="414" spans="1:11" x14ac:dyDescent="0.4">
      <c r="A414" s="117" t="s">
        <v>1022</v>
      </c>
      <c r="B414" s="117" t="s">
        <v>1106</v>
      </c>
      <c r="C414" s="117" t="s">
        <v>380</v>
      </c>
      <c r="D414" s="117" t="s">
        <v>1130</v>
      </c>
      <c r="E414" s="117"/>
      <c r="F414" s="117"/>
      <c r="G414" s="117" t="s">
        <v>1131</v>
      </c>
      <c r="H414" s="116"/>
      <c r="I414" s="116"/>
      <c r="J414" s="116"/>
      <c r="K414" s="116"/>
    </row>
    <row r="415" spans="1:11" ht="28.5" x14ac:dyDescent="0.4">
      <c r="A415" s="117" t="s">
        <v>1022</v>
      </c>
      <c r="B415" s="117" t="s">
        <v>1106</v>
      </c>
      <c r="C415" s="117" t="s">
        <v>380</v>
      </c>
      <c r="D415" s="117" t="s">
        <v>1130</v>
      </c>
      <c r="E415" s="117"/>
      <c r="F415" s="117"/>
      <c r="G415" s="117" t="s">
        <v>1129</v>
      </c>
      <c r="H415" s="116"/>
      <c r="I415" s="116"/>
      <c r="J415" s="116"/>
      <c r="K415" s="116"/>
    </row>
    <row r="416" spans="1:11" ht="57" x14ac:dyDescent="0.4">
      <c r="A416" s="117" t="s">
        <v>1022</v>
      </c>
      <c r="B416" s="117" t="s">
        <v>1106</v>
      </c>
      <c r="C416" s="117" t="s">
        <v>380</v>
      </c>
      <c r="D416" s="117" t="s">
        <v>1125</v>
      </c>
      <c r="E416" s="117"/>
      <c r="F416" s="117"/>
      <c r="G416" s="117" t="s">
        <v>1128</v>
      </c>
      <c r="H416" s="116"/>
      <c r="I416" s="116"/>
      <c r="J416" s="116"/>
      <c r="K416" s="116"/>
    </row>
    <row r="417" spans="1:11" ht="28.5" x14ac:dyDescent="0.4">
      <c r="A417" s="117" t="s">
        <v>1022</v>
      </c>
      <c r="B417" s="117" t="s">
        <v>1106</v>
      </c>
      <c r="C417" s="117" t="s">
        <v>380</v>
      </c>
      <c r="D417" s="117" t="s">
        <v>1125</v>
      </c>
      <c r="E417" s="117"/>
      <c r="F417" s="117"/>
      <c r="G417" s="117" t="s">
        <v>1127</v>
      </c>
      <c r="H417" s="116"/>
      <c r="I417" s="116"/>
      <c r="J417" s="116"/>
      <c r="K417" s="116"/>
    </row>
    <row r="418" spans="1:11" ht="28.5" x14ac:dyDescent="0.4">
      <c r="A418" s="117" t="s">
        <v>1022</v>
      </c>
      <c r="B418" s="117" t="s">
        <v>1106</v>
      </c>
      <c r="C418" s="117" t="s">
        <v>380</v>
      </c>
      <c r="D418" s="117" t="s">
        <v>1125</v>
      </c>
      <c r="E418" s="117"/>
      <c r="F418" s="117"/>
      <c r="G418" s="117" t="s">
        <v>1126</v>
      </c>
      <c r="H418" s="116"/>
      <c r="I418" s="116"/>
      <c r="J418" s="116"/>
      <c r="K418" s="116"/>
    </row>
    <row r="419" spans="1:11" ht="114" x14ac:dyDescent="0.4">
      <c r="A419" s="117" t="s">
        <v>1022</v>
      </c>
      <c r="B419" s="117" t="s">
        <v>1106</v>
      </c>
      <c r="C419" s="117" t="s">
        <v>380</v>
      </c>
      <c r="D419" s="117" t="s">
        <v>1125</v>
      </c>
      <c r="E419" s="117"/>
      <c r="F419" s="117"/>
      <c r="G419" s="117" t="s">
        <v>1124</v>
      </c>
      <c r="H419" s="116"/>
      <c r="I419" s="116"/>
      <c r="J419" s="116"/>
      <c r="K419" s="116"/>
    </row>
    <row r="420" spans="1:11" ht="28.5" x14ac:dyDescent="0.4">
      <c r="A420" s="117" t="s">
        <v>1022</v>
      </c>
      <c r="B420" s="117" t="s">
        <v>1106</v>
      </c>
      <c r="C420" s="117" t="s">
        <v>380</v>
      </c>
      <c r="D420" s="117" t="s">
        <v>1121</v>
      </c>
      <c r="E420" s="117"/>
      <c r="F420" s="117"/>
      <c r="G420" s="117" t="s">
        <v>1123</v>
      </c>
      <c r="H420" s="116"/>
      <c r="I420" s="116"/>
      <c r="J420" s="116"/>
      <c r="K420" s="116"/>
    </row>
    <row r="421" spans="1:11" ht="28.5" x14ac:dyDescent="0.4">
      <c r="A421" s="117" t="s">
        <v>1022</v>
      </c>
      <c r="B421" s="117" t="s">
        <v>1106</v>
      </c>
      <c r="C421" s="117" t="s">
        <v>380</v>
      </c>
      <c r="D421" s="117" t="s">
        <v>1121</v>
      </c>
      <c r="E421" s="117"/>
      <c r="F421" s="117"/>
      <c r="G421" s="117" t="s">
        <v>1122</v>
      </c>
      <c r="H421" s="116"/>
      <c r="I421" s="116"/>
      <c r="J421" s="116"/>
      <c r="K421" s="116"/>
    </row>
    <row r="422" spans="1:11" ht="28.5" x14ac:dyDescent="0.4">
      <c r="A422" s="117" t="s">
        <v>1022</v>
      </c>
      <c r="B422" s="117" t="s">
        <v>1106</v>
      </c>
      <c r="C422" s="117" t="s">
        <v>380</v>
      </c>
      <c r="D422" s="117" t="s">
        <v>1121</v>
      </c>
      <c r="E422" s="117"/>
      <c r="F422" s="117"/>
      <c r="G422" s="117" t="s">
        <v>1120</v>
      </c>
      <c r="H422" s="116"/>
      <c r="I422" s="116"/>
      <c r="J422" s="116"/>
      <c r="K422" s="116"/>
    </row>
    <row r="423" spans="1:11" ht="28.5" x14ac:dyDescent="0.4">
      <c r="A423" s="117" t="s">
        <v>1022</v>
      </c>
      <c r="B423" s="117" t="s">
        <v>1106</v>
      </c>
      <c r="C423" s="117" t="s">
        <v>380</v>
      </c>
      <c r="D423" s="117" t="s">
        <v>1117</v>
      </c>
      <c r="E423" s="117"/>
      <c r="F423" s="117"/>
      <c r="G423" s="117" t="s">
        <v>1119</v>
      </c>
      <c r="H423" s="116"/>
      <c r="I423" s="116"/>
      <c r="J423" s="116"/>
      <c r="K423" s="116"/>
    </row>
    <row r="424" spans="1:11" x14ac:dyDescent="0.4">
      <c r="A424" s="117" t="s">
        <v>1022</v>
      </c>
      <c r="B424" s="117" t="s">
        <v>1106</v>
      </c>
      <c r="C424" s="117" t="s">
        <v>380</v>
      </c>
      <c r="D424" s="117" t="s">
        <v>1117</v>
      </c>
      <c r="E424" s="117"/>
      <c r="F424" s="117"/>
      <c r="G424" s="117" t="s">
        <v>1118</v>
      </c>
      <c r="H424" s="116"/>
      <c r="I424" s="116"/>
      <c r="J424" s="116"/>
      <c r="K424" s="116"/>
    </row>
    <row r="425" spans="1:11" x14ac:dyDescent="0.4">
      <c r="A425" s="117" t="s">
        <v>1022</v>
      </c>
      <c r="B425" s="117" t="s">
        <v>1106</v>
      </c>
      <c r="C425" s="117" t="s">
        <v>380</v>
      </c>
      <c r="D425" s="117" t="s">
        <v>1117</v>
      </c>
      <c r="E425" s="117"/>
      <c r="F425" s="117"/>
      <c r="G425" s="117" t="s">
        <v>1116</v>
      </c>
      <c r="H425" s="116"/>
      <c r="I425" s="116"/>
      <c r="J425" s="116"/>
      <c r="K425" s="116"/>
    </row>
    <row r="426" spans="1:11" x14ac:dyDescent="0.4">
      <c r="A426" s="117" t="s">
        <v>1022</v>
      </c>
      <c r="B426" s="117" t="s">
        <v>1106</v>
      </c>
      <c r="C426" s="117" t="s">
        <v>380</v>
      </c>
      <c r="D426" s="117" t="s">
        <v>1110</v>
      </c>
      <c r="E426" s="117"/>
      <c r="F426" s="117"/>
      <c r="G426" s="117" t="s">
        <v>1115</v>
      </c>
      <c r="H426" s="116"/>
      <c r="I426" s="116"/>
      <c r="J426" s="116"/>
      <c r="K426" s="116"/>
    </row>
    <row r="427" spans="1:11" ht="28.5" x14ac:dyDescent="0.4">
      <c r="A427" s="117" t="s">
        <v>1022</v>
      </c>
      <c r="B427" s="117" t="s">
        <v>1106</v>
      </c>
      <c r="C427" s="117" t="s">
        <v>380</v>
      </c>
      <c r="D427" s="117" t="s">
        <v>1110</v>
      </c>
      <c r="E427" s="117"/>
      <c r="F427" s="117"/>
      <c r="G427" s="117" t="s">
        <v>1114</v>
      </c>
      <c r="H427" s="116"/>
      <c r="I427" s="116"/>
      <c r="J427" s="116"/>
      <c r="K427" s="116"/>
    </row>
    <row r="428" spans="1:11" ht="28.5" x14ac:dyDescent="0.4">
      <c r="A428" s="117" t="s">
        <v>1022</v>
      </c>
      <c r="B428" s="117" t="s">
        <v>1106</v>
      </c>
      <c r="C428" s="117" t="s">
        <v>380</v>
      </c>
      <c r="D428" s="117" t="s">
        <v>1110</v>
      </c>
      <c r="E428" s="117"/>
      <c r="F428" s="117"/>
      <c r="G428" s="117" t="s">
        <v>1113</v>
      </c>
      <c r="H428" s="116"/>
      <c r="I428" s="116"/>
      <c r="J428" s="116"/>
      <c r="K428" s="116"/>
    </row>
    <row r="429" spans="1:11" ht="28.5" x14ac:dyDescent="0.4">
      <c r="A429" s="117" t="s">
        <v>1022</v>
      </c>
      <c r="B429" s="117" t="s">
        <v>1106</v>
      </c>
      <c r="C429" s="117" t="s">
        <v>380</v>
      </c>
      <c r="D429" s="117" t="s">
        <v>1110</v>
      </c>
      <c r="E429" s="117"/>
      <c r="F429" s="117"/>
      <c r="G429" s="117" t="s">
        <v>1112</v>
      </c>
      <c r="H429" s="116"/>
      <c r="I429" s="116"/>
      <c r="J429" s="116"/>
      <c r="K429" s="116"/>
    </row>
    <row r="430" spans="1:11" x14ac:dyDescent="0.4">
      <c r="A430" s="117" t="s">
        <v>1022</v>
      </c>
      <c r="B430" s="117" t="s">
        <v>1106</v>
      </c>
      <c r="C430" s="117" t="s">
        <v>380</v>
      </c>
      <c r="D430" s="117" t="s">
        <v>1110</v>
      </c>
      <c r="E430" s="117"/>
      <c r="F430" s="117"/>
      <c r="G430" s="117" t="s">
        <v>1111</v>
      </c>
      <c r="H430" s="116"/>
      <c r="I430" s="116"/>
      <c r="J430" s="116"/>
      <c r="K430" s="116"/>
    </row>
    <row r="431" spans="1:11" x14ac:dyDescent="0.4">
      <c r="A431" s="117" t="s">
        <v>1022</v>
      </c>
      <c r="B431" s="117" t="s">
        <v>1106</v>
      </c>
      <c r="C431" s="117" t="s">
        <v>380</v>
      </c>
      <c r="D431" s="117" t="s">
        <v>1110</v>
      </c>
      <c r="E431" s="117"/>
      <c r="F431" s="117"/>
      <c r="G431" s="117" t="s">
        <v>1109</v>
      </c>
      <c r="H431" s="116"/>
      <c r="I431" s="116"/>
      <c r="J431" s="116"/>
      <c r="K431" s="116"/>
    </row>
    <row r="432" spans="1:11" ht="71.25" x14ac:dyDescent="0.4">
      <c r="A432" s="117" t="s">
        <v>1022</v>
      </c>
      <c r="B432" s="117" t="s">
        <v>1106</v>
      </c>
      <c r="C432" s="117" t="s">
        <v>376</v>
      </c>
      <c r="D432" s="117" t="s">
        <v>1108</v>
      </c>
      <c r="E432" s="117"/>
      <c r="F432" s="117"/>
      <c r="G432" s="117" t="s">
        <v>1107</v>
      </c>
      <c r="H432" s="116"/>
      <c r="I432" s="116"/>
      <c r="J432" s="116"/>
      <c r="K432" s="116"/>
    </row>
    <row r="433" spans="1:11" ht="71.25" x14ac:dyDescent="0.4">
      <c r="A433" s="117" t="s">
        <v>1022</v>
      </c>
      <c r="B433" s="117" t="s">
        <v>1106</v>
      </c>
      <c r="C433" s="117" t="s">
        <v>376</v>
      </c>
      <c r="D433" s="117" t="s">
        <v>1105</v>
      </c>
      <c r="E433" s="117"/>
      <c r="F433" s="117"/>
      <c r="G433" s="117" t="s">
        <v>1104</v>
      </c>
      <c r="H433" s="116"/>
      <c r="I433" s="116"/>
      <c r="J433" s="116"/>
      <c r="K433" s="116"/>
    </row>
    <row r="434" spans="1:11" x14ac:dyDescent="0.4">
      <c r="A434" s="117" t="s">
        <v>1022</v>
      </c>
      <c r="B434" s="117" t="s">
        <v>1094</v>
      </c>
      <c r="C434" s="117" t="s">
        <v>380</v>
      </c>
      <c r="D434" s="117"/>
      <c r="E434" s="117"/>
      <c r="F434" s="117"/>
      <c r="G434" s="117" t="s">
        <v>1103</v>
      </c>
      <c r="H434" s="116"/>
      <c r="I434" s="116"/>
      <c r="J434" s="116"/>
      <c r="K434" s="116"/>
    </row>
    <row r="435" spans="1:11" x14ac:dyDescent="0.4">
      <c r="A435" s="117" t="s">
        <v>1022</v>
      </c>
      <c r="B435" s="117" t="s">
        <v>1094</v>
      </c>
      <c r="C435" s="117" t="s">
        <v>380</v>
      </c>
      <c r="D435" s="117"/>
      <c r="E435" s="117"/>
      <c r="F435" s="117"/>
      <c r="G435" s="117" t="s">
        <v>1102</v>
      </c>
      <c r="H435" s="116"/>
      <c r="I435" s="116"/>
      <c r="J435" s="116"/>
      <c r="K435" s="116"/>
    </row>
    <row r="436" spans="1:11" ht="28.5" x14ac:dyDescent="0.4">
      <c r="A436" s="117" t="s">
        <v>1022</v>
      </c>
      <c r="B436" s="117" t="s">
        <v>1094</v>
      </c>
      <c r="C436" s="117" t="s">
        <v>380</v>
      </c>
      <c r="D436" s="117"/>
      <c r="E436" s="117"/>
      <c r="F436" s="117"/>
      <c r="G436" s="117" t="s">
        <v>1101</v>
      </c>
      <c r="H436" s="116"/>
      <c r="I436" s="116"/>
      <c r="J436" s="116"/>
      <c r="K436" s="116"/>
    </row>
    <row r="437" spans="1:11" x14ac:dyDescent="0.4">
      <c r="A437" s="117" t="s">
        <v>1022</v>
      </c>
      <c r="B437" s="117" t="s">
        <v>1094</v>
      </c>
      <c r="C437" s="117" t="s">
        <v>380</v>
      </c>
      <c r="D437" s="117"/>
      <c r="E437" s="117"/>
      <c r="F437" s="117"/>
      <c r="G437" s="117" t="s">
        <v>1100</v>
      </c>
      <c r="H437" s="116"/>
      <c r="I437" s="116"/>
      <c r="J437" s="116"/>
      <c r="K437" s="116"/>
    </row>
    <row r="438" spans="1:11" x14ac:dyDescent="0.4">
      <c r="A438" s="117" t="s">
        <v>1022</v>
      </c>
      <c r="B438" s="117" t="s">
        <v>1094</v>
      </c>
      <c r="C438" s="117" t="s">
        <v>380</v>
      </c>
      <c r="D438" s="117"/>
      <c r="E438" s="117"/>
      <c r="F438" s="117"/>
      <c r="G438" s="117" t="s">
        <v>1099</v>
      </c>
      <c r="H438" s="116"/>
      <c r="I438" s="116"/>
      <c r="J438" s="116"/>
      <c r="K438" s="116"/>
    </row>
    <row r="439" spans="1:11" ht="28.5" x14ac:dyDescent="0.4">
      <c r="A439" s="117" t="s">
        <v>1022</v>
      </c>
      <c r="B439" s="117" t="s">
        <v>1094</v>
      </c>
      <c r="C439" s="117" t="s">
        <v>380</v>
      </c>
      <c r="D439" s="117"/>
      <c r="E439" s="117"/>
      <c r="F439" s="117"/>
      <c r="G439" s="117" t="s">
        <v>1098</v>
      </c>
      <c r="H439" s="116"/>
      <c r="I439" s="116"/>
      <c r="J439" s="116"/>
      <c r="K439" s="116"/>
    </row>
    <row r="440" spans="1:11" x14ac:dyDescent="0.4">
      <c r="A440" s="117" t="s">
        <v>1022</v>
      </c>
      <c r="B440" s="117" t="s">
        <v>1094</v>
      </c>
      <c r="C440" s="117" t="s">
        <v>380</v>
      </c>
      <c r="D440" s="117"/>
      <c r="E440" s="117"/>
      <c r="F440" s="117"/>
      <c r="G440" s="117" t="s">
        <v>1097</v>
      </c>
      <c r="H440" s="116"/>
      <c r="I440" s="116"/>
      <c r="J440" s="116"/>
      <c r="K440" s="116"/>
    </row>
    <row r="441" spans="1:11" ht="42.75" x14ac:dyDescent="0.4">
      <c r="A441" s="117" t="s">
        <v>1022</v>
      </c>
      <c r="B441" s="117" t="s">
        <v>1094</v>
      </c>
      <c r="C441" s="117" t="s">
        <v>380</v>
      </c>
      <c r="D441" s="117"/>
      <c r="E441" s="117"/>
      <c r="F441" s="117"/>
      <c r="G441" s="117" t="s">
        <v>1096</v>
      </c>
      <c r="H441" s="116"/>
      <c r="I441" s="116"/>
      <c r="J441" s="116"/>
      <c r="K441" s="116"/>
    </row>
    <row r="442" spans="1:11" x14ac:dyDescent="0.4">
      <c r="A442" s="117" t="s">
        <v>1022</v>
      </c>
      <c r="B442" s="117" t="s">
        <v>1094</v>
      </c>
      <c r="C442" s="117" t="s">
        <v>380</v>
      </c>
      <c r="D442" s="117"/>
      <c r="E442" s="117"/>
      <c r="F442" s="117"/>
      <c r="G442" s="117" t="s">
        <v>1095</v>
      </c>
      <c r="H442" s="116"/>
      <c r="I442" s="116"/>
      <c r="J442" s="116"/>
      <c r="K442" s="116"/>
    </row>
    <row r="443" spans="1:11" ht="28.5" x14ac:dyDescent="0.4">
      <c r="A443" s="117" t="s">
        <v>1022</v>
      </c>
      <c r="B443" s="117" t="s">
        <v>1094</v>
      </c>
      <c r="C443" s="117" t="s">
        <v>376</v>
      </c>
      <c r="D443" s="117"/>
      <c r="E443" s="117"/>
      <c r="F443" s="117"/>
      <c r="G443" s="117" t="s">
        <v>1093</v>
      </c>
      <c r="H443" s="116"/>
      <c r="I443" s="116"/>
      <c r="J443" s="116"/>
      <c r="K443" s="116"/>
    </row>
    <row r="444" spans="1:11" ht="142.5" x14ac:dyDescent="0.4">
      <c r="A444" s="117" t="s">
        <v>1022</v>
      </c>
      <c r="B444" s="117" t="s">
        <v>1083</v>
      </c>
      <c r="C444" s="117" t="s">
        <v>380</v>
      </c>
      <c r="D444" s="117"/>
      <c r="E444" s="117"/>
      <c r="F444" s="117"/>
      <c r="G444" s="117" t="s">
        <v>1092</v>
      </c>
      <c r="H444" s="116"/>
      <c r="I444" s="116"/>
      <c r="J444" s="116"/>
      <c r="K444" s="116"/>
    </row>
    <row r="445" spans="1:11" x14ac:dyDescent="0.4">
      <c r="A445" s="117" t="s">
        <v>1022</v>
      </c>
      <c r="B445" s="117" t="s">
        <v>1083</v>
      </c>
      <c r="C445" s="117" t="s">
        <v>380</v>
      </c>
      <c r="D445" s="117"/>
      <c r="E445" s="117"/>
      <c r="F445" s="117"/>
      <c r="G445" s="117" t="s">
        <v>1091</v>
      </c>
      <c r="H445" s="116"/>
      <c r="I445" s="116"/>
      <c r="J445" s="116"/>
      <c r="K445" s="116"/>
    </row>
    <row r="446" spans="1:11" ht="42.75" x14ac:dyDescent="0.4">
      <c r="A446" s="117" t="s">
        <v>1022</v>
      </c>
      <c r="B446" s="117" t="s">
        <v>1083</v>
      </c>
      <c r="C446" s="117" t="s">
        <v>380</v>
      </c>
      <c r="D446" s="117"/>
      <c r="E446" s="117"/>
      <c r="F446" s="117"/>
      <c r="G446" s="117" t="s">
        <v>1090</v>
      </c>
      <c r="H446" s="116"/>
      <c r="I446" s="116"/>
      <c r="J446" s="116"/>
      <c r="K446" s="116"/>
    </row>
    <row r="447" spans="1:11" ht="57" x14ac:dyDescent="0.4">
      <c r="A447" s="117" t="s">
        <v>1022</v>
      </c>
      <c r="B447" s="117" t="s">
        <v>1083</v>
      </c>
      <c r="C447" s="117" t="s">
        <v>380</v>
      </c>
      <c r="D447" s="117"/>
      <c r="E447" s="117"/>
      <c r="F447" s="117"/>
      <c r="G447" s="117" t="s">
        <v>1089</v>
      </c>
      <c r="H447" s="116"/>
      <c r="I447" s="116"/>
      <c r="J447" s="116"/>
      <c r="K447" s="116"/>
    </row>
    <row r="448" spans="1:11" x14ac:dyDescent="0.4">
      <c r="A448" s="117" t="s">
        <v>1022</v>
      </c>
      <c r="B448" s="117" t="s">
        <v>1083</v>
      </c>
      <c r="C448" s="117" t="s">
        <v>380</v>
      </c>
      <c r="D448" s="117"/>
      <c r="E448" s="117"/>
      <c r="F448" s="117"/>
      <c r="G448" s="117" t="s">
        <v>1088</v>
      </c>
      <c r="H448" s="116"/>
      <c r="I448" s="116"/>
      <c r="J448" s="116"/>
      <c r="K448" s="116"/>
    </row>
    <row r="449" spans="1:11" x14ac:dyDescent="0.4">
      <c r="A449" s="117" t="s">
        <v>1022</v>
      </c>
      <c r="B449" s="117" t="s">
        <v>1083</v>
      </c>
      <c r="C449" s="117" t="s">
        <v>380</v>
      </c>
      <c r="D449" s="117"/>
      <c r="E449" s="117"/>
      <c r="F449" s="117"/>
      <c r="G449" s="117" t="s">
        <v>1087</v>
      </c>
      <c r="H449" s="116"/>
      <c r="I449" s="116"/>
      <c r="J449" s="116"/>
      <c r="K449" s="116"/>
    </row>
    <row r="450" spans="1:11" ht="57" x14ac:dyDescent="0.4">
      <c r="A450" s="117" t="s">
        <v>1022</v>
      </c>
      <c r="B450" s="117" t="s">
        <v>1083</v>
      </c>
      <c r="C450" s="117" t="s">
        <v>380</v>
      </c>
      <c r="D450" s="117"/>
      <c r="E450" s="117"/>
      <c r="F450" s="117"/>
      <c r="G450" s="117" t="s">
        <v>1086</v>
      </c>
      <c r="H450" s="116"/>
      <c r="I450" s="116"/>
      <c r="J450" s="116"/>
      <c r="K450" s="116"/>
    </row>
    <row r="451" spans="1:11" x14ac:dyDescent="0.4">
      <c r="A451" s="117" t="s">
        <v>1022</v>
      </c>
      <c r="B451" s="117" t="s">
        <v>1083</v>
      </c>
      <c r="C451" s="117" t="s">
        <v>376</v>
      </c>
      <c r="D451" s="117"/>
      <c r="E451" s="117"/>
      <c r="F451" s="117"/>
      <c r="G451" s="117" t="s">
        <v>1085</v>
      </c>
      <c r="H451" s="116"/>
      <c r="I451" s="116"/>
      <c r="J451" s="116"/>
      <c r="K451" s="116"/>
    </row>
    <row r="452" spans="1:11" ht="28.5" x14ac:dyDescent="0.4">
      <c r="A452" s="117" t="s">
        <v>1022</v>
      </c>
      <c r="B452" s="117" t="s">
        <v>1083</v>
      </c>
      <c r="C452" s="117" t="s">
        <v>376</v>
      </c>
      <c r="D452" s="117"/>
      <c r="E452" s="117"/>
      <c r="F452" s="117"/>
      <c r="G452" s="117" t="s">
        <v>1084</v>
      </c>
      <c r="H452" s="116"/>
      <c r="I452" s="116"/>
      <c r="J452" s="116"/>
      <c r="K452" s="116"/>
    </row>
    <row r="453" spans="1:11" x14ac:dyDescent="0.4">
      <c r="A453" s="117" t="s">
        <v>1022</v>
      </c>
      <c r="B453" s="117" t="s">
        <v>1083</v>
      </c>
      <c r="C453" s="117" t="s">
        <v>376</v>
      </c>
      <c r="D453" s="117"/>
      <c r="E453" s="117"/>
      <c r="F453" s="117"/>
      <c r="G453" s="117" t="s">
        <v>1082</v>
      </c>
      <c r="H453" s="116"/>
      <c r="I453" s="116"/>
      <c r="J453" s="116"/>
      <c r="K453" s="116"/>
    </row>
    <row r="454" spans="1:11" ht="28.5" x14ac:dyDescent="0.4">
      <c r="A454" s="117" t="s">
        <v>1022</v>
      </c>
      <c r="B454" s="117" t="s">
        <v>1074</v>
      </c>
      <c r="C454" s="117"/>
      <c r="D454" s="117"/>
      <c r="E454" s="117"/>
      <c r="F454" s="117"/>
      <c r="G454" s="117" t="s">
        <v>1081</v>
      </c>
      <c r="H454" s="116"/>
      <c r="I454" s="116"/>
      <c r="J454" s="116"/>
      <c r="K454" s="116"/>
    </row>
    <row r="455" spans="1:11" ht="28.5" x14ac:dyDescent="0.4">
      <c r="A455" s="117" t="s">
        <v>1022</v>
      </c>
      <c r="B455" s="117" t="s">
        <v>1074</v>
      </c>
      <c r="C455" s="117" t="s">
        <v>380</v>
      </c>
      <c r="D455" s="117"/>
      <c r="E455" s="117"/>
      <c r="F455" s="117"/>
      <c r="G455" s="117" t="s">
        <v>1080</v>
      </c>
      <c r="H455" s="116"/>
      <c r="I455" s="116"/>
      <c r="J455" s="116"/>
      <c r="K455" s="116"/>
    </row>
    <row r="456" spans="1:11" x14ac:dyDescent="0.4">
      <c r="A456" s="117" t="s">
        <v>1022</v>
      </c>
      <c r="B456" s="117" t="s">
        <v>1074</v>
      </c>
      <c r="C456" s="117" t="s">
        <v>380</v>
      </c>
      <c r="D456" s="117"/>
      <c r="E456" s="117"/>
      <c r="F456" s="117"/>
      <c r="G456" s="117" t="s">
        <v>1079</v>
      </c>
      <c r="H456" s="116"/>
      <c r="I456" s="116"/>
      <c r="J456" s="116"/>
      <c r="K456" s="116"/>
    </row>
    <row r="457" spans="1:11" ht="28.5" x14ac:dyDescent="0.4">
      <c r="A457" s="117" t="s">
        <v>1022</v>
      </c>
      <c r="B457" s="117" t="s">
        <v>1074</v>
      </c>
      <c r="C457" s="117" t="s">
        <v>380</v>
      </c>
      <c r="D457" s="117"/>
      <c r="E457" s="117"/>
      <c r="F457" s="117"/>
      <c r="G457" s="117" t="s">
        <v>1078</v>
      </c>
      <c r="H457" s="116"/>
      <c r="I457" s="116"/>
      <c r="J457" s="116"/>
      <c r="K457" s="116"/>
    </row>
    <row r="458" spans="1:11" x14ac:dyDescent="0.4">
      <c r="A458" s="117" t="s">
        <v>1022</v>
      </c>
      <c r="B458" s="117" t="s">
        <v>1074</v>
      </c>
      <c r="C458" s="117" t="s">
        <v>380</v>
      </c>
      <c r="D458" s="117"/>
      <c r="E458" s="117"/>
      <c r="F458" s="117"/>
      <c r="G458" s="117" t="s">
        <v>1077</v>
      </c>
      <c r="H458" s="116"/>
      <c r="I458" s="116"/>
      <c r="J458" s="116"/>
      <c r="K458" s="116"/>
    </row>
    <row r="459" spans="1:11" x14ac:dyDescent="0.4">
      <c r="A459" s="117" t="s">
        <v>1022</v>
      </c>
      <c r="B459" s="117" t="s">
        <v>1074</v>
      </c>
      <c r="C459" s="117" t="s">
        <v>376</v>
      </c>
      <c r="D459" s="117"/>
      <c r="E459" s="117"/>
      <c r="F459" s="117"/>
      <c r="G459" s="117" t="s">
        <v>1076</v>
      </c>
      <c r="H459" s="116"/>
      <c r="I459" s="116"/>
      <c r="J459" s="116"/>
      <c r="K459" s="116"/>
    </row>
    <row r="460" spans="1:11" ht="28.5" x14ac:dyDescent="0.4">
      <c r="A460" s="117" t="s">
        <v>1022</v>
      </c>
      <c r="B460" s="117" t="s">
        <v>1074</v>
      </c>
      <c r="C460" s="117" t="s">
        <v>376</v>
      </c>
      <c r="D460" s="117"/>
      <c r="E460" s="117"/>
      <c r="F460" s="117"/>
      <c r="G460" s="117" t="s">
        <v>1075</v>
      </c>
      <c r="H460" s="116"/>
      <c r="I460" s="116"/>
      <c r="J460" s="116"/>
      <c r="K460" s="116"/>
    </row>
    <row r="461" spans="1:11" ht="28.5" x14ac:dyDescent="0.4">
      <c r="A461" s="117" t="s">
        <v>1022</v>
      </c>
      <c r="B461" s="117" t="s">
        <v>1074</v>
      </c>
      <c r="C461" s="117" t="s">
        <v>376</v>
      </c>
      <c r="D461" s="117"/>
      <c r="E461" s="117"/>
      <c r="F461" s="117"/>
      <c r="G461" s="117" t="s">
        <v>1073</v>
      </c>
      <c r="H461" s="116"/>
      <c r="I461" s="116"/>
      <c r="J461" s="116"/>
      <c r="K461" s="116"/>
    </row>
    <row r="462" spans="1:11" ht="28.5" x14ac:dyDescent="0.4">
      <c r="A462" s="117" t="s">
        <v>1022</v>
      </c>
      <c r="B462" s="117" t="s">
        <v>1059</v>
      </c>
      <c r="C462" s="117" t="s">
        <v>380</v>
      </c>
      <c r="D462" s="117" t="s">
        <v>1071</v>
      </c>
      <c r="E462" s="117"/>
      <c r="F462" s="117"/>
      <c r="G462" s="117" t="s">
        <v>1072</v>
      </c>
      <c r="H462" s="116"/>
      <c r="I462" s="116"/>
      <c r="J462" s="116"/>
      <c r="K462" s="116"/>
    </row>
    <row r="463" spans="1:11" ht="28.5" x14ac:dyDescent="0.4">
      <c r="A463" s="117" t="s">
        <v>1022</v>
      </c>
      <c r="B463" s="117" t="s">
        <v>1059</v>
      </c>
      <c r="C463" s="117" t="s">
        <v>380</v>
      </c>
      <c r="D463" s="117" t="s">
        <v>1071</v>
      </c>
      <c r="E463" s="117"/>
      <c r="F463" s="117"/>
      <c r="G463" s="117" t="s">
        <v>1070</v>
      </c>
      <c r="H463" s="116"/>
      <c r="I463" s="116"/>
      <c r="J463" s="116"/>
      <c r="K463" s="116"/>
    </row>
    <row r="464" spans="1:11" ht="42.75" x14ac:dyDescent="0.4">
      <c r="A464" s="117" t="s">
        <v>1022</v>
      </c>
      <c r="B464" s="117" t="s">
        <v>1059</v>
      </c>
      <c r="C464" s="117" t="s">
        <v>380</v>
      </c>
      <c r="D464" s="117" t="s">
        <v>1069</v>
      </c>
      <c r="E464" s="117"/>
      <c r="F464" s="117"/>
      <c r="G464" s="117" t="s">
        <v>1068</v>
      </c>
      <c r="H464" s="116"/>
      <c r="I464" s="116"/>
      <c r="J464" s="116"/>
      <c r="K464" s="116"/>
    </row>
    <row r="465" spans="1:11" ht="28.5" x14ac:dyDescent="0.4">
      <c r="A465" s="117" t="s">
        <v>1022</v>
      </c>
      <c r="B465" s="117" t="s">
        <v>1059</v>
      </c>
      <c r="C465" s="117" t="s">
        <v>380</v>
      </c>
      <c r="D465" s="117" t="s">
        <v>1066</v>
      </c>
      <c r="E465" s="117"/>
      <c r="F465" s="117"/>
      <c r="G465" s="117" t="s">
        <v>1067</v>
      </c>
      <c r="H465" s="116"/>
      <c r="I465" s="116"/>
      <c r="J465" s="116"/>
      <c r="K465" s="116"/>
    </row>
    <row r="466" spans="1:11" ht="28.5" x14ac:dyDescent="0.4">
      <c r="A466" s="117" t="s">
        <v>1022</v>
      </c>
      <c r="B466" s="117" t="s">
        <v>1059</v>
      </c>
      <c r="C466" s="117" t="s">
        <v>380</v>
      </c>
      <c r="D466" s="117" t="s">
        <v>1066</v>
      </c>
      <c r="E466" s="117"/>
      <c r="F466" s="117"/>
      <c r="G466" s="117" t="s">
        <v>1065</v>
      </c>
      <c r="H466" s="116"/>
      <c r="I466" s="116"/>
      <c r="J466" s="116"/>
      <c r="K466" s="116"/>
    </row>
    <row r="467" spans="1:11" ht="28.5" x14ac:dyDescent="0.4">
      <c r="A467" s="117" t="s">
        <v>1022</v>
      </c>
      <c r="B467" s="117" t="s">
        <v>1059</v>
      </c>
      <c r="C467" s="117" t="s">
        <v>380</v>
      </c>
      <c r="D467" s="117" t="s">
        <v>1064</v>
      </c>
      <c r="E467" s="117"/>
      <c r="F467" s="117"/>
      <c r="G467" s="117" t="s">
        <v>1063</v>
      </c>
      <c r="H467" s="116"/>
      <c r="I467" s="116"/>
      <c r="J467" s="116"/>
      <c r="K467" s="116"/>
    </row>
    <row r="468" spans="1:11" ht="42.75" x14ac:dyDescent="0.4">
      <c r="A468" s="117" t="s">
        <v>1022</v>
      </c>
      <c r="B468" s="117" t="s">
        <v>1059</v>
      </c>
      <c r="C468" s="117" t="s">
        <v>380</v>
      </c>
      <c r="D468" s="117" t="s">
        <v>1062</v>
      </c>
      <c r="E468" s="117"/>
      <c r="F468" s="117"/>
      <c r="G468" s="117" t="s">
        <v>1061</v>
      </c>
      <c r="H468" s="116"/>
      <c r="I468" s="116"/>
      <c r="J468" s="116"/>
      <c r="K468" s="116"/>
    </row>
    <row r="469" spans="1:11" ht="28.5" x14ac:dyDescent="0.4">
      <c r="A469" s="117" t="s">
        <v>1022</v>
      </c>
      <c r="B469" s="117" t="s">
        <v>1059</v>
      </c>
      <c r="C469" s="117" t="s">
        <v>376</v>
      </c>
      <c r="D469" s="117"/>
      <c r="E469" s="117"/>
      <c r="F469" s="117"/>
      <c r="G469" s="117" t="s">
        <v>1060</v>
      </c>
      <c r="H469" s="116"/>
      <c r="I469" s="116"/>
      <c r="J469" s="116"/>
      <c r="K469" s="116"/>
    </row>
    <row r="470" spans="1:11" ht="28.5" x14ac:dyDescent="0.4">
      <c r="A470" s="117" t="s">
        <v>1022</v>
      </c>
      <c r="B470" s="117" t="s">
        <v>1059</v>
      </c>
      <c r="C470" s="117" t="s">
        <v>376</v>
      </c>
      <c r="D470" s="117"/>
      <c r="E470" s="117"/>
      <c r="F470" s="117"/>
      <c r="G470" s="117" t="s">
        <v>1058</v>
      </c>
      <c r="H470" s="116"/>
      <c r="I470" s="116"/>
      <c r="J470" s="116"/>
      <c r="K470" s="116"/>
    </row>
    <row r="471" spans="1:11" ht="42.75" x14ac:dyDescent="0.4">
      <c r="A471" s="117" t="s">
        <v>1022</v>
      </c>
      <c r="B471" s="117" t="s">
        <v>1055</v>
      </c>
      <c r="C471" s="117" t="s">
        <v>380</v>
      </c>
      <c r="D471" s="117"/>
      <c r="E471" s="117"/>
      <c r="F471" s="117"/>
      <c r="G471" s="117" t="s">
        <v>1057</v>
      </c>
      <c r="H471" s="116"/>
      <c r="I471" s="116"/>
      <c r="J471" s="116"/>
      <c r="K471" s="116"/>
    </row>
    <row r="472" spans="1:11" ht="28.5" x14ac:dyDescent="0.4">
      <c r="A472" s="117" t="s">
        <v>1022</v>
      </c>
      <c r="B472" s="117" t="s">
        <v>1055</v>
      </c>
      <c r="C472" s="117" t="s">
        <v>380</v>
      </c>
      <c r="D472" s="117"/>
      <c r="E472" s="117"/>
      <c r="F472" s="117"/>
      <c r="G472" s="117" t="s">
        <v>1056</v>
      </c>
      <c r="H472" s="116"/>
      <c r="I472" s="116"/>
      <c r="J472" s="116"/>
      <c r="K472" s="116"/>
    </row>
    <row r="473" spans="1:11" ht="213.75" x14ac:dyDescent="0.4">
      <c r="A473" s="117" t="s">
        <v>1022</v>
      </c>
      <c r="B473" s="117" t="s">
        <v>1055</v>
      </c>
      <c r="C473" s="117" t="s">
        <v>376</v>
      </c>
      <c r="D473" s="117"/>
      <c r="E473" s="117"/>
      <c r="F473" s="117"/>
      <c r="G473" s="117" t="s">
        <v>1054</v>
      </c>
      <c r="H473" s="116"/>
      <c r="I473" s="116"/>
      <c r="J473" s="116"/>
      <c r="K473" s="116"/>
    </row>
    <row r="474" spans="1:11" x14ac:dyDescent="0.4">
      <c r="A474" s="117" t="s">
        <v>1022</v>
      </c>
      <c r="B474" s="117" t="s">
        <v>1052</v>
      </c>
      <c r="C474" s="117"/>
      <c r="D474" s="117"/>
      <c r="E474" s="117"/>
      <c r="F474" s="117"/>
      <c r="G474" s="117" t="s">
        <v>1053</v>
      </c>
      <c r="H474" s="116"/>
      <c r="I474" s="116"/>
      <c r="J474" s="116"/>
      <c r="K474" s="116"/>
    </row>
    <row r="475" spans="1:11" ht="28.5" x14ac:dyDescent="0.4">
      <c r="A475" s="117" t="s">
        <v>1022</v>
      </c>
      <c r="B475" s="117" t="s">
        <v>1052</v>
      </c>
      <c r="C475" s="117" t="s">
        <v>380</v>
      </c>
      <c r="D475" s="117"/>
      <c r="E475" s="117"/>
      <c r="F475" s="117"/>
      <c r="G475" s="117" t="s">
        <v>1051</v>
      </c>
      <c r="H475" s="116"/>
      <c r="I475" s="116"/>
      <c r="J475" s="116"/>
      <c r="K475" s="116"/>
    </row>
    <row r="476" spans="1:11" ht="28.5" x14ac:dyDescent="0.4">
      <c r="A476" s="117" t="s">
        <v>1022</v>
      </c>
      <c r="B476" s="117" t="s">
        <v>1049</v>
      </c>
      <c r="C476" s="117" t="s">
        <v>380</v>
      </c>
      <c r="D476" s="117"/>
      <c r="E476" s="117"/>
      <c r="F476" s="117"/>
      <c r="G476" s="117" t="s">
        <v>1050</v>
      </c>
      <c r="H476" s="116"/>
      <c r="I476" s="116"/>
      <c r="J476" s="116"/>
      <c r="K476" s="116"/>
    </row>
    <row r="477" spans="1:11" x14ac:dyDescent="0.4">
      <c r="A477" s="117" t="s">
        <v>1022</v>
      </c>
      <c r="B477" s="117" t="s">
        <v>1049</v>
      </c>
      <c r="C477" s="117" t="s">
        <v>380</v>
      </c>
      <c r="D477" s="117"/>
      <c r="E477" s="117"/>
      <c r="F477" s="117"/>
      <c r="G477" s="117" t="s">
        <v>1048</v>
      </c>
      <c r="H477" s="116"/>
      <c r="I477" s="116"/>
      <c r="J477" s="116"/>
      <c r="K477" s="116"/>
    </row>
    <row r="478" spans="1:11" ht="28.5" x14ac:dyDescent="0.4">
      <c r="A478" s="117" t="s">
        <v>1022</v>
      </c>
      <c r="B478" s="117" t="s">
        <v>1031</v>
      </c>
      <c r="C478" s="117" t="s">
        <v>380</v>
      </c>
      <c r="D478" s="117"/>
      <c r="E478" s="117"/>
      <c r="F478" s="117"/>
      <c r="G478" s="117" t="s">
        <v>1047</v>
      </c>
      <c r="H478" s="116"/>
      <c r="I478" s="116"/>
      <c r="J478" s="116"/>
      <c r="K478" s="116"/>
    </row>
    <row r="479" spans="1:11" x14ac:dyDescent="0.4">
      <c r="A479" s="117" t="s">
        <v>1022</v>
      </c>
      <c r="B479" s="117" t="s">
        <v>1031</v>
      </c>
      <c r="C479" s="117" t="s">
        <v>380</v>
      </c>
      <c r="D479" s="117"/>
      <c r="E479" s="117"/>
      <c r="F479" s="117"/>
      <c r="G479" s="117" t="s">
        <v>1046</v>
      </c>
      <c r="H479" s="116"/>
      <c r="I479" s="116"/>
      <c r="J479" s="116"/>
      <c r="K479" s="116"/>
    </row>
    <row r="480" spans="1:11" x14ac:dyDescent="0.4">
      <c r="A480" s="117" t="s">
        <v>1022</v>
      </c>
      <c r="B480" s="117" t="s">
        <v>1031</v>
      </c>
      <c r="C480" s="117" t="s">
        <v>380</v>
      </c>
      <c r="D480" s="117"/>
      <c r="E480" s="117"/>
      <c r="F480" s="117"/>
      <c r="G480" s="117" t="s">
        <v>1045</v>
      </c>
      <c r="H480" s="116"/>
      <c r="I480" s="116"/>
      <c r="J480" s="116"/>
      <c r="K480" s="116"/>
    </row>
    <row r="481" spans="1:11" ht="28.5" x14ac:dyDescent="0.4">
      <c r="A481" s="117" t="s">
        <v>1022</v>
      </c>
      <c r="B481" s="117" t="s">
        <v>1031</v>
      </c>
      <c r="C481" s="117" t="s">
        <v>380</v>
      </c>
      <c r="D481" s="117"/>
      <c r="E481" s="117"/>
      <c r="F481" s="117"/>
      <c r="G481" s="117" t="s">
        <v>1044</v>
      </c>
      <c r="H481" s="116"/>
      <c r="I481" s="116"/>
      <c r="J481" s="116"/>
      <c r="K481" s="116"/>
    </row>
    <row r="482" spans="1:11" ht="99.75" x14ac:dyDescent="0.4">
      <c r="A482" s="117" t="s">
        <v>1022</v>
      </c>
      <c r="B482" s="117" t="s">
        <v>1031</v>
      </c>
      <c r="C482" s="117" t="s">
        <v>380</v>
      </c>
      <c r="D482" s="117"/>
      <c r="E482" s="117"/>
      <c r="F482" s="117"/>
      <c r="G482" s="117" t="s">
        <v>1043</v>
      </c>
      <c r="H482" s="116"/>
      <c r="I482" s="116"/>
      <c r="J482" s="116"/>
      <c r="K482" s="116"/>
    </row>
    <row r="483" spans="1:11" x14ac:dyDescent="0.4">
      <c r="A483" s="117" t="s">
        <v>1022</v>
      </c>
      <c r="B483" s="117" t="s">
        <v>1031</v>
      </c>
      <c r="C483" s="117" t="s">
        <v>380</v>
      </c>
      <c r="D483" s="117"/>
      <c r="E483" s="117"/>
      <c r="F483" s="117"/>
      <c r="G483" s="117" t="s">
        <v>1042</v>
      </c>
      <c r="H483" s="116"/>
      <c r="I483" s="116"/>
      <c r="J483" s="116"/>
      <c r="K483" s="116"/>
    </row>
    <row r="484" spans="1:11" ht="85.5" x14ac:dyDescent="0.4">
      <c r="A484" s="117" t="s">
        <v>1022</v>
      </c>
      <c r="B484" s="117" t="s">
        <v>1031</v>
      </c>
      <c r="C484" s="117" t="s">
        <v>380</v>
      </c>
      <c r="D484" s="117"/>
      <c r="E484" s="117"/>
      <c r="F484" s="117"/>
      <c r="G484" s="117" t="s">
        <v>1041</v>
      </c>
      <c r="H484" s="116"/>
      <c r="I484" s="116"/>
      <c r="J484" s="116"/>
      <c r="K484" s="116"/>
    </row>
    <row r="485" spans="1:11" ht="42.75" x14ac:dyDescent="0.4">
      <c r="A485" s="117" t="s">
        <v>1022</v>
      </c>
      <c r="B485" s="117" t="s">
        <v>1031</v>
      </c>
      <c r="C485" s="117" t="s">
        <v>380</v>
      </c>
      <c r="D485" s="117"/>
      <c r="E485" s="117"/>
      <c r="F485" s="117"/>
      <c r="G485" s="117" t="s">
        <v>1040</v>
      </c>
      <c r="H485" s="116"/>
      <c r="I485" s="116"/>
      <c r="J485" s="116"/>
      <c r="K485" s="116"/>
    </row>
    <row r="486" spans="1:11" ht="85.5" x14ac:dyDescent="0.4">
      <c r="A486" s="117" t="s">
        <v>1022</v>
      </c>
      <c r="B486" s="117" t="s">
        <v>1031</v>
      </c>
      <c r="C486" s="117" t="s">
        <v>380</v>
      </c>
      <c r="D486" s="117"/>
      <c r="E486" s="117"/>
      <c r="F486" s="117"/>
      <c r="G486" s="117" t="s">
        <v>1039</v>
      </c>
      <c r="H486" s="116"/>
      <c r="I486" s="116"/>
      <c r="J486" s="116"/>
      <c r="K486" s="116"/>
    </row>
    <row r="487" spans="1:11" x14ac:dyDescent="0.4">
      <c r="A487" s="117" t="s">
        <v>1022</v>
      </c>
      <c r="B487" s="117" t="s">
        <v>1031</v>
      </c>
      <c r="C487" s="117" t="s">
        <v>380</v>
      </c>
      <c r="D487" s="117"/>
      <c r="E487" s="117"/>
      <c r="F487" s="117"/>
      <c r="G487" s="117" t="s">
        <v>1038</v>
      </c>
      <c r="H487" s="116"/>
      <c r="I487" s="116"/>
      <c r="J487" s="116"/>
      <c r="K487" s="116"/>
    </row>
    <row r="488" spans="1:11" ht="28.5" x14ac:dyDescent="0.4">
      <c r="A488" s="117" t="s">
        <v>1022</v>
      </c>
      <c r="B488" s="117" t="s">
        <v>1031</v>
      </c>
      <c r="C488" s="117" t="s">
        <v>380</v>
      </c>
      <c r="D488" s="117"/>
      <c r="E488" s="117"/>
      <c r="F488" s="117"/>
      <c r="G488" s="117" t="s">
        <v>1037</v>
      </c>
      <c r="H488" s="116"/>
      <c r="I488" s="116"/>
      <c r="J488" s="116"/>
      <c r="K488" s="116"/>
    </row>
    <row r="489" spans="1:11" ht="28.5" x14ac:dyDescent="0.4">
      <c r="A489" s="117" t="s">
        <v>1022</v>
      </c>
      <c r="B489" s="117" t="s">
        <v>1031</v>
      </c>
      <c r="C489" s="117" t="s">
        <v>380</v>
      </c>
      <c r="D489" s="117"/>
      <c r="E489" s="117"/>
      <c r="F489" s="117"/>
      <c r="G489" s="117" t="s">
        <v>1036</v>
      </c>
      <c r="H489" s="116"/>
      <c r="I489" s="116"/>
      <c r="J489" s="116"/>
      <c r="K489" s="116"/>
    </row>
    <row r="490" spans="1:11" ht="71.25" x14ac:dyDescent="0.4">
      <c r="A490" s="117" t="s">
        <v>1022</v>
      </c>
      <c r="B490" s="117" t="s">
        <v>1031</v>
      </c>
      <c r="C490" s="117" t="s">
        <v>376</v>
      </c>
      <c r="D490" s="117"/>
      <c r="E490" s="117"/>
      <c r="F490" s="117"/>
      <c r="G490" s="117" t="s">
        <v>1035</v>
      </c>
      <c r="H490" s="116"/>
      <c r="I490" s="116"/>
      <c r="J490" s="116"/>
      <c r="K490" s="116"/>
    </row>
    <row r="491" spans="1:11" x14ac:dyDescent="0.4">
      <c r="A491" s="117" t="s">
        <v>1022</v>
      </c>
      <c r="B491" s="117" t="s">
        <v>1031</v>
      </c>
      <c r="C491" s="117" t="s">
        <v>376</v>
      </c>
      <c r="D491" s="117"/>
      <c r="E491" s="117"/>
      <c r="F491" s="117"/>
      <c r="G491" s="117" t="s">
        <v>1034</v>
      </c>
      <c r="H491" s="116"/>
      <c r="I491" s="116"/>
      <c r="J491" s="116"/>
      <c r="K491" s="116"/>
    </row>
    <row r="492" spans="1:11" ht="28.5" x14ac:dyDescent="0.4">
      <c r="A492" s="117" t="s">
        <v>1022</v>
      </c>
      <c r="B492" s="117" t="s">
        <v>1031</v>
      </c>
      <c r="C492" s="117" t="s">
        <v>376</v>
      </c>
      <c r="D492" s="117"/>
      <c r="E492" s="117"/>
      <c r="F492" s="117"/>
      <c r="G492" s="117" t="s">
        <v>1033</v>
      </c>
      <c r="H492" s="116"/>
      <c r="I492" s="116"/>
      <c r="J492" s="116"/>
      <c r="K492" s="116"/>
    </row>
    <row r="493" spans="1:11" x14ac:dyDescent="0.4">
      <c r="A493" s="117" t="s">
        <v>1022</v>
      </c>
      <c r="B493" s="117" t="s">
        <v>1031</v>
      </c>
      <c r="C493" s="117" t="s">
        <v>376</v>
      </c>
      <c r="D493" s="117"/>
      <c r="E493" s="117"/>
      <c r="F493" s="117"/>
      <c r="G493" s="117" t="s">
        <v>1032</v>
      </c>
      <c r="H493" s="116"/>
      <c r="I493" s="116"/>
      <c r="J493" s="116"/>
      <c r="K493" s="116"/>
    </row>
    <row r="494" spans="1:11" x14ac:dyDescent="0.4">
      <c r="A494" s="117" t="s">
        <v>1022</v>
      </c>
      <c r="B494" s="117" t="s">
        <v>1031</v>
      </c>
      <c r="C494" s="117" t="s">
        <v>376</v>
      </c>
      <c r="D494" s="117"/>
      <c r="E494" s="117"/>
      <c r="F494" s="117"/>
      <c r="G494" s="117" t="s">
        <v>1030</v>
      </c>
      <c r="H494" s="116"/>
      <c r="I494" s="116"/>
      <c r="J494" s="116"/>
      <c r="K494" s="116"/>
    </row>
    <row r="495" spans="1:11" ht="28.5" x14ac:dyDescent="0.4">
      <c r="A495" s="117" t="s">
        <v>1022</v>
      </c>
      <c r="B495" s="117" t="s">
        <v>1026</v>
      </c>
      <c r="C495" s="117" t="s">
        <v>380</v>
      </c>
      <c r="D495" s="117"/>
      <c r="E495" s="117"/>
      <c r="F495" s="117"/>
      <c r="G495" s="117" t="s">
        <v>1029</v>
      </c>
      <c r="H495" s="116"/>
      <c r="I495" s="116"/>
      <c r="J495" s="116"/>
      <c r="K495" s="116"/>
    </row>
    <row r="496" spans="1:11" x14ac:dyDescent="0.4">
      <c r="A496" s="117" t="s">
        <v>1022</v>
      </c>
      <c r="B496" s="117" t="s">
        <v>1026</v>
      </c>
      <c r="C496" s="117" t="s">
        <v>380</v>
      </c>
      <c r="D496" s="117"/>
      <c r="E496" s="117"/>
      <c r="F496" s="117"/>
      <c r="G496" s="117" t="s">
        <v>1028</v>
      </c>
      <c r="H496" s="116"/>
      <c r="I496" s="116"/>
      <c r="J496" s="116"/>
      <c r="K496" s="116"/>
    </row>
    <row r="497" spans="1:11" x14ac:dyDescent="0.4">
      <c r="A497" s="117" t="s">
        <v>1022</v>
      </c>
      <c r="B497" s="117" t="s">
        <v>1026</v>
      </c>
      <c r="C497" s="117" t="s">
        <v>380</v>
      </c>
      <c r="D497" s="117"/>
      <c r="E497" s="117"/>
      <c r="F497" s="117"/>
      <c r="G497" s="117" t="s">
        <v>1027</v>
      </c>
      <c r="H497" s="116"/>
      <c r="I497" s="116"/>
      <c r="J497" s="116"/>
      <c r="K497" s="116"/>
    </row>
    <row r="498" spans="1:11" x14ac:dyDescent="0.4">
      <c r="A498" s="117" t="s">
        <v>1022</v>
      </c>
      <c r="B498" s="117" t="s">
        <v>1026</v>
      </c>
      <c r="C498" s="117" t="s">
        <v>376</v>
      </c>
      <c r="D498" s="117"/>
      <c r="E498" s="117"/>
      <c r="F498" s="117"/>
      <c r="G498" s="117" t="s">
        <v>1025</v>
      </c>
      <c r="H498" s="116"/>
      <c r="I498" s="116"/>
      <c r="J498" s="116"/>
      <c r="K498" s="116"/>
    </row>
    <row r="499" spans="1:11" ht="28.5" x14ac:dyDescent="0.4">
      <c r="A499" s="117" t="s">
        <v>1022</v>
      </c>
      <c r="B499" s="117" t="s">
        <v>1021</v>
      </c>
      <c r="C499" s="117" t="s">
        <v>380</v>
      </c>
      <c r="D499" s="117"/>
      <c r="E499" s="117"/>
      <c r="F499" s="117"/>
      <c r="G499" s="117" t="s">
        <v>1024</v>
      </c>
      <c r="H499" s="116"/>
      <c r="I499" s="116"/>
      <c r="J499" s="116"/>
      <c r="K499" s="116"/>
    </row>
    <row r="500" spans="1:11" ht="28.5" x14ac:dyDescent="0.4">
      <c r="A500" s="117" t="s">
        <v>1022</v>
      </c>
      <c r="B500" s="117" t="s">
        <v>1021</v>
      </c>
      <c r="C500" s="117" t="s">
        <v>380</v>
      </c>
      <c r="D500" s="117"/>
      <c r="E500" s="117"/>
      <c r="F500" s="117"/>
      <c r="G500" s="117" t="s">
        <v>1023</v>
      </c>
      <c r="H500" s="116"/>
      <c r="I500" s="116"/>
      <c r="J500" s="116"/>
      <c r="K500" s="116"/>
    </row>
    <row r="501" spans="1:11" ht="42.75" x14ac:dyDescent="0.4">
      <c r="A501" s="117" t="s">
        <v>1022</v>
      </c>
      <c r="B501" s="117" t="s">
        <v>1021</v>
      </c>
      <c r="C501" s="117" t="s">
        <v>376</v>
      </c>
      <c r="D501" s="117"/>
      <c r="E501" s="117"/>
      <c r="F501" s="117"/>
      <c r="G501" s="117" t="s">
        <v>1020</v>
      </c>
      <c r="H501" s="116"/>
      <c r="I501" s="116"/>
      <c r="J501" s="116"/>
      <c r="K501" s="116"/>
    </row>
    <row r="502" spans="1:11" x14ac:dyDescent="0.4">
      <c r="A502" s="117" t="s">
        <v>1015</v>
      </c>
      <c r="B502" s="117" t="s">
        <v>402</v>
      </c>
      <c r="C502" s="117"/>
      <c r="D502" s="117"/>
      <c r="E502" s="117"/>
      <c r="F502" s="117"/>
      <c r="G502" s="117" t="s">
        <v>1019</v>
      </c>
      <c r="H502" s="116"/>
      <c r="I502" s="116"/>
      <c r="J502" s="116"/>
      <c r="K502" s="116"/>
    </row>
    <row r="503" spans="1:11" ht="57" x14ac:dyDescent="0.4">
      <c r="A503" s="117" t="s">
        <v>1015</v>
      </c>
      <c r="B503" s="117" t="s">
        <v>402</v>
      </c>
      <c r="C503" s="117"/>
      <c r="D503" s="117"/>
      <c r="E503" s="117"/>
      <c r="F503" s="117"/>
      <c r="G503" s="117" t="s">
        <v>1018</v>
      </c>
      <c r="H503" s="116"/>
      <c r="I503" s="116"/>
      <c r="J503" s="116"/>
      <c r="K503" s="116"/>
    </row>
    <row r="504" spans="1:11" ht="28.5" x14ac:dyDescent="0.4">
      <c r="A504" s="117" t="s">
        <v>1015</v>
      </c>
      <c r="B504" s="117" t="s">
        <v>402</v>
      </c>
      <c r="C504" s="117"/>
      <c r="D504" s="117"/>
      <c r="E504" s="117"/>
      <c r="F504" s="117"/>
      <c r="G504" s="117" t="s">
        <v>1017</v>
      </c>
      <c r="H504" s="116"/>
      <c r="I504" s="116"/>
      <c r="J504" s="116"/>
      <c r="K504" s="116"/>
    </row>
    <row r="505" spans="1:11" x14ac:dyDescent="0.4">
      <c r="A505" s="117" t="s">
        <v>1015</v>
      </c>
      <c r="B505" s="117" t="s">
        <v>390</v>
      </c>
      <c r="C505" s="117"/>
      <c r="D505" s="117"/>
      <c r="E505" s="117"/>
      <c r="F505" s="117"/>
      <c r="G505" s="117" t="s">
        <v>1016</v>
      </c>
      <c r="H505" s="116"/>
      <c r="I505" s="116"/>
      <c r="J505" s="116"/>
      <c r="K505" s="116"/>
    </row>
    <row r="506" spans="1:11" ht="114" x14ac:dyDescent="0.4">
      <c r="A506" s="117" t="s">
        <v>1015</v>
      </c>
      <c r="B506" s="117" t="s">
        <v>390</v>
      </c>
      <c r="C506" s="117"/>
      <c r="D506" s="117"/>
      <c r="E506" s="117"/>
      <c r="F506" s="117"/>
      <c r="G506" s="117" t="s">
        <v>1014</v>
      </c>
      <c r="H506" s="116"/>
      <c r="I506" s="116"/>
      <c r="J506" s="116"/>
      <c r="K506" s="116"/>
    </row>
    <row r="507" spans="1:11" ht="42.75" x14ac:dyDescent="0.4">
      <c r="A507" s="117" t="s">
        <v>921</v>
      </c>
      <c r="B507" s="117"/>
      <c r="C507" s="117"/>
      <c r="D507" s="117"/>
      <c r="E507" s="117"/>
      <c r="F507" s="117"/>
      <c r="G507" s="117" t="s">
        <v>1013</v>
      </c>
      <c r="H507" s="116"/>
      <c r="I507" s="116"/>
      <c r="J507" s="116"/>
      <c r="K507" s="116"/>
    </row>
    <row r="508" spans="1:11" x14ac:dyDescent="0.4">
      <c r="A508" s="117" t="s">
        <v>921</v>
      </c>
      <c r="B508" s="117" t="s">
        <v>992</v>
      </c>
      <c r="C508" s="117" t="s">
        <v>380</v>
      </c>
      <c r="D508" s="117" t="s">
        <v>1005</v>
      </c>
      <c r="E508" s="117"/>
      <c r="F508" s="117"/>
      <c r="G508" s="117" t="s">
        <v>1012</v>
      </c>
      <c r="H508" s="116"/>
      <c r="I508" s="116"/>
      <c r="J508" s="116"/>
      <c r="K508" s="116"/>
    </row>
    <row r="509" spans="1:11" x14ac:dyDescent="0.4">
      <c r="A509" s="117" t="s">
        <v>921</v>
      </c>
      <c r="B509" s="117" t="s">
        <v>992</v>
      </c>
      <c r="C509" s="117" t="s">
        <v>380</v>
      </c>
      <c r="D509" s="117" t="s">
        <v>1005</v>
      </c>
      <c r="E509" s="117"/>
      <c r="F509" s="117"/>
      <c r="G509" s="117" t="s">
        <v>1011</v>
      </c>
      <c r="H509" s="116"/>
      <c r="I509" s="116"/>
      <c r="J509" s="116"/>
      <c r="K509" s="116"/>
    </row>
    <row r="510" spans="1:11" x14ac:dyDescent="0.4">
      <c r="A510" s="117" t="s">
        <v>921</v>
      </c>
      <c r="B510" s="117" t="s">
        <v>992</v>
      </c>
      <c r="C510" s="117" t="s">
        <v>380</v>
      </c>
      <c r="D510" s="117" t="s">
        <v>1005</v>
      </c>
      <c r="E510" s="117"/>
      <c r="F510" s="117"/>
      <c r="G510" s="117" t="s">
        <v>1010</v>
      </c>
      <c r="H510" s="116"/>
      <c r="I510" s="116"/>
      <c r="J510" s="116"/>
      <c r="K510" s="116"/>
    </row>
    <row r="511" spans="1:11" x14ac:dyDescent="0.4">
      <c r="A511" s="117" t="s">
        <v>921</v>
      </c>
      <c r="B511" s="117" t="s">
        <v>992</v>
      </c>
      <c r="C511" s="117" t="s">
        <v>380</v>
      </c>
      <c r="D511" s="117" t="s">
        <v>1005</v>
      </c>
      <c r="E511" s="117"/>
      <c r="F511" s="117"/>
      <c r="G511" s="117" t="s">
        <v>1009</v>
      </c>
      <c r="H511" s="116"/>
      <c r="I511" s="116"/>
      <c r="J511" s="116"/>
      <c r="K511" s="116"/>
    </row>
    <row r="512" spans="1:11" ht="28.5" x14ac:dyDescent="0.4">
      <c r="A512" s="117" t="s">
        <v>921</v>
      </c>
      <c r="B512" s="117" t="s">
        <v>992</v>
      </c>
      <c r="C512" s="117" t="s">
        <v>380</v>
      </c>
      <c r="D512" s="117" t="s">
        <v>1005</v>
      </c>
      <c r="E512" s="117"/>
      <c r="F512" s="117"/>
      <c r="G512" s="117" t="s">
        <v>1008</v>
      </c>
      <c r="H512" s="116"/>
      <c r="I512" s="116"/>
      <c r="J512" s="116"/>
      <c r="K512" s="116"/>
    </row>
    <row r="513" spans="1:11" x14ac:dyDescent="0.4">
      <c r="A513" s="117" t="s">
        <v>921</v>
      </c>
      <c r="B513" s="117" t="s">
        <v>992</v>
      </c>
      <c r="C513" s="117" t="s">
        <v>380</v>
      </c>
      <c r="D513" s="117" t="s">
        <v>1005</v>
      </c>
      <c r="E513" s="117"/>
      <c r="F513" s="117"/>
      <c r="G513" s="117" t="s">
        <v>1007</v>
      </c>
      <c r="H513" s="116"/>
      <c r="I513" s="116"/>
      <c r="J513" s="116"/>
      <c r="K513" s="116"/>
    </row>
    <row r="514" spans="1:11" x14ac:dyDescent="0.4">
      <c r="A514" s="117" t="s">
        <v>921</v>
      </c>
      <c r="B514" s="117" t="s">
        <v>992</v>
      </c>
      <c r="C514" s="117" t="s">
        <v>380</v>
      </c>
      <c r="D514" s="117" t="s">
        <v>1005</v>
      </c>
      <c r="E514" s="117"/>
      <c r="F514" s="117"/>
      <c r="G514" s="117" t="s">
        <v>1006</v>
      </c>
      <c r="H514" s="116"/>
      <c r="I514" s="116"/>
      <c r="J514" s="116"/>
      <c r="K514" s="116"/>
    </row>
    <row r="515" spans="1:11" x14ac:dyDescent="0.4">
      <c r="A515" s="117" t="s">
        <v>921</v>
      </c>
      <c r="B515" s="117" t="s">
        <v>992</v>
      </c>
      <c r="C515" s="117" t="s">
        <v>380</v>
      </c>
      <c r="D515" s="117" t="s">
        <v>1005</v>
      </c>
      <c r="E515" s="117"/>
      <c r="F515" s="117"/>
      <c r="G515" s="117" t="s">
        <v>1004</v>
      </c>
      <c r="H515" s="116"/>
      <c r="I515" s="116"/>
      <c r="J515" s="116"/>
      <c r="K515" s="116"/>
    </row>
    <row r="516" spans="1:11" x14ac:dyDescent="0.4">
      <c r="A516" s="117" t="s">
        <v>921</v>
      </c>
      <c r="B516" s="117" t="s">
        <v>992</v>
      </c>
      <c r="C516" s="117" t="s">
        <v>380</v>
      </c>
      <c r="D516" s="117" t="s">
        <v>1001</v>
      </c>
      <c r="E516" s="117"/>
      <c r="F516" s="117"/>
      <c r="G516" s="117" t="s">
        <v>1003</v>
      </c>
      <c r="H516" s="116"/>
      <c r="I516" s="116"/>
      <c r="J516" s="116"/>
      <c r="K516" s="116"/>
    </row>
    <row r="517" spans="1:11" x14ac:dyDescent="0.4">
      <c r="A517" s="117" t="s">
        <v>921</v>
      </c>
      <c r="B517" s="117" t="s">
        <v>992</v>
      </c>
      <c r="C517" s="117" t="s">
        <v>380</v>
      </c>
      <c r="D517" s="117" t="s">
        <v>1001</v>
      </c>
      <c r="E517" s="117"/>
      <c r="F517" s="117"/>
      <c r="G517" s="117" t="s">
        <v>1002</v>
      </c>
      <c r="H517" s="116"/>
      <c r="I517" s="116"/>
      <c r="J517" s="116"/>
      <c r="K517" s="116"/>
    </row>
    <row r="518" spans="1:11" x14ac:dyDescent="0.4">
      <c r="A518" s="117" t="s">
        <v>921</v>
      </c>
      <c r="B518" s="117" t="s">
        <v>992</v>
      </c>
      <c r="C518" s="117" t="s">
        <v>380</v>
      </c>
      <c r="D518" s="117" t="s">
        <v>1001</v>
      </c>
      <c r="E518" s="117"/>
      <c r="F518" s="117"/>
      <c r="G518" s="117" t="s">
        <v>1000</v>
      </c>
      <c r="H518" s="116"/>
      <c r="I518" s="116"/>
      <c r="J518" s="116"/>
      <c r="K518" s="116"/>
    </row>
    <row r="519" spans="1:11" ht="128.25" x14ac:dyDescent="0.4">
      <c r="A519" s="117" t="s">
        <v>921</v>
      </c>
      <c r="B519" s="117" t="s">
        <v>992</v>
      </c>
      <c r="C519" s="117" t="s">
        <v>380</v>
      </c>
      <c r="D519" s="117" t="s">
        <v>999</v>
      </c>
      <c r="E519" s="117"/>
      <c r="F519" s="117"/>
      <c r="G519" s="117" t="s">
        <v>998</v>
      </c>
      <c r="H519" s="116"/>
      <c r="I519" s="116"/>
      <c r="J519" s="116"/>
      <c r="K519" s="116"/>
    </row>
    <row r="520" spans="1:11" x14ac:dyDescent="0.4">
      <c r="A520" s="117" t="s">
        <v>921</v>
      </c>
      <c r="B520" s="117" t="s">
        <v>992</v>
      </c>
      <c r="C520" s="117" t="s">
        <v>380</v>
      </c>
      <c r="D520" s="117" t="s">
        <v>996</v>
      </c>
      <c r="E520" s="117"/>
      <c r="F520" s="117"/>
      <c r="G520" s="117" t="s">
        <v>997</v>
      </c>
      <c r="H520" s="116"/>
      <c r="I520" s="116"/>
      <c r="J520" s="116"/>
      <c r="K520" s="116"/>
    </row>
    <row r="521" spans="1:11" x14ac:dyDescent="0.4">
      <c r="A521" s="117" t="s">
        <v>921</v>
      </c>
      <c r="B521" s="117" t="s">
        <v>992</v>
      </c>
      <c r="C521" s="117" t="s">
        <v>380</v>
      </c>
      <c r="D521" s="117" t="s">
        <v>996</v>
      </c>
      <c r="E521" s="117"/>
      <c r="F521" s="117"/>
      <c r="G521" s="117" t="s">
        <v>995</v>
      </c>
      <c r="H521" s="116"/>
      <c r="I521" s="116"/>
      <c r="J521" s="116"/>
      <c r="K521" s="116"/>
    </row>
    <row r="522" spans="1:11" x14ac:dyDescent="0.4">
      <c r="A522" s="117" t="s">
        <v>921</v>
      </c>
      <c r="B522" s="117" t="s">
        <v>992</v>
      </c>
      <c r="C522" s="117" t="s">
        <v>380</v>
      </c>
      <c r="D522" s="117" t="s">
        <v>994</v>
      </c>
      <c r="E522" s="117"/>
      <c r="F522" s="117"/>
      <c r="G522" s="117" t="s">
        <v>993</v>
      </c>
      <c r="H522" s="116"/>
      <c r="I522" s="116"/>
      <c r="J522" s="116"/>
      <c r="K522" s="116"/>
    </row>
    <row r="523" spans="1:11" x14ac:dyDescent="0.4">
      <c r="A523" s="117" t="s">
        <v>921</v>
      </c>
      <c r="B523" s="117" t="s">
        <v>992</v>
      </c>
      <c r="C523" s="117" t="s">
        <v>376</v>
      </c>
      <c r="D523" s="117"/>
      <c r="E523" s="117"/>
      <c r="F523" s="117"/>
      <c r="G523" s="117" t="s">
        <v>982</v>
      </c>
      <c r="H523" s="116"/>
      <c r="I523" s="116"/>
      <c r="J523" s="116"/>
      <c r="K523" s="116"/>
    </row>
    <row r="524" spans="1:11" x14ac:dyDescent="0.4">
      <c r="A524" s="117" t="s">
        <v>921</v>
      </c>
      <c r="B524" s="117" t="s">
        <v>983</v>
      </c>
      <c r="C524" s="117" t="s">
        <v>380</v>
      </c>
      <c r="D524" s="117"/>
      <c r="E524" s="117"/>
      <c r="F524" s="117"/>
      <c r="G524" s="117" t="s">
        <v>991</v>
      </c>
      <c r="H524" s="116"/>
      <c r="I524" s="116"/>
      <c r="J524" s="116"/>
      <c r="K524" s="116"/>
    </row>
    <row r="525" spans="1:11" x14ac:dyDescent="0.4">
      <c r="A525" s="117" t="s">
        <v>921</v>
      </c>
      <c r="B525" s="117" t="s">
        <v>983</v>
      </c>
      <c r="C525" s="117" t="s">
        <v>380</v>
      </c>
      <c r="D525" s="117"/>
      <c r="E525" s="117"/>
      <c r="F525" s="117"/>
      <c r="G525" s="117" t="s">
        <v>990</v>
      </c>
      <c r="H525" s="116"/>
      <c r="I525" s="116"/>
      <c r="J525" s="116"/>
      <c r="K525" s="116"/>
    </row>
    <row r="526" spans="1:11" ht="28.5" x14ac:dyDescent="0.4">
      <c r="A526" s="117" t="s">
        <v>921</v>
      </c>
      <c r="B526" s="117" t="s">
        <v>983</v>
      </c>
      <c r="C526" s="117" t="s">
        <v>380</v>
      </c>
      <c r="D526" s="117"/>
      <c r="E526" s="117"/>
      <c r="F526" s="117"/>
      <c r="G526" s="117" t="s">
        <v>989</v>
      </c>
      <c r="H526" s="116"/>
      <c r="I526" s="116"/>
      <c r="J526" s="116"/>
      <c r="K526" s="116"/>
    </row>
    <row r="527" spans="1:11" ht="28.5" x14ac:dyDescent="0.4">
      <c r="A527" s="117" t="s">
        <v>921</v>
      </c>
      <c r="B527" s="117" t="s">
        <v>983</v>
      </c>
      <c r="C527" s="117" t="s">
        <v>380</v>
      </c>
      <c r="D527" s="117"/>
      <c r="E527" s="117"/>
      <c r="F527" s="117"/>
      <c r="G527" s="117" t="s">
        <v>988</v>
      </c>
      <c r="H527" s="116"/>
      <c r="I527" s="116"/>
      <c r="J527" s="116"/>
      <c r="K527" s="116"/>
    </row>
    <row r="528" spans="1:11" ht="85.5" x14ac:dyDescent="0.4">
      <c r="A528" s="117" t="s">
        <v>921</v>
      </c>
      <c r="B528" s="117" t="s">
        <v>983</v>
      </c>
      <c r="C528" s="117" t="s">
        <v>380</v>
      </c>
      <c r="D528" s="117"/>
      <c r="E528" s="117"/>
      <c r="F528" s="117"/>
      <c r="G528" s="117" t="s">
        <v>987</v>
      </c>
      <c r="H528" s="116"/>
      <c r="I528" s="116"/>
      <c r="J528" s="116"/>
      <c r="K528" s="116"/>
    </row>
    <row r="529" spans="1:11" ht="28.5" x14ac:dyDescent="0.4">
      <c r="A529" s="117" t="s">
        <v>921</v>
      </c>
      <c r="B529" s="117" t="s">
        <v>983</v>
      </c>
      <c r="C529" s="117" t="s">
        <v>380</v>
      </c>
      <c r="D529" s="117"/>
      <c r="E529" s="117"/>
      <c r="F529" s="117"/>
      <c r="G529" s="117" t="s">
        <v>986</v>
      </c>
      <c r="H529" s="116"/>
      <c r="I529" s="116"/>
      <c r="J529" s="116"/>
      <c r="K529" s="116"/>
    </row>
    <row r="530" spans="1:11" ht="28.5" x14ac:dyDescent="0.4">
      <c r="A530" s="117" t="s">
        <v>921</v>
      </c>
      <c r="B530" s="117" t="s">
        <v>983</v>
      </c>
      <c r="C530" s="117" t="s">
        <v>380</v>
      </c>
      <c r="D530" s="117"/>
      <c r="E530" s="117"/>
      <c r="F530" s="117"/>
      <c r="G530" s="117" t="s">
        <v>985</v>
      </c>
      <c r="H530" s="116"/>
      <c r="I530" s="116"/>
      <c r="J530" s="116"/>
      <c r="K530" s="116"/>
    </row>
    <row r="531" spans="1:11" ht="128.25" x14ac:dyDescent="0.4">
      <c r="A531" s="117" t="s">
        <v>921</v>
      </c>
      <c r="B531" s="117" t="s">
        <v>983</v>
      </c>
      <c r="C531" s="117" t="s">
        <v>380</v>
      </c>
      <c r="D531" s="117"/>
      <c r="E531" s="117"/>
      <c r="F531" s="117"/>
      <c r="G531" s="117" t="s">
        <v>984</v>
      </c>
      <c r="H531" s="116"/>
      <c r="I531" s="116"/>
      <c r="J531" s="116"/>
      <c r="K531" s="116"/>
    </row>
    <row r="532" spans="1:11" x14ac:dyDescent="0.4">
      <c r="A532" s="117" t="s">
        <v>921</v>
      </c>
      <c r="B532" s="117" t="s">
        <v>983</v>
      </c>
      <c r="C532" s="117" t="s">
        <v>376</v>
      </c>
      <c r="D532" s="117"/>
      <c r="E532" s="117"/>
      <c r="F532" s="117"/>
      <c r="G532" s="117" t="s">
        <v>982</v>
      </c>
      <c r="H532" s="116"/>
      <c r="I532" s="116"/>
      <c r="J532" s="116"/>
      <c r="K532" s="116"/>
    </row>
    <row r="533" spans="1:11" ht="42.75" x14ac:dyDescent="0.4">
      <c r="A533" s="117" t="s">
        <v>921</v>
      </c>
      <c r="B533" s="117" t="s">
        <v>975</v>
      </c>
      <c r="C533" s="117" t="s">
        <v>380</v>
      </c>
      <c r="D533" s="117"/>
      <c r="E533" s="117"/>
      <c r="F533" s="117"/>
      <c r="G533" s="117" t="s">
        <v>981</v>
      </c>
      <c r="H533" s="116"/>
      <c r="I533" s="116"/>
      <c r="J533" s="116"/>
      <c r="K533" s="116"/>
    </row>
    <row r="534" spans="1:11" ht="28.5" x14ac:dyDescent="0.4">
      <c r="A534" s="117" t="s">
        <v>921</v>
      </c>
      <c r="B534" s="117" t="s">
        <v>975</v>
      </c>
      <c r="C534" s="117" t="s">
        <v>380</v>
      </c>
      <c r="D534" s="117"/>
      <c r="E534" s="117"/>
      <c r="F534" s="117"/>
      <c r="G534" s="117" t="s">
        <v>980</v>
      </c>
      <c r="H534" s="116"/>
      <c r="I534" s="116"/>
      <c r="J534" s="116"/>
      <c r="K534" s="116"/>
    </row>
    <row r="535" spans="1:11" ht="99.75" x14ac:dyDescent="0.4">
      <c r="A535" s="117" t="s">
        <v>921</v>
      </c>
      <c r="B535" s="117" t="s">
        <v>975</v>
      </c>
      <c r="C535" s="117" t="s">
        <v>380</v>
      </c>
      <c r="D535" s="117"/>
      <c r="E535" s="117"/>
      <c r="F535" s="117"/>
      <c r="G535" s="117" t="s">
        <v>979</v>
      </c>
      <c r="H535" s="116"/>
      <c r="I535" s="116"/>
      <c r="J535" s="116"/>
      <c r="K535" s="116"/>
    </row>
    <row r="536" spans="1:11" ht="57" x14ac:dyDescent="0.4">
      <c r="A536" s="117" t="s">
        <v>921</v>
      </c>
      <c r="B536" s="117" t="s">
        <v>975</v>
      </c>
      <c r="C536" s="117" t="s">
        <v>380</v>
      </c>
      <c r="D536" s="117"/>
      <c r="E536" s="117"/>
      <c r="F536" s="117"/>
      <c r="G536" s="117" t="s">
        <v>978</v>
      </c>
      <c r="H536" s="116"/>
      <c r="I536" s="116"/>
      <c r="J536" s="116"/>
      <c r="K536" s="116"/>
    </row>
    <row r="537" spans="1:11" ht="156.75" x14ac:dyDescent="0.4">
      <c r="A537" s="117" t="s">
        <v>921</v>
      </c>
      <c r="B537" s="117" t="s">
        <v>975</v>
      </c>
      <c r="C537" s="117" t="s">
        <v>380</v>
      </c>
      <c r="D537" s="117"/>
      <c r="E537" s="117"/>
      <c r="F537" s="117"/>
      <c r="G537" s="117" t="s">
        <v>977</v>
      </c>
      <c r="H537" s="116"/>
      <c r="I537" s="116"/>
      <c r="J537" s="116"/>
      <c r="K537" s="116"/>
    </row>
    <row r="538" spans="1:11" ht="42.75" x14ac:dyDescent="0.4">
      <c r="A538" s="117" t="s">
        <v>921</v>
      </c>
      <c r="B538" s="117" t="s">
        <v>975</v>
      </c>
      <c r="C538" s="117" t="s">
        <v>380</v>
      </c>
      <c r="D538" s="117"/>
      <c r="E538" s="117"/>
      <c r="F538" s="117"/>
      <c r="G538" s="117" t="s">
        <v>976</v>
      </c>
      <c r="H538" s="116"/>
      <c r="I538" s="116"/>
      <c r="J538" s="116"/>
      <c r="K538" s="116"/>
    </row>
    <row r="539" spans="1:11" x14ac:dyDescent="0.4">
      <c r="A539" s="117" t="s">
        <v>921</v>
      </c>
      <c r="B539" s="117" t="s">
        <v>975</v>
      </c>
      <c r="C539" s="117" t="s">
        <v>376</v>
      </c>
      <c r="D539" s="117"/>
      <c r="E539" s="117"/>
      <c r="F539" s="117"/>
      <c r="G539" s="117" t="s">
        <v>974</v>
      </c>
      <c r="H539" s="116"/>
      <c r="I539" s="116"/>
      <c r="J539" s="116"/>
      <c r="K539" s="116"/>
    </row>
    <row r="540" spans="1:11" ht="73.5" customHeight="1" x14ac:dyDescent="0.4">
      <c r="A540" s="117" t="s">
        <v>921</v>
      </c>
      <c r="B540" s="117" t="s">
        <v>971</v>
      </c>
      <c r="C540" s="117"/>
      <c r="D540" s="117"/>
      <c r="E540" s="117"/>
      <c r="F540" s="117"/>
      <c r="G540" s="117" t="s">
        <v>973</v>
      </c>
      <c r="H540" s="116"/>
      <c r="I540" s="116"/>
      <c r="J540" s="116"/>
      <c r="K540" s="116"/>
    </row>
    <row r="541" spans="1:11" ht="85.5" x14ac:dyDescent="0.4">
      <c r="A541" s="117" t="s">
        <v>921</v>
      </c>
      <c r="B541" s="117" t="s">
        <v>971</v>
      </c>
      <c r="C541" s="117" t="s">
        <v>970</v>
      </c>
      <c r="D541" s="117"/>
      <c r="E541" s="117"/>
      <c r="F541" s="117"/>
      <c r="G541" s="117" t="s">
        <v>972</v>
      </c>
      <c r="H541" s="116"/>
      <c r="I541" s="116"/>
      <c r="J541" s="116"/>
      <c r="K541" s="116"/>
    </row>
    <row r="542" spans="1:11" ht="114" x14ac:dyDescent="0.4">
      <c r="A542" s="117" t="s">
        <v>921</v>
      </c>
      <c r="B542" s="117" t="s">
        <v>971</v>
      </c>
      <c r="C542" s="117" t="s">
        <v>970</v>
      </c>
      <c r="D542" s="117"/>
      <c r="E542" s="117"/>
      <c r="F542" s="117"/>
      <c r="G542" s="117" t="s">
        <v>969</v>
      </c>
      <c r="H542" s="116"/>
      <c r="I542" s="116"/>
      <c r="J542" s="116"/>
      <c r="K542" s="116"/>
    </row>
    <row r="543" spans="1:11" ht="42.75" x14ac:dyDescent="0.4">
      <c r="A543" s="117" t="s">
        <v>921</v>
      </c>
      <c r="B543" s="117" t="s">
        <v>935</v>
      </c>
      <c r="C543" s="117"/>
      <c r="D543" s="117"/>
      <c r="E543" s="117"/>
      <c r="F543" s="117"/>
      <c r="G543" s="117" t="s">
        <v>968</v>
      </c>
      <c r="H543" s="116"/>
      <c r="I543" s="116"/>
      <c r="J543" s="116"/>
      <c r="K543" s="116"/>
    </row>
    <row r="544" spans="1:11" ht="28.5" x14ac:dyDescent="0.4">
      <c r="A544" s="117" t="s">
        <v>921</v>
      </c>
      <c r="B544" s="117" t="s">
        <v>935</v>
      </c>
      <c r="C544" s="117" t="s">
        <v>380</v>
      </c>
      <c r="D544" s="117" t="s">
        <v>963</v>
      </c>
      <c r="E544" s="117"/>
      <c r="F544" s="117"/>
      <c r="G544" s="117" t="s">
        <v>967</v>
      </c>
      <c r="H544" s="116"/>
      <c r="I544" s="116"/>
      <c r="J544" s="116"/>
      <c r="K544" s="116"/>
    </row>
    <row r="545" spans="1:11" ht="128.25" x14ac:dyDescent="0.4">
      <c r="A545" s="117" t="s">
        <v>921</v>
      </c>
      <c r="B545" s="117" t="s">
        <v>935</v>
      </c>
      <c r="C545" s="117" t="s">
        <v>380</v>
      </c>
      <c r="D545" s="117" t="s">
        <v>963</v>
      </c>
      <c r="E545" s="117"/>
      <c r="F545" s="117"/>
      <c r="G545" s="117" t="s">
        <v>966</v>
      </c>
      <c r="H545" s="116"/>
      <c r="I545" s="116"/>
      <c r="J545" s="116"/>
      <c r="K545" s="116"/>
    </row>
    <row r="546" spans="1:11" ht="28.5" x14ac:dyDescent="0.4">
      <c r="A546" s="117" t="s">
        <v>921</v>
      </c>
      <c r="B546" s="117" t="s">
        <v>935</v>
      </c>
      <c r="C546" s="117" t="s">
        <v>380</v>
      </c>
      <c r="D546" s="117" t="s">
        <v>963</v>
      </c>
      <c r="E546" s="117"/>
      <c r="F546" s="117"/>
      <c r="G546" s="117" t="s">
        <v>965</v>
      </c>
      <c r="H546" s="116"/>
      <c r="I546" s="116"/>
      <c r="J546" s="116"/>
      <c r="K546" s="116"/>
    </row>
    <row r="547" spans="1:11" ht="28.5" x14ac:dyDescent="0.4">
      <c r="A547" s="117" t="s">
        <v>921</v>
      </c>
      <c r="B547" s="117" t="s">
        <v>935</v>
      </c>
      <c r="C547" s="117" t="s">
        <v>380</v>
      </c>
      <c r="D547" s="117" t="s">
        <v>963</v>
      </c>
      <c r="E547" s="117"/>
      <c r="F547" s="117"/>
      <c r="G547" s="117" t="s">
        <v>964</v>
      </c>
      <c r="H547" s="116"/>
      <c r="I547" s="116"/>
      <c r="J547" s="116"/>
      <c r="K547" s="116"/>
    </row>
    <row r="548" spans="1:11" ht="28.5" x14ac:dyDescent="0.4">
      <c r="A548" s="117" t="s">
        <v>921</v>
      </c>
      <c r="B548" s="117" t="s">
        <v>935</v>
      </c>
      <c r="C548" s="117" t="s">
        <v>380</v>
      </c>
      <c r="D548" s="117" t="s">
        <v>963</v>
      </c>
      <c r="E548" s="117"/>
      <c r="F548" s="117"/>
      <c r="G548" s="117" t="s">
        <v>962</v>
      </c>
      <c r="H548" s="116"/>
      <c r="I548" s="116"/>
      <c r="J548" s="116"/>
      <c r="K548" s="116"/>
    </row>
    <row r="549" spans="1:11" ht="28.5" x14ac:dyDescent="0.4">
      <c r="A549" s="117" t="s">
        <v>921</v>
      </c>
      <c r="B549" s="117" t="s">
        <v>935</v>
      </c>
      <c r="C549" s="117" t="s">
        <v>380</v>
      </c>
      <c r="D549" s="117" t="s">
        <v>961</v>
      </c>
      <c r="E549" s="117"/>
      <c r="F549" s="117"/>
      <c r="G549" s="117" t="s">
        <v>960</v>
      </c>
      <c r="H549" s="116"/>
      <c r="I549" s="116"/>
      <c r="J549" s="116"/>
      <c r="K549" s="116"/>
    </row>
    <row r="550" spans="1:11" ht="28.5" x14ac:dyDescent="0.4">
      <c r="A550" s="117" t="s">
        <v>921</v>
      </c>
      <c r="B550" s="117" t="s">
        <v>935</v>
      </c>
      <c r="C550" s="117" t="s">
        <v>380</v>
      </c>
      <c r="D550" s="117" t="s">
        <v>956</v>
      </c>
      <c r="E550" s="117"/>
      <c r="F550" s="117"/>
      <c r="G550" s="117" t="s">
        <v>959</v>
      </c>
      <c r="H550" s="116"/>
      <c r="I550" s="116"/>
      <c r="J550" s="116"/>
      <c r="K550" s="116"/>
    </row>
    <row r="551" spans="1:11" x14ac:dyDescent="0.4">
      <c r="A551" s="117" t="s">
        <v>921</v>
      </c>
      <c r="B551" s="117" t="s">
        <v>935</v>
      </c>
      <c r="C551" s="117" t="s">
        <v>380</v>
      </c>
      <c r="D551" s="117" t="s">
        <v>956</v>
      </c>
      <c r="E551" s="117"/>
      <c r="F551" s="117"/>
      <c r="G551" s="117" t="s">
        <v>958</v>
      </c>
      <c r="H551" s="116"/>
      <c r="I551" s="116"/>
      <c r="J551" s="116"/>
      <c r="K551" s="116"/>
    </row>
    <row r="552" spans="1:11" ht="85.5" x14ac:dyDescent="0.4">
      <c r="A552" s="117" t="s">
        <v>921</v>
      </c>
      <c r="B552" s="117" t="s">
        <v>935</v>
      </c>
      <c r="C552" s="117" t="s">
        <v>380</v>
      </c>
      <c r="D552" s="117" t="s">
        <v>956</v>
      </c>
      <c r="E552" s="117"/>
      <c r="F552" s="117"/>
      <c r="G552" s="117" t="s">
        <v>957</v>
      </c>
      <c r="H552" s="116"/>
      <c r="I552" s="116"/>
      <c r="J552" s="116"/>
      <c r="K552" s="116"/>
    </row>
    <row r="553" spans="1:11" ht="85.5" x14ac:dyDescent="0.4">
      <c r="A553" s="117" t="s">
        <v>921</v>
      </c>
      <c r="B553" s="117" t="s">
        <v>935</v>
      </c>
      <c r="C553" s="117" t="s">
        <v>380</v>
      </c>
      <c r="D553" s="117" t="s">
        <v>956</v>
      </c>
      <c r="E553" s="117"/>
      <c r="F553" s="117"/>
      <c r="G553" s="117" t="s">
        <v>955</v>
      </c>
      <c r="H553" s="116"/>
      <c r="I553" s="116"/>
      <c r="J553" s="116"/>
      <c r="K553" s="116"/>
    </row>
    <row r="554" spans="1:11" x14ac:dyDescent="0.4">
      <c r="A554" s="117" t="s">
        <v>921</v>
      </c>
      <c r="B554" s="117" t="s">
        <v>935</v>
      </c>
      <c r="C554" s="117" t="s">
        <v>380</v>
      </c>
      <c r="D554" s="117" t="s">
        <v>954</v>
      </c>
      <c r="E554" s="117"/>
      <c r="F554" s="117"/>
      <c r="G554" s="117" t="s">
        <v>953</v>
      </c>
      <c r="H554" s="116"/>
      <c r="I554" s="116"/>
      <c r="J554" s="116"/>
      <c r="K554" s="116"/>
    </row>
    <row r="555" spans="1:11" ht="28.5" x14ac:dyDescent="0.4">
      <c r="A555" s="117" t="s">
        <v>921</v>
      </c>
      <c r="B555" s="117" t="s">
        <v>935</v>
      </c>
      <c r="C555" s="117" t="s">
        <v>380</v>
      </c>
      <c r="D555" s="117" t="s">
        <v>950</v>
      </c>
      <c r="E555" s="117"/>
      <c r="F555" s="117"/>
      <c r="G555" s="117" t="s">
        <v>952</v>
      </c>
      <c r="H555" s="116"/>
      <c r="I555" s="116"/>
      <c r="J555" s="116"/>
      <c r="K555" s="116"/>
    </row>
    <row r="556" spans="1:11" ht="28.5" x14ac:dyDescent="0.4">
      <c r="A556" s="117" t="s">
        <v>921</v>
      </c>
      <c r="B556" s="117" t="s">
        <v>935</v>
      </c>
      <c r="C556" s="117" t="s">
        <v>380</v>
      </c>
      <c r="D556" s="117" t="s">
        <v>950</v>
      </c>
      <c r="E556" s="117"/>
      <c r="F556" s="117"/>
      <c r="G556" s="117" t="s">
        <v>951</v>
      </c>
      <c r="H556" s="116"/>
      <c r="I556" s="116"/>
      <c r="J556" s="116"/>
      <c r="K556" s="116"/>
    </row>
    <row r="557" spans="1:11" ht="28.5" x14ac:dyDescent="0.4">
      <c r="A557" s="117" t="s">
        <v>921</v>
      </c>
      <c r="B557" s="117" t="s">
        <v>935</v>
      </c>
      <c r="C557" s="117" t="s">
        <v>380</v>
      </c>
      <c r="D557" s="117" t="s">
        <v>950</v>
      </c>
      <c r="E557" s="117"/>
      <c r="F557" s="117"/>
      <c r="G557" s="117" t="s">
        <v>949</v>
      </c>
      <c r="H557" s="116"/>
      <c r="I557" s="116"/>
      <c r="J557" s="116"/>
      <c r="K557" s="116"/>
    </row>
    <row r="558" spans="1:11" ht="28.5" x14ac:dyDescent="0.4">
      <c r="A558" s="117" t="s">
        <v>921</v>
      </c>
      <c r="B558" s="117" t="s">
        <v>935</v>
      </c>
      <c r="C558" s="117" t="s">
        <v>380</v>
      </c>
      <c r="D558" s="117" t="s">
        <v>940</v>
      </c>
      <c r="E558" s="117"/>
      <c r="F558" s="117"/>
      <c r="G558" s="117" t="s">
        <v>948</v>
      </c>
      <c r="H558" s="116"/>
      <c r="I558" s="116"/>
      <c r="J558" s="116"/>
      <c r="K558" s="116"/>
    </row>
    <row r="559" spans="1:11" ht="28.5" x14ac:dyDescent="0.4">
      <c r="A559" s="117" t="s">
        <v>921</v>
      </c>
      <c r="B559" s="117" t="s">
        <v>935</v>
      </c>
      <c r="C559" s="117" t="s">
        <v>380</v>
      </c>
      <c r="D559" s="117" t="s">
        <v>940</v>
      </c>
      <c r="E559" s="117"/>
      <c r="F559" s="117"/>
      <c r="G559" s="117" t="s">
        <v>947</v>
      </c>
      <c r="H559" s="116"/>
      <c r="I559" s="116"/>
      <c r="J559" s="116"/>
      <c r="K559" s="116"/>
    </row>
    <row r="560" spans="1:11" ht="42.75" x14ac:dyDescent="0.4">
      <c r="A560" s="117" t="s">
        <v>921</v>
      </c>
      <c r="B560" s="117" t="s">
        <v>935</v>
      </c>
      <c r="C560" s="117" t="s">
        <v>380</v>
      </c>
      <c r="D560" s="117" t="s">
        <v>940</v>
      </c>
      <c r="E560" s="117"/>
      <c r="F560" s="117"/>
      <c r="G560" s="117" t="s">
        <v>946</v>
      </c>
      <c r="H560" s="116"/>
      <c r="I560" s="116"/>
      <c r="J560" s="116"/>
      <c r="K560" s="116"/>
    </row>
    <row r="561" spans="1:11" ht="28.5" x14ac:dyDescent="0.4">
      <c r="A561" s="117" t="s">
        <v>921</v>
      </c>
      <c r="B561" s="117" t="s">
        <v>935</v>
      </c>
      <c r="C561" s="117" t="s">
        <v>380</v>
      </c>
      <c r="D561" s="117" t="s">
        <v>940</v>
      </c>
      <c r="E561" s="117"/>
      <c r="F561" s="117"/>
      <c r="G561" s="117" t="s">
        <v>945</v>
      </c>
      <c r="H561" s="116"/>
      <c r="I561" s="116"/>
      <c r="J561" s="116"/>
      <c r="K561" s="116"/>
    </row>
    <row r="562" spans="1:11" ht="42.75" x14ac:dyDescent="0.4">
      <c r="A562" s="117" t="s">
        <v>921</v>
      </c>
      <c r="B562" s="117" t="s">
        <v>935</v>
      </c>
      <c r="C562" s="117" t="s">
        <v>380</v>
      </c>
      <c r="D562" s="117" t="s">
        <v>940</v>
      </c>
      <c r="E562" s="117"/>
      <c r="F562" s="117"/>
      <c r="G562" s="117" t="s">
        <v>944</v>
      </c>
      <c r="H562" s="116"/>
      <c r="I562" s="116"/>
      <c r="J562" s="116"/>
      <c r="K562" s="116"/>
    </row>
    <row r="563" spans="1:11" ht="26.45" customHeight="1" x14ac:dyDescent="0.4">
      <c r="A563" s="117" t="s">
        <v>921</v>
      </c>
      <c r="B563" s="117" t="s">
        <v>935</v>
      </c>
      <c r="C563" s="117" t="s">
        <v>380</v>
      </c>
      <c r="D563" s="117" t="s">
        <v>940</v>
      </c>
      <c r="E563" s="117"/>
      <c r="F563" s="117"/>
      <c r="G563" s="117" t="s">
        <v>943</v>
      </c>
      <c r="H563" s="116"/>
      <c r="I563" s="116"/>
      <c r="J563" s="116"/>
      <c r="K563" s="116"/>
    </row>
    <row r="564" spans="1:11" x14ac:dyDescent="0.4">
      <c r="A564" s="117" t="s">
        <v>921</v>
      </c>
      <c r="B564" s="117" t="s">
        <v>935</v>
      </c>
      <c r="C564" s="117" t="s">
        <v>380</v>
      </c>
      <c r="D564" s="117" t="s">
        <v>940</v>
      </c>
      <c r="E564" s="117"/>
      <c r="F564" s="117"/>
      <c r="G564" s="117" t="s">
        <v>942</v>
      </c>
      <c r="H564" s="116"/>
      <c r="I564" s="116"/>
      <c r="J564" s="116"/>
      <c r="K564" s="116"/>
    </row>
    <row r="565" spans="1:11" ht="28.5" x14ac:dyDescent="0.4">
      <c r="A565" s="117" t="s">
        <v>921</v>
      </c>
      <c r="B565" s="117" t="s">
        <v>935</v>
      </c>
      <c r="C565" s="117" t="s">
        <v>380</v>
      </c>
      <c r="D565" s="117" t="s">
        <v>940</v>
      </c>
      <c r="E565" s="117"/>
      <c r="F565" s="117"/>
      <c r="G565" s="117" t="s">
        <v>941</v>
      </c>
      <c r="H565" s="116"/>
      <c r="I565" s="116"/>
      <c r="J565" s="116"/>
      <c r="K565" s="116"/>
    </row>
    <row r="566" spans="1:11" ht="28.5" x14ac:dyDescent="0.4">
      <c r="A566" s="117" t="s">
        <v>921</v>
      </c>
      <c r="B566" s="117" t="s">
        <v>935</v>
      </c>
      <c r="C566" s="117" t="s">
        <v>380</v>
      </c>
      <c r="D566" s="117" t="s">
        <v>940</v>
      </c>
      <c r="E566" s="117"/>
      <c r="F566" s="117"/>
      <c r="G566" s="117" t="s">
        <v>939</v>
      </c>
      <c r="H566" s="116"/>
      <c r="I566" s="116"/>
      <c r="J566" s="116"/>
      <c r="K566" s="116"/>
    </row>
    <row r="567" spans="1:11" ht="42.75" x14ac:dyDescent="0.4">
      <c r="A567" s="117" t="s">
        <v>921</v>
      </c>
      <c r="B567" s="117" t="s">
        <v>935</v>
      </c>
      <c r="C567" s="117" t="s">
        <v>380</v>
      </c>
      <c r="D567" s="117" t="s">
        <v>938</v>
      </c>
      <c r="E567" s="117"/>
      <c r="F567" s="117"/>
      <c r="G567" s="117" t="s">
        <v>937</v>
      </c>
      <c r="H567" s="116"/>
      <c r="I567" s="116"/>
      <c r="J567" s="116"/>
      <c r="K567" s="116"/>
    </row>
    <row r="568" spans="1:11" ht="42.75" x14ac:dyDescent="0.4">
      <c r="A568" s="117" t="s">
        <v>921</v>
      </c>
      <c r="B568" s="117" t="s">
        <v>935</v>
      </c>
      <c r="C568" s="117" t="s">
        <v>376</v>
      </c>
      <c r="D568" s="117"/>
      <c r="E568" s="117"/>
      <c r="F568" s="117"/>
      <c r="G568" s="117" t="s">
        <v>936</v>
      </c>
      <c r="H568" s="116"/>
      <c r="I568" s="116"/>
      <c r="J568" s="116"/>
      <c r="K568" s="116"/>
    </row>
    <row r="569" spans="1:11" ht="128.25" x14ac:dyDescent="0.4">
      <c r="A569" s="117" t="s">
        <v>921</v>
      </c>
      <c r="B569" s="117" t="s">
        <v>935</v>
      </c>
      <c r="C569" s="117" t="s">
        <v>376</v>
      </c>
      <c r="D569" s="117"/>
      <c r="E569" s="117"/>
      <c r="F569" s="117"/>
      <c r="G569" s="117" t="s">
        <v>934</v>
      </c>
      <c r="H569" s="116"/>
      <c r="I569" s="116"/>
      <c r="J569" s="116"/>
      <c r="K569" s="116"/>
    </row>
    <row r="570" spans="1:11" ht="28.5" x14ac:dyDescent="0.4">
      <c r="A570" s="117" t="s">
        <v>921</v>
      </c>
      <c r="B570" s="117" t="s">
        <v>933</v>
      </c>
      <c r="C570" s="117" t="s">
        <v>380</v>
      </c>
      <c r="D570" s="117"/>
      <c r="E570" s="117"/>
      <c r="F570" s="117"/>
      <c r="G570" s="117" t="s">
        <v>929</v>
      </c>
      <c r="H570" s="116"/>
      <c r="I570" s="116"/>
      <c r="J570" s="116"/>
      <c r="K570" s="116"/>
    </row>
    <row r="571" spans="1:11" ht="71.25" x14ac:dyDescent="0.4">
      <c r="A571" s="117" t="s">
        <v>921</v>
      </c>
      <c r="B571" s="117" t="s">
        <v>933</v>
      </c>
      <c r="C571" s="117" t="s">
        <v>376</v>
      </c>
      <c r="D571" s="117"/>
      <c r="E571" s="117"/>
      <c r="F571" s="117"/>
      <c r="G571" s="117" t="s">
        <v>932</v>
      </c>
      <c r="H571" s="116"/>
      <c r="I571" s="116"/>
      <c r="J571" s="116"/>
      <c r="K571" s="116"/>
    </row>
    <row r="572" spans="1:11" ht="28.5" x14ac:dyDescent="0.4">
      <c r="A572" s="117" t="s">
        <v>921</v>
      </c>
      <c r="B572" s="117" t="s">
        <v>931</v>
      </c>
      <c r="C572" s="117" t="s">
        <v>380</v>
      </c>
      <c r="D572" s="117"/>
      <c r="E572" s="117"/>
      <c r="F572" s="117"/>
      <c r="G572" s="117" t="s">
        <v>929</v>
      </c>
      <c r="H572" s="116"/>
      <c r="I572" s="116"/>
      <c r="J572" s="116"/>
      <c r="K572" s="116"/>
    </row>
    <row r="573" spans="1:11" ht="71.25" x14ac:dyDescent="0.4">
      <c r="A573" s="117" t="s">
        <v>921</v>
      </c>
      <c r="B573" s="117" t="s">
        <v>931</v>
      </c>
      <c r="C573" s="117" t="s">
        <v>376</v>
      </c>
      <c r="D573" s="117"/>
      <c r="E573" s="117"/>
      <c r="F573" s="117"/>
      <c r="G573" s="117" t="s">
        <v>930</v>
      </c>
      <c r="H573" s="116"/>
      <c r="I573" s="116"/>
      <c r="J573" s="116"/>
      <c r="K573" s="116"/>
    </row>
    <row r="574" spans="1:11" ht="28.5" x14ac:dyDescent="0.4">
      <c r="A574" s="117" t="s">
        <v>921</v>
      </c>
      <c r="B574" s="117" t="s">
        <v>928</v>
      </c>
      <c r="C574" s="117" t="s">
        <v>380</v>
      </c>
      <c r="D574" s="117"/>
      <c r="E574" s="117"/>
      <c r="F574" s="117"/>
      <c r="G574" s="117" t="s">
        <v>929</v>
      </c>
      <c r="H574" s="116"/>
      <c r="I574" s="116"/>
      <c r="J574" s="116"/>
      <c r="K574" s="116"/>
    </row>
    <row r="575" spans="1:11" ht="71.25" x14ac:dyDescent="0.4">
      <c r="A575" s="117" t="s">
        <v>921</v>
      </c>
      <c r="B575" s="117" t="s">
        <v>928</v>
      </c>
      <c r="C575" s="117" t="s">
        <v>376</v>
      </c>
      <c r="D575" s="117"/>
      <c r="E575" s="117"/>
      <c r="F575" s="117"/>
      <c r="G575" s="117" t="s">
        <v>927</v>
      </c>
      <c r="H575" s="116"/>
      <c r="I575" s="116"/>
      <c r="J575" s="116"/>
      <c r="K575" s="116"/>
    </row>
    <row r="576" spans="1:11" ht="28.5" x14ac:dyDescent="0.4">
      <c r="A576" s="117" t="s">
        <v>921</v>
      </c>
      <c r="B576" s="117" t="s">
        <v>924</v>
      </c>
      <c r="C576" s="117"/>
      <c r="D576" s="117"/>
      <c r="E576" s="117"/>
      <c r="F576" s="117"/>
      <c r="G576" s="117" t="s">
        <v>926</v>
      </c>
      <c r="H576" s="116"/>
      <c r="I576" s="116"/>
      <c r="J576" s="116"/>
      <c r="K576" s="116"/>
    </row>
    <row r="577" spans="1:11" ht="42.75" x14ac:dyDescent="0.4">
      <c r="A577" s="117" t="s">
        <v>921</v>
      </c>
      <c r="B577" s="117" t="s">
        <v>924</v>
      </c>
      <c r="C577" s="117"/>
      <c r="D577" s="117"/>
      <c r="E577" s="117"/>
      <c r="F577" s="117"/>
      <c r="G577" s="117" t="s">
        <v>925</v>
      </c>
      <c r="H577" s="116"/>
      <c r="I577" s="116"/>
      <c r="J577" s="116"/>
      <c r="K577" s="116"/>
    </row>
    <row r="578" spans="1:11" x14ac:dyDescent="0.4">
      <c r="A578" s="117" t="s">
        <v>921</v>
      </c>
      <c r="B578" s="117" t="s">
        <v>924</v>
      </c>
      <c r="C578" s="117"/>
      <c r="D578" s="117"/>
      <c r="E578" s="117"/>
      <c r="F578" s="117"/>
      <c r="G578" s="117" t="s">
        <v>923</v>
      </c>
      <c r="H578" s="116"/>
      <c r="I578" s="116"/>
      <c r="J578" s="116"/>
      <c r="K578" s="116"/>
    </row>
    <row r="579" spans="1:11" x14ac:dyDescent="0.4">
      <c r="A579" s="117" t="s">
        <v>921</v>
      </c>
      <c r="B579" s="117" t="s">
        <v>920</v>
      </c>
      <c r="C579" s="117"/>
      <c r="D579" s="117"/>
      <c r="E579" s="117"/>
      <c r="F579" s="117"/>
      <c r="G579" s="117" t="s">
        <v>922</v>
      </c>
      <c r="H579" s="116"/>
      <c r="I579" s="116"/>
      <c r="J579" s="116"/>
      <c r="K579" s="116"/>
    </row>
    <row r="580" spans="1:11" ht="28.5" x14ac:dyDescent="0.4">
      <c r="A580" s="117" t="s">
        <v>921</v>
      </c>
      <c r="B580" s="117" t="s">
        <v>920</v>
      </c>
      <c r="C580" s="117" t="s">
        <v>919</v>
      </c>
      <c r="D580" s="117"/>
      <c r="E580" s="117"/>
      <c r="F580" s="117"/>
      <c r="G580" s="117" t="s">
        <v>918</v>
      </c>
      <c r="H580" s="116"/>
      <c r="I580" s="116"/>
      <c r="J580" s="116"/>
      <c r="K580" s="116"/>
    </row>
    <row r="581" spans="1:11" ht="28.5" x14ac:dyDescent="0.4">
      <c r="A581" s="117" t="s">
        <v>910</v>
      </c>
      <c r="B581" s="117"/>
      <c r="C581" s="117"/>
      <c r="D581" s="117"/>
      <c r="E581" s="117"/>
      <c r="F581" s="117"/>
      <c r="G581" s="117" t="s">
        <v>917</v>
      </c>
      <c r="H581" s="116"/>
      <c r="I581" s="116"/>
      <c r="J581" s="116"/>
      <c r="K581" s="116"/>
    </row>
    <row r="582" spans="1:11" x14ac:dyDescent="0.4">
      <c r="A582" s="117" t="s">
        <v>910</v>
      </c>
      <c r="B582" s="117" t="s">
        <v>912</v>
      </c>
      <c r="C582" s="117" t="s">
        <v>380</v>
      </c>
      <c r="D582" s="117"/>
      <c r="E582" s="117"/>
      <c r="F582" s="117"/>
      <c r="G582" s="117" t="s">
        <v>916</v>
      </c>
      <c r="H582" s="116"/>
      <c r="I582" s="116"/>
      <c r="J582" s="116"/>
      <c r="K582" s="116"/>
    </row>
    <row r="583" spans="1:11" ht="42.75" x14ac:dyDescent="0.4">
      <c r="A583" s="117" t="s">
        <v>910</v>
      </c>
      <c r="B583" s="117" t="s">
        <v>912</v>
      </c>
      <c r="C583" s="117" t="s">
        <v>380</v>
      </c>
      <c r="D583" s="117"/>
      <c r="E583" s="117"/>
      <c r="F583" s="117"/>
      <c r="G583" s="117" t="s">
        <v>915</v>
      </c>
      <c r="H583" s="116"/>
      <c r="I583" s="116"/>
      <c r="J583" s="116"/>
      <c r="K583" s="116"/>
    </row>
    <row r="584" spans="1:11" x14ac:dyDescent="0.4">
      <c r="A584" s="117" t="s">
        <v>910</v>
      </c>
      <c r="B584" s="117" t="s">
        <v>912</v>
      </c>
      <c r="C584" s="117" t="s">
        <v>376</v>
      </c>
      <c r="D584" s="117"/>
      <c r="E584" s="117"/>
      <c r="F584" s="117"/>
      <c r="G584" s="117" t="s">
        <v>914</v>
      </c>
      <c r="H584" s="116"/>
      <c r="I584" s="116"/>
      <c r="J584" s="116"/>
      <c r="K584" s="116"/>
    </row>
    <row r="585" spans="1:11" x14ac:dyDescent="0.4">
      <c r="A585" s="117" t="s">
        <v>910</v>
      </c>
      <c r="B585" s="117" t="s">
        <v>912</v>
      </c>
      <c r="C585" s="117" t="s">
        <v>376</v>
      </c>
      <c r="D585" s="117"/>
      <c r="E585" s="117"/>
      <c r="F585" s="117"/>
      <c r="G585" s="117" t="s">
        <v>913</v>
      </c>
      <c r="H585" s="116"/>
      <c r="I585" s="116"/>
      <c r="J585" s="116"/>
      <c r="K585" s="116"/>
    </row>
    <row r="586" spans="1:11" ht="114" x14ac:dyDescent="0.4">
      <c r="A586" s="117" t="s">
        <v>910</v>
      </c>
      <c r="B586" s="117" t="s">
        <v>912</v>
      </c>
      <c r="C586" s="117" t="s">
        <v>376</v>
      </c>
      <c r="D586" s="117"/>
      <c r="E586" s="117"/>
      <c r="F586" s="117"/>
      <c r="G586" s="117" t="s">
        <v>911</v>
      </c>
      <c r="H586" s="116"/>
      <c r="I586" s="116"/>
      <c r="J586" s="116"/>
      <c r="K586" s="116"/>
    </row>
    <row r="587" spans="1:11" ht="57" x14ac:dyDescent="0.4">
      <c r="A587" s="117" t="s">
        <v>910</v>
      </c>
      <c r="B587" s="117" t="s">
        <v>909</v>
      </c>
      <c r="C587" s="117"/>
      <c r="D587" s="117"/>
      <c r="E587" s="117"/>
      <c r="F587" s="117"/>
      <c r="G587" s="117" t="s">
        <v>908</v>
      </c>
      <c r="H587" s="116"/>
      <c r="I587" s="116"/>
      <c r="J587" s="116"/>
      <c r="K587" s="116"/>
    </row>
    <row r="588" spans="1:11" ht="28.5" x14ac:dyDescent="0.4">
      <c r="A588" s="117" t="s">
        <v>861</v>
      </c>
      <c r="B588" s="117"/>
      <c r="C588" s="117"/>
      <c r="D588" s="117"/>
      <c r="E588" s="117"/>
      <c r="F588" s="117"/>
      <c r="G588" s="117" t="s">
        <v>907</v>
      </c>
      <c r="H588" s="116"/>
      <c r="I588" s="116"/>
      <c r="J588" s="116"/>
      <c r="K588" s="116"/>
    </row>
    <row r="589" spans="1:11" x14ac:dyDescent="0.4">
      <c r="A589" s="117" t="s">
        <v>861</v>
      </c>
      <c r="B589" s="117" t="s">
        <v>890</v>
      </c>
      <c r="C589" s="117" t="s">
        <v>380</v>
      </c>
      <c r="D589" s="117"/>
      <c r="E589" s="117"/>
      <c r="F589" s="117"/>
      <c r="G589" s="117" t="s">
        <v>906</v>
      </c>
      <c r="H589" s="116"/>
      <c r="I589" s="116"/>
      <c r="J589" s="116"/>
      <c r="K589" s="116"/>
    </row>
    <row r="590" spans="1:11" x14ac:dyDescent="0.4">
      <c r="A590" s="117" t="s">
        <v>861</v>
      </c>
      <c r="B590" s="117" t="s">
        <v>890</v>
      </c>
      <c r="C590" s="117" t="s">
        <v>380</v>
      </c>
      <c r="D590" s="117"/>
      <c r="E590" s="117"/>
      <c r="F590" s="117"/>
      <c r="G590" s="117" t="s">
        <v>905</v>
      </c>
      <c r="H590" s="116"/>
      <c r="I590" s="116"/>
      <c r="J590" s="116"/>
      <c r="K590" s="116"/>
    </row>
    <row r="591" spans="1:11" x14ac:dyDescent="0.4">
      <c r="A591" s="117" t="s">
        <v>861</v>
      </c>
      <c r="B591" s="117" t="s">
        <v>890</v>
      </c>
      <c r="C591" s="117" t="s">
        <v>380</v>
      </c>
      <c r="D591" s="117"/>
      <c r="E591" s="117"/>
      <c r="F591" s="117"/>
      <c r="G591" s="117" t="s">
        <v>904</v>
      </c>
      <c r="H591" s="116"/>
      <c r="I591" s="116"/>
      <c r="J591" s="116"/>
      <c r="K591" s="116"/>
    </row>
    <row r="592" spans="1:11" ht="252" customHeight="1" x14ac:dyDescent="0.4">
      <c r="A592" s="117" t="s">
        <v>861</v>
      </c>
      <c r="B592" s="117" t="s">
        <v>890</v>
      </c>
      <c r="C592" s="117" t="s">
        <v>380</v>
      </c>
      <c r="D592" s="117"/>
      <c r="E592" s="117"/>
      <c r="F592" s="117"/>
      <c r="G592" s="117" t="s">
        <v>903</v>
      </c>
      <c r="H592" s="116"/>
      <c r="I592" s="116"/>
      <c r="J592" s="116"/>
      <c r="K592" s="116"/>
    </row>
    <row r="593" spans="1:11" x14ac:dyDescent="0.4">
      <c r="A593" s="117" t="s">
        <v>861</v>
      </c>
      <c r="B593" s="117" t="s">
        <v>890</v>
      </c>
      <c r="C593" s="117" t="s">
        <v>380</v>
      </c>
      <c r="D593" s="117"/>
      <c r="E593" s="117"/>
      <c r="F593" s="117"/>
      <c r="G593" s="117" t="s">
        <v>902</v>
      </c>
      <c r="H593" s="116"/>
      <c r="I593" s="116"/>
      <c r="J593" s="116"/>
      <c r="K593" s="116"/>
    </row>
    <row r="594" spans="1:11" x14ac:dyDescent="0.4">
      <c r="A594" s="117" t="s">
        <v>861</v>
      </c>
      <c r="B594" s="117" t="s">
        <v>890</v>
      </c>
      <c r="C594" s="117" t="s">
        <v>380</v>
      </c>
      <c r="D594" s="117"/>
      <c r="E594" s="117"/>
      <c r="F594" s="117"/>
      <c r="G594" s="117" t="s">
        <v>901</v>
      </c>
      <c r="H594" s="116"/>
      <c r="I594" s="116"/>
      <c r="J594" s="116"/>
      <c r="K594" s="116"/>
    </row>
    <row r="595" spans="1:11" x14ac:dyDescent="0.4">
      <c r="A595" s="117" t="s">
        <v>861</v>
      </c>
      <c r="B595" s="117" t="s">
        <v>890</v>
      </c>
      <c r="C595" s="117" t="s">
        <v>380</v>
      </c>
      <c r="D595" s="117"/>
      <c r="E595" s="117"/>
      <c r="F595" s="117"/>
      <c r="G595" s="117" t="s">
        <v>900</v>
      </c>
      <c r="H595" s="116"/>
      <c r="I595" s="116"/>
      <c r="J595" s="116"/>
      <c r="K595" s="116"/>
    </row>
    <row r="596" spans="1:11" ht="71.25" x14ac:dyDescent="0.4">
      <c r="A596" s="117" t="s">
        <v>861</v>
      </c>
      <c r="B596" s="117" t="s">
        <v>890</v>
      </c>
      <c r="C596" s="117" t="s">
        <v>380</v>
      </c>
      <c r="D596" s="117"/>
      <c r="E596" s="117"/>
      <c r="F596" s="117"/>
      <c r="G596" s="117" t="s">
        <v>899</v>
      </c>
      <c r="H596" s="116"/>
      <c r="I596" s="116"/>
      <c r="J596" s="116"/>
      <c r="K596" s="116"/>
    </row>
    <row r="597" spans="1:11" ht="28.5" x14ac:dyDescent="0.4">
      <c r="A597" s="117" t="s">
        <v>861</v>
      </c>
      <c r="B597" s="117" t="s">
        <v>890</v>
      </c>
      <c r="C597" s="117" t="s">
        <v>380</v>
      </c>
      <c r="D597" s="117"/>
      <c r="E597" s="117"/>
      <c r="F597" s="117"/>
      <c r="G597" s="117" t="s">
        <v>898</v>
      </c>
      <c r="H597" s="116"/>
      <c r="I597" s="116"/>
      <c r="J597" s="116"/>
      <c r="K597" s="116"/>
    </row>
    <row r="598" spans="1:11" x14ac:dyDescent="0.4">
      <c r="A598" s="117" t="s">
        <v>861</v>
      </c>
      <c r="B598" s="117" t="s">
        <v>890</v>
      </c>
      <c r="C598" s="117" t="s">
        <v>380</v>
      </c>
      <c r="D598" s="117"/>
      <c r="E598" s="117"/>
      <c r="F598" s="117"/>
      <c r="G598" s="117" t="s">
        <v>897</v>
      </c>
      <c r="H598" s="116"/>
      <c r="I598" s="116"/>
      <c r="J598" s="116"/>
      <c r="K598" s="116"/>
    </row>
    <row r="599" spans="1:11" x14ac:dyDescent="0.4">
      <c r="A599" s="117" t="s">
        <v>861</v>
      </c>
      <c r="B599" s="117" t="s">
        <v>890</v>
      </c>
      <c r="C599" s="117" t="s">
        <v>380</v>
      </c>
      <c r="D599" s="117"/>
      <c r="E599" s="117"/>
      <c r="F599" s="117"/>
      <c r="G599" s="117" t="s">
        <v>896</v>
      </c>
      <c r="H599" s="116"/>
      <c r="I599" s="116"/>
      <c r="J599" s="116"/>
      <c r="K599" s="116"/>
    </row>
    <row r="600" spans="1:11" ht="28.5" x14ac:dyDescent="0.4">
      <c r="A600" s="117" t="s">
        <v>861</v>
      </c>
      <c r="B600" s="117" t="s">
        <v>890</v>
      </c>
      <c r="C600" s="117" t="s">
        <v>380</v>
      </c>
      <c r="D600" s="117"/>
      <c r="E600" s="117"/>
      <c r="F600" s="117"/>
      <c r="G600" s="117" t="s">
        <v>895</v>
      </c>
      <c r="H600" s="116"/>
      <c r="I600" s="116"/>
      <c r="J600" s="116"/>
      <c r="K600" s="116"/>
    </row>
    <row r="601" spans="1:11" x14ac:dyDescent="0.4">
      <c r="A601" s="117" t="s">
        <v>861</v>
      </c>
      <c r="B601" s="117" t="s">
        <v>890</v>
      </c>
      <c r="C601" s="117" t="s">
        <v>380</v>
      </c>
      <c r="D601" s="117"/>
      <c r="E601" s="117"/>
      <c r="F601" s="117"/>
      <c r="G601" s="117" t="s">
        <v>894</v>
      </c>
      <c r="H601" s="116"/>
      <c r="I601" s="116"/>
      <c r="J601" s="116"/>
      <c r="K601" s="116"/>
    </row>
    <row r="602" spans="1:11" x14ac:dyDescent="0.4">
      <c r="A602" s="117" t="s">
        <v>861</v>
      </c>
      <c r="B602" s="117" t="s">
        <v>890</v>
      </c>
      <c r="C602" s="117" t="s">
        <v>380</v>
      </c>
      <c r="D602" s="117"/>
      <c r="E602" s="117"/>
      <c r="F602" s="117"/>
      <c r="G602" s="117" t="s">
        <v>893</v>
      </c>
      <c r="H602" s="116"/>
      <c r="I602" s="116"/>
      <c r="J602" s="116"/>
      <c r="K602" s="116"/>
    </row>
    <row r="603" spans="1:11" x14ac:dyDescent="0.4">
      <c r="A603" s="117" t="s">
        <v>861</v>
      </c>
      <c r="B603" s="117" t="s">
        <v>890</v>
      </c>
      <c r="C603" s="117" t="s">
        <v>376</v>
      </c>
      <c r="D603" s="117"/>
      <c r="E603" s="117"/>
      <c r="F603" s="117"/>
      <c r="G603" s="117" t="s">
        <v>892</v>
      </c>
      <c r="H603" s="116"/>
      <c r="I603" s="116"/>
      <c r="J603" s="116"/>
      <c r="K603" s="116"/>
    </row>
    <row r="604" spans="1:11" ht="85.5" x14ac:dyDescent="0.4">
      <c r="A604" s="117" t="s">
        <v>861</v>
      </c>
      <c r="B604" s="117" t="s">
        <v>890</v>
      </c>
      <c r="C604" s="117" t="s">
        <v>376</v>
      </c>
      <c r="D604" s="117"/>
      <c r="E604" s="117"/>
      <c r="F604" s="117"/>
      <c r="G604" s="117" t="s">
        <v>891</v>
      </c>
      <c r="H604" s="116"/>
      <c r="I604" s="116"/>
      <c r="J604" s="116"/>
      <c r="K604" s="116"/>
    </row>
    <row r="605" spans="1:11" ht="42.75" x14ac:dyDescent="0.4">
      <c r="A605" s="117" t="s">
        <v>861</v>
      </c>
      <c r="B605" s="117" t="s">
        <v>890</v>
      </c>
      <c r="C605" s="117" t="s">
        <v>376</v>
      </c>
      <c r="D605" s="117"/>
      <c r="E605" s="117"/>
      <c r="F605" s="117"/>
      <c r="G605" s="117" t="s">
        <v>889</v>
      </c>
      <c r="H605" s="116"/>
      <c r="I605" s="116"/>
      <c r="J605" s="116"/>
      <c r="K605" s="116"/>
    </row>
    <row r="606" spans="1:11" x14ac:dyDescent="0.4">
      <c r="A606" s="117" t="s">
        <v>861</v>
      </c>
      <c r="B606" s="117" t="s">
        <v>860</v>
      </c>
      <c r="C606" s="117" t="s">
        <v>380</v>
      </c>
      <c r="D606" s="117" t="s">
        <v>884</v>
      </c>
      <c r="E606" s="117"/>
      <c r="F606" s="117"/>
      <c r="G606" s="117" t="s">
        <v>888</v>
      </c>
      <c r="H606" s="116"/>
      <c r="I606" s="116"/>
      <c r="J606" s="116"/>
      <c r="K606" s="116"/>
    </row>
    <row r="607" spans="1:11" x14ac:dyDescent="0.4">
      <c r="A607" s="117" t="s">
        <v>861</v>
      </c>
      <c r="B607" s="117" t="s">
        <v>860</v>
      </c>
      <c r="C607" s="117" t="s">
        <v>380</v>
      </c>
      <c r="D607" s="117" t="s">
        <v>884</v>
      </c>
      <c r="E607" s="117"/>
      <c r="F607" s="117"/>
      <c r="G607" s="117" t="s">
        <v>887</v>
      </c>
      <c r="H607" s="116"/>
      <c r="I607" s="116"/>
      <c r="J607" s="116"/>
      <c r="K607" s="116"/>
    </row>
    <row r="608" spans="1:11" ht="42.75" x14ac:dyDescent="0.4">
      <c r="A608" s="117" t="s">
        <v>861</v>
      </c>
      <c r="B608" s="117" t="s">
        <v>860</v>
      </c>
      <c r="C608" s="117" t="s">
        <v>380</v>
      </c>
      <c r="D608" s="117" t="s">
        <v>884</v>
      </c>
      <c r="E608" s="117"/>
      <c r="F608" s="117"/>
      <c r="G608" s="117" t="s">
        <v>886</v>
      </c>
      <c r="H608" s="116"/>
      <c r="I608" s="116"/>
      <c r="J608" s="116"/>
      <c r="K608" s="116"/>
    </row>
    <row r="609" spans="1:11" x14ac:dyDescent="0.4">
      <c r="A609" s="117" t="s">
        <v>861</v>
      </c>
      <c r="B609" s="117" t="s">
        <v>860</v>
      </c>
      <c r="C609" s="117" t="s">
        <v>380</v>
      </c>
      <c r="D609" s="117" t="s">
        <v>884</v>
      </c>
      <c r="E609" s="117"/>
      <c r="F609" s="117"/>
      <c r="G609" s="117" t="s">
        <v>885</v>
      </c>
      <c r="H609" s="116"/>
      <c r="I609" s="116"/>
      <c r="J609" s="116"/>
      <c r="K609" s="116"/>
    </row>
    <row r="610" spans="1:11" x14ac:dyDescent="0.4">
      <c r="A610" s="117" t="s">
        <v>861</v>
      </c>
      <c r="B610" s="117" t="s">
        <v>860</v>
      </c>
      <c r="C610" s="117" t="s">
        <v>380</v>
      </c>
      <c r="D610" s="117" t="s">
        <v>884</v>
      </c>
      <c r="E610" s="117"/>
      <c r="F610" s="117"/>
      <c r="G610" s="117" t="s">
        <v>883</v>
      </c>
      <c r="H610" s="116"/>
      <c r="I610" s="116"/>
      <c r="J610" s="116"/>
      <c r="K610" s="116"/>
    </row>
    <row r="611" spans="1:11" x14ac:dyDescent="0.4">
      <c r="A611" s="117" t="s">
        <v>861</v>
      </c>
      <c r="B611" s="117" t="s">
        <v>860</v>
      </c>
      <c r="C611" s="117" t="s">
        <v>380</v>
      </c>
      <c r="D611" s="117" t="s">
        <v>879</v>
      </c>
      <c r="E611" s="117"/>
      <c r="F611" s="117"/>
      <c r="G611" s="117" t="s">
        <v>882</v>
      </c>
      <c r="H611" s="116"/>
      <c r="I611" s="116"/>
      <c r="J611" s="116"/>
      <c r="K611" s="116"/>
    </row>
    <row r="612" spans="1:11" x14ac:dyDescent="0.4">
      <c r="A612" s="117" t="s">
        <v>861</v>
      </c>
      <c r="B612" s="117" t="s">
        <v>860</v>
      </c>
      <c r="C612" s="117" t="s">
        <v>380</v>
      </c>
      <c r="D612" s="117" t="s">
        <v>879</v>
      </c>
      <c r="E612" s="117"/>
      <c r="F612" s="117"/>
      <c r="G612" s="117" t="s">
        <v>881</v>
      </c>
      <c r="H612" s="116"/>
      <c r="I612" s="116"/>
      <c r="J612" s="116"/>
      <c r="K612" s="116"/>
    </row>
    <row r="613" spans="1:11" ht="28.5" x14ac:dyDescent="0.4">
      <c r="A613" s="117" t="s">
        <v>861</v>
      </c>
      <c r="B613" s="117" t="s">
        <v>860</v>
      </c>
      <c r="C613" s="117" t="s">
        <v>380</v>
      </c>
      <c r="D613" s="117" t="s">
        <v>879</v>
      </c>
      <c r="E613" s="117"/>
      <c r="F613" s="117"/>
      <c r="G613" s="117" t="s">
        <v>880</v>
      </c>
      <c r="H613" s="116"/>
      <c r="I613" s="116"/>
      <c r="J613" s="116"/>
      <c r="K613" s="116"/>
    </row>
    <row r="614" spans="1:11" x14ac:dyDescent="0.4">
      <c r="A614" s="117" t="s">
        <v>861</v>
      </c>
      <c r="B614" s="117" t="s">
        <v>860</v>
      </c>
      <c r="C614" s="117" t="s">
        <v>380</v>
      </c>
      <c r="D614" s="117" t="s">
        <v>879</v>
      </c>
      <c r="E614" s="117"/>
      <c r="F614" s="117"/>
      <c r="G614" s="117" t="s">
        <v>878</v>
      </c>
      <c r="H614" s="116"/>
      <c r="I614" s="116"/>
      <c r="J614" s="116"/>
      <c r="K614" s="116"/>
    </row>
    <row r="615" spans="1:11" x14ac:dyDescent="0.4">
      <c r="A615" s="117" t="s">
        <v>861</v>
      </c>
      <c r="B615" s="117" t="s">
        <v>860</v>
      </c>
      <c r="C615" s="117" t="s">
        <v>380</v>
      </c>
      <c r="D615" s="117" t="s">
        <v>873</v>
      </c>
      <c r="E615" s="117"/>
      <c r="F615" s="117"/>
      <c r="G615" s="117" t="s">
        <v>877</v>
      </c>
      <c r="H615" s="116"/>
      <c r="I615" s="116"/>
      <c r="J615" s="116"/>
      <c r="K615" s="116"/>
    </row>
    <row r="616" spans="1:11" ht="28.5" x14ac:dyDescent="0.4">
      <c r="A616" s="117" t="s">
        <v>861</v>
      </c>
      <c r="B616" s="117" t="s">
        <v>860</v>
      </c>
      <c r="C616" s="117" t="s">
        <v>380</v>
      </c>
      <c r="D616" s="117" t="s">
        <v>873</v>
      </c>
      <c r="E616" s="117"/>
      <c r="F616" s="117"/>
      <c r="G616" s="117" t="s">
        <v>876</v>
      </c>
      <c r="H616" s="116"/>
      <c r="I616" s="116"/>
      <c r="J616" s="116"/>
      <c r="K616" s="116"/>
    </row>
    <row r="617" spans="1:11" x14ac:dyDescent="0.4">
      <c r="A617" s="117" t="s">
        <v>861</v>
      </c>
      <c r="B617" s="117" t="s">
        <v>860</v>
      </c>
      <c r="C617" s="117" t="s">
        <v>380</v>
      </c>
      <c r="D617" s="117" t="s">
        <v>873</v>
      </c>
      <c r="E617" s="117"/>
      <c r="F617" s="117"/>
      <c r="G617" s="117" t="s">
        <v>875</v>
      </c>
      <c r="H617" s="116"/>
      <c r="I617" s="116"/>
      <c r="J617" s="116"/>
      <c r="K617" s="116"/>
    </row>
    <row r="618" spans="1:11" ht="71.25" x14ac:dyDescent="0.4">
      <c r="A618" s="117" t="s">
        <v>861</v>
      </c>
      <c r="B618" s="117" t="s">
        <v>860</v>
      </c>
      <c r="C618" s="117" t="s">
        <v>380</v>
      </c>
      <c r="D618" s="117" t="s">
        <v>873</v>
      </c>
      <c r="E618" s="117"/>
      <c r="F618" s="117"/>
      <c r="G618" s="117" t="s">
        <v>874</v>
      </c>
      <c r="H618" s="116"/>
      <c r="I618" s="116"/>
      <c r="J618" s="116"/>
      <c r="K618" s="116"/>
    </row>
    <row r="619" spans="1:11" x14ac:dyDescent="0.4">
      <c r="A619" s="117" t="s">
        <v>861</v>
      </c>
      <c r="B619" s="117" t="s">
        <v>860</v>
      </c>
      <c r="C619" s="117" t="s">
        <v>380</v>
      </c>
      <c r="D619" s="117" t="s">
        <v>873</v>
      </c>
      <c r="E619" s="117"/>
      <c r="F619" s="117"/>
      <c r="G619" s="117" t="s">
        <v>872</v>
      </c>
      <c r="H619" s="116"/>
      <c r="I619" s="116"/>
      <c r="J619" s="116"/>
      <c r="K619" s="116"/>
    </row>
    <row r="620" spans="1:11" x14ac:dyDescent="0.4">
      <c r="A620" s="117" t="s">
        <v>861</v>
      </c>
      <c r="B620" s="117" t="s">
        <v>860</v>
      </c>
      <c r="C620" s="117" t="s">
        <v>380</v>
      </c>
      <c r="D620" s="117" t="s">
        <v>870</v>
      </c>
      <c r="E620" s="117"/>
      <c r="F620" s="117"/>
      <c r="G620" s="117" t="s">
        <v>871</v>
      </c>
      <c r="H620" s="116"/>
      <c r="I620" s="116"/>
      <c r="J620" s="116"/>
      <c r="K620" s="116"/>
    </row>
    <row r="621" spans="1:11" ht="85.5" x14ac:dyDescent="0.4">
      <c r="A621" s="117" t="s">
        <v>861</v>
      </c>
      <c r="B621" s="117" t="s">
        <v>860</v>
      </c>
      <c r="C621" s="117" t="s">
        <v>380</v>
      </c>
      <c r="D621" s="117" t="s">
        <v>870</v>
      </c>
      <c r="E621" s="117"/>
      <c r="F621" s="117"/>
      <c r="G621" s="117" t="s">
        <v>869</v>
      </c>
      <c r="H621" s="116"/>
      <c r="I621" s="116"/>
      <c r="J621" s="116"/>
      <c r="K621" s="116"/>
    </row>
    <row r="622" spans="1:11" ht="28.5" x14ac:dyDescent="0.4">
      <c r="A622" s="117" t="s">
        <v>861</v>
      </c>
      <c r="B622" s="117" t="s">
        <v>860</v>
      </c>
      <c r="C622" s="117" t="s">
        <v>380</v>
      </c>
      <c r="D622" s="117" t="s">
        <v>868</v>
      </c>
      <c r="E622" s="117"/>
      <c r="F622" s="117"/>
      <c r="G622" s="117" t="s">
        <v>867</v>
      </c>
      <c r="H622" s="116"/>
      <c r="I622" s="116"/>
      <c r="J622" s="116"/>
      <c r="K622" s="116"/>
    </row>
    <row r="623" spans="1:11" x14ac:dyDescent="0.4">
      <c r="A623" s="117" t="s">
        <v>861</v>
      </c>
      <c r="B623" s="117" t="s">
        <v>860</v>
      </c>
      <c r="C623" s="117" t="s">
        <v>376</v>
      </c>
      <c r="D623" s="117" t="s">
        <v>865</v>
      </c>
      <c r="E623" s="117"/>
      <c r="F623" s="117"/>
      <c r="G623" s="117" t="s">
        <v>863</v>
      </c>
      <c r="H623" s="116"/>
      <c r="I623" s="116"/>
      <c r="J623" s="116"/>
      <c r="K623" s="116"/>
    </row>
    <row r="624" spans="1:11" ht="169.5" customHeight="1" x14ac:dyDescent="0.4">
      <c r="A624" s="117" t="s">
        <v>861</v>
      </c>
      <c r="B624" s="117" t="s">
        <v>860</v>
      </c>
      <c r="C624" s="117" t="s">
        <v>376</v>
      </c>
      <c r="D624" s="117" t="s">
        <v>865</v>
      </c>
      <c r="E624" s="117"/>
      <c r="F624" s="117"/>
      <c r="G624" s="117" t="s">
        <v>866</v>
      </c>
      <c r="H624" s="116"/>
      <c r="I624" s="116"/>
      <c r="J624" s="116"/>
      <c r="K624" s="116"/>
    </row>
    <row r="625" spans="1:11" x14ac:dyDescent="0.4">
      <c r="A625" s="117" t="s">
        <v>861</v>
      </c>
      <c r="B625" s="117" t="s">
        <v>860</v>
      </c>
      <c r="C625" s="117" t="s">
        <v>376</v>
      </c>
      <c r="D625" s="117" t="s">
        <v>865</v>
      </c>
      <c r="E625" s="117"/>
      <c r="F625" s="117"/>
      <c r="G625" s="117" t="s">
        <v>864</v>
      </c>
      <c r="H625" s="116"/>
      <c r="I625" s="116"/>
      <c r="J625" s="116"/>
      <c r="K625" s="116"/>
    </row>
    <row r="626" spans="1:11" x14ac:dyDescent="0.4">
      <c r="A626" s="117" t="s">
        <v>861</v>
      </c>
      <c r="B626" s="117" t="s">
        <v>860</v>
      </c>
      <c r="C626" s="117" t="s">
        <v>376</v>
      </c>
      <c r="D626" s="117" t="s">
        <v>859</v>
      </c>
      <c r="E626" s="117"/>
      <c r="F626" s="117"/>
      <c r="G626" s="117" t="s">
        <v>863</v>
      </c>
      <c r="H626" s="116"/>
      <c r="I626" s="116"/>
      <c r="J626" s="116"/>
      <c r="K626" s="116"/>
    </row>
    <row r="627" spans="1:11" ht="71.25" x14ac:dyDescent="0.4">
      <c r="A627" s="117" t="s">
        <v>861</v>
      </c>
      <c r="B627" s="117" t="s">
        <v>860</v>
      </c>
      <c r="C627" s="117" t="s">
        <v>376</v>
      </c>
      <c r="D627" s="117" t="s">
        <v>859</v>
      </c>
      <c r="E627" s="117"/>
      <c r="F627" s="117"/>
      <c r="G627" s="117" t="s">
        <v>862</v>
      </c>
      <c r="H627" s="116"/>
      <c r="I627" s="116"/>
      <c r="J627" s="116"/>
      <c r="K627" s="116"/>
    </row>
    <row r="628" spans="1:11" ht="28.5" x14ac:dyDescent="0.4">
      <c r="A628" s="117" t="s">
        <v>861</v>
      </c>
      <c r="B628" s="117" t="s">
        <v>860</v>
      </c>
      <c r="C628" s="117" t="s">
        <v>376</v>
      </c>
      <c r="D628" s="117" t="s">
        <v>859</v>
      </c>
      <c r="E628" s="117"/>
      <c r="F628" s="117"/>
      <c r="G628" s="117" t="s">
        <v>858</v>
      </c>
      <c r="H628" s="116"/>
      <c r="I628" s="116"/>
      <c r="J628" s="116"/>
      <c r="K628" s="116"/>
    </row>
    <row r="629" spans="1:11" x14ac:dyDescent="0.4">
      <c r="A629" s="117" t="s">
        <v>828</v>
      </c>
      <c r="B629" s="117" t="s">
        <v>402</v>
      </c>
      <c r="C629" s="117" t="s">
        <v>852</v>
      </c>
      <c r="D629" s="117"/>
      <c r="E629" s="117"/>
      <c r="F629" s="117"/>
      <c r="G629" s="117" t="s">
        <v>857</v>
      </c>
      <c r="H629" s="116"/>
      <c r="I629" s="116"/>
      <c r="J629" s="116"/>
      <c r="K629" s="116"/>
    </row>
    <row r="630" spans="1:11" x14ac:dyDescent="0.4">
      <c r="A630" s="117" t="s">
        <v>828</v>
      </c>
      <c r="B630" s="117" t="s">
        <v>402</v>
      </c>
      <c r="C630" s="117" t="s">
        <v>852</v>
      </c>
      <c r="D630" s="117"/>
      <c r="E630" s="117"/>
      <c r="F630" s="117"/>
      <c r="G630" s="117" t="s">
        <v>856</v>
      </c>
      <c r="H630" s="116"/>
      <c r="I630" s="116"/>
      <c r="J630" s="116"/>
      <c r="K630" s="116"/>
    </row>
    <row r="631" spans="1:11" x14ac:dyDescent="0.4">
      <c r="A631" s="117" t="s">
        <v>828</v>
      </c>
      <c r="B631" s="117" t="s">
        <v>402</v>
      </c>
      <c r="C631" s="117" t="s">
        <v>852</v>
      </c>
      <c r="D631" s="117"/>
      <c r="E631" s="117"/>
      <c r="F631" s="117"/>
      <c r="G631" s="117" t="s">
        <v>855</v>
      </c>
      <c r="H631" s="116"/>
      <c r="I631" s="116"/>
      <c r="J631" s="116"/>
      <c r="K631" s="116"/>
    </row>
    <row r="632" spans="1:11" x14ac:dyDescent="0.4">
      <c r="A632" s="117" t="s">
        <v>828</v>
      </c>
      <c r="B632" s="117" t="s">
        <v>402</v>
      </c>
      <c r="C632" s="117" t="s">
        <v>852</v>
      </c>
      <c r="D632" s="117"/>
      <c r="E632" s="117"/>
      <c r="F632" s="117"/>
      <c r="G632" s="117" t="s">
        <v>854</v>
      </c>
      <c r="H632" s="116"/>
      <c r="I632" s="116"/>
      <c r="J632" s="116"/>
      <c r="K632" s="116"/>
    </row>
    <row r="633" spans="1:11" x14ac:dyDescent="0.4">
      <c r="A633" s="117" t="s">
        <v>828</v>
      </c>
      <c r="B633" s="117" t="s">
        <v>402</v>
      </c>
      <c r="C633" s="117" t="s">
        <v>852</v>
      </c>
      <c r="D633" s="117"/>
      <c r="E633" s="117"/>
      <c r="F633" s="117"/>
      <c r="G633" s="117" t="s">
        <v>853</v>
      </c>
      <c r="H633" s="116"/>
      <c r="I633" s="116"/>
      <c r="J633" s="116"/>
      <c r="K633" s="116"/>
    </row>
    <row r="634" spans="1:11" x14ac:dyDescent="0.4">
      <c r="A634" s="117" t="s">
        <v>828</v>
      </c>
      <c r="B634" s="117" t="s">
        <v>402</v>
      </c>
      <c r="C634" s="117" t="s">
        <v>852</v>
      </c>
      <c r="D634" s="117"/>
      <c r="E634" s="117"/>
      <c r="F634" s="117"/>
      <c r="G634" s="117" t="s">
        <v>851</v>
      </c>
      <c r="H634" s="116"/>
      <c r="I634" s="116"/>
      <c r="J634" s="116"/>
      <c r="K634" s="116"/>
    </row>
    <row r="635" spans="1:11" ht="28.5" x14ac:dyDescent="0.4">
      <c r="A635" s="117" t="s">
        <v>828</v>
      </c>
      <c r="B635" s="117" t="s">
        <v>402</v>
      </c>
      <c r="C635" s="117" t="s">
        <v>848</v>
      </c>
      <c r="D635" s="117"/>
      <c r="E635" s="117"/>
      <c r="F635" s="117"/>
      <c r="G635" s="117" t="s">
        <v>850</v>
      </c>
      <c r="H635" s="116"/>
      <c r="I635" s="116"/>
      <c r="J635" s="116"/>
      <c r="K635" s="116"/>
    </row>
    <row r="636" spans="1:11" x14ac:dyDescent="0.4">
      <c r="A636" s="117" t="s">
        <v>828</v>
      </c>
      <c r="B636" s="117" t="s">
        <v>402</v>
      </c>
      <c r="C636" s="117" t="s">
        <v>848</v>
      </c>
      <c r="D636" s="117"/>
      <c r="E636" s="117"/>
      <c r="F636" s="117"/>
      <c r="G636" s="117" t="s">
        <v>849</v>
      </c>
      <c r="H636" s="116"/>
      <c r="I636" s="116"/>
      <c r="J636" s="116"/>
      <c r="K636" s="116"/>
    </row>
    <row r="637" spans="1:11" x14ac:dyDescent="0.4">
      <c r="A637" s="117" t="s">
        <v>828</v>
      </c>
      <c r="B637" s="117" t="s">
        <v>402</v>
      </c>
      <c r="C637" s="117" t="s">
        <v>848</v>
      </c>
      <c r="D637" s="117"/>
      <c r="E637" s="117"/>
      <c r="F637" s="117"/>
      <c r="G637" s="117" t="s">
        <v>847</v>
      </c>
      <c r="H637" s="116"/>
      <c r="I637" s="116"/>
      <c r="J637" s="116"/>
      <c r="K637" s="116"/>
    </row>
    <row r="638" spans="1:11" ht="28.5" x14ac:dyDescent="0.4">
      <c r="A638" s="117" t="s">
        <v>828</v>
      </c>
      <c r="B638" s="117" t="s">
        <v>402</v>
      </c>
      <c r="C638" s="117" t="s">
        <v>841</v>
      </c>
      <c r="D638" s="117"/>
      <c r="E638" s="117"/>
      <c r="F638" s="117"/>
      <c r="G638" s="117" t="s">
        <v>846</v>
      </c>
      <c r="H638" s="116"/>
      <c r="I638" s="116"/>
      <c r="J638" s="116"/>
      <c r="K638" s="116"/>
    </row>
    <row r="639" spans="1:11" x14ac:dyDescent="0.4">
      <c r="A639" s="117" t="s">
        <v>828</v>
      </c>
      <c r="B639" s="117" t="s">
        <v>402</v>
      </c>
      <c r="C639" s="117" t="s">
        <v>841</v>
      </c>
      <c r="D639" s="117"/>
      <c r="E639" s="117"/>
      <c r="F639" s="117"/>
      <c r="G639" s="117" t="s">
        <v>845</v>
      </c>
      <c r="H639" s="116"/>
      <c r="I639" s="116"/>
      <c r="J639" s="116"/>
      <c r="K639" s="116"/>
    </row>
    <row r="640" spans="1:11" x14ac:dyDescent="0.4">
      <c r="A640" s="117" t="s">
        <v>828</v>
      </c>
      <c r="B640" s="117" t="s">
        <v>402</v>
      </c>
      <c r="C640" s="117" t="s">
        <v>841</v>
      </c>
      <c r="D640" s="117"/>
      <c r="E640" s="117"/>
      <c r="F640" s="117"/>
      <c r="G640" s="117" t="s">
        <v>844</v>
      </c>
      <c r="H640" s="116"/>
      <c r="I640" s="116"/>
      <c r="J640" s="116"/>
      <c r="K640" s="116"/>
    </row>
    <row r="641" spans="1:11" x14ac:dyDescent="0.4">
      <c r="A641" s="117" t="s">
        <v>828</v>
      </c>
      <c r="B641" s="117" t="s">
        <v>402</v>
      </c>
      <c r="C641" s="117" t="s">
        <v>841</v>
      </c>
      <c r="D641" s="117"/>
      <c r="E641" s="117"/>
      <c r="F641" s="117"/>
      <c r="G641" s="117" t="s">
        <v>843</v>
      </c>
      <c r="H641" s="116"/>
      <c r="I641" s="116"/>
      <c r="J641" s="116"/>
      <c r="K641" s="116"/>
    </row>
    <row r="642" spans="1:11" ht="42.75" x14ac:dyDescent="0.4">
      <c r="A642" s="117" t="s">
        <v>828</v>
      </c>
      <c r="B642" s="117" t="s">
        <v>402</v>
      </c>
      <c r="C642" s="117" t="s">
        <v>841</v>
      </c>
      <c r="D642" s="117"/>
      <c r="E642" s="117"/>
      <c r="F642" s="117"/>
      <c r="G642" s="117" t="s">
        <v>842</v>
      </c>
      <c r="H642" s="116"/>
      <c r="I642" s="116"/>
      <c r="J642" s="116"/>
      <c r="K642" s="116"/>
    </row>
    <row r="643" spans="1:11" ht="42.75" x14ac:dyDescent="0.4">
      <c r="A643" s="117" t="s">
        <v>828</v>
      </c>
      <c r="B643" s="117" t="s">
        <v>402</v>
      </c>
      <c r="C643" s="117" t="s">
        <v>841</v>
      </c>
      <c r="D643" s="117"/>
      <c r="E643" s="117"/>
      <c r="F643" s="117"/>
      <c r="G643" s="117" t="s">
        <v>840</v>
      </c>
      <c r="H643" s="116"/>
      <c r="I643" s="116"/>
      <c r="J643" s="116"/>
      <c r="K643" s="116"/>
    </row>
    <row r="644" spans="1:11" x14ac:dyDescent="0.4">
      <c r="A644" s="117" t="s">
        <v>828</v>
      </c>
      <c r="B644" s="117" t="s">
        <v>402</v>
      </c>
      <c r="C644" s="117" t="s">
        <v>836</v>
      </c>
      <c r="D644" s="117"/>
      <c r="E644" s="117"/>
      <c r="F644" s="117"/>
      <c r="G644" s="117" t="s">
        <v>839</v>
      </c>
      <c r="H644" s="116"/>
      <c r="I644" s="116"/>
      <c r="J644" s="116"/>
      <c r="K644" s="116"/>
    </row>
    <row r="645" spans="1:11" x14ac:dyDescent="0.4">
      <c r="A645" s="117" t="s">
        <v>828</v>
      </c>
      <c r="B645" s="117" t="s">
        <v>402</v>
      </c>
      <c r="C645" s="117" t="s">
        <v>836</v>
      </c>
      <c r="D645" s="117"/>
      <c r="E645" s="117"/>
      <c r="F645" s="117"/>
      <c r="G645" s="117" t="s">
        <v>838</v>
      </c>
      <c r="H645" s="116"/>
      <c r="I645" s="116"/>
      <c r="J645" s="116"/>
      <c r="K645" s="116"/>
    </row>
    <row r="646" spans="1:11" x14ac:dyDescent="0.4">
      <c r="A646" s="117" t="s">
        <v>828</v>
      </c>
      <c r="B646" s="117" t="s">
        <v>402</v>
      </c>
      <c r="C646" s="117" t="s">
        <v>836</v>
      </c>
      <c r="D646" s="117"/>
      <c r="E646" s="117"/>
      <c r="F646" s="117"/>
      <c r="G646" s="117" t="s">
        <v>837</v>
      </c>
      <c r="H646" s="116"/>
      <c r="I646" s="116"/>
      <c r="J646" s="116"/>
      <c r="K646" s="116"/>
    </row>
    <row r="647" spans="1:11" ht="28.5" x14ac:dyDescent="0.4">
      <c r="A647" s="117" t="s">
        <v>828</v>
      </c>
      <c r="B647" s="117" t="s">
        <v>402</v>
      </c>
      <c r="C647" s="117" t="s">
        <v>836</v>
      </c>
      <c r="D647" s="117"/>
      <c r="E647" s="117"/>
      <c r="F647" s="117"/>
      <c r="G647" s="117" t="s">
        <v>835</v>
      </c>
      <c r="H647" s="116"/>
      <c r="I647" s="116"/>
      <c r="J647" s="116"/>
      <c r="K647" s="116"/>
    </row>
    <row r="648" spans="1:11" ht="142.5" x14ac:dyDescent="0.4">
      <c r="A648" s="117" t="s">
        <v>828</v>
      </c>
      <c r="B648" s="117" t="s">
        <v>402</v>
      </c>
      <c r="C648" s="117" t="s">
        <v>832</v>
      </c>
      <c r="D648" s="117"/>
      <c r="E648" s="117"/>
      <c r="F648" s="117"/>
      <c r="G648" s="117" t="s">
        <v>834</v>
      </c>
      <c r="H648" s="116"/>
      <c r="I648" s="116"/>
      <c r="J648" s="116"/>
      <c r="K648" s="116"/>
    </row>
    <row r="649" spans="1:11" x14ac:dyDescent="0.4">
      <c r="A649" s="117" t="s">
        <v>828</v>
      </c>
      <c r="B649" s="117" t="s">
        <v>402</v>
      </c>
      <c r="C649" s="117" t="s">
        <v>832</v>
      </c>
      <c r="D649" s="117"/>
      <c r="E649" s="117"/>
      <c r="F649" s="117"/>
      <c r="G649" s="117" t="s">
        <v>833</v>
      </c>
      <c r="H649" s="116"/>
      <c r="I649" s="116"/>
      <c r="J649" s="116"/>
      <c r="K649" s="116"/>
    </row>
    <row r="650" spans="1:11" ht="28.5" x14ac:dyDescent="0.4">
      <c r="A650" s="117" t="s">
        <v>828</v>
      </c>
      <c r="B650" s="117" t="s">
        <v>402</v>
      </c>
      <c r="C650" s="117" t="s">
        <v>832</v>
      </c>
      <c r="D650" s="117"/>
      <c r="E650" s="117"/>
      <c r="F650" s="117"/>
      <c r="G650" s="117" t="s">
        <v>831</v>
      </c>
      <c r="H650" s="116"/>
      <c r="I650" s="116"/>
      <c r="J650" s="116"/>
      <c r="K650" s="116"/>
    </row>
    <row r="651" spans="1:11" x14ac:dyDescent="0.4">
      <c r="A651" s="117" t="s">
        <v>828</v>
      </c>
      <c r="B651" s="117" t="s">
        <v>390</v>
      </c>
      <c r="C651" s="117"/>
      <c r="D651" s="117"/>
      <c r="E651" s="117"/>
      <c r="F651" s="117"/>
      <c r="G651" s="117" t="s">
        <v>830</v>
      </c>
      <c r="H651" s="116"/>
      <c r="I651" s="116"/>
      <c r="J651" s="116"/>
      <c r="K651" s="116"/>
    </row>
    <row r="652" spans="1:11" ht="171" x14ac:dyDescent="0.4">
      <c r="A652" s="117" t="s">
        <v>828</v>
      </c>
      <c r="B652" s="117" t="s">
        <v>390</v>
      </c>
      <c r="C652" s="117"/>
      <c r="D652" s="117"/>
      <c r="E652" s="117"/>
      <c r="F652" s="117"/>
      <c r="G652" s="117" t="s">
        <v>829</v>
      </c>
      <c r="H652" s="116"/>
      <c r="I652" s="116"/>
      <c r="J652" s="116"/>
      <c r="K652" s="116"/>
    </row>
    <row r="653" spans="1:11" ht="99.75" x14ac:dyDescent="0.4">
      <c r="A653" s="117" t="s">
        <v>828</v>
      </c>
      <c r="B653" s="117" t="s">
        <v>390</v>
      </c>
      <c r="C653" s="117"/>
      <c r="D653" s="117"/>
      <c r="E653" s="117"/>
      <c r="F653" s="117"/>
      <c r="G653" s="117" t="s">
        <v>827</v>
      </c>
      <c r="H653" s="116"/>
      <c r="I653" s="116"/>
      <c r="J653" s="116"/>
      <c r="K653" s="116"/>
    </row>
    <row r="654" spans="1:11" ht="28.5" x14ac:dyDescent="0.4">
      <c r="A654" s="117" t="s">
        <v>817</v>
      </c>
      <c r="B654" s="117"/>
      <c r="C654" s="117"/>
      <c r="D654" s="117"/>
      <c r="E654" s="117"/>
      <c r="F654" s="117"/>
      <c r="G654" s="117" t="s">
        <v>826</v>
      </c>
      <c r="H654" s="116"/>
      <c r="I654" s="116"/>
      <c r="J654" s="116"/>
      <c r="K654" s="116"/>
    </row>
    <row r="655" spans="1:11" x14ac:dyDescent="0.4">
      <c r="A655" s="117" t="s">
        <v>817</v>
      </c>
      <c r="B655" s="117" t="s">
        <v>402</v>
      </c>
      <c r="C655" s="117"/>
      <c r="D655" s="117"/>
      <c r="E655" s="117"/>
      <c r="F655" s="117"/>
      <c r="G655" s="117" t="s">
        <v>825</v>
      </c>
      <c r="H655" s="116"/>
      <c r="I655" s="116"/>
      <c r="J655" s="116"/>
      <c r="K655" s="116"/>
    </row>
    <row r="656" spans="1:11" ht="28.5" x14ac:dyDescent="0.4">
      <c r="A656" s="117" t="s">
        <v>817</v>
      </c>
      <c r="B656" s="117" t="s">
        <v>402</v>
      </c>
      <c r="C656" s="117"/>
      <c r="D656" s="117"/>
      <c r="E656" s="117"/>
      <c r="F656" s="117"/>
      <c r="G656" s="117" t="s">
        <v>824</v>
      </c>
      <c r="H656" s="116"/>
      <c r="I656" s="116"/>
      <c r="J656" s="116"/>
      <c r="K656" s="116"/>
    </row>
    <row r="657" spans="1:11" ht="42.75" x14ac:dyDescent="0.4">
      <c r="A657" s="117" t="s">
        <v>817</v>
      </c>
      <c r="B657" s="117" t="s">
        <v>402</v>
      </c>
      <c r="C657" s="117"/>
      <c r="D657" s="117"/>
      <c r="E657" s="117"/>
      <c r="F657" s="117"/>
      <c r="G657" s="117" t="s">
        <v>823</v>
      </c>
      <c r="H657" s="116"/>
      <c r="I657" s="116"/>
      <c r="J657" s="116"/>
      <c r="K657" s="116"/>
    </row>
    <row r="658" spans="1:11" x14ac:dyDescent="0.4">
      <c r="A658" s="117" t="s">
        <v>817</v>
      </c>
      <c r="B658" s="117" t="s">
        <v>402</v>
      </c>
      <c r="C658" s="117"/>
      <c r="D658" s="117"/>
      <c r="E658" s="117"/>
      <c r="F658" s="117"/>
      <c r="G658" s="117" t="s">
        <v>822</v>
      </c>
      <c r="H658" s="116"/>
      <c r="I658" s="116"/>
      <c r="J658" s="116"/>
      <c r="K658" s="116"/>
    </row>
    <row r="659" spans="1:11" x14ac:dyDescent="0.4">
      <c r="A659" s="117" t="s">
        <v>817</v>
      </c>
      <c r="B659" s="117" t="s">
        <v>402</v>
      </c>
      <c r="C659" s="117"/>
      <c r="D659" s="117"/>
      <c r="E659" s="117"/>
      <c r="F659" s="117"/>
      <c r="G659" s="117" t="s">
        <v>821</v>
      </c>
      <c r="H659" s="116"/>
      <c r="I659" s="116"/>
      <c r="J659" s="116"/>
      <c r="K659" s="116"/>
    </row>
    <row r="660" spans="1:11" x14ac:dyDescent="0.4">
      <c r="A660" s="117" t="s">
        <v>817</v>
      </c>
      <c r="B660" s="117" t="s">
        <v>390</v>
      </c>
      <c r="C660" s="117"/>
      <c r="D660" s="117"/>
      <c r="E660" s="117"/>
      <c r="F660" s="117"/>
      <c r="G660" s="117" t="s">
        <v>820</v>
      </c>
      <c r="H660" s="116"/>
      <c r="I660" s="116"/>
      <c r="J660" s="116"/>
      <c r="K660" s="116"/>
    </row>
    <row r="661" spans="1:11" x14ac:dyDescent="0.4">
      <c r="A661" s="117" t="s">
        <v>817</v>
      </c>
      <c r="B661" s="117" t="s">
        <v>390</v>
      </c>
      <c r="C661" s="117"/>
      <c r="D661" s="117"/>
      <c r="E661" s="117"/>
      <c r="F661" s="117"/>
      <c r="G661" s="117" t="s">
        <v>819</v>
      </c>
      <c r="H661" s="116"/>
      <c r="I661" s="116"/>
      <c r="J661" s="116"/>
      <c r="K661" s="116"/>
    </row>
    <row r="662" spans="1:11" ht="28.5" x14ac:dyDescent="0.4">
      <c r="A662" s="117" t="s">
        <v>817</v>
      </c>
      <c r="B662" s="117" t="s">
        <v>390</v>
      </c>
      <c r="C662" s="117"/>
      <c r="D662" s="117"/>
      <c r="E662" s="117"/>
      <c r="F662" s="117"/>
      <c r="G662" s="117" t="s">
        <v>818</v>
      </c>
      <c r="H662" s="116"/>
      <c r="I662" s="116"/>
      <c r="J662" s="116"/>
      <c r="K662" s="116"/>
    </row>
    <row r="663" spans="1:11" x14ac:dyDescent="0.4">
      <c r="A663" s="117" t="s">
        <v>817</v>
      </c>
      <c r="B663" s="117" t="s">
        <v>390</v>
      </c>
      <c r="C663" s="117"/>
      <c r="D663" s="117"/>
      <c r="E663" s="117"/>
      <c r="F663" s="117"/>
      <c r="G663" s="117" t="s">
        <v>816</v>
      </c>
      <c r="H663" s="116"/>
      <c r="I663" s="116"/>
      <c r="J663" s="116"/>
      <c r="K663" s="116"/>
    </row>
    <row r="664" spans="1:11" x14ac:dyDescent="0.4">
      <c r="A664" s="117" t="s">
        <v>806</v>
      </c>
      <c r="B664" s="117" t="s">
        <v>402</v>
      </c>
      <c r="C664" s="117"/>
      <c r="D664" s="117"/>
      <c r="E664" s="117"/>
      <c r="F664" s="117"/>
      <c r="G664" s="117" t="s">
        <v>815</v>
      </c>
      <c r="H664" s="116"/>
      <c r="I664" s="116"/>
      <c r="J664" s="116"/>
      <c r="K664" s="116"/>
    </row>
    <row r="665" spans="1:11" ht="28.5" x14ac:dyDescent="0.4">
      <c r="A665" s="117" t="s">
        <v>806</v>
      </c>
      <c r="B665" s="117" t="s">
        <v>402</v>
      </c>
      <c r="C665" s="117" t="s">
        <v>810</v>
      </c>
      <c r="D665" s="117"/>
      <c r="E665" s="117"/>
      <c r="F665" s="117"/>
      <c r="G665" s="117" t="s">
        <v>814</v>
      </c>
      <c r="H665" s="116"/>
      <c r="I665" s="116"/>
      <c r="J665" s="116"/>
      <c r="K665" s="116"/>
    </row>
    <row r="666" spans="1:11" ht="28.5" x14ac:dyDescent="0.4">
      <c r="A666" s="117" t="s">
        <v>806</v>
      </c>
      <c r="B666" s="117" t="s">
        <v>402</v>
      </c>
      <c r="C666" s="117" t="s">
        <v>810</v>
      </c>
      <c r="D666" s="117"/>
      <c r="E666" s="117"/>
      <c r="F666" s="117"/>
      <c r="G666" s="117" t="s">
        <v>813</v>
      </c>
      <c r="H666" s="116"/>
      <c r="I666" s="116"/>
      <c r="J666" s="116"/>
      <c r="K666" s="116"/>
    </row>
    <row r="667" spans="1:11" ht="28.5" x14ac:dyDescent="0.4">
      <c r="A667" s="117" t="s">
        <v>806</v>
      </c>
      <c r="B667" s="117" t="s">
        <v>402</v>
      </c>
      <c r="C667" s="117" t="s">
        <v>810</v>
      </c>
      <c r="D667" s="117"/>
      <c r="E667" s="117"/>
      <c r="F667" s="117"/>
      <c r="G667" s="117" t="s">
        <v>812</v>
      </c>
      <c r="H667" s="116"/>
      <c r="I667" s="116"/>
      <c r="J667" s="116"/>
      <c r="K667" s="116"/>
    </row>
    <row r="668" spans="1:11" x14ac:dyDescent="0.4">
      <c r="A668" s="117" t="s">
        <v>806</v>
      </c>
      <c r="B668" s="117" t="s">
        <v>402</v>
      </c>
      <c r="C668" s="117" t="s">
        <v>810</v>
      </c>
      <c r="D668" s="117"/>
      <c r="E668" s="117"/>
      <c r="F668" s="117"/>
      <c r="G668" s="117" t="s">
        <v>811</v>
      </c>
      <c r="H668" s="116"/>
      <c r="I668" s="116"/>
      <c r="J668" s="116"/>
      <c r="K668" s="116"/>
    </row>
    <row r="669" spans="1:11" ht="57" x14ac:dyDescent="0.4">
      <c r="A669" s="117" t="s">
        <v>806</v>
      </c>
      <c r="B669" s="117" t="s">
        <v>402</v>
      </c>
      <c r="C669" s="117" t="s">
        <v>810</v>
      </c>
      <c r="D669" s="117"/>
      <c r="E669" s="117"/>
      <c r="F669" s="117"/>
      <c r="G669" s="117" t="s">
        <v>809</v>
      </c>
      <c r="H669" s="116"/>
      <c r="I669" s="116"/>
      <c r="J669" s="116"/>
      <c r="K669" s="116"/>
    </row>
    <row r="670" spans="1:11" ht="99.75" x14ac:dyDescent="0.4">
      <c r="A670" s="117" t="s">
        <v>806</v>
      </c>
      <c r="B670" s="117" t="s">
        <v>402</v>
      </c>
      <c r="C670" s="117"/>
      <c r="D670" s="117"/>
      <c r="E670" s="117"/>
      <c r="F670" s="117"/>
      <c r="G670" s="117" t="s">
        <v>808</v>
      </c>
      <c r="H670" s="116"/>
      <c r="I670" s="116"/>
      <c r="J670" s="116"/>
      <c r="K670" s="116"/>
    </row>
    <row r="671" spans="1:11" ht="28.5" x14ac:dyDescent="0.4">
      <c r="A671" s="117" t="s">
        <v>806</v>
      </c>
      <c r="B671" s="117" t="s">
        <v>402</v>
      </c>
      <c r="C671" s="117"/>
      <c r="D671" s="117"/>
      <c r="E671" s="117"/>
      <c r="F671" s="117"/>
      <c r="G671" s="117" t="s">
        <v>807</v>
      </c>
      <c r="H671" s="116"/>
      <c r="I671" s="116"/>
      <c r="J671" s="116"/>
      <c r="K671" s="116"/>
    </row>
    <row r="672" spans="1:11" ht="28.5" x14ac:dyDescent="0.4">
      <c r="A672" s="117" t="s">
        <v>806</v>
      </c>
      <c r="B672" s="117" t="s">
        <v>390</v>
      </c>
      <c r="C672" s="117"/>
      <c r="D672" s="117"/>
      <c r="E672" s="117"/>
      <c r="F672" s="117"/>
      <c r="G672" s="117" t="s">
        <v>805</v>
      </c>
      <c r="H672" s="116"/>
      <c r="I672" s="116"/>
      <c r="J672" s="116"/>
      <c r="K672" s="116"/>
    </row>
    <row r="673" spans="1:11" ht="42.75" x14ac:dyDescent="0.4">
      <c r="A673" s="117" t="s">
        <v>698</v>
      </c>
      <c r="B673" s="117"/>
      <c r="C673" s="117"/>
      <c r="D673" s="117"/>
      <c r="E673" s="117"/>
      <c r="F673" s="117"/>
      <c r="G673" s="117" t="s">
        <v>804</v>
      </c>
      <c r="H673" s="116"/>
      <c r="I673" s="116"/>
      <c r="J673" s="116"/>
      <c r="K673" s="116"/>
    </row>
    <row r="674" spans="1:11" ht="42.75" x14ac:dyDescent="0.4">
      <c r="A674" s="117" t="s">
        <v>698</v>
      </c>
      <c r="B674" s="117" t="s">
        <v>785</v>
      </c>
      <c r="C674" s="117"/>
      <c r="D674" s="117"/>
      <c r="E674" s="117"/>
      <c r="F674" s="117"/>
      <c r="G674" s="117" t="s">
        <v>803</v>
      </c>
      <c r="H674" s="116"/>
      <c r="I674" s="116"/>
      <c r="J674" s="116"/>
      <c r="K674" s="116"/>
    </row>
    <row r="675" spans="1:11" ht="42.75" x14ac:dyDescent="0.4">
      <c r="A675" s="117" t="s">
        <v>698</v>
      </c>
      <c r="B675" s="117" t="s">
        <v>785</v>
      </c>
      <c r="C675" s="117" t="s">
        <v>380</v>
      </c>
      <c r="D675" s="117"/>
      <c r="E675" s="117"/>
      <c r="F675" s="117"/>
      <c r="G675" s="117" t="s">
        <v>802</v>
      </c>
      <c r="H675" s="116"/>
      <c r="I675" s="116"/>
      <c r="J675" s="116"/>
      <c r="K675" s="116"/>
    </row>
    <row r="676" spans="1:11" x14ac:dyDescent="0.4">
      <c r="A676" s="117" t="s">
        <v>698</v>
      </c>
      <c r="B676" s="117" t="s">
        <v>785</v>
      </c>
      <c r="C676" s="117" t="s">
        <v>380</v>
      </c>
      <c r="D676" s="117"/>
      <c r="E676" s="117"/>
      <c r="F676" s="117"/>
      <c r="G676" s="117" t="s">
        <v>801</v>
      </c>
      <c r="H676" s="116"/>
      <c r="I676" s="116"/>
      <c r="J676" s="116"/>
      <c r="K676" s="116"/>
    </row>
    <row r="677" spans="1:11" ht="228" x14ac:dyDescent="0.4">
      <c r="A677" s="117" t="s">
        <v>698</v>
      </c>
      <c r="B677" s="117" t="s">
        <v>785</v>
      </c>
      <c r="C677" s="117" t="s">
        <v>380</v>
      </c>
      <c r="D677" s="117"/>
      <c r="E677" s="117"/>
      <c r="F677" s="117"/>
      <c r="G677" s="117" t="s">
        <v>800</v>
      </c>
      <c r="H677" s="116"/>
      <c r="I677" s="116"/>
      <c r="J677" s="116"/>
      <c r="K677" s="116"/>
    </row>
    <row r="678" spans="1:11" x14ac:dyDescent="0.4">
      <c r="A678" s="117" t="s">
        <v>698</v>
      </c>
      <c r="B678" s="117" t="s">
        <v>785</v>
      </c>
      <c r="C678" s="117" t="s">
        <v>380</v>
      </c>
      <c r="D678" s="117"/>
      <c r="E678" s="117"/>
      <c r="F678" s="117"/>
      <c r="G678" s="117" t="s">
        <v>799</v>
      </c>
      <c r="H678" s="116"/>
      <c r="I678" s="116"/>
      <c r="J678" s="116"/>
      <c r="K678" s="116"/>
    </row>
    <row r="679" spans="1:11" ht="28.5" x14ac:dyDescent="0.4">
      <c r="A679" s="117" t="s">
        <v>698</v>
      </c>
      <c r="B679" s="117" t="s">
        <v>785</v>
      </c>
      <c r="C679" s="117" t="s">
        <v>380</v>
      </c>
      <c r="D679" s="117"/>
      <c r="E679" s="117"/>
      <c r="F679" s="117"/>
      <c r="G679" s="117" t="s">
        <v>798</v>
      </c>
      <c r="H679" s="116"/>
      <c r="I679" s="116"/>
      <c r="J679" s="116"/>
      <c r="K679" s="116"/>
    </row>
    <row r="680" spans="1:11" x14ac:dyDescent="0.4">
      <c r="A680" s="117" t="s">
        <v>698</v>
      </c>
      <c r="B680" s="117" t="s">
        <v>785</v>
      </c>
      <c r="C680" s="117" t="s">
        <v>380</v>
      </c>
      <c r="D680" s="117"/>
      <c r="E680" s="117"/>
      <c r="F680" s="117"/>
      <c r="G680" s="117" t="s">
        <v>797</v>
      </c>
      <c r="H680" s="116"/>
      <c r="I680" s="116"/>
      <c r="J680" s="116"/>
      <c r="K680" s="116"/>
    </row>
    <row r="681" spans="1:11" x14ac:dyDescent="0.4">
      <c r="A681" s="117" t="s">
        <v>698</v>
      </c>
      <c r="B681" s="117" t="s">
        <v>785</v>
      </c>
      <c r="C681" s="117" t="s">
        <v>380</v>
      </c>
      <c r="D681" s="117"/>
      <c r="E681" s="117"/>
      <c r="F681" s="117"/>
      <c r="G681" s="117" t="s">
        <v>796</v>
      </c>
      <c r="H681" s="116"/>
      <c r="I681" s="116"/>
      <c r="J681" s="116"/>
      <c r="K681" s="116"/>
    </row>
    <row r="682" spans="1:11" ht="28.5" x14ac:dyDescent="0.4">
      <c r="A682" s="117" t="s">
        <v>698</v>
      </c>
      <c r="B682" s="117" t="s">
        <v>785</v>
      </c>
      <c r="C682" s="117" t="s">
        <v>380</v>
      </c>
      <c r="D682" s="117"/>
      <c r="E682" s="117"/>
      <c r="F682" s="117"/>
      <c r="G682" s="117" t="s">
        <v>795</v>
      </c>
      <c r="H682" s="116"/>
      <c r="I682" s="116"/>
      <c r="J682" s="116"/>
      <c r="K682" s="116"/>
    </row>
    <row r="683" spans="1:11" ht="28.5" x14ac:dyDescent="0.4">
      <c r="A683" s="117" t="s">
        <v>698</v>
      </c>
      <c r="B683" s="117" t="s">
        <v>785</v>
      </c>
      <c r="C683" s="117" t="s">
        <v>380</v>
      </c>
      <c r="D683" s="117"/>
      <c r="E683" s="117"/>
      <c r="F683" s="117"/>
      <c r="G683" s="117" t="s">
        <v>794</v>
      </c>
      <c r="H683" s="116"/>
      <c r="I683" s="116"/>
      <c r="J683" s="116"/>
      <c r="K683" s="116"/>
    </row>
    <row r="684" spans="1:11" ht="28.5" x14ac:dyDescent="0.4">
      <c r="A684" s="117" t="s">
        <v>698</v>
      </c>
      <c r="B684" s="117" t="s">
        <v>785</v>
      </c>
      <c r="C684" s="117" t="s">
        <v>380</v>
      </c>
      <c r="D684" s="117"/>
      <c r="E684" s="117"/>
      <c r="F684" s="117"/>
      <c r="G684" s="117" t="s">
        <v>793</v>
      </c>
      <c r="H684" s="116"/>
      <c r="I684" s="116"/>
      <c r="J684" s="116"/>
      <c r="K684" s="116"/>
    </row>
    <row r="685" spans="1:11" x14ac:dyDescent="0.4">
      <c r="A685" s="117" t="s">
        <v>698</v>
      </c>
      <c r="B685" s="117" t="s">
        <v>785</v>
      </c>
      <c r="C685" s="117" t="s">
        <v>784</v>
      </c>
      <c r="D685" s="117" t="s">
        <v>791</v>
      </c>
      <c r="E685" s="117"/>
      <c r="F685" s="117"/>
      <c r="G685" s="117" t="s">
        <v>792</v>
      </c>
      <c r="H685" s="116"/>
      <c r="I685" s="116"/>
      <c r="J685" s="116"/>
      <c r="K685" s="116"/>
    </row>
    <row r="686" spans="1:11" x14ac:dyDescent="0.4">
      <c r="A686" s="117" t="s">
        <v>698</v>
      </c>
      <c r="B686" s="117" t="s">
        <v>785</v>
      </c>
      <c r="C686" s="117" t="s">
        <v>784</v>
      </c>
      <c r="D686" s="117" t="s">
        <v>791</v>
      </c>
      <c r="E686" s="117"/>
      <c r="F686" s="117"/>
      <c r="G686" s="117" t="s">
        <v>790</v>
      </c>
      <c r="H686" s="116"/>
      <c r="I686" s="116"/>
      <c r="J686" s="116"/>
      <c r="K686" s="116"/>
    </row>
    <row r="687" spans="1:11" x14ac:dyDescent="0.4">
      <c r="A687" s="117" t="s">
        <v>698</v>
      </c>
      <c r="B687" s="117" t="s">
        <v>785</v>
      </c>
      <c r="C687" s="117" t="s">
        <v>784</v>
      </c>
      <c r="D687" s="117" t="s">
        <v>789</v>
      </c>
      <c r="E687" s="117"/>
      <c r="F687" s="117"/>
      <c r="G687" s="117" t="s">
        <v>788</v>
      </c>
      <c r="H687" s="116"/>
      <c r="I687" s="116"/>
      <c r="J687" s="116"/>
      <c r="K687" s="116"/>
    </row>
    <row r="688" spans="1:11" x14ac:dyDescent="0.4">
      <c r="A688" s="117" t="s">
        <v>698</v>
      </c>
      <c r="B688" s="117" t="s">
        <v>785</v>
      </c>
      <c r="C688" s="117" t="s">
        <v>784</v>
      </c>
      <c r="D688" s="117" t="s">
        <v>783</v>
      </c>
      <c r="E688" s="117"/>
      <c r="F688" s="117"/>
      <c r="G688" s="117" t="s">
        <v>787</v>
      </c>
      <c r="H688" s="116"/>
      <c r="I688" s="116"/>
      <c r="J688" s="116"/>
      <c r="K688" s="116"/>
    </row>
    <row r="689" spans="1:11" ht="28.5" x14ac:dyDescent="0.4">
      <c r="A689" s="117" t="s">
        <v>698</v>
      </c>
      <c r="B689" s="117" t="s">
        <v>785</v>
      </c>
      <c r="C689" s="117" t="s">
        <v>784</v>
      </c>
      <c r="D689" s="117" t="s">
        <v>783</v>
      </c>
      <c r="E689" s="117"/>
      <c r="F689" s="117"/>
      <c r="G689" s="117" t="s">
        <v>786</v>
      </c>
      <c r="H689" s="116"/>
      <c r="I689" s="116"/>
      <c r="J689" s="116"/>
      <c r="K689" s="116"/>
    </row>
    <row r="690" spans="1:11" x14ac:dyDescent="0.4">
      <c r="A690" s="117" t="s">
        <v>698</v>
      </c>
      <c r="B690" s="117" t="s">
        <v>785</v>
      </c>
      <c r="C690" s="117" t="s">
        <v>784</v>
      </c>
      <c r="D690" s="117" t="s">
        <v>783</v>
      </c>
      <c r="E690" s="117"/>
      <c r="F690" s="117"/>
      <c r="G690" s="117" t="s">
        <v>782</v>
      </c>
      <c r="H690" s="116"/>
      <c r="I690" s="116"/>
      <c r="J690" s="116"/>
      <c r="K690" s="116"/>
    </row>
    <row r="691" spans="1:11" ht="42.75" x14ac:dyDescent="0.4">
      <c r="A691" s="117" t="s">
        <v>698</v>
      </c>
      <c r="B691" s="117" t="s">
        <v>708</v>
      </c>
      <c r="C691" s="117"/>
      <c r="D691" s="117"/>
      <c r="E691" s="117"/>
      <c r="F691" s="117"/>
      <c r="G691" s="117" t="s">
        <v>781</v>
      </c>
      <c r="H691" s="116"/>
      <c r="I691" s="116"/>
      <c r="J691" s="116"/>
      <c r="K691" s="116"/>
    </row>
    <row r="692" spans="1:11" x14ac:dyDescent="0.4">
      <c r="A692" s="117" t="s">
        <v>698</v>
      </c>
      <c r="B692" s="117" t="s">
        <v>708</v>
      </c>
      <c r="C692" s="117" t="s">
        <v>380</v>
      </c>
      <c r="D692" s="117" t="s">
        <v>777</v>
      </c>
      <c r="E692" s="117"/>
      <c r="F692" s="117"/>
      <c r="G692" s="117" t="s">
        <v>780</v>
      </c>
      <c r="H692" s="116"/>
      <c r="I692" s="116"/>
      <c r="J692" s="116"/>
      <c r="K692" s="116"/>
    </row>
    <row r="693" spans="1:11" ht="28.5" x14ac:dyDescent="0.4">
      <c r="A693" s="117" t="s">
        <v>698</v>
      </c>
      <c r="B693" s="117" t="s">
        <v>708</v>
      </c>
      <c r="C693" s="117" t="s">
        <v>380</v>
      </c>
      <c r="D693" s="117" t="s">
        <v>777</v>
      </c>
      <c r="E693" s="117"/>
      <c r="F693" s="117"/>
      <c r="G693" s="117" t="s">
        <v>779</v>
      </c>
      <c r="H693" s="116"/>
      <c r="I693" s="116"/>
      <c r="J693" s="116"/>
      <c r="K693" s="116"/>
    </row>
    <row r="694" spans="1:11" ht="57" x14ac:dyDescent="0.4">
      <c r="A694" s="117" t="s">
        <v>698</v>
      </c>
      <c r="B694" s="117" t="s">
        <v>708</v>
      </c>
      <c r="C694" s="117" t="s">
        <v>380</v>
      </c>
      <c r="D694" s="117" t="s">
        <v>777</v>
      </c>
      <c r="E694" s="117"/>
      <c r="F694" s="117"/>
      <c r="G694" s="117" t="s">
        <v>778</v>
      </c>
      <c r="H694" s="116"/>
      <c r="I694" s="116"/>
      <c r="J694" s="116"/>
      <c r="K694" s="116"/>
    </row>
    <row r="695" spans="1:11" ht="28.5" x14ac:dyDescent="0.4">
      <c r="A695" s="117" t="s">
        <v>698</v>
      </c>
      <c r="B695" s="117" t="s">
        <v>708</v>
      </c>
      <c r="C695" s="117" t="s">
        <v>380</v>
      </c>
      <c r="D695" s="117" t="s">
        <v>777</v>
      </c>
      <c r="E695" s="117"/>
      <c r="F695" s="117"/>
      <c r="G695" s="117" t="s">
        <v>776</v>
      </c>
      <c r="H695" s="116"/>
      <c r="I695" s="116"/>
      <c r="J695" s="116"/>
      <c r="K695" s="116"/>
    </row>
    <row r="696" spans="1:11" x14ac:dyDescent="0.4">
      <c r="A696" s="117" t="s">
        <v>698</v>
      </c>
      <c r="B696" s="117" t="s">
        <v>708</v>
      </c>
      <c r="C696" s="117" t="s">
        <v>380</v>
      </c>
      <c r="D696" s="117" t="s">
        <v>772</v>
      </c>
      <c r="E696" s="117"/>
      <c r="F696" s="117"/>
      <c r="G696" s="117" t="s">
        <v>775</v>
      </c>
      <c r="H696" s="116"/>
      <c r="I696" s="116"/>
      <c r="J696" s="116"/>
      <c r="K696" s="116"/>
    </row>
    <row r="697" spans="1:11" x14ac:dyDescent="0.4">
      <c r="A697" s="117" t="s">
        <v>698</v>
      </c>
      <c r="B697" s="117" t="s">
        <v>708</v>
      </c>
      <c r="C697" s="117" t="s">
        <v>380</v>
      </c>
      <c r="D697" s="117" t="s">
        <v>772</v>
      </c>
      <c r="E697" s="117"/>
      <c r="F697" s="117"/>
      <c r="G697" s="117" t="s">
        <v>774</v>
      </c>
      <c r="H697" s="116"/>
      <c r="I697" s="116"/>
      <c r="J697" s="116"/>
      <c r="K697" s="116"/>
    </row>
    <row r="698" spans="1:11" x14ac:dyDescent="0.4">
      <c r="A698" s="117" t="s">
        <v>698</v>
      </c>
      <c r="B698" s="117" t="s">
        <v>708</v>
      </c>
      <c r="C698" s="117" t="s">
        <v>380</v>
      </c>
      <c r="D698" s="117" t="s">
        <v>772</v>
      </c>
      <c r="E698" s="117"/>
      <c r="F698" s="117"/>
      <c r="G698" s="117" t="s">
        <v>773</v>
      </c>
      <c r="H698" s="116"/>
      <c r="I698" s="116"/>
      <c r="J698" s="116"/>
      <c r="K698" s="116"/>
    </row>
    <row r="699" spans="1:11" ht="28.5" x14ac:dyDescent="0.4">
      <c r="A699" s="117" t="s">
        <v>698</v>
      </c>
      <c r="B699" s="117" t="s">
        <v>708</v>
      </c>
      <c r="C699" s="117" t="s">
        <v>380</v>
      </c>
      <c r="D699" s="117" t="s">
        <v>772</v>
      </c>
      <c r="E699" s="117"/>
      <c r="F699" s="117"/>
      <c r="G699" s="117" t="s">
        <v>771</v>
      </c>
      <c r="H699" s="116"/>
      <c r="I699" s="116"/>
      <c r="J699" s="116"/>
      <c r="K699" s="116"/>
    </row>
    <row r="700" spans="1:11" ht="28.5" x14ac:dyDescent="0.4">
      <c r="A700" s="117" t="s">
        <v>698</v>
      </c>
      <c r="B700" s="117" t="s">
        <v>708</v>
      </c>
      <c r="C700" s="117" t="s">
        <v>380</v>
      </c>
      <c r="D700" s="117" t="s">
        <v>767</v>
      </c>
      <c r="E700" s="117"/>
      <c r="F700" s="117"/>
      <c r="G700" s="117" t="s">
        <v>770</v>
      </c>
      <c r="H700" s="116"/>
      <c r="I700" s="116"/>
      <c r="J700" s="116"/>
      <c r="K700" s="116"/>
    </row>
    <row r="701" spans="1:11" x14ac:dyDescent="0.4">
      <c r="A701" s="117" t="s">
        <v>698</v>
      </c>
      <c r="B701" s="117" t="s">
        <v>708</v>
      </c>
      <c r="C701" s="117" t="s">
        <v>380</v>
      </c>
      <c r="D701" s="117" t="s">
        <v>767</v>
      </c>
      <c r="E701" s="117"/>
      <c r="F701" s="117"/>
      <c r="G701" s="117" t="s">
        <v>769</v>
      </c>
      <c r="H701" s="116"/>
      <c r="I701" s="116"/>
      <c r="J701" s="116"/>
      <c r="K701" s="116"/>
    </row>
    <row r="702" spans="1:11" ht="28.5" x14ac:dyDescent="0.4">
      <c r="A702" s="117" t="s">
        <v>698</v>
      </c>
      <c r="B702" s="117" t="s">
        <v>708</v>
      </c>
      <c r="C702" s="117" t="s">
        <v>380</v>
      </c>
      <c r="D702" s="117" t="s">
        <v>767</v>
      </c>
      <c r="E702" s="117"/>
      <c r="F702" s="117"/>
      <c r="G702" s="117" t="s">
        <v>768</v>
      </c>
      <c r="H702" s="116"/>
      <c r="I702" s="116"/>
      <c r="J702" s="116"/>
      <c r="K702" s="116"/>
    </row>
    <row r="703" spans="1:11" x14ac:dyDescent="0.4">
      <c r="A703" s="117" t="s">
        <v>698</v>
      </c>
      <c r="B703" s="117" t="s">
        <v>708</v>
      </c>
      <c r="C703" s="117" t="s">
        <v>380</v>
      </c>
      <c r="D703" s="117" t="s">
        <v>767</v>
      </c>
      <c r="E703" s="117"/>
      <c r="F703" s="117"/>
      <c r="G703" s="117" t="s">
        <v>766</v>
      </c>
      <c r="H703" s="116"/>
      <c r="I703" s="116"/>
      <c r="J703" s="116"/>
      <c r="K703" s="116"/>
    </row>
    <row r="704" spans="1:11" ht="42.75" x14ac:dyDescent="0.4">
      <c r="A704" s="117" t="s">
        <v>698</v>
      </c>
      <c r="B704" s="117" t="s">
        <v>708</v>
      </c>
      <c r="C704" s="117" t="s">
        <v>380</v>
      </c>
      <c r="D704" s="117" t="s">
        <v>761</v>
      </c>
      <c r="E704" s="117"/>
      <c r="F704" s="117"/>
      <c r="G704" s="117" t="s">
        <v>765</v>
      </c>
      <c r="H704" s="116"/>
      <c r="I704" s="116"/>
      <c r="J704" s="116"/>
      <c r="K704" s="116"/>
    </row>
    <row r="705" spans="1:11" x14ac:dyDescent="0.4">
      <c r="A705" s="117" t="s">
        <v>698</v>
      </c>
      <c r="B705" s="117" t="s">
        <v>708</v>
      </c>
      <c r="C705" s="117" t="s">
        <v>380</v>
      </c>
      <c r="D705" s="117" t="s">
        <v>761</v>
      </c>
      <c r="E705" s="117"/>
      <c r="F705" s="117"/>
      <c r="G705" s="117" t="s">
        <v>764</v>
      </c>
      <c r="H705" s="116"/>
      <c r="I705" s="116"/>
      <c r="J705" s="116"/>
      <c r="K705" s="116"/>
    </row>
    <row r="706" spans="1:11" x14ac:dyDescent="0.4">
      <c r="A706" s="117" t="s">
        <v>698</v>
      </c>
      <c r="B706" s="117" t="s">
        <v>708</v>
      </c>
      <c r="C706" s="117" t="s">
        <v>380</v>
      </c>
      <c r="D706" s="117" t="s">
        <v>761</v>
      </c>
      <c r="E706" s="117"/>
      <c r="F706" s="117"/>
      <c r="G706" s="117" t="s">
        <v>763</v>
      </c>
      <c r="H706" s="116"/>
      <c r="I706" s="116"/>
      <c r="J706" s="116"/>
      <c r="K706" s="116"/>
    </row>
    <row r="707" spans="1:11" x14ac:dyDescent="0.4">
      <c r="A707" s="117" t="s">
        <v>698</v>
      </c>
      <c r="B707" s="117" t="s">
        <v>708</v>
      </c>
      <c r="C707" s="117" t="s">
        <v>380</v>
      </c>
      <c r="D707" s="117" t="s">
        <v>761</v>
      </c>
      <c r="E707" s="117"/>
      <c r="F707" s="117"/>
      <c r="G707" s="117" t="s">
        <v>762</v>
      </c>
      <c r="H707" s="116"/>
      <c r="I707" s="116"/>
      <c r="J707" s="116"/>
      <c r="K707" s="116"/>
    </row>
    <row r="708" spans="1:11" ht="28.5" x14ac:dyDescent="0.4">
      <c r="A708" s="117" t="s">
        <v>698</v>
      </c>
      <c r="B708" s="117" t="s">
        <v>708</v>
      </c>
      <c r="C708" s="117" t="s">
        <v>380</v>
      </c>
      <c r="D708" s="117" t="s">
        <v>761</v>
      </c>
      <c r="E708" s="117"/>
      <c r="F708" s="117"/>
      <c r="G708" s="117" t="s">
        <v>760</v>
      </c>
      <c r="H708" s="116"/>
      <c r="I708" s="116"/>
      <c r="J708" s="116"/>
      <c r="K708" s="116"/>
    </row>
    <row r="709" spans="1:11" ht="99.75" x14ac:dyDescent="0.4">
      <c r="A709" s="117" t="s">
        <v>698</v>
      </c>
      <c r="B709" s="117" t="s">
        <v>708</v>
      </c>
      <c r="C709" s="117" t="s">
        <v>380</v>
      </c>
      <c r="D709" s="117" t="s">
        <v>757</v>
      </c>
      <c r="E709" s="117"/>
      <c r="F709" s="117"/>
      <c r="G709" s="117" t="s">
        <v>759</v>
      </c>
      <c r="H709" s="116"/>
      <c r="I709" s="116"/>
      <c r="J709" s="116"/>
      <c r="K709" s="116"/>
    </row>
    <row r="710" spans="1:11" ht="28.5" x14ac:dyDescent="0.4">
      <c r="A710" s="117" t="s">
        <v>698</v>
      </c>
      <c r="B710" s="117" t="s">
        <v>708</v>
      </c>
      <c r="C710" s="117" t="s">
        <v>380</v>
      </c>
      <c r="D710" s="117" t="s">
        <v>757</v>
      </c>
      <c r="E710" s="117"/>
      <c r="F710" s="117"/>
      <c r="G710" s="117" t="s">
        <v>758</v>
      </c>
      <c r="H710" s="116"/>
      <c r="I710" s="116"/>
      <c r="J710" s="116"/>
      <c r="K710" s="116"/>
    </row>
    <row r="711" spans="1:11" ht="28.5" x14ac:dyDescent="0.4">
      <c r="A711" s="117" t="s">
        <v>698</v>
      </c>
      <c r="B711" s="117" t="s">
        <v>708</v>
      </c>
      <c r="C711" s="117" t="s">
        <v>380</v>
      </c>
      <c r="D711" s="117" t="s">
        <v>757</v>
      </c>
      <c r="E711" s="117"/>
      <c r="F711" s="117"/>
      <c r="G711" s="117" t="s">
        <v>756</v>
      </c>
      <c r="H711" s="116"/>
      <c r="I711" s="116"/>
      <c r="J711" s="116"/>
      <c r="K711" s="116"/>
    </row>
    <row r="712" spans="1:11" ht="71.25" x14ac:dyDescent="0.4">
      <c r="A712" s="117" t="s">
        <v>698</v>
      </c>
      <c r="B712" s="117" t="s">
        <v>708</v>
      </c>
      <c r="C712" s="117" t="s">
        <v>380</v>
      </c>
      <c r="D712" s="117" t="s">
        <v>751</v>
      </c>
      <c r="E712" s="117"/>
      <c r="F712" s="117"/>
      <c r="G712" s="117" t="s">
        <v>755</v>
      </c>
      <c r="H712" s="116"/>
      <c r="I712" s="116"/>
      <c r="J712" s="116"/>
      <c r="K712" s="116"/>
    </row>
    <row r="713" spans="1:11" ht="28.5" x14ac:dyDescent="0.4">
      <c r="A713" s="117" t="s">
        <v>698</v>
      </c>
      <c r="B713" s="117" t="s">
        <v>708</v>
      </c>
      <c r="C713" s="117" t="s">
        <v>380</v>
      </c>
      <c r="D713" s="117" t="s">
        <v>751</v>
      </c>
      <c r="E713" s="117"/>
      <c r="F713" s="117"/>
      <c r="G713" s="117" t="s">
        <v>754</v>
      </c>
      <c r="H713" s="116"/>
      <c r="I713" s="116"/>
      <c r="J713" s="116"/>
      <c r="K713" s="116"/>
    </row>
    <row r="714" spans="1:11" x14ac:dyDescent="0.4">
      <c r="A714" s="117" t="s">
        <v>698</v>
      </c>
      <c r="B714" s="117" t="s">
        <v>708</v>
      </c>
      <c r="C714" s="117" t="s">
        <v>380</v>
      </c>
      <c r="D714" s="117" t="s">
        <v>751</v>
      </c>
      <c r="E714" s="117"/>
      <c r="F714" s="117"/>
      <c r="G714" s="117" t="s">
        <v>753</v>
      </c>
      <c r="H714" s="116"/>
      <c r="I714" s="116"/>
      <c r="J714" s="116"/>
      <c r="K714" s="116"/>
    </row>
    <row r="715" spans="1:11" x14ac:dyDescent="0.4">
      <c r="A715" s="117" t="s">
        <v>698</v>
      </c>
      <c r="B715" s="117" t="s">
        <v>708</v>
      </c>
      <c r="C715" s="117" t="s">
        <v>380</v>
      </c>
      <c r="D715" s="117" t="s">
        <v>751</v>
      </c>
      <c r="E715" s="117"/>
      <c r="F715" s="117"/>
      <c r="G715" s="117" t="s">
        <v>752</v>
      </c>
      <c r="H715" s="116"/>
      <c r="I715" s="116"/>
      <c r="J715" s="116"/>
      <c r="K715" s="116"/>
    </row>
    <row r="716" spans="1:11" x14ac:dyDescent="0.4">
      <c r="A716" s="117" t="s">
        <v>698</v>
      </c>
      <c r="B716" s="117" t="s">
        <v>708</v>
      </c>
      <c r="C716" s="117" t="s">
        <v>380</v>
      </c>
      <c r="D716" s="117" t="s">
        <v>751</v>
      </c>
      <c r="E716" s="117"/>
      <c r="F716" s="117"/>
      <c r="G716" s="117" t="s">
        <v>750</v>
      </c>
      <c r="H716" s="116"/>
      <c r="I716" s="116"/>
      <c r="J716" s="116"/>
      <c r="K716" s="116"/>
    </row>
    <row r="717" spans="1:11" ht="85.5" x14ac:dyDescent="0.4">
      <c r="A717" s="117" t="s">
        <v>698</v>
      </c>
      <c r="B717" s="117" t="s">
        <v>708</v>
      </c>
      <c r="C717" s="117" t="s">
        <v>380</v>
      </c>
      <c r="D717" s="117" t="s">
        <v>747</v>
      </c>
      <c r="E717" s="117"/>
      <c r="F717" s="117"/>
      <c r="G717" s="117" t="s">
        <v>749</v>
      </c>
      <c r="H717" s="116"/>
      <c r="I717" s="116"/>
      <c r="J717" s="116"/>
      <c r="K717" s="116"/>
    </row>
    <row r="718" spans="1:11" x14ac:dyDescent="0.4">
      <c r="A718" s="117" t="s">
        <v>698</v>
      </c>
      <c r="B718" s="117" t="s">
        <v>708</v>
      </c>
      <c r="C718" s="117" t="s">
        <v>380</v>
      </c>
      <c r="D718" s="117" t="s">
        <v>747</v>
      </c>
      <c r="E718" s="117"/>
      <c r="F718" s="117"/>
      <c r="G718" s="117" t="s">
        <v>748</v>
      </c>
      <c r="H718" s="116"/>
      <c r="I718" s="116"/>
      <c r="J718" s="116"/>
      <c r="K718" s="116"/>
    </row>
    <row r="719" spans="1:11" x14ac:dyDescent="0.4">
      <c r="A719" s="117" t="s">
        <v>698</v>
      </c>
      <c r="B719" s="117" t="s">
        <v>708</v>
      </c>
      <c r="C719" s="117" t="s">
        <v>380</v>
      </c>
      <c r="D719" s="117" t="s">
        <v>747</v>
      </c>
      <c r="E719" s="117"/>
      <c r="F719" s="117"/>
      <c r="G719" s="117" t="s">
        <v>746</v>
      </c>
      <c r="H719" s="116"/>
      <c r="I719" s="116"/>
      <c r="J719" s="116"/>
      <c r="K719" s="116"/>
    </row>
    <row r="720" spans="1:11" ht="71.25" x14ac:dyDescent="0.4">
      <c r="A720" s="117" t="s">
        <v>698</v>
      </c>
      <c r="B720" s="117" t="s">
        <v>708</v>
      </c>
      <c r="C720" s="117" t="s">
        <v>380</v>
      </c>
      <c r="D720" s="117" t="s">
        <v>744</v>
      </c>
      <c r="E720" s="117"/>
      <c r="F720" s="117"/>
      <c r="G720" s="117" t="s">
        <v>745</v>
      </c>
      <c r="H720" s="116"/>
      <c r="I720" s="116"/>
      <c r="J720" s="116"/>
      <c r="K720" s="116"/>
    </row>
    <row r="721" spans="1:11" ht="28.5" x14ac:dyDescent="0.4">
      <c r="A721" s="117" t="s">
        <v>698</v>
      </c>
      <c r="B721" s="117" t="s">
        <v>708</v>
      </c>
      <c r="C721" s="117" t="s">
        <v>380</v>
      </c>
      <c r="D721" s="117" t="s">
        <v>744</v>
      </c>
      <c r="E721" s="117"/>
      <c r="F721" s="117"/>
      <c r="G721" s="117" t="s">
        <v>743</v>
      </c>
      <c r="H721" s="116"/>
      <c r="I721" s="116"/>
      <c r="J721" s="116"/>
      <c r="K721" s="116"/>
    </row>
    <row r="722" spans="1:11" ht="28.5" x14ac:dyDescent="0.4">
      <c r="A722" s="117" t="s">
        <v>698</v>
      </c>
      <c r="B722" s="117" t="s">
        <v>708</v>
      </c>
      <c r="C722" s="117" t="s">
        <v>380</v>
      </c>
      <c r="D722" s="117" t="s">
        <v>737</v>
      </c>
      <c r="E722" s="117"/>
      <c r="F722" s="117"/>
      <c r="G722" s="117" t="s">
        <v>742</v>
      </c>
      <c r="H722" s="116"/>
      <c r="I722" s="116"/>
      <c r="J722" s="116"/>
      <c r="K722" s="116"/>
    </row>
    <row r="723" spans="1:11" ht="28.5" x14ac:dyDescent="0.4">
      <c r="A723" s="117" t="s">
        <v>698</v>
      </c>
      <c r="B723" s="117" t="s">
        <v>708</v>
      </c>
      <c r="C723" s="117" t="s">
        <v>380</v>
      </c>
      <c r="D723" s="117" t="s">
        <v>737</v>
      </c>
      <c r="E723" s="117"/>
      <c r="F723" s="117"/>
      <c r="G723" s="117" t="s">
        <v>741</v>
      </c>
      <c r="H723" s="116"/>
      <c r="I723" s="116"/>
      <c r="J723" s="116"/>
      <c r="K723" s="116"/>
    </row>
    <row r="724" spans="1:11" ht="28.5" x14ac:dyDescent="0.4">
      <c r="A724" s="117" t="s">
        <v>698</v>
      </c>
      <c r="B724" s="117" t="s">
        <v>708</v>
      </c>
      <c r="C724" s="117" t="s">
        <v>380</v>
      </c>
      <c r="D724" s="117" t="s">
        <v>737</v>
      </c>
      <c r="E724" s="117"/>
      <c r="F724" s="117"/>
      <c r="G724" s="117" t="s">
        <v>740</v>
      </c>
      <c r="H724" s="116"/>
      <c r="I724" s="116"/>
      <c r="J724" s="116"/>
      <c r="K724" s="116"/>
    </row>
    <row r="725" spans="1:11" ht="28.5" x14ac:dyDescent="0.4">
      <c r="A725" s="117" t="s">
        <v>698</v>
      </c>
      <c r="B725" s="117" t="s">
        <v>708</v>
      </c>
      <c r="C725" s="117" t="s">
        <v>380</v>
      </c>
      <c r="D725" s="117" t="s">
        <v>737</v>
      </c>
      <c r="E725" s="117"/>
      <c r="F725" s="117"/>
      <c r="G725" s="117" t="s">
        <v>739</v>
      </c>
      <c r="H725" s="116"/>
      <c r="I725" s="116"/>
      <c r="J725" s="116"/>
      <c r="K725" s="116"/>
    </row>
    <row r="726" spans="1:11" x14ac:dyDescent="0.4">
      <c r="A726" s="117" t="s">
        <v>698</v>
      </c>
      <c r="B726" s="117" t="s">
        <v>708</v>
      </c>
      <c r="C726" s="117" t="s">
        <v>380</v>
      </c>
      <c r="D726" s="117" t="s">
        <v>737</v>
      </c>
      <c r="E726" s="117"/>
      <c r="F726" s="117"/>
      <c r="G726" s="117" t="s">
        <v>738</v>
      </c>
      <c r="H726" s="116"/>
      <c r="I726" s="116"/>
      <c r="J726" s="116"/>
      <c r="K726" s="116"/>
    </row>
    <row r="727" spans="1:11" x14ac:dyDescent="0.4">
      <c r="A727" s="117" t="s">
        <v>698</v>
      </c>
      <c r="B727" s="117" t="s">
        <v>708</v>
      </c>
      <c r="C727" s="117" t="s">
        <v>380</v>
      </c>
      <c r="D727" s="117" t="s">
        <v>737</v>
      </c>
      <c r="E727" s="117"/>
      <c r="F727" s="117"/>
      <c r="G727" s="117" t="s">
        <v>736</v>
      </c>
      <c r="H727" s="116"/>
      <c r="I727" s="116"/>
      <c r="J727" s="116"/>
      <c r="K727" s="116"/>
    </row>
    <row r="728" spans="1:11" x14ac:dyDescent="0.4">
      <c r="A728" s="117" t="s">
        <v>698</v>
      </c>
      <c r="B728" s="117" t="s">
        <v>708</v>
      </c>
      <c r="C728" s="117" t="s">
        <v>380</v>
      </c>
      <c r="D728" s="117" t="s">
        <v>729</v>
      </c>
      <c r="E728" s="117"/>
      <c r="F728" s="117"/>
      <c r="G728" s="117" t="s">
        <v>735</v>
      </c>
      <c r="H728" s="116"/>
      <c r="I728" s="116"/>
      <c r="J728" s="116"/>
      <c r="K728" s="116"/>
    </row>
    <row r="729" spans="1:11" ht="28.5" x14ac:dyDescent="0.4">
      <c r="A729" s="117" t="s">
        <v>698</v>
      </c>
      <c r="B729" s="117" t="s">
        <v>708</v>
      </c>
      <c r="C729" s="117" t="s">
        <v>380</v>
      </c>
      <c r="D729" s="117" t="s">
        <v>729</v>
      </c>
      <c r="E729" s="117"/>
      <c r="F729" s="117"/>
      <c r="G729" s="117" t="s">
        <v>734</v>
      </c>
      <c r="H729" s="116"/>
      <c r="I729" s="116"/>
      <c r="J729" s="116"/>
      <c r="K729" s="116"/>
    </row>
    <row r="730" spans="1:11" x14ac:dyDescent="0.4">
      <c r="A730" s="117" t="s">
        <v>698</v>
      </c>
      <c r="B730" s="117" t="s">
        <v>708</v>
      </c>
      <c r="C730" s="117" t="s">
        <v>380</v>
      </c>
      <c r="D730" s="117" t="s">
        <v>729</v>
      </c>
      <c r="E730" s="117"/>
      <c r="F730" s="117"/>
      <c r="G730" s="117" t="s">
        <v>733</v>
      </c>
      <c r="H730" s="116"/>
      <c r="I730" s="116"/>
      <c r="J730" s="116"/>
      <c r="K730" s="116"/>
    </row>
    <row r="731" spans="1:11" x14ac:dyDescent="0.4">
      <c r="A731" s="117" t="s">
        <v>698</v>
      </c>
      <c r="B731" s="117" t="s">
        <v>708</v>
      </c>
      <c r="C731" s="117" t="s">
        <v>380</v>
      </c>
      <c r="D731" s="117" t="s">
        <v>729</v>
      </c>
      <c r="E731" s="117"/>
      <c r="F731" s="117"/>
      <c r="G731" s="117" t="s">
        <v>732</v>
      </c>
      <c r="H731" s="116"/>
      <c r="I731" s="116"/>
      <c r="J731" s="116"/>
      <c r="K731" s="116"/>
    </row>
    <row r="732" spans="1:11" ht="114" x14ac:dyDescent="0.4">
      <c r="A732" s="117" t="s">
        <v>698</v>
      </c>
      <c r="B732" s="117" t="s">
        <v>708</v>
      </c>
      <c r="C732" s="117" t="s">
        <v>380</v>
      </c>
      <c r="D732" s="117" t="s">
        <v>729</v>
      </c>
      <c r="E732" s="117"/>
      <c r="F732" s="117"/>
      <c r="G732" s="117" t="s">
        <v>731</v>
      </c>
      <c r="H732" s="116"/>
      <c r="I732" s="116"/>
      <c r="J732" s="116"/>
      <c r="K732" s="116"/>
    </row>
    <row r="733" spans="1:11" ht="57" x14ac:dyDescent="0.4">
      <c r="A733" s="117" t="s">
        <v>698</v>
      </c>
      <c r="B733" s="117" t="s">
        <v>708</v>
      </c>
      <c r="C733" s="117" t="s">
        <v>380</v>
      </c>
      <c r="D733" s="117" t="s">
        <v>729</v>
      </c>
      <c r="E733" s="117"/>
      <c r="F733" s="117"/>
      <c r="G733" s="117" t="s">
        <v>730</v>
      </c>
      <c r="H733" s="116"/>
      <c r="I733" s="116"/>
      <c r="J733" s="116"/>
      <c r="K733" s="116"/>
    </row>
    <row r="734" spans="1:11" ht="71.25" x14ac:dyDescent="0.4">
      <c r="A734" s="117" t="s">
        <v>698</v>
      </c>
      <c r="B734" s="117" t="s">
        <v>708</v>
      </c>
      <c r="C734" s="117" t="s">
        <v>380</v>
      </c>
      <c r="D734" s="117" t="s">
        <v>729</v>
      </c>
      <c r="E734" s="117"/>
      <c r="F734" s="117"/>
      <c r="G734" s="117" t="s">
        <v>728</v>
      </c>
      <c r="H734" s="116"/>
      <c r="I734" s="116"/>
      <c r="J734" s="116"/>
      <c r="K734" s="116"/>
    </row>
    <row r="735" spans="1:11" ht="28.5" x14ac:dyDescent="0.4">
      <c r="A735" s="117" t="s">
        <v>698</v>
      </c>
      <c r="B735" s="117" t="s">
        <v>708</v>
      </c>
      <c r="C735" s="117" t="s">
        <v>380</v>
      </c>
      <c r="D735" s="117" t="s">
        <v>725</v>
      </c>
      <c r="E735" s="117"/>
      <c r="F735" s="117"/>
      <c r="G735" s="117" t="s">
        <v>727</v>
      </c>
      <c r="H735" s="116"/>
      <c r="I735" s="116"/>
      <c r="J735" s="116"/>
      <c r="K735" s="116"/>
    </row>
    <row r="736" spans="1:11" ht="28.5" x14ac:dyDescent="0.4">
      <c r="A736" s="117" t="s">
        <v>698</v>
      </c>
      <c r="B736" s="117" t="s">
        <v>708</v>
      </c>
      <c r="C736" s="117" t="s">
        <v>380</v>
      </c>
      <c r="D736" s="117" t="s">
        <v>725</v>
      </c>
      <c r="E736" s="117"/>
      <c r="F736" s="117"/>
      <c r="G736" s="117" t="s">
        <v>726</v>
      </c>
      <c r="H736" s="116"/>
      <c r="I736" s="116"/>
      <c r="J736" s="116"/>
      <c r="K736" s="116"/>
    </row>
    <row r="737" spans="1:11" ht="28.5" x14ac:dyDescent="0.4">
      <c r="A737" s="117" t="s">
        <v>698</v>
      </c>
      <c r="B737" s="117" t="s">
        <v>708</v>
      </c>
      <c r="C737" s="117" t="s">
        <v>380</v>
      </c>
      <c r="D737" s="117" t="s">
        <v>725</v>
      </c>
      <c r="E737" s="117"/>
      <c r="F737" s="117"/>
      <c r="G737" s="117" t="s">
        <v>724</v>
      </c>
      <c r="H737" s="116"/>
      <c r="I737" s="116"/>
      <c r="J737" s="116"/>
      <c r="K737" s="116"/>
    </row>
    <row r="738" spans="1:11" ht="28.5" x14ac:dyDescent="0.4">
      <c r="A738" s="117" t="s">
        <v>698</v>
      </c>
      <c r="B738" s="117" t="s">
        <v>708</v>
      </c>
      <c r="C738" s="117" t="s">
        <v>380</v>
      </c>
      <c r="D738" s="117" t="s">
        <v>719</v>
      </c>
      <c r="E738" s="117"/>
      <c r="F738" s="117"/>
      <c r="G738" s="117" t="s">
        <v>723</v>
      </c>
      <c r="H738" s="116"/>
      <c r="I738" s="116"/>
      <c r="J738" s="116"/>
      <c r="K738" s="116"/>
    </row>
    <row r="739" spans="1:11" ht="28.5" x14ac:dyDescent="0.4">
      <c r="A739" s="117" t="s">
        <v>698</v>
      </c>
      <c r="B739" s="117" t="s">
        <v>708</v>
      </c>
      <c r="C739" s="117" t="s">
        <v>380</v>
      </c>
      <c r="D739" s="117" t="s">
        <v>719</v>
      </c>
      <c r="E739" s="117"/>
      <c r="F739" s="117"/>
      <c r="G739" s="117" t="s">
        <v>722</v>
      </c>
      <c r="H739" s="116"/>
      <c r="I739" s="116"/>
      <c r="J739" s="116"/>
      <c r="K739" s="116"/>
    </row>
    <row r="740" spans="1:11" ht="28.5" x14ac:dyDescent="0.4">
      <c r="A740" s="117" t="s">
        <v>698</v>
      </c>
      <c r="B740" s="117" t="s">
        <v>708</v>
      </c>
      <c r="C740" s="117" t="s">
        <v>380</v>
      </c>
      <c r="D740" s="117" t="s">
        <v>719</v>
      </c>
      <c r="E740" s="117"/>
      <c r="F740" s="117"/>
      <c r="G740" s="117" t="s">
        <v>721</v>
      </c>
      <c r="H740" s="116"/>
      <c r="I740" s="116"/>
      <c r="J740" s="116"/>
      <c r="K740" s="116"/>
    </row>
    <row r="741" spans="1:11" ht="28.5" x14ac:dyDescent="0.4">
      <c r="A741" s="117" t="s">
        <v>698</v>
      </c>
      <c r="B741" s="117" t="s">
        <v>708</v>
      </c>
      <c r="C741" s="117" t="s">
        <v>380</v>
      </c>
      <c r="D741" s="117" t="s">
        <v>719</v>
      </c>
      <c r="E741" s="117"/>
      <c r="F741" s="117"/>
      <c r="G741" s="117" t="s">
        <v>720</v>
      </c>
      <c r="H741" s="116"/>
      <c r="I741" s="116"/>
      <c r="J741" s="116"/>
      <c r="K741" s="116"/>
    </row>
    <row r="742" spans="1:11" x14ac:dyDescent="0.4">
      <c r="A742" s="117" t="s">
        <v>698</v>
      </c>
      <c r="B742" s="117" t="s">
        <v>708</v>
      </c>
      <c r="C742" s="117" t="s">
        <v>380</v>
      </c>
      <c r="D742" s="117" t="s">
        <v>719</v>
      </c>
      <c r="E742" s="117"/>
      <c r="F742" s="117"/>
      <c r="G742" s="117" t="s">
        <v>718</v>
      </c>
      <c r="H742" s="116"/>
      <c r="I742" s="116"/>
      <c r="J742" s="116"/>
      <c r="K742" s="116"/>
    </row>
    <row r="743" spans="1:11" ht="42.75" x14ac:dyDescent="0.4">
      <c r="A743" s="117" t="s">
        <v>698</v>
      </c>
      <c r="B743" s="117" t="s">
        <v>708</v>
      </c>
      <c r="C743" s="117" t="s">
        <v>380</v>
      </c>
      <c r="D743" s="117" t="s">
        <v>717</v>
      </c>
      <c r="E743" s="117"/>
      <c r="F743" s="117"/>
      <c r="G743" s="117" t="s">
        <v>716</v>
      </c>
      <c r="H743" s="116"/>
      <c r="I743" s="116"/>
      <c r="J743" s="116"/>
      <c r="K743" s="116"/>
    </row>
    <row r="744" spans="1:11" x14ac:dyDescent="0.4">
      <c r="A744" s="117" t="s">
        <v>698</v>
      </c>
      <c r="B744" s="117" t="s">
        <v>708</v>
      </c>
      <c r="C744" s="117" t="s">
        <v>380</v>
      </c>
      <c r="D744" s="117" t="s">
        <v>715</v>
      </c>
      <c r="E744" s="117"/>
      <c r="F744" s="117"/>
      <c r="G744" s="117" t="s">
        <v>714</v>
      </c>
      <c r="H744" s="116"/>
      <c r="I744" s="116"/>
      <c r="J744" s="116"/>
      <c r="K744" s="116"/>
    </row>
    <row r="745" spans="1:11" ht="42.75" x14ac:dyDescent="0.4">
      <c r="A745" s="117" t="s">
        <v>698</v>
      </c>
      <c r="B745" s="117" t="s">
        <v>708</v>
      </c>
      <c r="C745" s="117" t="s">
        <v>380</v>
      </c>
      <c r="D745" s="117" t="s">
        <v>713</v>
      </c>
      <c r="E745" s="117"/>
      <c r="F745" s="117"/>
      <c r="G745" s="117" t="s">
        <v>712</v>
      </c>
      <c r="H745" s="116"/>
      <c r="I745" s="116"/>
      <c r="J745" s="116"/>
      <c r="K745" s="116"/>
    </row>
    <row r="746" spans="1:11" ht="71.25" x14ac:dyDescent="0.4">
      <c r="A746" s="117" t="s">
        <v>698</v>
      </c>
      <c r="B746" s="117" t="s">
        <v>708</v>
      </c>
      <c r="C746" s="117" t="s">
        <v>376</v>
      </c>
      <c r="D746" s="117"/>
      <c r="E746" s="117"/>
      <c r="F746" s="117"/>
      <c r="G746" s="117" t="s">
        <v>711</v>
      </c>
      <c r="H746" s="116"/>
      <c r="I746" s="116"/>
      <c r="J746" s="116"/>
      <c r="K746" s="116"/>
    </row>
    <row r="747" spans="1:11" ht="57" x14ac:dyDescent="0.4">
      <c r="A747" s="117" t="s">
        <v>698</v>
      </c>
      <c r="B747" s="117" t="s">
        <v>708</v>
      </c>
      <c r="C747" s="117" t="s">
        <v>376</v>
      </c>
      <c r="D747" s="117"/>
      <c r="E747" s="117"/>
      <c r="F747" s="117"/>
      <c r="G747" s="117" t="s">
        <v>710</v>
      </c>
      <c r="H747" s="116"/>
      <c r="I747" s="116"/>
      <c r="J747" s="116"/>
      <c r="K747" s="116"/>
    </row>
    <row r="748" spans="1:11" x14ac:dyDescent="0.4">
      <c r="A748" s="117" t="s">
        <v>698</v>
      </c>
      <c r="B748" s="117" t="s">
        <v>708</v>
      </c>
      <c r="C748" s="117" t="s">
        <v>376</v>
      </c>
      <c r="D748" s="117"/>
      <c r="E748" s="117"/>
      <c r="F748" s="117"/>
      <c r="G748" s="117" t="s">
        <v>709</v>
      </c>
      <c r="H748" s="116"/>
      <c r="I748" s="116"/>
      <c r="J748" s="116"/>
      <c r="K748" s="116"/>
    </row>
    <row r="749" spans="1:11" ht="28.5" x14ac:dyDescent="0.4">
      <c r="A749" s="117" t="s">
        <v>698</v>
      </c>
      <c r="B749" s="117" t="s">
        <v>708</v>
      </c>
      <c r="C749" s="117" t="s">
        <v>376</v>
      </c>
      <c r="D749" s="117"/>
      <c r="E749" s="117"/>
      <c r="F749" s="117"/>
      <c r="G749" s="117" t="s">
        <v>707</v>
      </c>
      <c r="H749" s="116"/>
      <c r="I749" s="116"/>
      <c r="J749" s="116"/>
      <c r="K749" s="116"/>
    </row>
    <row r="750" spans="1:11" x14ac:dyDescent="0.4">
      <c r="A750" s="117" t="s">
        <v>698</v>
      </c>
      <c r="B750" s="117" t="s">
        <v>704</v>
      </c>
      <c r="C750" s="117" t="s">
        <v>380</v>
      </c>
      <c r="D750" s="117"/>
      <c r="E750" s="117"/>
      <c r="F750" s="117"/>
      <c r="G750" s="117" t="s">
        <v>706</v>
      </c>
      <c r="H750" s="116"/>
      <c r="I750" s="116"/>
      <c r="J750" s="116"/>
      <c r="K750" s="116"/>
    </row>
    <row r="751" spans="1:11" x14ac:dyDescent="0.4">
      <c r="A751" s="117" t="s">
        <v>698</v>
      </c>
      <c r="B751" s="117" t="s">
        <v>704</v>
      </c>
      <c r="C751" s="117" t="s">
        <v>380</v>
      </c>
      <c r="D751" s="117"/>
      <c r="E751" s="117"/>
      <c r="F751" s="117"/>
      <c r="G751" s="117" t="s">
        <v>705</v>
      </c>
      <c r="H751" s="116"/>
      <c r="I751" s="116"/>
      <c r="J751" s="116"/>
      <c r="K751" s="116"/>
    </row>
    <row r="752" spans="1:11" x14ac:dyDescent="0.4">
      <c r="A752" s="117" t="s">
        <v>698</v>
      </c>
      <c r="B752" s="117" t="s">
        <v>704</v>
      </c>
      <c r="C752" s="117" t="s">
        <v>380</v>
      </c>
      <c r="D752" s="117"/>
      <c r="E752" s="117"/>
      <c r="F752" s="117"/>
      <c r="G752" s="117" t="s">
        <v>703</v>
      </c>
      <c r="H752" s="116"/>
      <c r="I752" s="116"/>
      <c r="J752" s="116"/>
      <c r="K752" s="116"/>
    </row>
    <row r="753" spans="1:11" ht="28.5" x14ac:dyDescent="0.4">
      <c r="A753" s="117" t="s">
        <v>698</v>
      </c>
      <c r="B753" s="117" t="s">
        <v>697</v>
      </c>
      <c r="C753" s="117" t="s">
        <v>380</v>
      </c>
      <c r="D753" s="117"/>
      <c r="E753" s="117"/>
      <c r="F753" s="117"/>
      <c r="G753" s="117" t="s">
        <v>702</v>
      </c>
      <c r="H753" s="116"/>
      <c r="I753" s="116"/>
      <c r="J753" s="116"/>
      <c r="K753" s="116"/>
    </row>
    <row r="754" spans="1:11" x14ac:dyDescent="0.4">
      <c r="A754" s="117" t="s">
        <v>698</v>
      </c>
      <c r="B754" s="117" t="s">
        <v>697</v>
      </c>
      <c r="C754" s="117" t="s">
        <v>380</v>
      </c>
      <c r="D754" s="117"/>
      <c r="E754" s="117"/>
      <c r="F754" s="117"/>
      <c r="G754" s="117" t="s">
        <v>701</v>
      </c>
      <c r="H754" s="116"/>
      <c r="I754" s="116"/>
      <c r="J754" s="116"/>
      <c r="K754" s="116"/>
    </row>
    <row r="755" spans="1:11" x14ac:dyDescent="0.4">
      <c r="A755" s="117" t="s">
        <v>698</v>
      </c>
      <c r="B755" s="117" t="s">
        <v>697</v>
      </c>
      <c r="C755" s="117" t="s">
        <v>376</v>
      </c>
      <c r="D755" s="117"/>
      <c r="E755" s="117"/>
      <c r="F755" s="117"/>
      <c r="G755" s="117" t="s">
        <v>700</v>
      </c>
      <c r="H755" s="116"/>
      <c r="I755" s="116"/>
      <c r="J755" s="116"/>
      <c r="K755" s="116"/>
    </row>
    <row r="756" spans="1:11" x14ac:dyDescent="0.4">
      <c r="A756" s="117" t="s">
        <v>698</v>
      </c>
      <c r="B756" s="117" t="s">
        <v>697</v>
      </c>
      <c r="C756" s="117" t="s">
        <v>376</v>
      </c>
      <c r="D756" s="117"/>
      <c r="E756" s="117"/>
      <c r="F756" s="117"/>
      <c r="G756" s="117" t="s">
        <v>699</v>
      </c>
      <c r="H756" s="116"/>
      <c r="I756" s="116"/>
      <c r="J756" s="116"/>
      <c r="K756" s="116"/>
    </row>
    <row r="757" spans="1:11" x14ac:dyDescent="0.4">
      <c r="A757" s="117" t="s">
        <v>698</v>
      </c>
      <c r="B757" s="117" t="s">
        <v>697</v>
      </c>
      <c r="C757" s="117" t="s">
        <v>376</v>
      </c>
      <c r="D757" s="117"/>
      <c r="E757" s="117"/>
      <c r="F757" s="117"/>
      <c r="G757" s="117" t="s">
        <v>696</v>
      </c>
      <c r="H757" s="116"/>
      <c r="I757" s="116"/>
      <c r="J757" s="116"/>
      <c r="K757" s="116"/>
    </row>
    <row r="758" spans="1:11" ht="28.5" x14ac:dyDescent="0.4">
      <c r="A758" s="119" t="s">
        <v>658</v>
      </c>
      <c r="B758" s="117"/>
      <c r="C758" s="117"/>
      <c r="D758" s="117"/>
      <c r="E758" s="117"/>
      <c r="F758" s="117"/>
      <c r="G758" s="119" t="s">
        <v>695</v>
      </c>
      <c r="H758" s="116"/>
      <c r="I758" s="116"/>
      <c r="J758" s="116"/>
      <c r="K758" s="116"/>
    </row>
    <row r="759" spans="1:11" ht="28.5" x14ac:dyDescent="0.4">
      <c r="A759" s="119" t="s">
        <v>658</v>
      </c>
      <c r="B759" s="117" t="s">
        <v>679</v>
      </c>
      <c r="C759" s="117" t="s">
        <v>380</v>
      </c>
      <c r="D759" s="117"/>
      <c r="E759" s="117"/>
      <c r="F759" s="117"/>
      <c r="G759" s="119" t="s">
        <v>694</v>
      </c>
      <c r="H759" s="116"/>
      <c r="I759" s="116"/>
      <c r="J759" s="116"/>
      <c r="K759" s="116"/>
    </row>
    <row r="760" spans="1:11" ht="28.5" x14ac:dyDescent="0.4">
      <c r="A760" s="119" t="s">
        <v>658</v>
      </c>
      <c r="B760" s="117" t="s">
        <v>679</v>
      </c>
      <c r="C760" s="117" t="s">
        <v>380</v>
      </c>
      <c r="D760" s="117"/>
      <c r="E760" s="117"/>
      <c r="F760" s="117"/>
      <c r="G760" s="119" t="s">
        <v>693</v>
      </c>
      <c r="H760" s="116"/>
      <c r="I760" s="116"/>
      <c r="J760" s="116"/>
      <c r="K760" s="116"/>
    </row>
    <row r="761" spans="1:11" ht="28.5" x14ac:dyDescent="0.4">
      <c r="A761" s="119" t="s">
        <v>658</v>
      </c>
      <c r="B761" s="117" t="s">
        <v>679</v>
      </c>
      <c r="C761" s="117" t="s">
        <v>380</v>
      </c>
      <c r="D761" s="117"/>
      <c r="E761" s="117"/>
      <c r="F761" s="117"/>
      <c r="G761" s="119" t="s">
        <v>692</v>
      </c>
      <c r="H761" s="116"/>
      <c r="I761" s="116"/>
      <c r="J761" s="116"/>
      <c r="K761" s="116"/>
    </row>
    <row r="762" spans="1:11" ht="28.5" x14ac:dyDescent="0.4">
      <c r="A762" s="119" t="s">
        <v>658</v>
      </c>
      <c r="B762" s="117" t="s">
        <v>679</v>
      </c>
      <c r="C762" s="117" t="s">
        <v>380</v>
      </c>
      <c r="D762" s="117"/>
      <c r="E762" s="117"/>
      <c r="F762" s="117"/>
      <c r="G762" s="119" t="s">
        <v>691</v>
      </c>
      <c r="H762" s="116"/>
      <c r="I762" s="116"/>
      <c r="J762" s="116"/>
      <c r="K762" s="116"/>
    </row>
    <row r="763" spans="1:11" ht="28.5" x14ac:dyDescent="0.4">
      <c r="A763" s="119" t="s">
        <v>658</v>
      </c>
      <c r="B763" s="117" t="s">
        <v>679</v>
      </c>
      <c r="C763" s="117" t="s">
        <v>380</v>
      </c>
      <c r="D763" s="117"/>
      <c r="E763" s="117"/>
      <c r="F763" s="117"/>
      <c r="G763" s="119" t="s">
        <v>690</v>
      </c>
      <c r="H763" s="116"/>
      <c r="I763" s="116"/>
      <c r="J763" s="116"/>
      <c r="K763" s="116"/>
    </row>
    <row r="764" spans="1:11" ht="28.5" x14ac:dyDescent="0.4">
      <c r="A764" s="119" t="s">
        <v>658</v>
      </c>
      <c r="B764" s="117" t="s">
        <v>679</v>
      </c>
      <c r="C764" s="117" t="s">
        <v>380</v>
      </c>
      <c r="D764" s="117"/>
      <c r="E764" s="117"/>
      <c r="F764" s="117"/>
      <c r="G764" s="119" t="s">
        <v>689</v>
      </c>
      <c r="H764" s="116"/>
      <c r="I764" s="116"/>
      <c r="J764" s="116"/>
      <c r="K764" s="116"/>
    </row>
    <row r="765" spans="1:11" ht="28.5" x14ac:dyDescent="0.4">
      <c r="A765" s="119" t="s">
        <v>658</v>
      </c>
      <c r="B765" s="117" t="s">
        <v>679</v>
      </c>
      <c r="C765" s="117" t="s">
        <v>380</v>
      </c>
      <c r="D765" s="117"/>
      <c r="E765" s="117"/>
      <c r="F765" s="117"/>
      <c r="G765" s="119" t="s">
        <v>688</v>
      </c>
      <c r="H765" s="116"/>
      <c r="I765" s="116"/>
      <c r="J765" s="116"/>
      <c r="K765" s="116"/>
    </row>
    <row r="766" spans="1:11" ht="28.5" x14ac:dyDescent="0.4">
      <c r="A766" s="119" t="s">
        <v>658</v>
      </c>
      <c r="B766" s="117" t="s">
        <v>679</v>
      </c>
      <c r="C766" s="117" t="s">
        <v>380</v>
      </c>
      <c r="D766" s="117"/>
      <c r="E766" s="117"/>
      <c r="F766" s="117"/>
      <c r="G766" s="119" t="s">
        <v>687</v>
      </c>
      <c r="H766" s="116"/>
      <c r="I766" s="116"/>
      <c r="J766" s="116"/>
      <c r="K766" s="116"/>
    </row>
    <row r="767" spans="1:11" ht="28.5" x14ac:dyDescent="0.4">
      <c r="A767" s="119" t="s">
        <v>658</v>
      </c>
      <c r="B767" s="117" t="s">
        <v>679</v>
      </c>
      <c r="C767" s="117" t="s">
        <v>380</v>
      </c>
      <c r="D767" s="117"/>
      <c r="E767" s="117"/>
      <c r="F767" s="117"/>
      <c r="G767" s="119" t="s">
        <v>686</v>
      </c>
      <c r="H767" s="116"/>
      <c r="I767" s="116"/>
      <c r="J767" s="116"/>
      <c r="K767" s="116"/>
    </row>
    <row r="768" spans="1:11" ht="28.5" x14ac:dyDescent="0.4">
      <c r="A768" s="119" t="s">
        <v>658</v>
      </c>
      <c r="B768" s="117" t="s">
        <v>679</v>
      </c>
      <c r="C768" s="117" t="s">
        <v>380</v>
      </c>
      <c r="D768" s="117"/>
      <c r="E768" s="117"/>
      <c r="F768" s="117"/>
      <c r="G768" s="119" t="s">
        <v>685</v>
      </c>
      <c r="H768" s="116"/>
      <c r="I768" s="116"/>
      <c r="J768" s="116"/>
      <c r="K768" s="116"/>
    </row>
    <row r="769" spans="1:11" ht="28.5" x14ac:dyDescent="0.4">
      <c r="A769" s="119" t="s">
        <v>658</v>
      </c>
      <c r="B769" s="117" t="s">
        <v>679</v>
      </c>
      <c r="C769" s="117" t="s">
        <v>380</v>
      </c>
      <c r="D769" s="117"/>
      <c r="E769" s="117"/>
      <c r="F769" s="117"/>
      <c r="G769" s="119" t="s">
        <v>684</v>
      </c>
      <c r="H769" s="116"/>
      <c r="I769" s="116"/>
      <c r="J769" s="116"/>
      <c r="K769" s="116"/>
    </row>
    <row r="770" spans="1:11" ht="299.25" x14ac:dyDescent="0.4">
      <c r="A770" s="119" t="s">
        <v>658</v>
      </c>
      <c r="B770" s="117" t="s">
        <v>679</v>
      </c>
      <c r="C770" s="117" t="s">
        <v>380</v>
      </c>
      <c r="D770" s="117"/>
      <c r="E770" s="117"/>
      <c r="F770" s="117"/>
      <c r="G770" s="119" t="s">
        <v>683</v>
      </c>
      <c r="H770" s="116"/>
      <c r="I770" s="116"/>
      <c r="J770" s="116"/>
      <c r="K770" s="116"/>
    </row>
    <row r="771" spans="1:11" ht="28.5" x14ac:dyDescent="0.4">
      <c r="A771" s="119" t="s">
        <v>658</v>
      </c>
      <c r="B771" s="117" t="s">
        <v>679</v>
      </c>
      <c r="C771" s="117" t="s">
        <v>376</v>
      </c>
      <c r="D771" s="117"/>
      <c r="E771" s="117"/>
      <c r="F771" s="117"/>
      <c r="G771" s="117" t="s">
        <v>682</v>
      </c>
      <c r="H771" s="116"/>
      <c r="I771" s="116"/>
      <c r="J771" s="116"/>
      <c r="K771" s="116"/>
    </row>
    <row r="772" spans="1:11" ht="28.5" x14ac:dyDescent="0.4">
      <c r="A772" s="119" t="s">
        <v>658</v>
      </c>
      <c r="B772" s="117" t="s">
        <v>679</v>
      </c>
      <c r="C772" s="117" t="s">
        <v>376</v>
      </c>
      <c r="D772" s="117"/>
      <c r="E772" s="117"/>
      <c r="F772" s="117"/>
      <c r="G772" s="119" t="s">
        <v>681</v>
      </c>
      <c r="H772" s="116"/>
      <c r="I772" s="116"/>
      <c r="J772" s="116"/>
      <c r="K772" s="116"/>
    </row>
    <row r="773" spans="1:11" ht="28.5" x14ac:dyDescent="0.4">
      <c r="A773" s="119" t="s">
        <v>658</v>
      </c>
      <c r="B773" s="117" t="s">
        <v>679</v>
      </c>
      <c r="C773" s="117" t="s">
        <v>376</v>
      </c>
      <c r="D773" s="117"/>
      <c r="E773" s="117"/>
      <c r="F773" s="117"/>
      <c r="G773" s="119" t="s">
        <v>680</v>
      </c>
      <c r="H773" s="116"/>
      <c r="I773" s="116"/>
      <c r="J773" s="116"/>
      <c r="K773" s="116"/>
    </row>
    <row r="774" spans="1:11" ht="140.1" customHeight="1" x14ac:dyDescent="0.4">
      <c r="A774" s="119" t="s">
        <v>658</v>
      </c>
      <c r="B774" s="117" t="s">
        <v>679</v>
      </c>
      <c r="C774" s="117" t="s">
        <v>376</v>
      </c>
      <c r="D774" s="117"/>
      <c r="E774" s="117"/>
      <c r="F774" s="117"/>
      <c r="G774" s="119" t="s">
        <v>678</v>
      </c>
      <c r="H774" s="116"/>
      <c r="I774" s="116"/>
      <c r="J774" s="116"/>
      <c r="K774" s="116"/>
    </row>
    <row r="775" spans="1:11" ht="28.5" x14ac:dyDescent="0.4">
      <c r="A775" s="119" t="s">
        <v>658</v>
      </c>
      <c r="B775" s="117" t="s">
        <v>657</v>
      </c>
      <c r="C775" s="117"/>
      <c r="D775" s="117"/>
      <c r="E775" s="117"/>
      <c r="F775" s="117"/>
      <c r="G775" s="119" t="s">
        <v>677</v>
      </c>
      <c r="H775" s="116"/>
      <c r="I775" s="116"/>
      <c r="J775" s="116"/>
      <c r="K775" s="116"/>
    </row>
    <row r="776" spans="1:11" ht="28.5" x14ac:dyDescent="0.4">
      <c r="A776" s="119" t="s">
        <v>658</v>
      </c>
      <c r="B776" s="117" t="s">
        <v>657</v>
      </c>
      <c r="C776" s="117" t="s">
        <v>380</v>
      </c>
      <c r="D776" s="117"/>
      <c r="E776" s="117"/>
      <c r="F776" s="117"/>
      <c r="G776" s="119" t="s">
        <v>676</v>
      </c>
      <c r="H776" s="116"/>
      <c r="I776" s="116"/>
      <c r="J776" s="116"/>
      <c r="K776" s="116"/>
    </row>
    <row r="777" spans="1:11" ht="28.5" x14ac:dyDescent="0.4">
      <c r="A777" s="119" t="s">
        <v>658</v>
      </c>
      <c r="B777" s="117" t="s">
        <v>657</v>
      </c>
      <c r="C777" s="117" t="s">
        <v>380</v>
      </c>
      <c r="D777" s="117"/>
      <c r="E777" s="117"/>
      <c r="F777" s="117"/>
      <c r="G777" s="119" t="s">
        <v>675</v>
      </c>
      <c r="H777" s="116"/>
      <c r="I777" s="116"/>
      <c r="J777" s="116"/>
      <c r="K777" s="116"/>
    </row>
    <row r="778" spans="1:11" ht="28.5" x14ac:dyDescent="0.4">
      <c r="A778" s="119" t="s">
        <v>658</v>
      </c>
      <c r="B778" s="117" t="s">
        <v>657</v>
      </c>
      <c r="C778" s="117" t="s">
        <v>380</v>
      </c>
      <c r="D778" s="117"/>
      <c r="E778" s="117"/>
      <c r="F778" s="117"/>
      <c r="G778" s="119" t="s">
        <v>674</v>
      </c>
      <c r="H778" s="116"/>
      <c r="I778" s="116"/>
      <c r="J778" s="116"/>
      <c r="K778" s="116"/>
    </row>
    <row r="779" spans="1:11" ht="142.5" x14ac:dyDescent="0.4">
      <c r="A779" s="119" t="s">
        <v>658</v>
      </c>
      <c r="B779" s="117" t="s">
        <v>657</v>
      </c>
      <c r="C779" s="117" t="s">
        <v>380</v>
      </c>
      <c r="D779" s="117"/>
      <c r="E779" s="117"/>
      <c r="F779" s="117"/>
      <c r="G779" s="119" t="s">
        <v>673</v>
      </c>
      <c r="H779" s="116"/>
      <c r="I779" s="116"/>
      <c r="J779" s="116"/>
      <c r="K779" s="116"/>
    </row>
    <row r="780" spans="1:11" ht="28.5" x14ac:dyDescent="0.4">
      <c r="A780" s="119" t="s">
        <v>658</v>
      </c>
      <c r="B780" s="117" t="s">
        <v>657</v>
      </c>
      <c r="C780" s="117" t="s">
        <v>380</v>
      </c>
      <c r="D780" s="117"/>
      <c r="E780" s="117"/>
      <c r="F780" s="117"/>
      <c r="G780" s="119" t="s">
        <v>672</v>
      </c>
      <c r="H780" s="116"/>
      <c r="I780" s="116"/>
      <c r="J780" s="116"/>
      <c r="K780" s="116"/>
    </row>
    <row r="781" spans="1:11" ht="28.5" x14ac:dyDescent="0.4">
      <c r="A781" s="119" t="s">
        <v>658</v>
      </c>
      <c r="B781" s="117" t="s">
        <v>657</v>
      </c>
      <c r="C781" s="117" t="s">
        <v>380</v>
      </c>
      <c r="D781" s="117"/>
      <c r="E781" s="117"/>
      <c r="F781" s="117"/>
      <c r="G781" s="119" t="s">
        <v>671</v>
      </c>
      <c r="H781" s="116"/>
      <c r="I781" s="116"/>
      <c r="J781" s="116"/>
      <c r="K781" s="116"/>
    </row>
    <row r="782" spans="1:11" ht="28.5" x14ac:dyDescent="0.4">
      <c r="A782" s="119" t="s">
        <v>658</v>
      </c>
      <c r="B782" s="117" t="s">
        <v>657</v>
      </c>
      <c r="C782" s="117" t="s">
        <v>380</v>
      </c>
      <c r="D782" s="117"/>
      <c r="E782" s="117"/>
      <c r="F782" s="117"/>
      <c r="G782" s="119" t="s">
        <v>670</v>
      </c>
      <c r="H782" s="116"/>
      <c r="I782" s="116"/>
      <c r="J782" s="116"/>
      <c r="K782" s="116"/>
    </row>
    <row r="783" spans="1:11" ht="42.75" x14ac:dyDescent="0.4">
      <c r="A783" s="119" t="s">
        <v>658</v>
      </c>
      <c r="B783" s="117" t="s">
        <v>657</v>
      </c>
      <c r="C783" s="117" t="s">
        <v>380</v>
      </c>
      <c r="D783" s="117"/>
      <c r="E783" s="117"/>
      <c r="F783" s="117"/>
      <c r="G783" s="119" t="s">
        <v>669</v>
      </c>
      <c r="H783" s="116"/>
      <c r="I783" s="116"/>
      <c r="J783" s="116"/>
      <c r="K783" s="116"/>
    </row>
    <row r="784" spans="1:11" ht="28.5" x14ac:dyDescent="0.4">
      <c r="A784" s="119" t="s">
        <v>658</v>
      </c>
      <c r="B784" s="117" t="s">
        <v>657</v>
      </c>
      <c r="C784" s="117" t="s">
        <v>380</v>
      </c>
      <c r="D784" s="117"/>
      <c r="E784" s="117"/>
      <c r="F784" s="117"/>
      <c r="G784" s="119" t="s">
        <v>668</v>
      </c>
      <c r="H784" s="116"/>
      <c r="I784" s="116"/>
      <c r="J784" s="116"/>
      <c r="K784" s="116"/>
    </row>
    <row r="785" spans="1:11" ht="28.5" x14ac:dyDescent="0.4">
      <c r="A785" s="119" t="s">
        <v>658</v>
      </c>
      <c r="B785" s="117" t="s">
        <v>657</v>
      </c>
      <c r="C785" s="117" t="s">
        <v>380</v>
      </c>
      <c r="D785" s="117"/>
      <c r="E785" s="117"/>
      <c r="F785" s="117"/>
      <c r="G785" s="119" t="s">
        <v>667</v>
      </c>
      <c r="H785" s="116"/>
      <c r="I785" s="116"/>
      <c r="J785" s="116"/>
      <c r="K785" s="116"/>
    </row>
    <row r="786" spans="1:11" ht="28.5" x14ac:dyDescent="0.4">
      <c r="A786" s="119" t="s">
        <v>658</v>
      </c>
      <c r="B786" s="117" t="s">
        <v>657</v>
      </c>
      <c r="C786" s="117" t="s">
        <v>380</v>
      </c>
      <c r="D786" s="117"/>
      <c r="E786" s="117"/>
      <c r="F786" s="117"/>
      <c r="G786" s="119" t="s">
        <v>666</v>
      </c>
      <c r="H786" s="116"/>
      <c r="I786" s="116"/>
      <c r="J786" s="116"/>
      <c r="K786" s="116"/>
    </row>
    <row r="787" spans="1:11" ht="28.5" x14ac:dyDescent="0.4">
      <c r="A787" s="119" t="s">
        <v>658</v>
      </c>
      <c r="B787" s="117" t="s">
        <v>657</v>
      </c>
      <c r="C787" s="117" t="s">
        <v>380</v>
      </c>
      <c r="D787" s="117"/>
      <c r="E787" s="117"/>
      <c r="F787" s="117"/>
      <c r="G787" s="119" t="s">
        <v>665</v>
      </c>
      <c r="H787" s="116"/>
      <c r="I787" s="116"/>
      <c r="J787" s="116"/>
      <c r="K787" s="116"/>
    </row>
    <row r="788" spans="1:11" ht="28.5" x14ac:dyDescent="0.4">
      <c r="A788" s="119" t="s">
        <v>658</v>
      </c>
      <c r="B788" s="117" t="s">
        <v>657</v>
      </c>
      <c r="C788" s="117" t="s">
        <v>380</v>
      </c>
      <c r="D788" s="117"/>
      <c r="E788" s="117"/>
      <c r="F788" s="117"/>
      <c r="G788" s="119" t="s">
        <v>664</v>
      </c>
      <c r="H788" s="116"/>
      <c r="I788" s="116"/>
      <c r="J788" s="116"/>
      <c r="K788" s="116"/>
    </row>
    <row r="789" spans="1:11" ht="28.5" x14ac:dyDescent="0.4">
      <c r="A789" s="119" t="s">
        <v>658</v>
      </c>
      <c r="B789" s="117" t="s">
        <v>657</v>
      </c>
      <c r="C789" s="117" t="s">
        <v>380</v>
      </c>
      <c r="D789" s="117"/>
      <c r="E789" s="117"/>
      <c r="F789" s="117"/>
      <c r="G789" s="119" t="s">
        <v>663</v>
      </c>
      <c r="H789" s="116"/>
      <c r="I789" s="116"/>
      <c r="J789" s="116"/>
      <c r="K789" s="116"/>
    </row>
    <row r="790" spans="1:11" ht="42.75" x14ac:dyDescent="0.4">
      <c r="A790" s="119" t="s">
        <v>658</v>
      </c>
      <c r="B790" s="117" t="s">
        <v>657</v>
      </c>
      <c r="C790" s="117" t="s">
        <v>380</v>
      </c>
      <c r="D790" s="117"/>
      <c r="E790" s="117"/>
      <c r="F790" s="117"/>
      <c r="G790" s="119" t="s">
        <v>662</v>
      </c>
      <c r="H790" s="116"/>
      <c r="I790" s="116"/>
      <c r="J790" s="116"/>
      <c r="K790" s="116"/>
    </row>
    <row r="791" spans="1:11" ht="28.5" x14ac:dyDescent="0.4">
      <c r="A791" s="119" t="s">
        <v>658</v>
      </c>
      <c r="B791" s="117" t="s">
        <v>657</v>
      </c>
      <c r="C791" s="117" t="s">
        <v>380</v>
      </c>
      <c r="D791" s="117"/>
      <c r="E791" s="117"/>
      <c r="F791" s="117"/>
      <c r="G791" s="119" t="s">
        <v>661</v>
      </c>
      <c r="H791" s="116"/>
      <c r="I791" s="116"/>
      <c r="J791" s="116"/>
      <c r="K791" s="116"/>
    </row>
    <row r="792" spans="1:11" ht="57" x14ac:dyDescent="0.4">
      <c r="A792" s="119" t="s">
        <v>658</v>
      </c>
      <c r="B792" s="117" t="s">
        <v>657</v>
      </c>
      <c r="C792" s="117" t="s">
        <v>380</v>
      </c>
      <c r="D792" s="117"/>
      <c r="E792" s="117"/>
      <c r="F792" s="117"/>
      <c r="G792" s="119" t="s">
        <v>660</v>
      </c>
      <c r="H792" s="116"/>
      <c r="I792" s="116"/>
      <c r="J792" s="116"/>
      <c r="K792" s="116"/>
    </row>
    <row r="793" spans="1:11" ht="28.5" x14ac:dyDescent="0.4">
      <c r="A793" s="119" t="s">
        <v>658</v>
      </c>
      <c r="B793" s="117" t="s">
        <v>657</v>
      </c>
      <c r="C793" s="117" t="s">
        <v>380</v>
      </c>
      <c r="D793" s="117"/>
      <c r="E793" s="117"/>
      <c r="F793" s="117"/>
      <c r="G793" s="119" t="s">
        <v>659</v>
      </c>
      <c r="H793" s="116"/>
      <c r="I793" s="116"/>
      <c r="J793" s="116"/>
      <c r="K793" s="116"/>
    </row>
    <row r="794" spans="1:11" ht="142.5" x14ac:dyDescent="0.4">
      <c r="A794" s="119" t="s">
        <v>658</v>
      </c>
      <c r="B794" s="117" t="s">
        <v>657</v>
      </c>
      <c r="C794" s="117" t="s">
        <v>376</v>
      </c>
      <c r="D794" s="117"/>
      <c r="E794" s="117"/>
      <c r="F794" s="117"/>
      <c r="G794" s="117" t="s">
        <v>656</v>
      </c>
      <c r="H794" s="116"/>
      <c r="I794" s="116"/>
      <c r="J794" s="116"/>
      <c r="K794" s="116"/>
    </row>
    <row r="795" spans="1:11" ht="28.5" x14ac:dyDescent="0.4">
      <c r="A795" s="117" t="s">
        <v>630</v>
      </c>
      <c r="B795" s="117"/>
      <c r="C795" s="117"/>
      <c r="D795" s="117"/>
      <c r="E795" s="117"/>
      <c r="F795" s="117"/>
      <c r="G795" s="117" t="s">
        <v>655</v>
      </c>
      <c r="H795" s="116"/>
      <c r="I795" s="116"/>
      <c r="J795" s="116"/>
      <c r="K795" s="116"/>
    </row>
    <row r="796" spans="1:11" x14ac:dyDescent="0.4">
      <c r="A796" s="117" t="s">
        <v>630</v>
      </c>
      <c r="B796" s="117" t="s">
        <v>652</v>
      </c>
      <c r="C796" s="117"/>
      <c r="D796" s="117"/>
      <c r="E796" s="117"/>
      <c r="F796" s="117"/>
      <c r="G796" s="117" t="s">
        <v>654</v>
      </c>
      <c r="H796" s="116"/>
      <c r="I796" s="116"/>
      <c r="J796" s="116"/>
      <c r="K796" s="116"/>
    </row>
    <row r="797" spans="1:11" x14ac:dyDescent="0.4">
      <c r="A797" s="117" t="s">
        <v>630</v>
      </c>
      <c r="B797" s="117" t="s">
        <v>652</v>
      </c>
      <c r="C797" s="117"/>
      <c r="D797" s="117"/>
      <c r="E797" s="117"/>
      <c r="F797" s="117"/>
      <c r="G797" s="117" t="s">
        <v>653</v>
      </c>
      <c r="H797" s="116"/>
      <c r="I797" s="116"/>
      <c r="J797" s="116"/>
      <c r="K797" s="116"/>
    </row>
    <row r="798" spans="1:11" ht="42.75" x14ac:dyDescent="0.4">
      <c r="A798" s="117" t="s">
        <v>630</v>
      </c>
      <c r="B798" s="117" t="s">
        <v>652</v>
      </c>
      <c r="C798" s="117"/>
      <c r="D798" s="117"/>
      <c r="E798" s="117"/>
      <c r="F798" s="117"/>
      <c r="G798" s="117" t="s">
        <v>651</v>
      </c>
      <c r="H798" s="116"/>
      <c r="I798" s="116"/>
      <c r="J798" s="116"/>
      <c r="K798" s="116"/>
    </row>
    <row r="799" spans="1:11" ht="28.5" x14ac:dyDescent="0.4">
      <c r="A799" s="117" t="s">
        <v>630</v>
      </c>
      <c r="B799" s="117" t="s">
        <v>649</v>
      </c>
      <c r="C799" s="117" t="s">
        <v>380</v>
      </c>
      <c r="D799" s="117"/>
      <c r="E799" s="117"/>
      <c r="F799" s="117"/>
      <c r="G799" s="117" t="s">
        <v>650</v>
      </c>
      <c r="H799" s="116"/>
      <c r="I799" s="116"/>
      <c r="J799" s="116"/>
      <c r="K799" s="116"/>
    </row>
    <row r="800" spans="1:11" x14ac:dyDescent="0.4">
      <c r="A800" s="117" t="s">
        <v>630</v>
      </c>
      <c r="B800" s="117" t="s">
        <v>649</v>
      </c>
      <c r="C800" s="117" t="s">
        <v>380</v>
      </c>
      <c r="D800" s="117"/>
      <c r="E800" s="117"/>
      <c r="F800" s="117"/>
      <c r="G800" s="117" t="s">
        <v>646</v>
      </c>
      <c r="H800" s="116"/>
      <c r="I800" s="116"/>
      <c r="J800" s="116"/>
      <c r="K800" s="116"/>
    </row>
    <row r="801" spans="1:11" ht="28.5" x14ac:dyDescent="0.4">
      <c r="A801" s="117" t="s">
        <v>630</v>
      </c>
      <c r="B801" s="117" t="s">
        <v>649</v>
      </c>
      <c r="C801" s="117" t="s">
        <v>380</v>
      </c>
      <c r="D801" s="117"/>
      <c r="E801" s="117"/>
      <c r="F801" s="117"/>
      <c r="G801" s="117" t="s">
        <v>645</v>
      </c>
      <c r="H801" s="116"/>
      <c r="I801" s="116"/>
      <c r="J801" s="116"/>
      <c r="K801" s="116"/>
    </row>
    <row r="802" spans="1:11" x14ac:dyDescent="0.4">
      <c r="A802" s="117" t="s">
        <v>630</v>
      </c>
      <c r="B802" s="117" t="s">
        <v>649</v>
      </c>
      <c r="C802" s="117" t="s">
        <v>376</v>
      </c>
      <c r="D802" s="117"/>
      <c r="E802" s="117"/>
      <c r="F802" s="117"/>
      <c r="G802" s="117" t="s">
        <v>644</v>
      </c>
      <c r="H802" s="116"/>
      <c r="I802" s="116"/>
      <c r="J802" s="116"/>
      <c r="K802" s="116"/>
    </row>
    <row r="803" spans="1:11" x14ac:dyDescent="0.4">
      <c r="A803" s="117" t="s">
        <v>630</v>
      </c>
      <c r="B803" s="117" t="s">
        <v>649</v>
      </c>
      <c r="C803" s="117" t="s">
        <v>376</v>
      </c>
      <c r="D803" s="117"/>
      <c r="E803" s="117"/>
      <c r="F803" s="117"/>
      <c r="G803" s="117" t="s">
        <v>643</v>
      </c>
      <c r="H803" s="116"/>
      <c r="I803" s="116"/>
      <c r="J803" s="116"/>
      <c r="K803" s="116"/>
    </row>
    <row r="804" spans="1:11" x14ac:dyDescent="0.4">
      <c r="A804" s="117" t="s">
        <v>630</v>
      </c>
      <c r="B804" s="117" t="s">
        <v>649</v>
      </c>
      <c r="C804" s="117" t="s">
        <v>376</v>
      </c>
      <c r="D804" s="117"/>
      <c r="E804" s="117"/>
      <c r="F804" s="117"/>
      <c r="G804" s="117" t="s">
        <v>648</v>
      </c>
      <c r="H804" s="116"/>
      <c r="I804" s="116"/>
      <c r="J804" s="116"/>
      <c r="K804" s="116"/>
    </row>
    <row r="805" spans="1:11" ht="28.5" x14ac:dyDescent="0.4">
      <c r="A805" s="117" t="s">
        <v>630</v>
      </c>
      <c r="B805" s="117" t="s">
        <v>640</v>
      </c>
      <c r="C805" s="117" t="s">
        <v>380</v>
      </c>
      <c r="D805" s="117"/>
      <c r="E805" s="117"/>
      <c r="F805" s="117"/>
      <c r="G805" s="117" t="s">
        <v>647</v>
      </c>
      <c r="H805" s="116"/>
      <c r="I805" s="116"/>
      <c r="J805" s="116"/>
      <c r="K805" s="116"/>
    </row>
    <row r="806" spans="1:11" x14ac:dyDescent="0.4">
      <c r="A806" s="117" t="s">
        <v>630</v>
      </c>
      <c r="B806" s="117" t="s">
        <v>640</v>
      </c>
      <c r="C806" s="117" t="s">
        <v>380</v>
      </c>
      <c r="D806" s="117"/>
      <c r="E806" s="117"/>
      <c r="F806" s="117"/>
      <c r="G806" s="117" t="s">
        <v>646</v>
      </c>
      <c r="H806" s="116"/>
      <c r="I806" s="116"/>
      <c r="J806" s="116"/>
      <c r="K806" s="116"/>
    </row>
    <row r="807" spans="1:11" ht="28.5" x14ac:dyDescent="0.4">
      <c r="A807" s="117" t="s">
        <v>630</v>
      </c>
      <c r="B807" s="117" t="s">
        <v>640</v>
      </c>
      <c r="C807" s="117" t="s">
        <v>380</v>
      </c>
      <c r="D807" s="117"/>
      <c r="E807" s="117"/>
      <c r="F807" s="117"/>
      <c r="G807" s="117" t="s">
        <v>645</v>
      </c>
      <c r="H807" s="116"/>
      <c r="I807" s="116"/>
      <c r="J807" s="116"/>
      <c r="K807" s="116"/>
    </row>
    <row r="808" spans="1:11" x14ac:dyDescent="0.4">
      <c r="A808" s="117" t="s">
        <v>630</v>
      </c>
      <c r="B808" s="117" t="s">
        <v>640</v>
      </c>
      <c r="C808" s="117" t="s">
        <v>376</v>
      </c>
      <c r="D808" s="117"/>
      <c r="E808" s="117"/>
      <c r="F808" s="117"/>
      <c r="G808" s="117" t="s">
        <v>644</v>
      </c>
      <c r="H808" s="116"/>
      <c r="I808" s="116"/>
      <c r="J808" s="116"/>
      <c r="K808" s="116"/>
    </row>
    <row r="809" spans="1:11" x14ac:dyDescent="0.4">
      <c r="A809" s="117" t="s">
        <v>630</v>
      </c>
      <c r="B809" s="117" t="s">
        <v>640</v>
      </c>
      <c r="C809" s="117" t="s">
        <v>376</v>
      </c>
      <c r="D809" s="117"/>
      <c r="E809" s="117"/>
      <c r="F809" s="117"/>
      <c r="G809" s="117" t="s">
        <v>643</v>
      </c>
      <c r="H809" s="116"/>
      <c r="I809" s="116"/>
      <c r="J809" s="116"/>
      <c r="K809" s="116"/>
    </row>
    <row r="810" spans="1:11" ht="42.75" x14ac:dyDescent="0.4">
      <c r="A810" s="117" t="s">
        <v>630</v>
      </c>
      <c r="B810" s="117" t="s">
        <v>640</v>
      </c>
      <c r="C810" s="117" t="s">
        <v>376</v>
      </c>
      <c r="D810" s="117"/>
      <c r="E810" s="117"/>
      <c r="F810" s="117"/>
      <c r="G810" s="117" t="s">
        <v>642</v>
      </c>
      <c r="H810" s="116"/>
      <c r="I810" s="116"/>
      <c r="J810" s="116"/>
      <c r="K810" s="116"/>
    </row>
    <row r="811" spans="1:11" x14ac:dyDescent="0.4">
      <c r="A811" s="117" t="s">
        <v>630</v>
      </c>
      <c r="B811" s="117" t="s">
        <v>640</v>
      </c>
      <c r="C811" s="117" t="s">
        <v>376</v>
      </c>
      <c r="D811" s="117"/>
      <c r="E811" s="117"/>
      <c r="F811" s="117"/>
      <c r="G811" s="117" t="s">
        <v>641</v>
      </c>
      <c r="H811" s="116"/>
      <c r="I811" s="116"/>
      <c r="J811" s="116"/>
      <c r="K811" s="116"/>
    </row>
    <row r="812" spans="1:11" x14ac:dyDescent="0.4">
      <c r="A812" s="117" t="s">
        <v>630</v>
      </c>
      <c r="B812" s="117" t="s">
        <v>640</v>
      </c>
      <c r="C812" s="117" t="s">
        <v>376</v>
      </c>
      <c r="D812" s="117"/>
      <c r="E812" s="117"/>
      <c r="F812" s="117"/>
      <c r="G812" s="117" t="s">
        <v>639</v>
      </c>
      <c r="H812" s="116"/>
      <c r="I812" s="116"/>
      <c r="J812" s="116"/>
      <c r="K812" s="116"/>
    </row>
    <row r="813" spans="1:11" ht="28.5" x14ac:dyDescent="0.4">
      <c r="A813" s="117" t="s">
        <v>630</v>
      </c>
      <c r="B813" s="117" t="s">
        <v>635</v>
      </c>
      <c r="C813" s="117" t="s">
        <v>380</v>
      </c>
      <c r="D813" s="117"/>
      <c r="E813" s="117"/>
      <c r="F813" s="117"/>
      <c r="G813" s="117" t="s">
        <v>638</v>
      </c>
      <c r="H813" s="116"/>
      <c r="I813" s="116"/>
      <c r="J813" s="116"/>
      <c r="K813" s="116"/>
    </row>
    <row r="814" spans="1:11" ht="28.5" x14ac:dyDescent="0.4">
      <c r="A814" s="117" t="s">
        <v>630</v>
      </c>
      <c r="B814" s="117" t="s">
        <v>635</v>
      </c>
      <c r="C814" s="117" t="s">
        <v>380</v>
      </c>
      <c r="D814" s="117"/>
      <c r="E814" s="117"/>
      <c r="F814" s="117"/>
      <c r="G814" s="117" t="s">
        <v>637</v>
      </c>
      <c r="H814" s="116"/>
      <c r="I814" s="116"/>
      <c r="J814" s="116"/>
      <c r="K814" s="116"/>
    </row>
    <row r="815" spans="1:11" x14ac:dyDescent="0.4">
      <c r="A815" s="117" t="s">
        <v>630</v>
      </c>
      <c r="B815" s="117" t="s">
        <v>635</v>
      </c>
      <c r="C815" s="117" t="s">
        <v>376</v>
      </c>
      <c r="D815" s="117"/>
      <c r="E815" s="117"/>
      <c r="F815" s="117"/>
      <c r="G815" s="117" t="s">
        <v>636</v>
      </c>
      <c r="H815" s="116"/>
      <c r="I815" s="116"/>
      <c r="J815" s="116"/>
      <c r="K815" s="116"/>
    </row>
    <row r="816" spans="1:11" ht="85.5" x14ac:dyDescent="0.4">
      <c r="A816" s="117" t="s">
        <v>630</v>
      </c>
      <c r="B816" s="117" t="s">
        <v>635</v>
      </c>
      <c r="C816" s="117" t="s">
        <v>376</v>
      </c>
      <c r="D816" s="117"/>
      <c r="E816" s="117"/>
      <c r="F816" s="117"/>
      <c r="G816" s="117" t="s">
        <v>634</v>
      </c>
      <c r="H816" s="116"/>
      <c r="I816" s="116"/>
      <c r="J816" s="116"/>
      <c r="K816" s="116"/>
    </row>
    <row r="817" spans="1:11" ht="28.5" x14ac:dyDescent="0.4">
      <c r="A817" s="117" t="s">
        <v>630</v>
      </c>
      <c r="B817" s="117" t="s">
        <v>629</v>
      </c>
      <c r="C817" s="117" t="s">
        <v>380</v>
      </c>
      <c r="D817" s="117"/>
      <c r="E817" s="117"/>
      <c r="F817" s="117"/>
      <c r="G817" s="117" t="s">
        <v>633</v>
      </c>
      <c r="H817" s="116"/>
      <c r="I817" s="116"/>
      <c r="J817" s="116"/>
      <c r="K817" s="116"/>
    </row>
    <row r="818" spans="1:11" x14ac:dyDescent="0.4">
      <c r="A818" s="117" t="s">
        <v>630</v>
      </c>
      <c r="B818" s="117" t="s">
        <v>629</v>
      </c>
      <c r="C818" s="117" t="s">
        <v>376</v>
      </c>
      <c r="D818" s="117"/>
      <c r="E818" s="117"/>
      <c r="F818" s="117"/>
      <c r="G818" s="117" t="s">
        <v>632</v>
      </c>
      <c r="H818" s="116"/>
      <c r="I818" s="116"/>
      <c r="J818" s="116"/>
      <c r="K818" s="116"/>
    </row>
    <row r="819" spans="1:11" x14ac:dyDescent="0.4">
      <c r="A819" s="117" t="s">
        <v>630</v>
      </c>
      <c r="B819" s="117" t="s">
        <v>629</v>
      </c>
      <c r="C819" s="117" t="s">
        <v>376</v>
      </c>
      <c r="D819" s="117"/>
      <c r="E819" s="117"/>
      <c r="F819" s="117"/>
      <c r="G819" s="117" t="s">
        <v>631</v>
      </c>
      <c r="H819" s="116"/>
      <c r="I819" s="116"/>
      <c r="J819" s="116"/>
      <c r="K819" s="116"/>
    </row>
    <row r="820" spans="1:11" ht="99.75" x14ac:dyDescent="0.4">
      <c r="A820" s="117" t="s">
        <v>630</v>
      </c>
      <c r="B820" s="117" t="s">
        <v>629</v>
      </c>
      <c r="C820" s="117" t="s">
        <v>376</v>
      </c>
      <c r="D820" s="117"/>
      <c r="E820" s="117"/>
      <c r="F820" s="117"/>
      <c r="G820" s="117" t="s">
        <v>628</v>
      </c>
      <c r="H820" s="116"/>
      <c r="I820" s="116"/>
      <c r="J820" s="116"/>
      <c r="K820" s="116"/>
    </row>
    <row r="821" spans="1:11" ht="28.5" x14ac:dyDescent="0.4">
      <c r="A821" s="117" t="s">
        <v>617</v>
      </c>
      <c r="B821" s="117"/>
      <c r="C821" s="117"/>
      <c r="D821" s="117"/>
      <c r="E821" s="117"/>
      <c r="F821" s="117"/>
      <c r="G821" s="117" t="s">
        <v>627</v>
      </c>
      <c r="H821" s="116"/>
      <c r="I821" s="116"/>
      <c r="J821" s="116"/>
      <c r="K821" s="116"/>
    </row>
    <row r="822" spans="1:11" ht="71.25" x14ac:dyDescent="0.4">
      <c r="A822" s="117" t="s">
        <v>617</v>
      </c>
      <c r="B822" s="117" t="s">
        <v>402</v>
      </c>
      <c r="C822" s="117"/>
      <c r="D822" s="117"/>
      <c r="E822" s="117"/>
      <c r="F822" s="117"/>
      <c r="G822" s="117" t="s">
        <v>626</v>
      </c>
      <c r="H822" s="116"/>
      <c r="I822" s="116"/>
      <c r="J822" s="116"/>
      <c r="K822" s="116"/>
    </row>
    <row r="823" spans="1:11" ht="28.5" x14ac:dyDescent="0.4">
      <c r="A823" s="117" t="s">
        <v>617</v>
      </c>
      <c r="B823" s="117" t="s">
        <v>402</v>
      </c>
      <c r="C823" s="117"/>
      <c r="D823" s="117"/>
      <c r="E823" s="117"/>
      <c r="F823" s="117"/>
      <c r="G823" s="117" t="s">
        <v>625</v>
      </c>
      <c r="H823" s="116"/>
      <c r="I823" s="116"/>
      <c r="J823" s="116"/>
      <c r="K823" s="116"/>
    </row>
    <row r="824" spans="1:11" ht="28.5" x14ac:dyDescent="0.4">
      <c r="A824" s="117" t="s">
        <v>617</v>
      </c>
      <c r="B824" s="117" t="s">
        <v>402</v>
      </c>
      <c r="C824" s="117"/>
      <c r="D824" s="117"/>
      <c r="E824" s="117"/>
      <c r="F824" s="117"/>
      <c r="G824" s="117" t="s">
        <v>624</v>
      </c>
      <c r="H824" s="116"/>
      <c r="I824" s="116"/>
      <c r="J824" s="116"/>
      <c r="K824" s="116"/>
    </row>
    <row r="825" spans="1:11" ht="28.5" x14ac:dyDescent="0.4">
      <c r="A825" s="117" t="s">
        <v>617</v>
      </c>
      <c r="B825" s="117" t="s">
        <v>390</v>
      </c>
      <c r="C825" s="117"/>
      <c r="D825" s="117"/>
      <c r="E825" s="117"/>
      <c r="F825" s="117"/>
      <c r="G825" s="117" t="s">
        <v>623</v>
      </c>
      <c r="H825" s="116"/>
      <c r="I825" s="116"/>
      <c r="J825" s="116"/>
      <c r="K825" s="116"/>
    </row>
    <row r="826" spans="1:11" ht="28.5" x14ac:dyDescent="0.4">
      <c r="A826" s="117" t="s">
        <v>617</v>
      </c>
      <c r="B826" s="117" t="s">
        <v>390</v>
      </c>
      <c r="C826" s="117"/>
      <c r="D826" s="117"/>
      <c r="E826" s="117"/>
      <c r="F826" s="117"/>
      <c r="G826" s="117" t="s">
        <v>622</v>
      </c>
      <c r="H826" s="116"/>
      <c r="I826" s="116"/>
      <c r="J826" s="116"/>
      <c r="K826" s="116"/>
    </row>
    <row r="827" spans="1:11" ht="28.5" x14ac:dyDescent="0.4">
      <c r="A827" s="117" t="s">
        <v>617</v>
      </c>
      <c r="B827" s="117" t="s">
        <v>390</v>
      </c>
      <c r="C827" s="117"/>
      <c r="D827" s="117"/>
      <c r="E827" s="117"/>
      <c r="F827" s="117"/>
      <c r="G827" s="117" t="s">
        <v>621</v>
      </c>
      <c r="H827" s="116"/>
      <c r="I827" s="116"/>
      <c r="J827" s="116"/>
      <c r="K827" s="116"/>
    </row>
    <row r="828" spans="1:11" ht="28.5" x14ac:dyDescent="0.4">
      <c r="A828" s="117" t="s">
        <v>617</v>
      </c>
      <c r="B828" s="117" t="s">
        <v>390</v>
      </c>
      <c r="C828" s="117"/>
      <c r="D828" s="117"/>
      <c r="E828" s="117"/>
      <c r="F828" s="117"/>
      <c r="G828" s="117" t="s">
        <v>620</v>
      </c>
      <c r="H828" s="116"/>
      <c r="I828" s="116"/>
      <c r="J828" s="116"/>
      <c r="K828" s="116"/>
    </row>
    <row r="829" spans="1:11" ht="85.5" x14ac:dyDescent="0.4">
      <c r="A829" s="117" t="s">
        <v>617</v>
      </c>
      <c r="B829" s="117" t="s">
        <v>390</v>
      </c>
      <c r="C829" s="117"/>
      <c r="D829" s="117"/>
      <c r="E829" s="117"/>
      <c r="F829" s="117"/>
      <c r="G829" s="117" t="s">
        <v>619</v>
      </c>
      <c r="H829" s="116"/>
      <c r="I829" s="116"/>
      <c r="J829" s="116"/>
      <c r="K829" s="116"/>
    </row>
    <row r="830" spans="1:11" ht="28.5" x14ac:dyDescent="0.4">
      <c r="A830" s="117" t="s">
        <v>617</v>
      </c>
      <c r="B830" s="117" t="s">
        <v>616</v>
      </c>
      <c r="C830" s="117"/>
      <c r="D830" s="117"/>
      <c r="E830" s="117"/>
      <c r="F830" s="117"/>
      <c r="G830" s="117" t="s">
        <v>618</v>
      </c>
      <c r="H830" s="116"/>
      <c r="I830" s="116"/>
      <c r="J830" s="116"/>
      <c r="K830" s="116"/>
    </row>
    <row r="831" spans="1:11" ht="28.5" x14ac:dyDescent="0.4">
      <c r="A831" s="117" t="s">
        <v>617</v>
      </c>
      <c r="B831" s="117" t="s">
        <v>616</v>
      </c>
      <c r="C831" s="117"/>
      <c r="D831" s="117"/>
      <c r="E831" s="117"/>
      <c r="F831" s="117"/>
      <c r="G831" s="117" t="s">
        <v>615</v>
      </c>
      <c r="H831" s="116"/>
      <c r="I831" s="116"/>
      <c r="J831" s="116"/>
      <c r="K831" s="116"/>
    </row>
    <row r="832" spans="1:11" ht="42.75" x14ac:dyDescent="0.4">
      <c r="A832" s="119" t="s">
        <v>600</v>
      </c>
      <c r="B832" s="117"/>
      <c r="C832" s="117"/>
      <c r="D832" s="117"/>
      <c r="E832" s="117"/>
      <c r="F832" s="117"/>
      <c r="G832" s="117" t="s">
        <v>614</v>
      </c>
      <c r="H832" s="116"/>
      <c r="I832" s="116"/>
      <c r="J832" s="116"/>
      <c r="K832" s="116"/>
    </row>
    <row r="833" spans="1:11" ht="28.5" x14ac:dyDescent="0.4">
      <c r="A833" s="119" t="s">
        <v>600</v>
      </c>
      <c r="B833" s="117" t="s">
        <v>402</v>
      </c>
      <c r="C833" s="117"/>
      <c r="D833" s="117"/>
      <c r="E833" s="117"/>
      <c r="F833" s="117"/>
      <c r="G833" s="117" t="s">
        <v>613</v>
      </c>
      <c r="H833" s="116"/>
      <c r="I833" s="116"/>
      <c r="J833" s="116"/>
      <c r="K833" s="116"/>
    </row>
    <row r="834" spans="1:11" x14ac:dyDescent="0.4">
      <c r="A834" s="119" t="s">
        <v>600</v>
      </c>
      <c r="B834" s="117" t="s">
        <v>402</v>
      </c>
      <c r="C834" s="117"/>
      <c r="D834" s="117"/>
      <c r="E834" s="117"/>
      <c r="F834" s="117"/>
      <c r="G834" s="117" t="s">
        <v>612</v>
      </c>
      <c r="H834" s="116"/>
      <c r="I834" s="116"/>
      <c r="J834" s="116"/>
      <c r="K834" s="116"/>
    </row>
    <row r="835" spans="1:11" x14ac:dyDescent="0.4">
      <c r="A835" s="119" t="s">
        <v>600</v>
      </c>
      <c r="B835" s="117" t="s">
        <v>402</v>
      </c>
      <c r="C835" s="117"/>
      <c r="D835" s="117"/>
      <c r="E835" s="117"/>
      <c r="F835" s="117"/>
      <c r="G835" s="117" t="s">
        <v>611</v>
      </c>
      <c r="H835" s="116"/>
      <c r="I835" s="116"/>
      <c r="J835" s="116"/>
      <c r="K835" s="116"/>
    </row>
    <row r="836" spans="1:11" ht="28.5" x14ac:dyDescent="0.4">
      <c r="A836" s="119" t="s">
        <v>600</v>
      </c>
      <c r="B836" s="117" t="s">
        <v>402</v>
      </c>
      <c r="C836" s="117"/>
      <c r="D836" s="117"/>
      <c r="E836" s="117"/>
      <c r="F836" s="117"/>
      <c r="G836" s="117" t="s">
        <v>610</v>
      </c>
      <c r="H836" s="116"/>
      <c r="I836" s="116"/>
      <c r="J836" s="116"/>
      <c r="K836" s="116"/>
    </row>
    <row r="837" spans="1:11" ht="28.5" x14ac:dyDescent="0.4">
      <c r="A837" s="119" t="s">
        <v>600</v>
      </c>
      <c r="B837" s="117" t="s">
        <v>402</v>
      </c>
      <c r="C837" s="117"/>
      <c r="D837" s="117"/>
      <c r="E837" s="117"/>
      <c r="F837" s="117"/>
      <c r="G837" s="117" t="s">
        <v>609</v>
      </c>
      <c r="H837" s="116"/>
      <c r="I837" s="116"/>
      <c r="J837" s="116"/>
      <c r="K837" s="116"/>
    </row>
    <row r="838" spans="1:11" ht="28.5" x14ac:dyDescent="0.4">
      <c r="A838" s="119" t="s">
        <v>600</v>
      </c>
      <c r="B838" s="117" t="s">
        <v>402</v>
      </c>
      <c r="C838" s="117"/>
      <c r="D838" s="117"/>
      <c r="E838" s="117"/>
      <c r="F838" s="117"/>
      <c r="G838" s="119" t="s">
        <v>608</v>
      </c>
      <c r="H838" s="116"/>
      <c r="I838" s="116"/>
      <c r="J838" s="116"/>
      <c r="K838" s="116"/>
    </row>
    <row r="839" spans="1:11" ht="28.5" x14ac:dyDescent="0.4">
      <c r="A839" s="119" t="s">
        <v>600</v>
      </c>
      <c r="B839" s="117" t="s">
        <v>402</v>
      </c>
      <c r="C839" s="117"/>
      <c r="D839" s="117"/>
      <c r="E839" s="117"/>
      <c r="F839" s="117"/>
      <c r="G839" s="117" t="s">
        <v>607</v>
      </c>
      <c r="H839" s="116"/>
      <c r="I839" s="116"/>
      <c r="J839" s="116"/>
      <c r="K839" s="116"/>
    </row>
    <row r="840" spans="1:11" ht="42.75" x14ac:dyDescent="0.4">
      <c r="A840" s="119" t="s">
        <v>600</v>
      </c>
      <c r="B840" s="117" t="s">
        <v>390</v>
      </c>
      <c r="C840" s="117"/>
      <c r="D840" s="117"/>
      <c r="E840" s="117"/>
      <c r="F840" s="117"/>
      <c r="G840" s="117" t="s">
        <v>606</v>
      </c>
      <c r="H840" s="116"/>
      <c r="I840" s="116"/>
      <c r="J840" s="116"/>
      <c r="K840" s="116"/>
    </row>
    <row r="841" spans="1:11" ht="185.25" x14ac:dyDescent="0.4">
      <c r="A841" s="119" t="s">
        <v>600</v>
      </c>
      <c r="B841" s="117" t="s">
        <v>390</v>
      </c>
      <c r="C841" s="117"/>
      <c r="D841" s="117"/>
      <c r="E841" s="117"/>
      <c r="F841" s="117"/>
      <c r="G841" s="119" t="s">
        <v>605</v>
      </c>
      <c r="H841" s="116"/>
      <c r="I841" s="116"/>
      <c r="J841" s="116"/>
      <c r="K841" s="116"/>
    </row>
    <row r="842" spans="1:11" x14ac:dyDescent="0.4">
      <c r="A842" s="119" t="s">
        <v>600</v>
      </c>
      <c r="B842" s="117" t="s">
        <v>390</v>
      </c>
      <c r="C842" s="117"/>
      <c r="D842" s="117"/>
      <c r="E842" s="117"/>
      <c r="F842" s="117"/>
      <c r="G842" s="117" t="s">
        <v>604</v>
      </c>
      <c r="H842" s="116"/>
      <c r="I842" s="116"/>
      <c r="J842" s="116"/>
      <c r="K842" s="116"/>
    </row>
    <row r="843" spans="1:11" ht="42.75" x14ac:dyDescent="0.4">
      <c r="A843" s="119" t="s">
        <v>600</v>
      </c>
      <c r="B843" s="117" t="s">
        <v>390</v>
      </c>
      <c r="C843" s="117"/>
      <c r="D843" s="117"/>
      <c r="E843" s="117"/>
      <c r="F843" s="117"/>
      <c r="G843" s="117" t="s">
        <v>603</v>
      </c>
      <c r="H843" s="116"/>
      <c r="I843" s="116"/>
      <c r="J843" s="116"/>
      <c r="K843" s="116"/>
    </row>
    <row r="844" spans="1:11" x14ac:dyDescent="0.4">
      <c r="A844" s="119" t="s">
        <v>600</v>
      </c>
      <c r="B844" s="117" t="s">
        <v>390</v>
      </c>
      <c r="C844" s="117"/>
      <c r="D844" s="117"/>
      <c r="E844" s="117"/>
      <c r="F844" s="117"/>
      <c r="G844" s="119" t="s">
        <v>602</v>
      </c>
      <c r="H844" s="116"/>
      <c r="I844" s="116"/>
      <c r="J844" s="116"/>
      <c r="K844" s="116"/>
    </row>
    <row r="845" spans="1:11" ht="42.75" x14ac:dyDescent="0.4">
      <c r="A845" s="119" t="s">
        <v>600</v>
      </c>
      <c r="B845" s="117" t="s">
        <v>390</v>
      </c>
      <c r="C845" s="117"/>
      <c r="D845" s="117"/>
      <c r="E845" s="117"/>
      <c r="F845" s="117"/>
      <c r="G845" s="117" t="s">
        <v>601</v>
      </c>
      <c r="H845" s="116"/>
      <c r="I845" s="116"/>
      <c r="J845" s="116"/>
      <c r="K845" s="116"/>
    </row>
    <row r="846" spans="1:11" ht="28.5" x14ac:dyDescent="0.4">
      <c r="A846" s="119" t="s">
        <v>600</v>
      </c>
      <c r="B846" s="117" t="s">
        <v>390</v>
      </c>
      <c r="C846" s="117"/>
      <c r="D846" s="117"/>
      <c r="E846" s="117"/>
      <c r="F846" s="117"/>
      <c r="G846" s="119" t="s">
        <v>599</v>
      </c>
      <c r="H846" s="116"/>
      <c r="I846" s="116"/>
      <c r="J846" s="116"/>
      <c r="K846" s="116"/>
    </row>
    <row r="847" spans="1:11" x14ac:dyDescent="0.4">
      <c r="A847" s="117" t="s">
        <v>595</v>
      </c>
      <c r="B847" s="117" t="s">
        <v>594</v>
      </c>
      <c r="C847" s="117"/>
      <c r="D847" s="117"/>
      <c r="E847" s="117"/>
      <c r="F847" s="117"/>
      <c r="G847" s="117" t="s">
        <v>598</v>
      </c>
      <c r="H847" s="116"/>
      <c r="I847" s="116"/>
      <c r="J847" s="116"/>
      <c r="K847" s="116"/>
    </row>
    <row r="848" spans="1:11" x14ac:dyDescent="0.4">
      <c r="A848" s="117" t="s">
        <v>595</v>
      </c>
      <c r="B848" s="117" t="s">
        <v>594</v>
      </c>
      <c r="C848" s="117"/>
      <c r="D848" s="117"/>
      <c r="E848" s="117"/>
      <c r="F848" s="117"/>
      <c r="G848" s="117" t="s">
        <v>597</v>
      </c>
      <c r="H848" s="116"/>
      <c r="I848" s="116"/>
      <c r="J848" s="116"/>
      <c r="K848" s="116"/>
    </row>
    <row r="849" spans="1:11" x14ac:dyDescent="0.4">
      <c r="A849" s="117" t="s">
        <v>595</v>
      </c>
      <c r="B849" s="117" t="s">
        <v>594</v>
      </c>
      <c r="C849" s="117"/>
      <c r="D849" s="117"/>
      <c r="E849" s="117"/>
      <c r="F849" s="117"/>
      <c r="G849" s="117" t="s">
        <v>596</v>
      </c>
      <c r="H849" s="116"/>
      <c r="I849" s="116"/>
      <c r="J849" s="116"/>
      <c r="K849" s="116"/>
    </row>
    <row r="850" spans="1:11" ht="42.75" x14ac:dyDescent="0.4">
      <c r="A850" s="117" t="s">
        <v>595</v>
      </c>
      <c r="B850" s="117" t="s">
        <v>594</v>
      </c>
      <c r="C850" s="117"/>
      <c r="D850" s="117"/>
      <c r="E850" s="117"/>
      <c r="F850" s="117"/>
      <c r="G850" s="117" t="s">
        <v>593</v>
      </c>
      <c r="H850" s="116"/>
      <c r="I850" s="116"/>
      <c r="J850" s="116"/>
      <c r="K850" s="116"/>
    </row>
    <row r="851" spans="1:11" ht="28.5" x14ac:dyDescent="0.4">
      <c r="A851" s="117" t="s">
        <v>587</v>
      </c>
      <c r="B851" s="117"/>
      <c r="C851" s="117"/>
      <c r="D851" s="117"/>
      <c r="E851" s="117"/>
      <c r="F851" s="117"/>
      <c r="G851" s="117" t="s">
        <v>592</v>
      </c>
      <c r="H851" s="116"/>
      <c r="I851" s="116"/>
      <c r="J851" s="116"/>
      <c r="K851" s="116"/>
    </row>
    <row r="852" spans="1:11" ht="28.5" x14ac:dyDescent="0.4">
      <c r="A852" s="117" t="s">
        <v>587</v>
      </c>
      <c r="B852" s="117" t="s">
        <v>402</v>
      </c>
      <c r="C852" s="117"/>
      <c r="D852" s="117"/>
      <c r="E852" s="117"/>
      <c r="F852" s="117"/>
      <c r="G852" s="117" t="s">
        <v>591</v>
      </c>
      <c r="H852" s="116"/>
      <c r="I852" s="116"/>
      <c r="J852" s="116"/>
      <c r="K852" s="116"/>
    </row>
    <row r="853" spans="1:11" x14ac:dyDescent="0.4">
      <c r="A853" s="117" t="s">
        <v>587</v>
      </c>
      <c r="B853" s="117" t="s">
        <v>402</v>
      </c>
      <c r="C853" s="117"/>
      <c r="D853" s="117"/>
      <c r="E853" s="117"/>
      <c r="F853" s="117"/>
      <c r="G853" s="117" t="s">
        <v>590</v>
      </c>
      <c r="H853" s="116"/>
      <c r="I853" s="116"/>
      <c r="J853" s="116"/>
      <c r="K853" s="116"/>
    </row>
    <row r="854" spans="1:11" ht="28.5" x14ac:dyDescent="0.4">
      <c r="A854" s="117" t="s">
        <v>587</v>
      </c>
      <c r="B854" s="117" t="s">
        <v>402</v>
      </c>
      <c r="C854" s="117"/>
      <c r="D854" s="117"/>
      <c r="E854" s="117"/>
      <c r="F854" s="117"/>
      <c r="G854" s="117" t="s">
        <v>589</v>
      </c>
      <c r="H854" s="116"/>
      <c r="I854" s="116"/>
      <c r="J854" s="116"/>
      <c r="K854" s="116"/>
    </row>
    <row r="855" spans="1:11" ht="28.5" x14ac:dyDescent="0.4">
      <c r="A855" s="117" t="s">
        <v>587</v>
      </c>
      <c r="B855" s="117" t="s">
        <v>390</v>
      </c>
      <c r="C855" s="117"/>
      <c r="D855" s="117"/>
      <c r="E855" s="117"/>
      <c r="F855" s="117"/>
      <c r="G855" s="117" t="s">
        <v>588</v>
      </c>
      <c r="H855" s="116"/>
      <c r="I855" s="116"/>
      <c r="J855" s="116"/>
      <c r="K855" s="116"/>
    </row>
    <row r="856" spans="1:11" ht="85.5" x14ac:dyDescent="0.4">
      <c r="A856" s="117" t="s">
        <v>587</v>
      </c>
      <c r="B856" s="117" t="s">
        <v>390</v>
      </c>
      <c r="C856" s="117"/>
      <c r="D856" s="117"/>
      <c r="E856" s="117"/>
      <c r="F856" s="117"/>
      <c r="G856" s="117" t="s">
        <v>586</v>
      </c>
      <c r="H856" s="116"/>
      <c r="I856" s="116"/>
      <c r="J856" s="116"/>
      <c r="K856" s="116"/>
    </row>
    <row r="857" spans="1:11" ht="28.5" x14ac:dyDescent="0.4">
      <c r="A857" s="117" t="s">
        <v>583</v>
      </c>
      <c r="B857" s="117"/>
      <c r="C857" s="117"/>
      <c r="D857" s="117"/>
      <c r="E857" s="117"/>
      <c r="F857" s="117"/>
      <c r="G857" s="117" t="s">
        <v>585</v>
      </c>
      <c r="H857" s="116"/>
      <c r="I857" s="116"/>
      <c r="J857" s="116"/>
      <c r="K857" s="116"/>
    </row>
    <row r="858" spans="1:11" ht="28.5" x14ac:dyDescent="0.4">
      <c r="A858" s="117" t="s">
        <v>583</v>
      </c>
      <c r="B858" s="117"/>
      <c r="C858" s="117"/>
      <c r="D858" s="117"/>
      <c r="E858" s="117"/>
      <c r="F858" s="117"/>
      <c r="G858" s="117" t="s">
        <v>584</v>
      </c>
      <c r="H858" s="116"/>
      <c r="I858" s="116"/>
      <c r="J858" s="116"/>
      <c r="K858" s="116"/>
    </row>
    <row r="859" spans="1:11" ht="142.5" x14ac:dyDescent="0.4">
      <c r="A859" s="117" t="s">
        <v>583</v>
      </c>
      <c r="B859" s="117"/>
      <c r="C859" s="117"/>
      <c r="D859" s="117"/>
      <c r="E859" s="117"/>
      <c r="F859" s="117"/>
      <c r="G859" s="117" t="s">
        <v>582</v>
      </c>
      <c r="H859" s="116"/>
      <c r="I859" s="116"/>
      <c r="J859" s="116"/>
      <c r="K859" s="116"/>
    </row>
    <row r="860" spans="1:11" x14ac:dyDescent="0.4">
      <c r="A860" s="117" t="s">
        <v>563</v>
      </c>
      <c r="B860" s="117" t="s">
        <v>574</v>
      </c>
      <c r="C860" s="117" t="s">
        <v>380</v>
      </c>
      <c r="D860" s="117"/>
      <c r="E860" s="117"/>
      <c r="F860" s="117"/>
      <c r="G860" s="117" t="s">
        <v>571</v>
      </c>
      <c r="H860" s="116"/>
      <c r="I860" s="116"/>
      <c r="J860" s="116"/>
      <c r="K860" s="116"/>
    </row>
    <row r="861" spans="1:11" x14ac:dyDescent="0.4">
      <c r="A861" s="117" t="s">
        <v>563</v>
      </c>
      <c r="B861" s="117" t="s">
        <v>574</v>
      </c>
      <c r="C861" s="117" t="s">
        <v>380</v>
      </c>
      <c r="D861" s="117"/>
      <c r="E861" s="117"/>
      <c r="F861" s="117"/>
      <c r="G861" s="117" t="s">
        <v>581</v>
      </c>
      <c r="H861" s="116"/>
      <c r="I861" s="116"/>
      <c r="J861" s="116"/>
      <c r="K861" s="116"/>
    </row>
    <row r="862" spans="1:11" ht="28.5" x14ac:dyDescent="0.4">
      <c r="A862" s="117" t="s">
        <v>563</v>
      </c>
      <c r="B862" s="117" t="s">
        <v>574</v>
      </c>
      <c r="C862" s="117" t="s">
        <v>380</v>
      </c>
      <c r="D862" s="117"/>
      <c r="E862" s="117"/>
      <c r="F862" s="117"/>
      <c r="G862" s="117" t="s">
        <v>580</v>
      </c>
      <c r="H862" s="116"/>
      <c r="I862" s="116"/>
      <c r="J862" s="116"/>
      <c r="K862" s="116"/>
    </row>
    <row r="863" spans="1:11" ht="99.75" x14ac:dyDescent="0.4">
      <c r="A863" s="117" t="s">
        <v>563</v>
      </c>
      <c r="B863" s="117" t="s">
        <v>574</v>
      </c>
      <c r="C863" s="117" t="s">
        <v>380</v>
      </c>
      <c r="D863" s="117"/>
      <c r="E863" s="117"/>
      <c r="F863" s="117"/>
      <c r="G863" s="117" t="s">
        <v>579</v>
      </c>
      <c r="H863" s="116"/>
      <c r="I863" s="116"/>
      <c r="J863" s="116"/>
      <c r="K863" s="116"/>
    </row>
    <row r="864" spans="1:11" ht="28.5" x14ac:dyDescent="0.4">
      <c r="A864" s="117" t="s">
        <v>563</v>
      </c>
      <c r="B864" s="117" t="s">
        <v>574</v>
      </c>
      <c r="C864" s="117" t="s">
        <v>380</v>
      </c>
      <c r="D864" s="117"/>
      <c r="E864" s="117"/>
      <c r="F864" s="117"/>
      <c r="G864" s="117" t="s">
        <v>578</v>
      </c>
      <c r="H864" s="116"/>
      <c r="I864" s="116"/>
      <c r="J864" s="116"/>
      <c r="K864" s="116"/>
    </row>
    <row r="865" spans="1:11" x14ac:dyDescent="0.4">
      <c r="A865" s="117" t="s">
        <v>563</v>
      </c>
      <c r="B865" s="117" t="s">
        <v>574</v>
      </c>
      <c r="C865" s="117" t="s">
        <v>380</v>
      </c>
      <c r="D865" s="117"/>
      <c r="E865" s="117"/>
      <c r="F865" s="117"/>
      <c r="G865" s="117" t="s">
        <v>577</v>
      </c>
      <c r="H865" s="116"/>
      <c r="I865" s="116"/>
      <c r="J865" s="116"/>
      <c r="K865" s="116"/>
    </row>
    <row r="866" spans="1:11" ht="71.25" x14ac:dyDescent="0.4">
      <c r="A866" s="117" t="s">
        <v>563</v>
      </c>
      <c r="B866" s="117" t="s">
        <v>574</v>
      </c>
      <c r="C866" s="117" t="s">
        <v>380</v>
      </c>
      <c r="D866" s="117"/>
      <c r="E866" s="117"/>
      <c r="F866" s="117"/>
      <c r="G866" s="117" t="s">
        <v>576</v>
      </c>
      <c r="H866" s="116"/>
      <c r="I866" s="116"/>
      <c r="J866" s="116"/>
      <c r="K866" s="116"/>
    </row>
    <row r="867" spans="1:11" ht="28.5" x14ac:dyDescent="0.4">
      <c r="A867" s="117" t="s">
        <v>563</v>
      </c>
      <c r="B867" s="117" t="s">
        <v>574</v>
      </c>
      <c r="C867" s="117" t="s">
        <v>380</v>
      </c>
      <c r="D867" s="117"/>
      <c r="E867" s="117"/>
      <c r="F867" s="117"/>
      <c r="G867" s="117" t="s">
        <v>575</v>
      </c>
      <c r="H867" s="116"/>
      <c r="I867" s="116"/>
      <c r="J867" s="116"/>
      <c r="K867" s="116"/>
    </row>
    <row r="868" spans="1:11" ht="213.75" x14ac:dyDescent="0.4">
      <c r="A868" s="117" t="s">
        <v>563</v>
      </c>
      <c r="B868" s="117" t="s">
        <v>574</v>
      </c>
      <c r="C868" s="117" t="s">
        <v>573</v>
      </c>
      <c r="D868" s="117"/>
      <c r="E868" s="117"/>
      <c r="F868" s="117"/>
      <c r="G868" s="117" t="s">
        <v>572</v>
      </c>
      <c r="H868" s="116"/>
      <c r="I868" s="116"/>
      <c r="J868" s="116"/>
      <c r="K868" s="116"/>
    </row>
    <row r="869" spans="1:11" x14ac:dyDescent="0.4">
      <c r="A869" s="117" t="s">
        <v>563</v>
      </c>
      <c r="B869" s="117" t="s">
        <v>562</v>
      </c>
      <c r="C869" s="117" t="s">
        <v>380</v>
      </c>
      <c r="D869" s="117"/>
      <c r="E869" s="117"/>
      <c r="F869" s="117"/>
      <c r="G869" s="117" t="s">
        <v>571</v>
      </c>
      <c r="H869" s="116"/>
      <c r="I869" s="116"/>
      <c r="J869" s="116"/>
      <c r="K869" s="116"/>
    </row>
    <row r="870" spans="1:11" ht="28.5" x14ac:dyDescent="0.4">
      <c r="A870" s="117" t="s">
        <v>563</v>
      </c>
      <c r="B870" s="117" t="s">
        <v>562</v>
      </c>
      <c r="C870" s="117" t="s">
        <v>380</v>
      </c>
      <c r="D870" s="117"/>
      <c r="E870" s="117"/>
      <c r="F870" s="117"/>
      <c r="G870" s="117" t="s">
        <v>570</v>
      </c>
      <c r="H870" s="116"/>
      <c r="I870" s="116"/>
      <c r="J870" s="116"/>
      <c r="K870" s="116"/>
    </row>
    <row r="871" spans="1:11" ht="228" x14ac:dyDescent="0.4">
      <c r="A871" s="117" t="s">
        <v>563</v>
      </c>
      <c r="B871" s="117" t="s">
        <v>562</v>
      </c>
      <c r="C871" s="117" t="s">
        <v>380</v>
      </c>
      <c r="D871" s="117"/>
      <c r="E871" s="117"/>
      <c r="F871" s="117"/>
      <c r="G871" s="119" t="s">
        <v>569</v>
      </c>
      <c r="H871" s="116"/>
      <c r="I871" s="116"/>
      <c r="J871" s="116"/>
      <c r="K871" s="116"/>
    </row>
    <row r="872" spans="1:11" ht="42.75" x14ac:dyDescent="0.4">
      <c r="A872" s="117" t="s">
        <v>563</v>
      </c>
      <c r="B872" s="117" t="s">
        <v>562</v>
      </c>
      <c r="C872" s="117" t="s">
        <v>380</v>
      </c>
      <c r="D872" s="117"/>
      <c r="E872" s="117"/>
      <c r="F872" s="117"/>
      <c r="G872" s="117" t="s">
        <v>568</v>
      </c>
      <c r="H872" s="116"/>
      <c r="I872" s="116"/>
      <c r="J872" s="116"/>
      <c r="K872" s="116"/>
    </row>
    <row r="873" spans="1:11" ht="156.75" x14ac:dyDescent="0.4">
      <c r="A873" s="117" t="s">
        <v>563</v>
      </c>
      <c r="B873" s="117" t="s">
        <v>562</v>
      </c>
      <c r="C873" s="117" t="s">
        <v>376</v>
      </c>
      <c r="D873" s="117"/>
      <c r="E873" s="117"/>
      <c r="F873" s="117"/>
      <c r="G873" s="117" t="s">
        <v>567</v>
      </c>
      <c r="H873" s="116"/>
      <c r="I873" s="116"/>
      <c r="J873" s="116"/>
      <c r="K873" s="116"/>
    </row>
    <row r="874" spans="1:11" x14ac:dyDescent="0.4">
      <c r="A874" s="117" t="s">
        <v>563</v>
      </c>
      <c r="B874" s="117" t="s">
        <v>562</v>
      </c>
      <c r="C874" s="117" t="s">
        <v>376</v>
      </c>
      <c r="D874" s="117"/>
      <c r="E874" s="117"/>
      <c r="F874" s="117"/>
      <c r="G874" s="117" t="s">
        <v>566</v>
      </c>
      <c r="H874" s="116"/>
      <c r="I874" s="116"/>
      <c r="J874" s="116"/>
      <c r="K874" s="116"/>
    </row>
    <row r="875" spans="1:11" ht="28.5" x14ac:dyDescent="0.4">
      <c r="A875" s="117" t="s">
        <v>563</v>
      </c>
      <c r="B875" s="117" t="s">
        <v>562</v>
      </c>
      <c r="C875" s="117" t="s">
        <v>376</v>
      </c>
      <c r="D875" s="117"/>
      <c r="E875" s="117"/>
      <c r="F875" s="117"/>
      <c r="G875" s="117" t="s">
        <v>565</v>
      </c>
      <c r="H875" s="116"/>
      <c r="I875" s="116"/>
      <c r="J875" s="116"/>
      <c r="K875" s="116"/>
    </row>
    <row r="876" spans="1:11" ht="28.5" x14ac:dyDescent="0.4">
      <c r="A876" s="117" t="s">
        <v>563</v>
      </c>
      <c r="B876" s="117" t="s">
        <v>562</v>
      </c>
      <c r="C876" s="117" t="s">
        <v>376</v>
      </c>
      <c r="D876" s="117"/>
      <c r="E876" s="117"/>
      <c r="F876" s="117"/>
      <c r="G876" s="117" t="s">
        <v>564</v>
      </c>
      <c r="H876" s="116"/>
      <c r="I876" s="116"/>
      <c r="J876" s="116"/>
      <c r="K876" s="116"/>
    </row>
    <row r="877" spans="1:11" ht="42.75" x14ac:dyDescent="0.4">
      <c r="A877" s="117" t="s">
        <v>563</v>
      </c>
      <c r="B877" s="117" t="s">
        <v>562</v>
      </c>
      <c r="C877" s="117" t="s">
        <v>376</v>
      </c>
      <c r="D877" s="117"/>
      <c r="E877" s="117"/>
      <c r="F877" s="117"/>
      <c r="G877" s="119" t="s">
        <v>561</v>
      </c>
      <c r="H877" s="116"/>
      <c r="I877" s="116"/>
      <c r="J877" s="116"/>
      <c r="K877" s="116"/>
    </row>
    <row r="878" spans="1:11" ht="28.5" x14ac:dyDescent="0.4">
      <c r="A878" s="117" t="s">
        <v>557</v>
      </c>
      <c r="B878" s="117"/>
      <c r="C878" s="117"/>
      <c r="D878" s="117"/>
      <c r="E878" s="117"/>
      <c r="F878" s="117"/>
      <c r="G878" s="117" t="s">
        <v>560</v>
      </c>
      <c r="H878" s="116"/>
      <c r="I878" s="116"/>
      <c r="J878" s="116"/>
      <c r="K878" s="116"/>
    </row>
    <row r="879" spans="1:11" x14ac:dyDescent="0.4">
      <c r="A879" s="117" t="s">
        <v>557</v>
      </c>
      <c r="B879" s="117" t="s">
        <v>402</v>
      </c>
      <c r="C879" s="117"/>
      <c r="D879" s="117"/>
      <c r="E879" s="117"/>
      <c r="F879" s="117"/>
      <c r="G879" s="117" t="s">
        <v>559</v>
      </c>
      <c r="H879" s="116"/>
      <c r="I879" s="116"/>
      <c r="J879" s="116"/>
      <c r="K879" s="116"/>
    </row>
    <row r="880" spans="1:11" x14ac:dyDescent="0.4">
      <c r="A880" s="117" t="s">
        <v>557</v>
      </c>
      <c r="B880" s="117" t="s">
        <v>402</v>
      </c>
      <c r="C880" s="117"/>
      <c r="D880" s="117"/>
      <c r="E880" s="117"/>
      <c r="F880" s="117"/>
      <c r="G880" s="117" t="s">
        <v>558</v>
      </c>
      <c r="H880" s="116"/>
      <c r="I880" s="116"/>
      <c r="J880" s="116"/>
      <c r="K880" s="116"/>
    </row>
    <row r="881" spans="1:11" x14ac:dyDescent="0.4">
      <c r="A881" s="117" t="s">
        <v>557</v>
      </c>
      <c r="B881" s="117" t="s">
        <v>402</v>
      </c>
      <c r="C881" s="117"/>
      <c r="D881" s="117"/>
      <c r="E881" s="117"/>
      <c r="F881" s="117"/>
      <c r="G881" s="117" t="s">
        <v>553</v>
      </c>
      <c r="H881" s="116"/>
      <c r="I881" s="116"/>
      <c r="J881" s="116"/>
      <c r="K881" s="116"/>
    </row>
    <row r="882" spans="1:11" x14ac:dyDescent="0.4">
      <c r="A882" s="117" t="s">
        <v>557</v>
      </c>
      <c r="B882" s="117" t="s">
        <v>390</v>
      </c>
      <c r="C882" s="117"/>
      <c r="D882" s="117"/>
      <c r="E882" s="117"/>
      <c r="F882" s="117"/>
      <c r="G882" s="117" t="s">
        <v>552</v>
      </c>
      <c r="H882" s="116"/>
      <c r="I882" s="116"/>
      <c r="J882" s="116"/>
      <c r="K882" s="116"/>
    </row>
    <row r="883" spans="1:11" ht="28.5" x14ac:dyDescent="0.4">
      <c r="A883" s="117" t="s">
        <v>557</v>
      </c>
      <c r="B883" s="117" t="s">
        <v>390</v>
      </c>
      <c r="C883" s="117"/>
      <c r="D883" s="117"/>
      <c r="E883" s="117"/>
      <c r="F883" s="117"/>
      <c r="G883" s="117" t="s">
        <v>550</v>
      </c>
      <c r="H883" s="116"/>
      <c r="I883" s="116"/>
      <c r="J883" s="116"/>
      <c r="K883" s="116"/>
    </row>
    <row r="884" spans="1:11" ht="28.5" x14ac:dyDescent="0.4">
      <c r="A884" s="117" t="s">
        <v>551</v>
      </c>
      <c r="B884" s="117"/>
      <c r="C884" s="117"/>
      <c r="D884" s="117"/>
      <c r="E884" s="117"/>
      <c r="F884" s="117"/>
      <c r="G884" s="117" t="s">
        <v>556</v>
      </c>
      <c r="H884" s="116"/>
      <c r="I884" s="116"/>
      <c r="J884" s="116"/>
      <c r="K884" s="116"/>
    </row>
    <row r="885" spans="1:11" x14ac:dyDescent="0.4">
      <c r="A885" s="117" t="s">
        <v>551</v>
      </c>
      <c r="B885" s="117" t="s">
        <v>402</v>
      </c>
      <c r="C885" s="117"/>
      <c r="D885" s="117"/>
      <c r="E885" s="117"/>
      <c r="F885" s="117"/>
      <c r="G885" s="117" t="s">
        <v>555</v>
      </c>
      <c r="H885" s="116"/>
      <c r="I885" s="116"/>
      <c r="J885" s="116"/>
      <c r="K885" s="116"/>
    </row>
    <row r="886" spans="1:11" x14ac:dyDescent="0.4">
      <c r="A886" s="117" t="s">
        <v>551</v>
      </c>
      <c r="B886" s="117" t="s">
        <v>402</v>
      </c>
      <c r="C886" s="117"/>
      <c r="D886" s="117"/>
      <c r="E886" s="117"/>
      <c r="F886" s="117"/>
      <c r="G886" s="117" t="s">
        <v>554</v>
      </c>
      <c r="H886" s="116"/>
      <c r="I886" s="116"/>
      <c r="J886" s="116"/>
      <c r="K886" s="116"/>
    </row>
    <row r="887" spans="1:11" x14ac:dyDescent="0.4">
      <c r="A887" s="117" t="s">
        <v>551</v>
      </c>
      <c r="B887" s="117" t="s">
        <v>402</v>
      </c>
      <c r="C887" s="117"/>
      <c r="D887" s="117"/>
      <c r="E887" s="117"/>
      <c r="F887" s="117"/>
      <c r="G887" s="117" t="s">
        <v>553</v>
      </c>
      <c r="H887" s="116"/>
      <c r="I887" s="116"/>
      <c r="J887" s="116"/>
      <c r="K887" s="116"/>
    </row>
    <row r="888" spans="1:11" x14ac:dyDescent="0.4">
      <c r="A888" s="117" t="s">
        <v>551</v>
      </c>
      <c r="B888" s="117" t="s">
        <v>390</v>
      </c>
      <c r="C888" s="117"/>
      <c r="D888" s="117"/>
      <c r="E888" s="117"/>
      <c r="F888" s="117"/>
      <c r="G888" s="117" t="s">
        <v>552</v>
      </c>
      <c r="H888" s="116"/>
      <c r="I888" s="116"/>
      <c r="J888" s="116"/>
      <c r="K888" s="116"/>
    </row>
    <row r="889" spans="1:11" ht="28.5" x14ac:dyDescent="0.4">
      <c r="A889" s="117" t="s">
        <v>551</v>
      </c>
      <c r="B889" s="117" t="s">
        <v>390</v>
      </c>
      <c r="C889" s="117"/>
      <c r="D889" s="117"/>
      <c r="E889" s="117"/>
      <c r="F889" s="117"/>
      <c r="G889" s="117" t="s">
        <v>550</v>
      </c>
      <c r="H889" s="116"/>
      <c r="I889" s="116"/>
      <c r="J889" s="116"/>
      <c r="K889" s="116"/>
    </row>
    <row r="890" spans="1:11" ht="42.75" x14ac:dyDescent="0.4">
      <c r="A890" s="117" t="s">
        <v>481</v>
      </c>
      <c r="B890" s="117"/>
      <c r="C890" s="117"/>
      <c r="D890" s="117"/>
      <c r="E890" s="117"/>
      <c r="F890" s="117"/>
      <c r="G890" s="117" t="s">
        <v>549</v>
      </c>
      <c r="H890" s="116"/>
      <c r="I890" s="116"/>
      <c r="J890" s="116"/>
      <c r="K890" s="116"/>
    </row>
    <row r="891" spans="1:11" ht="28.5" x14ac:dyDescent="0.4">
      <c r="A891" s="117" t="s">
        <v>481</v>
      </c>
      <c r="B891" s="117" t="s">
        <v>402</v>
      </c>
      <c r="C891" s="117" t="s">
        <v>491</v>
      </c>
      <c r="D891" s="117" t="s">
        <v>544</v>
      </c>
      <c r="E891" s="117"/>
      <c r="F891" s="117"/>
      <c r="G891" s="117" t="s">
        <v>548</v>
      </c>
      <c r="H891" s="116"/>
      <c r="I891" s="116"/>
      <c r="J891" s="116"/>
      <c r="K891" s="116"/>
    </row>
    <row r="892" spans="1:11" ht="128.25" x14ac:dyDescent="0.4">
      <c r="A892" s="117" t="s">
        <v>481</v>
      </c>
      <c r="B892" s="117" t="s">
        <v>402</v>
      </c>
      <c r="C892" s="117" t="s">
        <v>491</v>
      </c>
      <c r="D892" s="117" t="s">
        <v>544</v>
      </c>
      <c r="E892" s="117"/>
      <c r="F892" s="117"/>
      <c r="G892" s="119" t="s">
        <v>547</v>
      </c>
      <c r="H892" s="116"/>
      <c r="I892" s="116"/>
      <c r="J892" s="116"/>
      <c r="K892" s="116"/>
    </row>
    <row r="893" spans="1:11" ht="28.5" x14ac:dyDescent="0.4">
      <c r="A893" s="117" t="s">
        <v>481</v>
      </c>
      <c r="B893" s="117" t="s">
        <v>402</v>
      </c>
      <c r="C893" s="117" t="s">
        <v>491</v>
      </c>
      <c r="D893" s="117" t="s">
        <v>544</v>
      </c>
      <c r="E893" s="117"/>
      <c r="F893" s="117"/>
      <c r="G893" s="117" t="s">
        <v>546</v>
      </c>
      <c r="H893" s="116"/>
      <c r="I893" s="116"/>
      <c r="J893" s="116"/>
      <c r="K893" s="116"/>
    </row>
    <row r="894" spans="1:11" ht="28.5" x14ac:dyDescent="0.4">
      <c r="A894" s="117" t="s">
        <v>481</v>
      </c>
      <c r="B894" s="117" t="s">
        <v>402</v>
      </c>
      <c r="C894" s="117" t="s">
        <v>491</v>
      </c>
      <c r="D894" s="117" t="s">
        <v>544</v>
      </c>
      <c r="E894" s="117"/>
      <c r="F894" s="117"/>
      <c r="G894" s="117" t="s">
        <v>545</v>
      </c>
      <c r="H894" s="116"/>
      <c r="I894" s="116"/>
      <c r="J894" s="116"/>
      <c r="K894" s="116"/>
    </row>
    <row r="895" spans="1:11" ht="28.5" x14ac:dyDescent="0.4">
      <c r="A895" s="117" t="s">
        <v>481</v>
      </c>
      <c r="B895" s="117" t="s">
        <v>402</v>
      </c>
      <c r="C895" s="117" t="s">
        <v>491</v>
      </c>
      <c r="D895" s="117" t="s">
        <v>544</v>
      </c>
      <c r="E895" s="117"/>
      <c r="F895" s="117"/>
      <c r="G895" s="117" t="s">
        <v>543</v>
      </c>
      <c r="H895" s="116"/>
      <c r="I895" s="116"/>
      <c r="J895" s="116"/>
      <c r="K895" s="116"/>
    </row>
    <row r="896" spans="1:11" ht="42.75" x14ac:dyDescent="0.4">
      <c r="A896" s="117" t="s">
        <v>481</v>
      </c>
      <c r="B896" s="117" t="s">
        <v>402</v>
      </c>
      <c r="C896" s="117" t="s">
        <v>491</v>
      </c>
      <c r="D896" s="117" t="s">
        <v>539</v>
      </c>
      <c r="E896" s="117"/>
      <c r="F896" s="117"/>
      <c r="G896" s="117" t="s">
        <v>542</v>
      </c>
      <c r="H896" s="116"/>
      <c r="I896" s="116"/>
      <c r="J896" s="116"/>
      <c r="K896" s="116"/>
    </row>
    <row r="897" spans="1:11" ht="57" x14ac:dyDescent="0.4">
      <c r="A897" s="117" t="s">
        <v>481</v>
      </c>
      <c r="B897" s="117" t="s">
        <v>402</v>
      </c>
      <c r="C897" s="117" t="s">
        <v>491</v>
      </c>
      <c r="D897" s="117" t="s">
        <v>539</v>
      </c>
      <c r="E897" s="117"/>
      <c r="F897" s="117"/>
      <c r="G897" s="117" t="s">
        <v>541</v>
      </c>
      <c r="H897" s="116"/>
      <c r="I897" s="116"/>
      <c r="J897" s="116"/>
      <c r="K897" s="116"/>
    </row>
    <row r="898" spans="1:11" ht="42.75" x14ac:dyDescent="0.4">
      <c r="A898" s="117" t="s">
        <v>481</v>
      </c>
      <c r="B898" s="117" t="s">
        <v>402</v>
      </c>
      <c r="C898" s="117" t="s">
        <v>491</v>
      </c>
      <c r="D898" s="117" t="s">
        <v>539</v>
      </c>
      <c r="E898" s="117"/>
      <c r="F898" s="117"/>
      <c r="G898" s="117" t="s">
        <v>540</v>
      </c>
      <c r="H898" s="116"/>
      <c r="I898" s="116"/>
      <c r="J898" s="116"/>
      <c r="K898" s="116"/>
    </row>
    <row r="899" spans="1:11" ht="28.5" x14ac:dyDescent="0.4">
      <c r="A899" s="117" t="s">
        <v>481</v>
      </c>
      <c r="B899" s="117" t="s">
        <v>402</v>
      </c>
      <c r="C899" s="117" t="s">
        <v>491</v>
      </c>
      <c r="D899" s="117" t="s">
        <v>539</v>
      </c>
      <c r="E899" s="117"/>
      <c r="F899" s="117"/>
      <c r="G899" s="117" t="s">
        <v>538</v>
      </c>
      <c r="H899" s="116"/>
      <c r="I899" s="116"/>
      <c r="J899" s="116"/>
      <c r="K899" s="116"/>
    </row>
    <row r="900" spans="1:11" ht="28.5" x14ac:dyDescent="0.4">
      <c r="A900" s="117" t="s">
        <v>481</v>
      </c>
      <c r="B900" s="117" t="s">
        <v>402</v>
      </c>
      <c r="C900" s="117" t="s">
        <v>491</v>
      </c>
      <c r="D900" s="117" t="s">
        <v>533</v>
      </c>
      <c r="E900" s="117"/>
      <c r="F900" s="117"/>
      <c r="G900" s="117" t="s">
        <v>537</v>
      </c>
      <c r="H900" s="116"/>
      <c r="I900" s="116"/>
      <c r="J900" s="116"/>
      <c r="K900" s="116"/>
    </row>
    <row r="901" spans="1:11" ht="85.5" x14ac:dyDescent="0.4">
      <c r="A901" s="117" t="s">
        <v>481</v>
      </c>
      <c r="B901" s="117" t="s">
        <v>402</v>
      </c>
      <c r="C901" s="117" t="s">
        <v>491</v>
      </c>
      <c r="D901" s="117" t="s">
        <v>533</v>
      </c>
      <c r="E901" s="117"/>
      <c r="F901" s="117"/>
      <c r="G901" s="117" t="s">
        <v>536</v>
      </c>
      <c r="H901" s="116"/>
      <c r="I901" s="116"/>
      <c r="J901" s="116"/>
      <c r="K901" s="116"/>
    </row>
    <row r="902" spans="1:11" ht="42.75" x14ac:dyDescent="0.4">
      <c r="A902" s="117" t="s">
        <v>481</v>
      </c>
      <c r="B902" s="117" t="s">
        <v>402</v>
      </c>
      <c r="C902" s="117" t="s">
        <v>491</v>
      </c>
      <c r="D902" s="117" t="s">
        <v>533</v>
      </c>
      <c r="E902" s="117"/>
      <c r="F902" s="117"/>
      <c r="G902" s="117" t="s">
        <v>535</v>
      </c>
      <c r="H902" s="116"/>
      <c r="I902" s="116"/>
      <c r="J902" s="116"/>
      <c r="K902" s="116"/>
    </row>
    <row r="903" spans="1:11" ht="42.75" x14ac:dyDescent="0.4">
      <c r="A903" s="117" t="s">
        <v>481</v>
      </c>
      <c r="B903" s="117" t="s">
        <v>402</v>
      </c>
      <c r="C903" s="117" t="s">
        <v>491</v>
      </c>
      <c r="D903" s="117" t="s">
        <v>533</v>
      </c>
      <c r="E903" s="117"/>
      <c r="F903" s="117"/>
      <c r="G903" s="117" t="s">
        <v>534</v>
      </c>
      <c r="H903" s="116"/>
      <c r="I903" s="116"/>
      <c r="J903" s="116"/>
      <c r="K903" s="116"/>
    </row>
    <row r="904" spans="1:11" ht="28.5" x14ac:dyDescent="0.4">
      <c r="A904" s="117" t="s">
        <v>481</v>
      </c>
      <c r="B904" s="117" t="s">
        <v>402</v>
      </c>
      <c r="C904" s="117" t="s">
        <v>491</v>
      </c>
      <c r="D904" s="117" t="s">
        <v>533</v>
      </c>
      <c r="E904" s="117"/>
      <c r="F904" s="117"/>
      <c r="G904" s="117" t="s">
        <v>532</v>
      </c>
      <c r="H904" s="116"/>
      <c r="I904" s="116"/>
      <c r="J904" s="116"/>
      <c r="K904" s="116"/>
    </row>
    <row r="905" spans="1:11" ht="28.5" x14ac:dyDescent="0.4">
      <c r="A905" s="117" t="s">
        <v>481</v>
      </c>
      <c r="B905" s="117" t="s">
        <v>402</v>
      </c>
      <c r="C905" s="117" t="s">
        <v>491</v>
      </c>
      <c r="D905" s="117" t="s">
        <v>529</v>
      </c>
      <c r="E905" s="117"/>
      <c r="F905" s="117"/>
      <c r="G905" s="117" t="s">
        <v>531</v>
      </c>
      <c r="H905" s="116"/>
      <c r="I905" s="116"/>
      <c r="J905" s="116"/>
      <c r="K905" s="116"/>
    </row>
    <row r="906" spans="1:11" x14ac:dyDescent="0.4">
      <c r="A906" s="117" t="s">
        <v>481</v>
      </c>
      <c r="B906" s="117" t="s">
        <v>402</v>
      </c>
      <c r="C906" s="117" t="s">
        <v>491</v>
      </c>
      <c r="D906" s="117" t="s">
        <v>529</v>
      </c>
      <c r="E906" s="117"/>
      <c r="F906" s="117"/>
      <c r="G906" s="117" t="s">
        <v>530</v>
      </c>
      <c r="H906" s="116"/>
      <c r="I906" s="116"/>
      <c r="J906" s="116"/>
      <c r="K906" s="116"/>
    </row>
    <row r="907" spans="1:11" x14ac:dyDescent="0.4">
      <c r="A907" s="117" t="s">
        <v>481</v>
      </c>
      <c r="B907" s="117" t="s">
        <v>402</v>
      </c>
      <c r="C907" s="117" t="s">
        <v>491</v>
      </c>
      <c r="D907" s="117" t="s">
        <v>529</v>
      </c>
      <c r="E907" s="117"/>
      <c r="F907" s="117"/>
      <c r="G907" s="117" t="s">
        <v>528</v>
      </c>
      <c r="H907" s="116"/>
      <c r="I907" s="116"/>
      <c r="J907" s="116"/>
      <c r="K907" s="116"/>
    </row>
    <row r="908" spans="1:11" ht="42.75" x14ac:dyDescent="0.4">
      <c r="A908" s="117" t="s">
        <v>481</v>
      </c>
      <c r="B908" s="117" t="s">
        <v>402</v>
      </c>
      <c r="C908" s="117" t="s">
        <v>491</v>
      </c>
      <c r="D908" s="117" t="s">
        <v>526</v>
      </c>
      <c r="E908" s="117"/>
      <c r="F908" s="117"/>
      <c r="G908" s="117" t="s">
        <v>527</v>
      </c>
      <c r="H908" s="116"/>
      <c r="I908" s="116"/>
      <c r="J908" s="116"/>
      <c r="K908" s="116"/>
    </row>
    <row r="909" spans="1:11" ht="42.75" x14ac:dyDescent="0.4">
      <c r="A909" s="117" t="s">
        <v>481</v>
      </c>
      <c r="B909" s="117" t="s">
        <v>402</v>
      </c>
      <c r="C909" s="117" t="s">
        <v>491</v>
      </c>
      <c r="D909" s="117" t="s">
        <v>526</v>
      </c>
      <c r="E909" s="117"/>
      <c r="F909" s="117"/>
      <c r="G909" s="117" t="s">
        <v>525</v>
      </c>
      <c r="H909" s="116"/>
      <c r="I909" s="116"/>
      <c r="J909" s="116"/>
      <c r="K909" s="116"/>
    </row>
    <row r="910" spans="1:11" ht="28.5" x14ac:dyDescent="0.4">
      <c r="A910" s="117" t="s">
        <v>481</v>
      </c>
      <c r="B910" s="117" t="s">
        <v>402</v>
      </c>
      <c r="C910" s="117" t="s">
        <v>491</v>
      </c>
      <c r="D910" s="117" t="s">
        <v>522</v>
      </c>
      <c r="E910" s="117"/>
      <c r="F910" s="117"/>
      <c r="G910" s="117" t="s">
        <v>524</v>
      </c>
      <c r="H910" s="116"/>
      <c r="I910" s="116"/>
      <c r="J910" s="116"/>
      <c r="K910" s="116"/>
    </row>
    <row r="911" spans="1:11" ht="57" x14ac:dyDescent="0.4">
      <c r="A911" s="117" t="s">
        <v>481</v>
      </c>
      <c r="B911" s="117" t="s">
        <v>402</v>
      </c>
      <c r="C911" s="117" t="s">
        <v>491</v>
      </c>
      <c r="D911" s="117" t="s">
        <v>522</v>
      </c>
      <c r="E911" s="117"/>
      <c r="F911" s="117"/>
      <c r="G911" s="117" t="s">
        <v>523</v>
      </c>
      <c r="H911" s="116"/>
      <c r="I911" s="116"/>
      <c r="J911" s="116"/>
      <c r="K911" s="116"/>
    </row>
    <row r="912" spans="1:11" ht="57" x14ac:dyDescent="0.4">
      <c r="A912" s="117" t="s">
        <v>481</v>
      </c>
      <c r="B912" s="117" t="s">
        <v>402</v>
      </c>
      <c r="C912" s="117" t="s">
        <v>491</v>
      </c>
      <c r="D912" s="117" t="s">
        <v>522</v>
      </c>
      <c r="E912" s="117"/>
      <c r="F912" s="117"/>
      <c r="G912" s="117" t="s">
        <v>521</v>
      </c>
      <c r="H912" s="116"/>
      <c r="I912" s="116"/>
      <c r="J912" s="116"/>
      <c r="K912" s="116"/>
    </row>
    <row r="913" spans="1:11" ht="42.75" x14ac:dyDescent="0.4">
      <c r="A913" s="117" t="s">
        <v>481</v>
      </c>
      <c r="B913" s="117" t="s">
        <v>402</v>
      </c>
      <c r="C913" s="117" t="s">
        <v>491</v>
      </c>
      <c r="D913" s="117" t="s">
        <v>518</v>
      </c>
      <c r="E913" s="117"/>
      <c r="F913" s="117"/>
      <c r="G913" s="117" t="s">
        <v>520</v>
      </c>
      <c r="H913" s="116"/>
      <c r="I913" s="116"/>
      <c r="J913" s="116"/>
      <c r="K913" s="116"/>
    </row>
    <row r="914" spans="1:11" ht="28.5" x14ac:dyDescent="0.4">
      <c r="A914" s="117" t="s">
        <v>481</v>
      </c>
      <c r="B914" s="117" t="s">
        <v>402</v>
      </c>
      <c r="C914" s="117" t="s">
        <v>491</v>
      </c>
      <c r="D914" s="117" t="s">
        <v>518</v>
      </c>
      <c r="E914" s="117"/>
      <c r="F914" s="117"/>
      <c r="G914" s="117" t="s">
        <v>519</v>
      </c>
      <c r="H914" s="116"/>
      <c r="I914" s="116"/>
      <c r="J914" s="116"/>
      <c r="K914" s="116"/>
    </row>
    <row r="915" spans="1:11" ht="42.75" x14ac:dyDescent="0.4">
      <c r="A915" s="117" t="s">
        <v>481</v>
      </c>
      <c r="B915" s="117" t="s">
        <v>402</v>
      </c>
      <c r="C915" s="117" t="s">
        <v>491</v>
      </c>
      <c r="D915" s="117" t="s">
        <v>518</v>
      </c>
      <c r="E915" s="117"/>
      <c r="F915" s="117"/>
      <c r="G915" s="117" t="s">
        <v>517</v>
      </c>
      <c r="H915" s="116"/>
      <c r="I915" s="116"/>
      <c r="J915" s="116"/>
      <c r="K915" s="116"/>
    </row>
    <row r="916" spans="1:11" x14ac:dyDescent="0.4">
      <c r="A916" s="117" t="s">
        <v>481</v>
      </c>
      <c r="B916" s="117" t="s">
        <v>402</v>
      </c>
      <c r="C916" s="117" t="s">
        <v>491</v>
      </c>
      <c r="D916" s="117" t="s">
        <v>515</v>
      </c>
      <c r="E916" s="117"/>
      <c r="F916" s="117"/>
      <c r="G916" s="117" t="s">
        <v>516</v>
      </c>
      <c r="H916" s="116"/>
      <c r="I916" s="116"/>
      <c r="J916" s="116"/>
      <c r="K916" s="116"/>
    </row>
    <row r="917" spans="1:11" ht="28.5" x14ac:dyDescent="0.4">
      <c r="A917" s="117" t="s">
        <v>481</v>
      </c>
      <c r="B917" s="117" t="s">
        <v>402</v>
      </c>
      <c r="C917" s="117" t="s">
        <v>491</v>
      </c>
      <c r="D917" s="117" t="s">
        <v>515</v>
      </c>
      <c r="E917" s="117"/>
      <c r="F917" s="117"/>
      <c r="G917" s="117" t="s">
        <v>514</v>
      </c>
      <c r="H917" s="116"/>
      <c r="I917" s="116"/>
      <c r="J917" s="116"/>
      <c r="K917" s="116"/>
    </row>
    <row r="918" spans="1:11" ht="28.5" x14ac:dyDescent="0.4">
      <c r="A918" s="117" t="s">
        <v>481</v>
      </c>
      <c r="B918" s="117" t="s">
        <v>402</v>
      </c>
      <c r="C918" s="117" t="s">
        <v>491</v>
      </c>
      <c r="D918" s="117" t="s">
        <v>510</v>
      </c>
      <c r="E918" s="117"/>
      <c r="F918" s="117"/>
      <c r="G918" s="117" t="s">
        <v>513</v>
      </c>
      <c r="H918" s="116"/>
      <c r="I918" s="116"/>
      <c r="J918" s="116"/>
      <c r="K918" s="116"/>
    </row>
    <row r="919" spans="1:11" x14ac:dyDescent="0.4">
      <c r="A919" s="117" t="s">
        <v>481</v>
      </c>
      <c r="B919" s="117" t="s">
        <v>402</v>
      </c>
      <c r="C919" s="117" t="s">
        <v>491</v>
      </c>
      <c r="D919" s="117" t="s">
        <v>510</v>
      </c>
      <c r="E919" s="117"/>
      <c r="F919" s="117"/>
      <c r="G919" s="117" t="s">
        <v>512</v>
      </c>
      <c r="H919" s="116"/>
      <c r="I919" s="116"/>
      <c r="J919" s="116"/>
      <c r="K919" s="116"/>
    </row>
    <row r="920" spans="1:11" x14ac:dyDescent="0.4">
      <c r="A920" s="117" t="s">
        <v>481</v>
      </c>
      <c r="B920" s="117" t="s">
        <v>402</v>
      </c>
      <c r="C920" s="117" t="s">
        <v>491</v>
      </c>
      <c r="D920" s="117" t="s">
        <v>510</v>
      </c>
      <c r="E920" s="117"/>
      <c r="F920" s="117"/>
      <c r="G920" s="117" t="s">
        <v>511</v>
      </c>
      <c r="H920" s="116"/>
      <c r="I920" s="116"/>
      <c r="J920" s="116"/>
      <c r="K920" s="116"/>
    </row>
    <row r="921" spans="1:11" ht="28.5" x14ac:dyDescent="0.4">
      <c r="A921" s="117" t="s">
        <v>481</v>
      </c>
      <c r="B921" s="117" t="s">
        <v>402</v>
      </c>
      <c r="C921" s="117" t="s">
        <v>491</v>
      </c>
      <c r="D921" s="117" t="s">
        <v>510</v>
      </c>
      <c r="E921" s="117"/>
      <c r="F921" s="117"/>
      <c r="G921" s="117" t="s">
        <v>509</v>
      </c>
      <c r="H921" s="116"/>
      <c r="I921" s="116"/>
      <c r="J921" s="116"/>
      <c r="K921" s="116"/>
    </row>
    <row r="922" spans="1:11" x14ac:dyDescent="0.4">
      <c r="A922" s="117" t="s">
        <v>481</v>
      </c>
      <c r="B922" s="117" t="s">
        <v>402</v>
      </c>
      <c r="C922" s="117" t="s">
        <v>491</v>
      </c>
      <c r="D922" s="117" t="s">
        <v>504</v>
      </c>
      <c r="E922" s="117"/>
      <c r="F922" s="117"/>
      <c r="G922" s="117" t="s">
        <v>508</v>
      </c>
      <c r="H922" s="116"/>
      <c r="I922" s="116"/>
      <c r="J922" s="116"/>
      <c r="K922" s="116"/>
    </row>
    <row r="923" spans="1:11" x14ac:dyDescent="0.4">
      <c r="A923" s="117" t="s">
        <v>481</v>
      </c>
      <c r="B923" s="117" t="s">
        <v>402</v>
      </c>
      <c r="C923" s="117" t="s">
        <v>491</v>
      </c>
      <c r="D923" s="117" t="s">
        <v>504</v>
      </c>
      <c r="E923" s="117"/>
      <c r="F923" s="117"/>
      <c r="G923" s="117" t="s">
        <v>507</v>
      </c>
      <c r="H923" s="116"/>
      <c r="I923" s="116"/>
      <c r="J923" s="116"/>
      <c r="K923" s="116"/>
    </row>
    <row r="924" spans="1:11" x14ac:dyDescent="0.4">
      <c r="A924" s="117" t="s">
        <v>481</v>
      </c>
      <c r="B924" s="117" t="s">
        <v>402</v>
      </c>
      <c r="C924" s="117" t="s">
        <v>491</v>
      </c>
      <c r="D924" s="117" t="s">
        <v>504</v>
      </c>
      <c r="E924" s="117"/>
      <c r="F924" s="117"/>
      <c r="G924" s="117" t="s">
        <v>506</v>
      </c>
      <c r="H924" s="116"/>
      <c r="I924" s="116"/>
      <c r="J924" s="116"/>
      <c r="K924" s="116"/>
    </row>
    <row r="925" spans="1:11" x14ac:dyDescent="0.4">
      <c r="A925" s="117" t="s">
        <v>481</v>
      </c>
      <c r="B925" s="117" t="s">
        <v>402</v>
      </c>
      <c r="C925" s="117" t="s">
        <v>491</v>
      </c>
      <c r="D925" s="117" t="s">
        <v>504</v>
      </c>
      <c r="E925" s="117"/>
      <c r="F925" s="117"/>
      <c r="G925" s="117" t="s">
        <v>505</v>
      </c>
      <c r="H925" s="116"/>
      <c r="I925" s="116"/>
      <c r="J925" s="116"/>
      <c r="K925" s="116"/>
    </row>
    <row r="926" spans="1:11" x14ac:dyDescent="0.4">
      <c r="A926" s="117" t="s">
        <v>481</v>
      </c>
      <c r="B926" s="117" t="s">
        <v>402</v>
      </c>
      <c r="C926" s="117" t="s">
        <v>491</v>
      </c>
      <c r="D926" s="117" t="s">
        <v>504</v>
      </c>
      <c r="E926" s="117"/>
      <c r="F926" s="117"/>
      <c r="G926" s="117" t="s">
        <v>503</v>
      </c>
      <c r="H926" s="116"/>
      <c r="I926" s="116"/>
      <c r="J926" s="116"/>
      <c r="K926" s="116"/>
    </row>
    <row r="927" spans="1:11" x14ac:dyDescent="0.4">
      <c r="A927" s="117" t="s">
        <v>481</v>
      </c>
      <c r="B927" s="117" t="s">
        <v>402</v>
      </c>
      <c r="C927" s="117" t="s">
        <v>491</v>
      </c>
      <c r="D927" s="117" t="s">
        <v>501</v>
      </c>
      <c r="E927" s="117"/>
      <c r="F927" s="117"/>
      <c r="G927" s="117" t="s">
        <v>502</v>
      </c>
      <c r="H927" s="116"/>
      <c r="I927" s="116"/>
      <c r="J927" s="116"/>
      <c r="K927" s="116"/>
    </row>
    <row r="928" spans="1:11" ht="28.5" x14ac:dyDescent="0.4">
      <c r="A928" s="117" t="s">
        <v>481</v>
      </c>
      <c r="B928" s="117" t="s">
        <v>402</v>
      </c>
      <c r="C928" s="117" t="s">
        <v>491</v>
      </c>
      <c r="D928" s="117" t="s">
        <v>501</v>
      </c>
      <c r="E928" s="117"/>
      <c r="F928" s="117"/>
      <c r="G928" s="117" t="s">
        <v>500</v>
      </c>
      <c r="H928" s="116"/>
      <c r="I928" s="116"/>
      <c r="J928" s="116"/>
      <c r="K928" s="116"/>
    </row>
    <row r="929" spans="1:11" ht="28.5" x14ac:dyDescent="0.4">
      <c r="A929" s="117" t="s">
        <v>481</v>
      </c>
      <c r="B929" s="117" t="s">
        <v>402</v>
      </c>
      <c r="C929" s="117" t="s">
        <v>491</v>
      </c>
      <c r="D929" s="117" t="s">
        <v>499</v>
      </c>
      <c r="E929" s="117"/>
      <c r="F929" s="117"/>
      <c r="G929" s="117" t="s">
        <v>498</v>
      </c>
      <c r="H929" s="116"/>
      <c r="I929" s="116"/>
      <c r="J929" s="116"/>
      <c r="K929" s="116"/>
    </row>
    <row r="930" spans="1:11" x14ac:dyDescent="0.4">
      <c r="A930" s="117" t="s">
        <v>481</v>
      </c>
      <c r="B930" s="117" t="s">
        <v>402</v>
      </c>
      <c r="C930" s="117" t="s">
        <v>491</v>
      </c>
      <c r="D930" s="117" t="s">
        <v>496</v>
      </c>
      <c r="E930" s="117"/>
      <c r="F930" s="117"/>
      <c r="G930" s="117" t="s">
        <v>497</v>
      </c>
      <c r="H930" s="116"/>
      <c r="I930" s="116"/>
      <c r="J930" s="116"/>
      <c r="K930" s="116"/>
    </row>
    <row r="931" spans="1:11" x14ac:dyDescent="0.4">
      <c r="A931" s="117" t="s">
        <v>481</v>
      </c>
      <c r="B931" s="117" t="s">
        <v>402</v>
      </c>
      <c r="C931" s="117" t="s">
        <v>491</v>
      </c>
      <c r="D931" s="117" t="s">
        <v>496</v>
      </c>
      <c r="E931" s="117"/>
      <c r="F931" s="117"/>
      <c r="G931" s="117" t="s">
        <v>495</v>
      </c>
      <c r="H931" s="116"/>
      <c r="I931" s="116"/>
      <c r="J931" s="116"/>
      <c r="K931" s="116"/>
    </row>
    <row r="932" spans="1:11" x14ac:dyDescent="0.4">
      <c r="A932" s="117" t="s">
        <v>481</v>
      </c>
      <c r="B932" s="117" t="s">
        <v>402</v>
      </c>
      <c r="C932" s="117" t="s">
        <v>491</v>
      </c>
      <c r="D932" s="117" t="s">
        <v>494</v>
      </c>
      <c r="E932" s="117"/>
      <c r="F932" s="117"/>
      <c r="G932" s="117" t="s">
        <v>493</v>
      </c>
      <c r="H932" s="116"/>
      <c r="I932" s="116"/>
      <c r="J932" s="116"/>
      <c r="K932" s="116"/>
    </row>
    <row r="933" spans="1:11" x14ac:dyDescent="0.4">
      <c r="A933" s="117" t="s">
        <v>481</v>
      </c>
      <c r="B933" s="117" t="s">
        <v>402</v>
      </c>
      <c r="C933" s="117" t="s">
        <v>491</v>
      </c>
      <c r="D933" s="117" t="s">
        <v>490</v>
      </c>
      <c r="E933" s="117"/>
      <c r="F933" s="117"/>
      <c r="G933" s="117" t="s">
        <v>492</v>
      </c>
      <c r="H933" s="116"/>
      <c r="I933" s="116"/>
      <c r="J933" s="116"/>
      <c r="K933" s="116"/>
    </row>
    <row r="934" spans="1:11" x14ac:dyDescent="0.4">
      <c r="A934" s="117" t="s">
        <v>481</v>
      </c>
      <c r="B934" s="117" t="s">
        <v>402</v>
      </c>
      <c r="C934" s="117" t="s">
        <v>491</v>
      </c>
      <c r="D934" s="117" t="s">
        <v>490</v>
      </c>
      <c r="E934" s="117"/>
      <c r="F934" s="117"/>
      <c r="G934" s="117" t="s">
        <v>489</v>
      </c>
      <c r="H934" s="116"/>
      <c r="I934" s="116"/>
      <c r="J934" s="116"/>
      <c r="K934" s="116"/>
    </row>
    <row r="935" spans="1:11" x14ac:dyDescent="0.4">
      <c r="A935" s="117" t="s">
        <v>481</v>
      </c>
      <c r="B935" s="117" t="s">
        <v>402</v>
      </c>
      <c r="C935" s="117" t="s">
        <v>486</v>
      </c>
      <c r="D935" s="117"/>
      <c r="E935" s="117"/>
      <c r="F935" s="117"/>
      <c r="G935" s="117" t="s">
        <v>488</v>
      </c>
      <c r="H935" s="116"/>
      <c r="I935" s="116"/>
      <c r="J935" s="116"/>
      <c r="K935" s="116"/>
    </row>
    <row r="936" spans="1:11" x14ac:dyDescent="0.4">
      <c r="A936" s="117" t="s">
        <v>481</v>
      </c>
      <c r="B936" s="117" t="s">
        <v>402</v>
      </c>
      <c r="C936" s="117" t="s">
        <v>486</v>
      </c>
      <c r="D936" s="117"/>
      <c r="E936" s="117"/>
      <c r="F936" s="117"/>
      <c r="G936" s="117" t="s">
        <v>487</v>
      </c>
      <c r="H936" s="116"/>
      <c r="I936" s="116"/>
      <c r="J936" s="116"/>
      <c r="K936" s="116"/>
    </row>
    <row r="937" spans="1:11" x14ac:dyDescent="0.4">
      <c r="A937" s="117" t="s">
        <v>481</v>
      </c>
      <c r="B937" s="117" t="s">
        <v>402</v>
      </c>
      <c r="C937" s="117" t="s">
        <v>486</v>
      </c>
      <c r="D937" s="117"/>
      <c r="E937" s="117"/>
      <c r="F937" s="117"/>
      <c r="G937" s="117" t="s">
        <v>485</v>
      </c>
      <c r="H937" s="116"/>
      <c r="I937" s="116"/>
      <c r="J937" s="116"/>
      <c r="K937" s="116"/>
    </row>
    <row r="938" spans="1:11" x14ac:dyDescent="0.4">
      <c r="A938" s="117" t="s">
        <v>481</v>
      </c>
      <c r="B938" s="118" t="s">
        <v>390</v>
      </c>
      <c r="C938" s="117"/>
      <c r="D938" s="117"/>
      <c r="E938" s="117"/>
      <c r="F938" s="117"/>
      <c r="G938" s="117" t="s">
        <v>484</v>
      </c>
      <c r="H938" s="116"/>
      <c r="I938" s="116"/>
      <c r="J938" s="116"/>
      <c r="K938" s="116"/>
    </row>
    <row r="939" spans="1:11" x14ac:dyDescent="0.4">
      <c r="A939" s="117" t="s">
        <v>481</v>
      </c>
      <c r="B939" s="118" t="s">
        <v>390</v>
      </c>
      <c r="C939" s="117"/>
      <c r="D939" s="117"/>
      <c r="E939" s="117"/>
      <c r="F939" s="117"/>
      <c r="G939" s="117" t="s">
        <v>483</v>
      </c>
      <c r="H939" s="116"/>
      <c r="I939" s="116"/>
      <c r="J939" s="116"/>
      <c r="K939" s="116"/>
    </row>
    <row r="940" spans="1:11" x14ac:dyDescent="0.4">
      <c r="A940" s="117" t="s">
        <v>481</v>
      </c>
      <c r="B940" s="118" t="s">
        <v>390</v>
      </c>
      <c r="C940" s="117"/>
      <c r="D940" s="117"/>
      <c r="E940" s="117"/>
      <c r="F940" s="117"/>
      <c r="G940" s="117" t="s">
        <v>482</v>
      </c>
      <c r="H940" s="116"/>
      <c r="I940" s="116"/>
      <c r="J940" s="116"/>
      <c r="K940" s="116"/>
    </row>
    <row r="941" spans="1:11" ht="128.25" x14ac:dyDescent="0.4">
      <c r="A941" s="117" t="s">
        <v>481</v>
      </c>
      <c r="B941" s="118" t="s">
        <v>390</v>
      </c>
      <c r="C941" s="117"/>
      <c r="D941" s="117"/>
      <c r="E941" s="117"/>
      <c r="F941" s="117"/>
      <c r="G941" s="117" t="s">
        <v>480</v>
      </c>
      <c r="H941" s="116"/>
      <c r="I941" s="116"/>
      <c r="J941" s="116"/>
      <c r="K941" s="116"/>
    </row>
    <row r="942" spans="1:11" ht="28.5" x14ac:dyDescent="0.4">
      <c r="A942" s="117" t="s">
        <v>449</v>
      </c>
      <c r="B942" s="117" t="s">
        <v>474</v>
      </c>
      <c r="C942" s="117"/>
      <c r="D942" s="117"/>
      <c r="E942" s="117"/>
      <c r="F942" s="117"/>
      <c r="G942" s="117" t="s">
        <v>479</v>
      </c>
      <c r="H942" s="116"/>
      <c r="I942" s="116"/>
      <c r="J942" s="116"/>
      <c r="K942" s="116"/>
    </row>
    <row r="943" spans="1:11" x14ac:dyDescent="0.4">
      <c r="A943" s="117" t="s">
        <v>449</v>
      </c>
      <c r="B943" s="117" t="s">
        <v>474</v>
      </c>
      <c r="C943" s="118"/>
      <c r="D943" s="117"/>
      <c r="E943" s="117"/>
      <c r="F943" s="117"/>
      <c r="G943" s="117" t="s">
        <v>478</v>
      </c>
      <c r="H943" s="116"/>
      <c r="I943" s="116"/>
      <c r="J943" s="116"/>
      <c r="K943" s="116"/>
    </row>
    <row r="944" spans="1:11" ht="28.5" x14ac:dyDescent="0.4">
      <c r="A944" s="117" t="s">
        <v>449</v>
      </c>
      <c r="B944" s="117" t="s">
        <v>474</v>
      </c>
      <c r="C944" s="118" t="s">
        <v>380</v>
      </c>
      <c r="D944" s="117"/>
      <c r="E944" s="117"/>
      <c r="F944" s="117"/>
      <c r="G944" s="117" t="s">
        <v>477</v>
      </c>
      <c r="H944" s="116"/>
      <c r="I944" s="116"/>
      <c r="J944" s="116"/>
      <c r="K944" s="116"/>
    </row>
    <row r="945" spans="1:11" x14ac:dyDescent="0.4">
      <c r="A945" s="117" t="s">
        <v>449</v>
      </c>
      <c r="B945" s="117" t="s">
        <v>474</v>
      </c>
      <c r="C945" s="118" t="s">
        <v>380</v>
      </c>
      <c r="D945" s="117"/>
      <c r="E945" s="117"/>
      <c r="F945" s="117"/>
      <c r="G945" s="117" t="s">
        <v>476</v>
      </c>
      <c r="H945" s="116"/>
      <c r="I945" s="116"/>
      <c r="J945" s="116"/>
      <c r="K945" s="116"/>
    </row>
    <row r="946" spans="1:11" ht="85.5" x14ac:dyDescent="0.4">
      <c r="A946" s="117" t="s">
        <v>449</v>
      </c>
      <c r="B946" s="117" t="s">
        <v>474</v>
      </c>
      <c r="C946" s="117" t="s">
        <v>376</v>
      </c>
      <c r="D946" s="117"/>
      <c r="E946" s="117"/>
      <c r="F946" s="117"/>
      <c r="G946" s="117" t="s">
        <v>475</v>
      </c>
      <c r="H946" s="116"/>
      <c r="I946" s="116"/>
      <c r="J946" s="116"/>
      <c r="K946" s="116"/>
    </row>
    <row r="947" spans="1:11" x14ac:dyDescent="0.4">
      <c r="A947" s="117" t="s">
        <v>449</v>
      </c>
      <c r="B947" s="117" t="s">
        <v>474</v>
      </c>
      <c r="C947" s="117" t="s">
        <v>376</v>
      </c>
      <c r="D947" s="117"/>
      <c r="E947" s="117"/>
      <c r="F947" s="117"/>
      <c r="G947" s="117" t="s">
        <v>473</v>
      </c>
      <c r="H947" s="116"/>
      <c r="I947" s="116"/>
      <c r="J947" s="116"/>
      <c r="K947" s="116"/>
    </row>
    <row r="948" spans="1:11" ht="28.5" x14ac:dyDescent="0.4">
      <c r="A948" s="117" t="s">
        <v>449</v>
      </c>
      <c r="B948" s="117" t="s">
        <v>466</v>
      </c>
      <c r="C948" s="117"/>
      <c r="D948" s="117"/>
      <c r="E948" s="117"/>
      <c r="F948" s="117"/>
      <c r="G948" s="117" t="s">
        <v>472</v>
      </c>
      <c r="H948" s="116"/>
      <c r="I948" s="116"/>
      <c r="J948" s="116"/>
      <c r="K948" s="116"/>
    </row>
    <row r="949" spans="1:11" x14ac:dyDescent="0.4">
      <c r="A949" s="117" t="s">
        <v>449</v>
      </c>
      <c r="B949" s="117" t="s">
        <v>466</v>
      </c>
      <c r="C949" s="117" t="s">
        <v>380</v>
      </c>
      <c r="D949" s="117"/>
      <c r="E949" s="117"/>
      <c r="F949" s="117"/>
      <c r="G949" s="117" t="s">
        <v>471</v>
      </c>
      <c r="H949" s="116"/>
      <c r="I949" s="116"/>
      <c r="J949" s="116"/>
      <c r="K949" s="116"/>
    </row>
    <row r="950" spans="1:11" x14ac:dyDescent="0.4">
      <c r="A950" s="117" t="s">
        <v>449</v>
      </c>
      <c r="B950" s="117" t="s">
        <v>466</v>
      </c>
      <c r="C950" s="117" t="s">
        <v>380</v>
      </c>
      <c r="D950" s="117"/>
      <c r="E950" s="117"/>
      <c r="F950" s="117"/>
      <c r="G950" s="117" t="s">
        <v>470</v>
      </c>
      <c r="H950" s="116"/>
      <c r="I950" s="116"/>
      <c r="J950" s="116"/>
      <c r="K950" s="116"/>
    </row>
    <row r="951" spans="1:11" ht="28.5" x14ac:dyDescent="0.4">
      <c r="A951" s="117" t="s">
        <v>449</v>
      </c>
      <c r="B951" s="117" t="s">
        <v>466</v>
      </c>
      <c r="C951" s="117" t="s">
        <v>380</v>
      </c>
      <c r="D951" s="117"/>
      <c r="E951" s="117"/>
      <c r="F951" s="117"/>
      <c r="G951" s="117" t="s">
        <v>469</v>
      </c>
      <c r="H951" s="116"/>
      <c r="I951" s="116"/>
      <c r="J951" s="116"/>
      <c r="K951" s="116"/>
    </row>
    <row r="952" spans="1:11" ht="28.5" x14ac:dyDescent="0.4">
      <c r="A952" s="117" t="s">
        <v>449</v>
      </c>
      <c r="B952" s="117" t="s">
        <v>466</v>
      </c>
      <c r="C952" s="117" t="s">
        <v>380</v>
      </c>
      <c r="D952" s="117"/>
      <c r="E952" s="117"/>
      <c r="F952" s="117"/>
      <c r="G952" s="117" t="s">
        <v>468</v>
      </c>
      <c r="H952" s="116"/>
      <c r="I952" s="116"/>
      <c r="J952" s="116"/>
      <c r="K952" s="116"/>
    </row>
    <row r="953" spans="1:11" ht="28.5" x14ac:dyDescent="0.4">
      <c r="A953" s="117" t="s">
        <v>449</v>
      </c>
      <c r="B953" s="117" t="s">
        <v>466</v>
      </c>
      <c r="C953" s="117" t="s">
        <v>380</v>
      </c>
      <c r="D953" s="117"/>
      <c r="E953" s="117"/>
      <c r="F953" s="117"/>
      <c r="G953" s="117" t="s">
        <v>467</v>
      </c>
      <c r="H953" s="116"/>
      <c r="I953" s="116"/>
      <c r="J953" s="116"/>
      <c r="K953" s="116"/>
    </row>
    <row r="954" spans="1:11" x14ac:dyDescent="0.4">
      <c r="A954" s="117" t="s">
        <v>449</v>
      </c>
      <c r="B954" s="117" t="s">
        <v>466</v>
      </c>
      <c r="C954" s="117" t="s">
        <v>380</v>
      </c>
      <c r="D954" s="117"/>
      <c r="E954" s="117"/>
      <c r="F954" s="117"/>
      <c r="G954" s="117" t="s">
        <v>465</v>
      </c>
      <c r="H954" s="116"/>
      <c r="I954" s="116"/>
      <c r="J954" s="116"/>
      <c r="K954" s="116"/>
    </row>
    <row r="955" spans="1:11" ht="42.75" x14ac:dyDescent="0.4">
      <c r="A955" s="117" t="s">
        <v>449</v>
      </c>
      <c r="B955" s="117" t="s">
        <v>460</v>
      </c>
      <c r="C955" s="117"/>
      <c r="D955" s="117"/>
      <c r="E955" s="117"/>
      <c r="F955" s="117"/>
      <c r="G955" s="117" t="s">
        <v>464</v>
      </c>
      <c r="H955" s="116"/>
      <c r="I955" s="116"/>
      <c r="J955" s="116"/>
      <c r="K955" s="116"/>
    </row>
    <row r="956" spans="1:11" ht="28.5" x14ac:dyDescent="0.4">
      <c r="A956" s="117" t="s">
        <v>449</v>
      </c>
      <c r="B956" s="117" t="s">
        <v>460</v>
      </c>
      <c r="C956" s="117" t="s">
        <v>380</v>
      </c>
      <c r="D956" s="117"/>
      <c r="E956" s="117"/>
      <c r="F956" s="117"/>
      <c r="G956" s="117" t="s">
        <v>463</v>
      </c>
      <c r="H956" s="116"/>
      <c r="I956" s="116"/>
      <c r="J956" s="116"/>
      <c r="K956" s="116"/>
    </row>
    <row r="957" spans="1:11" x14ac:dyDescent="0.4">
      <c r="A957" s="117" t="s">
        <v>449</v>
      </c>
      <c r="B957" s="117" t="s">
        <v>460</v>
      </c>
      <c r="C957" s="117" t="s">
        <v>380</v>
      </c>
      <c r="D957" s="117"/>
      <c r="E957" s="117"/>
      <c r="F957" s="117"/>
      <c r="G957" s="117" t="s">
        <v>462</v>
      </c>
      <c r="H957" s="116"/>
      <c r="I957" s="116"/>
      <c r="J957" s="116"/>
      <c r="K957" s="116"/>
    </row>
    <row r="958" spans="1:11" ht="57" x14ac:dyDescent="0.4">
      <c r="A958" s="117" t="s">
        <v>449</v>
      </c>
      <c r="B958" s="117" t="s">
        <v>460</v>
      </c>
      <c r="C958" s="117" t="s">
        <v>376</v>
      </c>
      <c r="D958" s="117"/>
      <c r="E958" s="117"/>
      <c r="F958" s="117"/>
      <c r="G958" s="117" t="s">
        <v>461</v>
      </c>
      <c r="H958" s="116"/>
      <c r="I958" s="116"/>
      <c r="J958" s="116"/>
      <c r="K958" s="116"/>
    </row>
    <row r="959" spans="1:11" ht="28.5" x14ac:dyDescent="0.4">
      <c r="A959" s="117" t="s">
        <v>449</v>
      </c>
      <c r="B959" s="117" t="s">
        <v>460</v>
      </c>
      <c r="C959" s="117" t="s">
        <v>376</v>
      </c>
      <c r="D959" s="117"/>
      <c r="E959" s="117"/>
      <c r="F959" s="117"/>
      <c r="G959" s="117" t="s">
        <v>459</v>
      </c>
      <c r="H959" s="116"/>
      <c r="I959" s="116"/>
      <c r="J959" s="116"/>
      <c r="K959" s="116"/>
    </row>
    <row r="960" spans="1:11" ht="42.75" x14ac:dyDescent="0.4">
      <c r="A960" s="117" t="s">
        <v>449</v>
      </c>
      <c r="B960" s="117" t="s">
        <v>448</v>
      </c>
      <c r="C960" s="117"/>
      <c r="D960" s="117"/>
      <c r="E960" s="117"/>
      <c r="F960" s="117"/>
      <c r="G960" s="117" t="s">
        <v>458</v>
      </c>
      <c r="H960" s="116"/>
      <c r="I960" s="116"/>
      <c r="J960" s="116"/>
      <c r="K960" s="116"/>
    </row>
    <row r="961" spans="1:11" ht="28.5" x14ac:dyDescent="0.4">
      <c r="A961" s="117" t="s">
        <v>449</v>
      </c>
      <c r="B961" s="117" t="s">
        <v>448</v>
      </c>
      <c r="C961" s="117"/>
      <c r="D961" s="117"/>
      <c r="E961" s="117"/>
      <c r="F961" s="117"/>
      <c r="G961" s="117" t="s">
        <v>457</v>
      </c>
      <c r="H961" s="116"/>
      <c r="I961" s="116"/>
      <c r="J961" s="116"/>
      <c r="K961" s="116"/>
    </row>
    <row r="962" spans="1:11" x14ac:dyDescent="0.4">
      <c r="A962" s="117" t="s">
        <v>449</v>
      </c>
      <c r="B962" s="117" t="s">
        <v>448</v>
      </c>
      <c r="C962" s="117"/>
      <c r="D962" s="117"/>
      <c r="E962" s="117"/>
      <c r="F962" s="117"/>
      <c r="G962" s="117" t="s">
        <v>456</v>
      </c>
      <c r="H962" s="116"/>
      <c r="I962" s="116"/>
      <c r="J962" s="116"/>
      <c r="K962" s="116"/>
    </row>
    <row r="963" spans="1:11" x14ac:dyDescent="0.4">
      <c r="A963" s="117" t="s">
        <v>449</v>
      </c>
      <c r="B963" s="117" t="s">
        <v>448</v>
      </c>
      <c r="C963" s="117"/>
      <c r="D963" s="117"/>
      <c r="E963" s="117"/>
      <c r="F963" s="117"/>
      <c r="G963" s="117" t="s">
        <v>455</v>
      </c>
      <c r="H963" s="116"/>
      <c r="I963" s="116"/>
      <c r="J963" s="116"/>
      <c r="K963" s="116"/>
    </row>
    <row r="964" spans="1:11" ht="28.5" x14ac:dyDescent="0.4">
      <c r="A964" s="117" t="s">
        <v>449</v>
      </c>
      <c r="B964" s="117" t="s">
        <v>448</v>
      </c>
      <c r="C964" s="117"/>
      <c r="D964" s="117"/>
      <c r="E964" s="117"/>
      <c r="F964" s="117"/>
      <c r="G964" s="117" t="s">
        <v>454</v>
      </c>
      <c r="H964" s="116"/>
      <c r="I964" s="116"/>
      <c r="J964" s="116"/>
      <c r="K964" s="116"/>
    </row>
    <row r="965" spans="1:11" x14ac:dyDescent="0.4">
      <c r="A965" s="117" t="s">
        <v>449</v>
      </c>
      <c r="B965" s="117" t="s">
        <v>448</v>
      </c>
      <c r="C965" s="117"/>
      <c r="D965" s="117"/>
      <c r="E965" s="117"/>
      <c r="F965" s="117"/>
      <c r="G965" s="117" t="s">
        <v>453</v>
      </c>
      <c r="H965" s="116"/>
      <c r="I965" s="116"/>
      <c r="J965" s="116"/>
      <c r="K965" s="116"/>
    </row>
    <row r="966" spans="1:11" x14ac:dyDescent="0.4">
      <c r="A966" s="117" t="s">
        <v>449</v>
      </c>
      <c r="B966" s="117" t="s">
        <v>448</v>
      </c>
      <c r="C966" s="117"/>
      <c r="D966" s="117"/>
      <c r="E966" s="117"/>
      <c r="F966" s="117"/>
      <c r="G966" s="117" t="s">
        <v>452</v>
      </c>
      <c r="H966" s="116"/>
      <c r="I966" s="116"/>
      <c r="J966" s="116"/>
      <c r="K966" s="116"/>
    </row>
    <row r="967" spans="1:11" x14ac:dyDescent="0.4">
      <c r="A967" s="117" t="s">
        <v>449</v>
      </c>
      <c r="B967" s="117" t="s">
        <v>448</v>
      </c>
      <c r="C967" s="117"/>
      <c r="D967" s="117"/>
      <c r="E967" s="117"/>
      <c r="F967" s="117"/>
      <c r="G967" s="117" t="s">
        <v>451</v>
      </c>
      <c r="H967" s="116"/>
      <c r="I967" s="116"/>
      <c r="J967" s="116"/>
      <c r="K967" s="116"/>
    </row>
    <row r="968" spans="1:11" x14ac:dyDescent="0.4">
      <c r="A968" s="117" t="s">
        <v>449</v>
      </c>
      <c r="B968" s="117" t="s">
        <v>448</v>
      </c>
      <c r="C968" s="117"/>
      <c r="D968" s="117"/>
      <c r="E968" s="117"/>
      <c r="F968" s="117"/>
      <c r="G968" s="117" t="s">
        <v>450</v>
      </c>
      <c r="H968" s="116"/>
      <c r="I968" s="116"/>
      <c r="J968" s="116"/>
      <c r="K968" s="116"/>
    </row>
    <row r="969" spans="1:11" ht="114" x14ac:dyDescent="0.4">
      <c r="A969" s="117" t="s">
        <v>449</v>
      </c>
      <c r="B969" s="117" t="s">
        <v>448</v>
      </c>
      <c r="C969" s="117"/>
      <c r="D969" s="117"/>
      <c r="E969" s="117"/>
      <c r="F969" s="117"/>
      <c r="G969" s="117" t="s">
        <v>447</v>
      </c>
      <c r="H969" s="116"/>
      <c r="I969" s="116"/>
      <c r="J969" s="116"/>
      <c r="K969" s="116"/>
    </row>
    <row r="970" spans="1:11" ht="42.75" x14ac:dyDescent="0.4">
      <c r="A970" s="118" t="s">
        <v>431</v>
      </c>
      <c r="B970" s="117"/>
      <c r="C970" s="117"/>
      <c r="D970" s="117"/>
      <c r="E970" s="117"/>
      <c r="F970" s="117"/>
      <c r="G970" s="117" t="s">
        <v>446</v>
      </c>
      <c r="H970" s="116"/>
      <c r="I970" s="116"/>
      <c r="J970" s="116"/>
      <c r="K970" s="116"/>
    </row>
    <row r="971" spans="1:11" ht="28.5" x14ac:dyDescent="0.4">
      <c r="A971" s="118" t="s">
        <v>431</v>
      </c>
      <c r="B971" s="118" t="s">
        <v>402</v>
      </c>
      <c r="C971" s="117"/>
      <c r="D971" s="117"/>
      <c r="E971" s="117"/>
      <c r="F971" s="117"/>
      <c r="G971" s="117" t="s">
        <v>445</v>
      </c>
      <c r="H971" s="116"/>
      <c r="I971" s="116"/>
      <c r="J971" s="116"/>
      <c r="K971" s="116"/>
    </row>
    <row r="972" spans="1:11" ht="57" x14ac:dyDescent="0.4">
      <c r="A972" s="118" t="s">
        <v>431</v>
      </c>
      <c r="B972" s="118" t="s">
        <v>402</v>
      </c>
      <c r="C972" s="117"/>
      <c r="D972" s="117"/>
      <c r="E972" s="117"/>
      <c r="F972" s="117"/>
      <c r="G972" s="117" t="s">
        <v>444</v>
      </c>
      <c r="H972" s="116"/>
      <c r="I972" s="116"/>
      <c r="J972" s="116"/>
      <c r="K972" s="116"/>
    </row>
    <row r="973" spans="1:11" ht="142.5" x14ac:dyDescent="0.4">
      <c r="A973" s="118" t="s">
        <v>431</v>
      </c>
      <c r="B973" s="118" t="s">
        <v>402</v>
      </c>
      <c r="C973" s="117"/>
      <c r="D973" s="117"/>
      <c r="E973" s="117"/>
      <c r="F973" s="117"/>
      <c r="G973" s="117" t="s">
        <v>443</v>
      </c>
      <c r="H973" s="116"/>
      <c r="I973" s="116"/>
      <c r="J973" s="116"/>
      <c r="K973" s="116"/>
    </row>
    <row r="974" spans="1:11" ht="156.75" x14ac:dyDescent="0.4">
      <c r="A974" s="118" t="s">
        <v>431</v>
      </c>
      <c r="B974" s="118" t="s">
        <v>402</v>
      </c>
      <c r="C974" s="117"/>
      <c r="D974" s="117"/>
      <c r="E974" s="117"/>
      <c r="F974" s="117"/>
      <c r="G974" s="117" t="s">
        <v>442</v>
      </c>
      <c r="H974" s="116"/>
      <c r="I974" s="116"/>
      <c r="J974" s="116"/>
      <c r="K974" s="116"/>
    </row>
    <row r="975" spans="1:11" ht="42.75" x14ac:dyDescent="0.4">
      <c r="A975" s="118" t="s">
        <v>431</v>
      </c>
      <c r="B975" s="118" t="s">
        <v>402</v>
      </c>
      <c r="C975" s="117"/>
      <c r="D975" s="117"/>
      <c r="E975" s="117"/>
      <c r="F975" s="117"/>
      <c r="G975" s="117" t="s">
        <v>441</v>
      </c>
      <c r="H975" s="116"/>
      <c r="I975" s="116"/>
      <c r="J975" s="116"/>
      <c r="K975" s="116"/>
    </row>
    <row r="976" spans="1:11" ht="99.75" x14ac:dyDescent="0.4">
      <c r="A976" s="118" t="s">
        <v>431</v>
      </c>
      <c r="B976" s="118" t="s">
        <v>402</v>
      </c>
      <c r="C976" s="117"/>
      <c r="D976" s="117"/>
      <c r="E976" s="117"/>
      <c r="F976" s="117"/>
      <c r="G976" s="117" t="s">
        <v>440</v>
      </c>
      <c r="H976" s="116"/>
      <c r="I976" s="116"/>
      <c r="J976" s="116"/>
      <c r="K976" s="116"/>
    </row>
    <row r="977" spans="1:11" ht="42.75" x14ac:dyDescent="0.4">
      <c r="A977" s="118" t="s">
        <v>431</v>
      </c>
      <c r="B977" s="118" t="s">
        <v>402</v>
      </c>
      <c r="C977" s="117"/>
      <c r="D977" s="117"/>
      <c r="E977" s="117"/>
      <c r="F977" s="117"/>
      <c r="G977" s="117" t="s">
        <v>439</v>
      </c>
      <c r="H977" s="116"/>
      <c r="I977" s="116"/>
      <c r="J977" s="116"/>
      <c r="K977" s="116"/>
    </row>
    <row r="978" spans="1:11" x14ac:dyDescent="0.4">
      <c r="A978" s="118" t="s">
        <v>431</v>
      </c>
      <c r="B978" s="118" t="s">
        <v>402</v>
      </c>
      <c r="C978" s="117"/>
      <c r="D978" s="117"/>
      <c r="E978" s="117"/>
      <c r="F978" s="117"/>
      <c r="G978" s="117" t="s">
        <v>438</v>
      </c>
      <c r="H978" s="116"/>
      <c r="I978" s="116"/>
      <c r="J978" s="116"/>
      <c r="K978" s="116"/>
    </row>
    <row r="979" spans="1:11" x14ac:dyDescent="0.4">
      <c r="A979" s="118" t="s">
        <v>431</v>
      </c>
      <c r="B979" s="118" t="s">
        <v>402</v>
      </c>
      <c r="C979" s="117"/>
      <c r="D979" s="117"/>
      <c r="E979" s="117"/>
      <c r="F979" s="117"/>
      <c r="G979" s="117" t="s">
        <v>437</v>
      </c>
      <c r="H979" s="116"/>
      <c r="I979" s="116"/>
      <c r="J979" s="116"/>
      <c r="K979" s="116"/>
    </row>
    <row r="980" spans="1:11" ht="57" x14ac:dyDescent="0.4">
      <c r="A980" s="118" t="s">
        <v>431</v>
      </c>
      <c r="B980" s="118" t="s">
        <v>402</v>
      </c>
      <c r="C980" s="117"/>
      <c r="D980" s="117"/>
      <c r="E980" s="117"/>
      <c r="F980" s="117"/>
      <c r="G980" s="119" t="s">
        <v>436</v>
      </c>
      <c r="H980" s="116"/>
      <c r="I980" s="116"/>
      <c r="J980" s="116"/>
      <c r="K980" s="116"/>
    </row>
    <row r="981" spans="1:11" ht="99.75" x14ac:dyDescent="0.4">
      <c r="A981" s="118" t="s">
        <v>431</v>
      </c>
      <c r="B981" s="118" t="s">
        <v>402</v>
      </c>
      <c r="C981" s="117"/>
      <c r="D981" s="117"/>
      <c r="E981" s="117"/>
      <c r="F981" s="117"/>
      <c r="G981" s="117" t="s">
        <v>435</v>
      </c>
      <c r="H981" s="116"/>
      <c r="I981" s="116"/>
      <c r="J981" s="116"/>
      <c r="K981" s="116"/>
    </row>
    <row r="982" spans="1:11" x14ac:dyDescent="0.4">
      <c r="A982" s="118" t="s">
        <v>431</v>
      </c>
      <c r="B982" s="118" t="s">
        <v>390</v>
      </c>
      <c r="C982" s="117"/>
      <c r="D982" s="117"/>
      <c r="E982" s="117"/>
      <c r="F982" s="117"/>
      <c r="G982" s="117" t="s">
        <v>434</v>
      </c>
      <c r="H982" s="116"/>
      <c r="I982" s="116"/>
      <c r="J982" s="116"/>
      <c r="K982" s="116"/>
    </row>
    <row r="983" spans="1:11" ht="28.5" x14ac:dyDescent="0.4">
      <c r="A983" s="118" t="s">
        <v>431</v>
      </c>
      <c r="B983" s="118" t="s">
        <v>390</v>
      </c>
      <c r="C983" s="117"/>
      <c r="D983" s="117"/>
      <c r="E983" s="117"/>
      <c r="F983" s="117"/>
      <c r="G983" s="117" t="s">
        <v>433</v>
      </c>
      <c r="H983" s="116"/>
      <c r="I983" s="116"/>
      <c r="J983" s="116"/>
      <c r="K983" s="116"/>
    </row>
    <row r="984" spans="1:11" ht="142.5" x14ac:dyDescent="0.4">
      <c r="A984" s="118" t="s">
        <v>431</v>
      </c>
      <c r="B984" s="118" t="s">
        <v>390</v>
      </c>
      <c r="C984" s="117"/>
      <c r="D984" s="117"/>
      <c r="E984" s="117"/>
      <c r="F984" s="117"/>
      <c r="G984" s="117" t="s">
        <v>432</v>
      </c>
      <c r="H984" s="116"/>
      <c r="I984" s="116"/>
      <c r="J984" s="116"/>
      <c r="K984" s="116"/>
    </row>
    <row r="985" spans="1:11" ht="42.75" x14ac:dyDescent="0.4">
      <c r="A985" s="118" t="s">
        <v>431</v>
      </c>
      <c r="B985" s="118" t="s">
        <v>390</v>
      </c>
      <c r="C985" s="117"/>
      <c r="D985" s="117"/>
      <c r="E985" s="117"/>
      <c r="F985" s="117"/>
      <c r="G985" s="117" t="s">
        <v>430</v>
      </c>
      <c r="H985" s="116"/>
      <c r="I985" s="116"/>
      <c r="J985" s="116"/>
      <c r="K985" s="116"/>
    </row>
    <row r="986" spans="1:11" ht="28.5" x14ac:dyDescent="0.4">
      <c r="A986" s="118" t="s">
        <v>414</v>
      </c>
      <c r="B986" s="118" t="s">
        <v>418</v>
      </c>
      <c r="C986" s="117" t="s">
        <v>380</v>
      </c>
      <c r="D986" s="117"/>
      <c r="E986" s="117"/>
      <c r="F986" s="117"/>
      <c r="G986" s="117" t="s">
        <v>429</v>
      </c>
      <c r="H986" s="116"/>
      <c r="I986" s="116"/>
      <c r="J986" s="116"/>
      <c r="K986" s="116"/>
    </row>
    <row r="987" spans="1:11" ht="28.5" x14ac:dyDescent="0.4">
      <c r="A987" s="118" t="s">
        <v>414</v>
      </c>
      <c r="B987" s="118" t="s">
        <v>418</v>
      </c>
      <c r="C987" s="117" t="s">
        <v>380</v>
      </c>
      <c r="D987" s="117"/>
      <c r="E987" s="117"/>
      <c r="F987" s="117"/>
      <c r="G987" s="117" t="s">
        <v>428</v>
      </c>
      <c r="H987" s="116"/>
      <c r="I987" s="116"/>
      <c r="J987" s="116"/>
      <c r="K987" s="116"/>
    </row>
    <row r="988" spans="1:11" ht="28.5" x14ac:dyDescent="0.4">
      <c r="A988" s="118" t="s">
        <v>414</v>
      </c>
      <c r="B988" s="118" t="s">
        <v>418</v>
      </c>
      <c r="C988" s="117" t="s">
        <v>380</v>
      </c>
      <c r="D988" s="117"/>
      <c r="E988" s="117"/>
      <c r="F988" s="117"/>
      <c r="G988" s="117" t="s">
        <v>427</v>
      </c>
      <c r="H988" s="116"/>
      <c r="I988" s="116"/>
      <c r="J988" s="116"/>
      <c r="K988" s="116"/>
    </row>
    <row r="989" spans="1:11" ht="28.5" x14ac:dyDescent="0.4">
      <c r="A989" s="118" t="s">
        <v>414</v>
      </c>
      <c r="B989" s="118" t="s">
        <v>418</v>
      </c>
      <c r="C989" s="117" t="s">
        <v>380</v>
      </c>
      <c r="D989" s="117"/>
      <c r="E989" s="117"/>
      <c r="F989" s="117"/>
      <c r="G989" s="117" t="s">
        <v>426</v>
      </c>
      <c r="H989" s="116"/>
      <c r="I989" s="116"/>
      <c r="J989" s="116"/>
      <c r="K989" s="116"/>
    </row>
    <row r="990" spans="1:11" ht="409.5" x14ac:dyDescent="0.4">
      <c r="A990" s="118" t="s">
        <v>414</v>
      </c>
      <c r="B990" s="118" t="s">
        <v>418</v>
      </c>
      <c r="C990" s="117" t="s">
        <v>380</v>
      </c>
      <c r="D990" s="117"/>
      <c r="E990" s="117"/>
      <c r="F990" s="117"/>
      <c r="G990" s="117" t="s">
        <v>425</v>
      </c>
      <c r="H990" s="116"/>
      <c r="I990" s="116"/>
      <c r="J990" s="116"/>
      <c r="K990" s="116"/>
    </row>
    <row r="991" spans="1:11" ht="171" x14ac:dyDescent="0.4">
      <c r="A991" s="118" t="s">
        <v>414</v>
      </c>
      <c r="B991" s="118" t="s">
        <v>418</v>
      </c>
      <c r="C991" s="117" t="s">
        <v>380</v>
      </c>
      <c r="D991" s="117"/>
      <c r="E991" s="117"/>
      <c r="F991" s="117"/>
      <c r="G991" s="117" t="s">
        <v>424</v>
      </c>
      <c r="H991" s="116"/>
      <c r="I991" s="116"/>
      <c r="J991" s="116"/>
      <c r="K991" s="116"/>
    </row>
    <row r="992" spans="1:11" ht="57" x14ac:dyDescent="0.4">
      <c r="A992" s="118" t="s">
        <v>414</v>
      </c>
      <c r="B992" s="118" t="s">
        <v>418</v>
      </c>
      <c r="C992" s="117" t="s">
        <v>380</v>
      </c>
      <c r="D992" s="117"/>
      <c r="E992" s="117"/>
      <c r="F992" s="117"/>
      <c r="G992" s="117" t="s">
        <v>423</v>
      </c>
      <c r="H992" s="116"/>
      <c r="I992" s="116"/>
      <c r="J992" s="116"/>
      <c r="K992" s="116"/>
    </row>
    <row r="993" spans="1:11" ht="71.25" x14ac:dyDescent="0.4">
      <c r="A993" s="118" t="s">
        <v>414</v>
      </c>
      <c r="B993" s="118" t="s">
        <v>418</v>
      </c>
      <c r="C993" s="117" t="s">
        <v>380</v>
      </c>
      <c r="D993" s="117"/>
      <c r="E993" s="117"/>
      <c r="F993" s="117"/>
      <c r="G993" s="117" t="s">
        <v>422</v>
      </c>
      <c r="H993" s="116"/>
      <c r="I993" s="116"/>
      <c r="J993" s="116"/>
      <c r="K993" s="116"/>
    </row>
    <row r="994" spans="1:11" ht="28.5" x14ac:dyDescent="0.4">
      <c r="A994" s="118" t="s">
        <v>414</v>
      </c>
      <c r="B994" s="118" t="s">
        <v>418</v>
      </c>
      <c r="C994" s="117" t="s">
        <v>376</v>
      </c>
      <c r="D994" s="117"/>
      <c r="E994" s="117"/>
      <c r="F994" s="117"/>
      <c r="G994" s="117" t="s">
        <v>421</v>
      </c>
      <c r="H994" s="116"/>
      <c r="I994" s="116"/>
      <c r="J994" s="116"/>
      <c r="K994" s="116"/>
    </row>
    <row r="995" spans="1:11" ht="28.5" x14ac:dyDescent="0.4">
      <c r="A995" s="118" t="s">
        <v>414</v>
      </c>
      <c r="B995" s="118" t="s">
        <v>418</v>
      </c>
      <c r="C995" s="117" t="s">
        <v>376</v>
      </c>
      <c r="D995" s="117"/>
      <c r="E995" s="117"/>
      <c r="F995" s="117"/>
      <c r="G995" s="117" t="s">
        <v>420</v>
      </c>
      <c r="H995" s="116"/>
      <c r="I995" s="116"/>
      <c r="J995" s="116"/>
      <c r="K995" s="116"/>
    </row>
    <row r="996" spans="1:11" ht="142.5" x14ac:dyDescent="0.4">
      <c r="A996" s="118" t="s">
        <v>414</v>
      </c>
      <c r="B996" s="118" t="s">
        <v>418</v>
      </c>
      <c r="C996" s="117" t="s">
        <v>376</v>
      </c>
      <c r="D996" s="117"/>
      <c r="E996" s="117"/>
      <c r="F996" s="117"/>
      <c r="G996" s="117" t="s">
        <v>419</v>
      </c>
      <c r="H996" s="116"/>
      <c r="I996" s="116"/>
      <c r="J996" s="116"/>
      <c r="K996" s="116"/>
    </row>
    <row r="997" spans="1:11" ht="57" x14ac:dyDescent="0.4">
      <c r="A997" s="118" t="s">
        <v>414</v>
      </c>
      <c r="B997" s="118" t="s">
        <v>418</v>
      </c>
      <c r="C997" s="117" t="s">
        <v>376</v>
      </c>
      <c r="D997" s="117"/>
      <c r="E997" s="117"/>
      <c r="F997" s="117"/>
      <c r="G997" s="117" t="s">
        <v>417</v>
      </c>
      <c r="H997" s="116"/>
      <c r="I997" s="116"/>
      <c r="J997" s="116"/>
      <c r="K997" s="116"/>
    </row>
    <row r="998" spans="1:11" ht="28.5" x14ac:dyDescent="0.4">
      <c r="A998" s="118" t="s">
        <v>414</v>
      </c>
      <c r="B998" s="118" t="s">
        <v>413</v>
      </c>
      <c r="C998" s="117" t="s">
        <v>380</v>
      </c>
      <c r="D998" s="117"/>
      <c r="E998" s="117"/>
      <c r="F998" s="117"/>
      <c r="G998" s="117" t="s">
        <v>416</v>
      </c>
      <c r="H998" s="116"/>
      <c r="I998" s="116"/>
      <c r="J998" s="116"/>
      <c r="K998" s="116"/>
    </row>
    <row r="999" spans="1:11" ht="28.5" x14ac:dyDescent="0.4">
      <c r="A999" s="118" t="s">
        <v>414</v>
      </c>
      <c r="B999" s="118" t="s">
        <v>413</v>
      </c>
      <c r="C999" s="117" t="s">
        <v>380</v>
      </c>
      <c r="D999" s="117"/>
      <c r="E999" s="117"/>
      <c r="F999" s="117"/>
      <c r="G999" s="117" t="s">
        <v>415</v>
      </c>
      <c r="H999" s="116"/>
      <c r="I999" s="116"/>
      <c r="J999" s="116"/>
      <c r="K999" s="116"/>
    </row>
    <row r="1000" spans="1:11" ht="28.5" x14ac:dyDescent="0.4">
      <c r="A1000" s="118" t="s">
        <v>414</v>
      </c>
      <c r="B1000" s="118" t="s">
        <v>413</v>
      </c>
      <c r="C1000" s="117" t="s">
        <v>380</v>
      </c>
      <c r="D1000" s="117"/>
      <c r="E1000" s="117"/>
      <c r="F1000" s="117"/>
      <c r="G1000" s="117" t="s">
        <v>412</v>
      </c>
      <c r="H1000" s="116"/>
      <c r="I1000" s="116"/>
      <c r="J1000" s="116"/>
      <c r="K1000" s="116"/>
    </row>
    <row r="1001" spans="1:11" x14ac:dyDescent="0.4">
      <c r="A1001" s="118" t="s">
        <v>411</v>
      </c>
      <c r="B1001" s="118" t="s">
        <v>402</v>
      </c>
      <c r="C1001" s="117"/>
      <c r="D1001" s="117"/>
      <c r="E1001" s="117"/>
      <c r="F1001" s="117"/>
      <c r="G1001" s="117" t="s">
        <v>410</v>
      </c>
      <c r="H1001" s="116"/>
      <c r="I1001" s="116"/>
      <c r="J1001" s="116"/>
      <c r="K1001" s="116"/>
    </row>
    <row r="1002" spans="1:11" ht="128.25" x14ac:dyDescent="0.4">
      <c r="A1002" s="118" t="s">
        <v>409</v>
      </c>
      <c r="B1002" s="118"/>
      <c r="C1002" s="117"/>
      <c r="D1002" s="117"/>
      <c r="E1002" s="117"/>
      <c r="F1002" s="117"/>
      <c r="G1002" s="117" t="s">
        <v>408</v>
      </c>
      <c r="H1002" s="116"/>
      <c r="I1002" s="116"/>
      <c r="J1002" s="116"/>
      <c r="K1002" s="116"/>
    </row>
    <row r="1003" spans="1:11" ht="28.5" x14ac:dyDescent="0.4">
      <c r="A1003" s="118" t="s">
        <v>391</v>
      </c>
      <c r="B1003" s="118"/>
      <c r="C1003" s="117"/>
      <c r="D1003" s="117"/>
      <c r="E1003" s="117"/>
      <c r="F1003" s="117"/>
      <c r="G1003" s="117" t="s">
        <v>407</v>
      </c>
      <c r="H1003" s="116"/>
      <c r="I1003" s="116"/>
      <c r="J1003" s="116"/>
      <c r="K1003" s="116"/>
    </row>
    <row r="1004" spans="1:11" x14ac:dyDescent="0.4">
      <c r="A1004" s="118" t="s">
        <v>391</v>
      </c>
      <c r="B1004" s="118" t="s">
        <v>402</v>
      </c>
      <c r="C1004" s="117"/>
      <c r="D1004" s="117"/>
      <c r="E1004" s="117"/>
      <c r="F1004" s="117"/>
      <c r="G1004" s="117" t="s">
        <v>406</v>
      </c>
      <c r="H1004" s="116"/>
      <c r="I1004" s="116"/>
      <c r="J1004" s="116"/>
      <c r="K1004" s="116"/>
    </row>
    <row r="1005" spans="1:11" x14ac:dyDescent="0.4">
      <c r="A1005" s="118" t="s">
        <v>391</v>
      </c>
      <c r="B1005" s="118" t="s">
        <v>402</v>
      </c>
      <c r="C1005" s="117"/>
      <c r="D1005" s="117"/>
      <c r="E1005" s="117"/>
      <c r="F1005" s="117"/>
      <c r="G1005" s="117" t="s">
        <v>405</v>
      </c>
      <c r="H1005" s="116"/>
      <c r="I1005" s="116"/>
      <c r="J1005" s="116"/>
      <c r="K1005" s="116"/>
    </row>
    <row r="1006" spans="1:11" ht="28.5" x14ac:dyDescent="0.4">
      <c r="A1006" s="118" t="s">
        <v>391</v>
      </c>
      <c r="B1006" s="118" t="s">
        <v>402</v>
      </c>
      <c r="C1006" s="117"/>
      <c r="D1006" s="117"/>
      <c r="E1006" s="117"/>
      <c r="F1006" s="117"/>
      <c r="G1006" s="117" t="s">
        <v>404</v>
      </c>
      <c r="H1006" s="116"/>
      <c r="I1006" s="116"/>
      <c r="J1006" s="116"/>
      <c r="K1006" s="116"/>
    </row>
    <row r="1007" spans="1:11" ht="28.5" x14ac:dyDescent="0.4">
      <c r="A1007" s="118" t="s">
        <v>391</v>
      </c>
      <c r="B1007" s="118" t="s">
        <v>402</v>
      </c>
      <c r="C1007" s="117"/>
      <c r="D1007" s="117"/>
      <c r="E1007" s="117"/>
      <c r="F1007" s="117"/>
      <c r="G1007" s="117" t="s">
        <v>403</v>
      </c>
      <c r="H1007" s="116"/>
      <c r="I1007" s="116"/>
      <c r="J1007" s="116"/>
      <c r="K1007" s="116"/>
    </row>
    <row r="1008" spans="1:11" x14ac:dyDescent="0.4">
      <c r="A1008" s="118" t="s">
        <v>391</v>
      </c>
      <c r="B1008" s="118" t="s">
        <v>402</v>
      </c>
      <c r="C1008" s="117"/>
      <c r="D1008" s="117"/>
      <c r="E1008" s="117"/>
      <c r="F1008" s="117"/>
      <c r="G1008" s="117" t="s">
        <v>401</v>
      </c>
      <c r="H1008" s="116"/>
      <c r="I1008" s="116"/>
      <c r="J1008" s="116"/>
      <c r="K1008" s="116"/>
    </row>
    <row r="1009" spans="1:11" ht="128.25" x14ac:dyDescent="0.4">
      <c r="A1009" s="118" t="s">
        <v>391</v>
      </c>
      <c r="B1009" s="118" t="s">
        <v>390</v>
      </c>
      <c r="C1009" s="117"/>
      <c r="D1009" s="117"/>
      <c r="E1009" s="117"/>
      <c r="F1009" s="117"/>
      <c r="G1009" s="119" t="s">
        <v>400</v>
      </c>
      <c r="H1009" s="116"/>
      <c r="I1009" s="116"/>
      <c r="J1009" s="116"/>
      <c r="K1009" s="116"/>
    </row>
    <row r="1010" spans="1:11" ht="114" x14ac:dyDescent="0.4">
      <c r="A1010" s="118" t="s">
        <v>391</v>
      </c>
      <c r="B1010" s="118" t="s">
        <v>390</v>
      </c>
      <c r="C1010" s="117"/>
      <c r="D1010" s="117"/>
      <c r="E1010" s="117"/>
      <c r="F1010" s="117"/>
      <c r="G1010" s="119" t="s">
        <v>399</v>
      </c>
      <c r="H1010" s="116"/>
      <c r="I1010" s="116"/>
      <c r="J1010" s="116"/>
      <c r="K1010" s="116"/>
    </row>
    <row r="1011" spans="1:11" ht="57" x14ac:dyDescent="0.4">
      <c r="A1011" s="118" t="s">
        <v>391</v>
      </c>
      <c r="B1011" s="118" t="s">
        <v>390</v>
      </c>
      <c r="C1011" s="117"/>
      <c r="D1011" s="117"/>
      <c r="E1011" s="117"/>
      <c r="F1011" s="117"/>
      <c r="G1011" s="119" t="s">
        <v>398</v>
      </c>
      <c r="H1011" s="116"/>
      <c r="I1011" s="116"/>
      <c r="J1011" s="116"/>
      <c r="K1011" s="116"/>
    </row>
    <row r="1012" spans="1:11" ht="71.25" x14ac:dyDescent="0.4">
      <c r="A1012" s="118" t="s">
        <v>391</v>
      </c>
      <c r="B1012" s="118" t="s">
        <v>390</v>
      </c>
      <c r="C1012" s="117"/>
      <c r="D1012" s="117"/>
      <c r="E1012" s="117"/>
      <c r="F1012" s="117"/>
      <c r="G1012" s="119" t="s">
        <v>397</v>
      </c>
      <c r="H1012" s="116"/>
      <c r="I1012" s="116"/>
      <c r="J1012" s="116"/>
      <c r="K1012" s="116"/>
    </row>
    <row r="1013" spans="1:11" ht="85.5" x14ac:dyDescent="0.4">
      <c r="A1013" s="118" t="s">
        <v>391</v>
      </c>
      <c r="B1013" s="118" t="s">
        <v>390</v>
      </c>
      <c r="C1013" s="117"/>
      <c r="D1013" s="117"/>
      <c r="E1013" s="117"/>
      <c r="F1013" s="117"/>
      <c r="G1013" s="119" t="s">
        <v>396</v>
      </c>
      <c r="H1013" s="116"/>
      <c r="I1013" s="116"/>
      <c r="J1013" s="116"/>
      <c r="K1013" s="116"/>
    </row>
    <row r="1014" spans="1:11" ht="85.5" x14ac:dyDescent="0.4">
      <c r="A1014" s="118" t="s">
        <v>391</v>
      </c>
      <c r="B1014" s="118" t="s">
        <v>390</v>
      </c>
      <c r="C1014" s="117"/>
      <c r="D1014" s="117"/>
      <c r="E1014" s="117"/>
      <c r="F1014" s="117"/>
      <c r="G1014" s="119" t="s">
        <v>395</v>
      </c>
      <c r="H1014" s="116"/>
      <c r="I1014" s="116"/>
      <c r="J1014" s="116"/>
      <c r="K1014" s="116"/>
    </row>
    <row r="1015" spans="1:11" ht="57" x14ac:dyDescent="0.4">
      <c r="A1015" s="118" t="s">
        <v>391</v>
      </c>
      <c r="B1015" s="118" t="s">
        <v>390</v>
      </c>
      <c r="C1015" s="117"/>
      <c r="D1015" s="117"/>
      <c r="E1015" s="117"/>
      <c r="F1015" s="117"/>
      <c r="G1015" s="119" t="s">
        <v>394</v>
      </c>
      <c r="H1015" s="116"/>
      <c r="I1015" s="116"/>
      <c r="J1015" s="116"/>
      <c r="K1015" s="116"/>
    </row>
    <row r="1016" spans="1:11" ht="57" x14ac:dyDescent="0.4">
      <c r="A1016" s="118" t="s">
        <v>391</v>
      </c>
      <c r="B1016" s="118" t="s">
        <v>390</v>
      </c>
      <c r="C1016" s="117"/>
      <c r="D1016" s="117"/>
      <c r="E1016" s="117"/>
      <c r="F1016" s="117"/>
      <c r="G1016" s="119" t="s">
        <v>393</v>
      </c>
      <c r="H1016" s="116"/>
      <c r="I1016" s="116"/>
      <c r="J1016" s="116"/>
      <c r="K1016" s="116"/>
    </row>
    <row r="1017" spans="1:11" ht="71.25" x14ac:dyDescent="0.4">
      <c r="A1017" s="118" t="s">
        <v>391</v>
      </c>
      <c r="B1017" s="118" t="s">
        <v>390</v>
      </c>
      <c r="C1017" s="117"/>
      <c r="D1017" s="117"/>
      <c r="E1017" s="117"/>
      <c r="F1017" s="117"/>
      <c r="G1017" s="119" t="s">
        <v>392</v>
      </c>
      <c r="H1017" s="116"/>
      <c r="I1017" s="116"/>
      <c r="J1017" s="116"/>
      <c r="K1017" s="116"/>
    </row>
    <row r="1018" spans="1:11" x14ac:dyDescent="0.4">
      <c r="A1018" s="118" t="s">
        <v>391</v>
      </c>
      <c r="B1018" s="118" t="s">
        <v>390</v>
      </c>
      <c r="C1018" s="117"/>
      <c r="D1018" s="117"/>
      <c r="E1018" s="117"/>
      <c r="F1018" s="117"/>
      <c r="G1018" s="119" t="s">
        <v>389</v>
      </c>
      <c r="H1018" s="116"/>
      <c r="I1018" s="116"/>
      <c r="J1018" s="116"/>
      <c r="K1018" s="116"/>
    </row>
    <row r="1019" spans="1:11" ht="28.5" x14ac:dyDescent="0.4">
      <c r="A1019" s="118" t="s">
        <v>378</v>
      </c>
      <c r="B1019" s="118"/>
      <c r="C1019" s="117"/>
      <c r="D1019" s="117"/>
      <c r="E1019" s="117"/>
      <c r="F1019" s="117"/>
      <c r="G1019" s="117" t="s">
        <v>388</v>
      </c>
      <c r="H1019" s="116"/>
      <c r="I1019" s="116"/>
      <c r="J1019" s="116"/>
      <c r="K1019" s="116"/>
    </row>
    <row r="1020" spans="1:11" ht="28.5" x14ac:dyDescent="0.4">
      <c r="A1020" s="118" t="s">
        <v>378</v>
      </c>
      <c r="B1020" s="118" t="s">
        <v>386</v>
      </c>
      <c r="C1020" s="117"/>
      <c r="D1020" s="117"/>
      <c r="E1020" s="117"/>
      <c r="F1020" s="117"/>
      <c r="G1020" s="117" t="s">
        <v>387</v>
      </c>
      <c r="H1020" s="116"/>
      <c r="I1020" s="116"/>
      <c r="J1020" s="116"/>
      <c r="K1020" s="116"/>
    </row>
    <row r="1021" spans="1:11" ht="28.5" x14ac:dyDescent="0.4">
      <c r="A1021" s="118" t="s">
        <v>378</v>
      </c>
      <c r="B1021" s="118" t="s">
        <v>386</v>
      </c>
      <c r="C1021" s="117" t="s">
        <v>380</v>
      </c>
      <c r="D1021" s="117"/>
      <c r="E1021" s="117"/>
      <c r="F1021" s="117"/>
      <c r="G1021" s="117" t="s">
        <v>379</v>
      </c>
      <c r="H1021" s="116"/>
      <c r="I1021" s="116"/>
      <c r="J1021" s="116"/>
      <c r="K1021" s="116"/>
    </row>
    <row r="1022" spans="1:11" ht="28.5" x14ac:dyDescent="0.4">
      <c r="A1022" s="118" t="s">
        <v>378</v>
      </c>
      <c r="B1022" s="118" t="s">
        <v>386</v>
      </c>
      <c r="C1022" s="117" t="s">
        <v>376</v>
      </c>
      <c r="D1022" s="117"/>
      <c r="E1022" s="117"/>
      <c r="F1022" s="117"/>
      <c r="G1022" s="117" t="s">
        <v>375</v>
      </c>
      <c r="H1022" s="116"/>
      <c r="I1022" s="116"/>
      <c r="J1022" s="116"/>
      <c r="K1022" s="116"/>
    </row>
    <row r="1023" spans="1:11" ht="28.5" x14ac:dyDescent="0.4">
      <c r="A1023" s="118" t="s">
        <v>378</v>
      </c>
      <c r="B1023" s="118" t="s">
        <v>383</v>
      </c>
      <c r="C1023" s="117"/>
      <c r="D1023" s="117"/>
      <c r="E1023" s="117"/>
      <c r="F1023" s="117"/>
      <c r="G1023" s="117" t="s">
        <v>385</v>
      </c>
      <c r="H1023" s="116"/>
      <c r="I1023" s="116"/>
      <c r="J1023" s="116"/>
      <c r="K1023" s="116"/>
    </row>
    <row r="1024" spans="1:11" ht="28.5" x14ac:dyDescent="0.4">
      <c r="A1024" s="118" t="s">
        <v>378</v>
      </c>
      <c r="B1024" s="118" t="s">
        <v>383</v>
      </c>
      <c r="C1024" s="117" t="s">
        <v>380</v>
      </c>
      <c r="D1024" s="117"/>
      <c r="E1024" s="117"/>
      <c r="F1024" s="117"/>
      <c r="G1024" s="117" t="s">
        <v>384</v>
      </c>
      <c r="H1024" s="116"/>
      <c r="I1024" s="116"/>
      <c r="J1024" s="116"/>
      <c r="K1024" s="116"/>
    </row>
    <row r="1025" spans="1:11" ht="28.5" x14ac:dyDescent="0.4">
      <c r="A1025" s="118" t="s">
        <v>378</v>
      </c>
      <c r="B1025" s="118" t="s">
        <v>383</v>
      </c>
      <c r="C1025" s="117" t="s">
        <v>376</v>
      </c>
      <c r="D1025" s="117"/>
      <c r="E1025" s="117"/>
      <c r="F1025" s="117"/>
      <c r="G1025" s="117" t="s">
        <v>382</v>
      </c>
      <c r="H1025" s="116"/>
      <c r="I1025" s="116"/>
      <c r="J1025" s="116"/>
      <c r="K1025" s="116"/>
    </row>
    <row r="1026" spans="1:11" ht="28.5" x14ac:dyDescent="0.4">
      <c r="A1026" s="118" t="s">
        <v>378</v>
      </c>
      <c r="B1026" s="118" t="s">
        <v>377</v>
      </c>
      <c r="C1026" s="117"/>
      <c r="D1026" s="117"/>
      <c r="E1026" s="117"/>
      <c r="F1026" s="117"/>
      <c r="G1026" s="117" t="s">
        <v>381</v>
      </c>
      <c r="H1026" s="116"/>
      <c r="I1026" s="116"/>
      <c r="J1026" s="116"/>
      <c r="K1026" s="116"/>
    </row>
    <row r="1027" spans="1:11" ht="28.5" x14ac:dyDescent="0.4">
      <c r="A1027" s="118" t="s">
        <v>378</v>
      </c>
      <c r="B1027" s="118" t="s">
        <v>377</v>
      </c>
      <c r="C1027" s="117" t="s">
        <v>380</v>
      </c>
      <c r="D1027" s="117"/>
      <c r="E1027" s="117"/>
      <c r="F1027" s="117"/>
      <c r="G1027" s="117" t="s">
        <v>379</v>
      </c>
      <c r="H1027" s="116"/>
      <c r="I1027" s="116"/>
      <c r="J1027" s="116"/>
      <c r="K1027" s="116"/>
    </row>
    <row r="1028" spans="1:11" ht="28.5" x14ac:dyDescent="0.4">
      <c r="A1028" s="118" t="s">
        <v>378</v>
      </c>
      <c r="B1028" s="118" t="s">
        <v>377</v>
      </c>
      <c r="C1028" s="117" t="s">
        <v>376</v>
      </c>
      <c r="D1028" s="117"/>
      <c r="E1028" s="117"/>
      <c r="F1028" s="117"/>
      <c r="G1028" s="117" t="s">
        <v>375</v>
      </c>
      <c r="H1028" s="116"/>
      <c r="I1028" s="116"/>
      <c r="J1028" s="116"/>
      <c r="K1028" s="116"/>
    </row>
    <row r="1029" spans="1:11" ht="28.5" x14ac:dyDescent="0.4">
      <c r="A1029" s="118" t="s">
        <v>331</v>
      </c>
      <c r="B1029" s="118" t="s">
        <v>330</v>
      </c>
      <c r="C1029" s="117"/>
      <c r="D1029" s="117"/>
      <c r="E1029" s="117"/>
      <c r="F1029" s="117"/>
      <c r="G1029" s="117" t="s">
        <v>374</v>
      </c>
      <c r="H1029" s="116"/>
      <c r="I1029" s="116"/>
      <c r="J1029" s="116"/>
      <c r="K1029" s="116"/>
    </row>
    <row r="1030" spans="1:11" ht="28.5" x14ac:dyDescent="0.4">
      <c r="A1030" s="118" t="s">
        <v>331</v>
      </c>
      <c r="B1030" s="118" t="s">
        <v>330</v>
      </c>
      <c r="C1030" s="117" t="s">
        <v>373</v>
      </c>
      <c r="D1030" s="117"/>
      <c r="E1030" s="117"/>
      <c r="F1030" s="117" t="s">
        <v>372</v>
      </c>
      <c r="G1030" s="117" t="s">
        <v>371</v>
      </c>
      <c r="H1030" s="116"/>
      <c r="I1030" s="116"/>
      <c r="J1030" s="116"/>
      <c r="K1030" s="116"/>
    </row>
    <row r="1031" spans="1:11" ht="28.5" x14ac:dyDescent="0.4">
      <c r="A1031" s="118" t="s">
        <v>331</v>
      </c>
      <c r="B1031" s="118" t="s">
        <v>330</v>
      </c>
      <c r="C1031" s="117" t="s">
        <v>370</v>
      </c>
      <c r="D1031" s="117"/>
      <c r="E1031" s="117"/>
      <c r="F1031" s="117" t="s">
        <v>365</v>
      </c>
      <c r="G1031" s="117" t="s">
        <v>369</v>
      </c>
      <c r="H1031" s="116"/>
      <c r="I1031" s="116"/>
      <c r="J1031" s="116"/>
      <c r="K1031" s="116"/>
    </row>
    <row r="1032" spans="1:11" ht="28.5" x14ac:dyDescent="0.4">
      <c r="A1032" s="118" t="s">
        <v>331</v>
      </c>
      <c r="B1032" s="118" t="s">
        <v>330</v>
      </c>
      <c r="C1032" s="117" t="s">
        <v>368</v>
      </c>
      <c r="D1032" s="117"/>
      <c r="E1032" s="117"/>
      <c r="F1032" s="117" t="s">
        <v>343</v>
      </c>
      <c r="G1032" s="117" t="s">
        <v>367</v>
      </c>
      <c r="H1032" s="116"/>
      <c r="I1032" s="116"/>
      <c r="J1032" s="116"/>
      <c r="K1032" s="116"/>
    </row>
    <row r="1033" spans="1:11" ht="28.5" x14ac:dyDescent="0.4">
      <c r="A1033" s="118" t="s">
        <v>331</v>
      </c>
      <c r="B1033" s="118" t="s">
        <v>330</v>
      </c>
      <c r="C1033" s="117" t="s">
        <v>366</v>
      </c>
      <c r="D1033" s="117"/>
      <c r="E1033" s="117"/>
      <c r="F1033" s="117" t="s">
        <v>365</v>
      </c>
      <c r="G1033" s="117" t="s">
        <v>364</v>
      </c>
      <c r="H1033" s="116"/>
      <c r="I1033" s="116"/>
      <c r="J1033" s="116"/>
      <c r="K1033" s="116"/>
    </row>
    <row r="1034" spans="1:11" ht="28.5" x14ac:dyDescent="0.4">
      <c r="A1034" s="118" t="s">
        <v>331</v>
      </c>
      <c r="B1034" s="118" t="s">
        <v>330</v>
      </c>
      <c r="C1034" s="117" t="s">
        <v>363</v>
      </c>
      <c r="D1034" s="117"/>
      <c r="E1034" s="117"/>
      <c r="F1034" s="117" t="s">
        <v>343</v>
      </c>
      <c r="G1034" s="117" t="s">
        <v>362</v>
      </c>
      <c r="H1034" s="116"/>
      <c r="I1034" s="116"/>
      <c r="J1034" s="116"/>
      <c r="K1034" s="116"/>
    </row>
    <row r="1035" spans="1:11" ht="28.5" x14ac:dyDescent="0.4">
      <c r="A1035" s="118" t="s">
        <v>331</v>
      </c>
      <c r="B1035" s="118" t="s">
        <v>330</v>
      </c>
      <c r="C1035" s="117" t="s">
        <v>361</v>
      </c>
      <c r="D1035" s="117"/>
      <c r="E1035" s="117"/>
      <c r="F1035" s="117" t="s">
        <v>345</v>
      </c>
      <c r="G1035" s="117" t="s">
        <v>360</v>
      </c>
      <c r="H1035" s="116"/>
      <c r="I1035" s="116"/>
      <c r="J1035" s="116"/>
      <c r="K1035" s="116"/>
    </row>
    <row r="1036" spans="1:11" ht="28.5" x14ac:dyDescent="0.4">
      <c r="A1036" s="118" t="s">
        <v>331</v>
      </c>
      <c r="B1036" s="118" t="s">
        <v>330</v>
      </c>
      <c r="C1036" s="117" t="s">
        <v>359</v>
      </c>
      <c r="D1036" s="117"/>
      <c r="E1036" s="117"/>
      <c r="F1036" s="117" t="s">
        <v>345</v>
      </c>
      <c r="G1036" s="117" t="s">
        <v>358</v>
      </c>
      <c r="H1036" s="116"/>
      <c r="I1036" s="116"/>
      <c r="J1036" s="116"/>
      <c r="K1036" s="116"/>
    </row>
    <row r="1037" spans="1:11" ht="28.5" x14ac:dyDescent="0.4">
      <c r="A1037" s="118" t="s">
        <v>331</v>
      </c>
      <c r="B1037" s="118" t="s">
        <v>330</v>
      </c>
      <c r="C1037" s="117" t="s">
        <v>357</v>
      </c>
      <c r="D1037" s="117"/>
      <c r="E1037" s="117"/>
      <c r="F1037" s="117" t="s">
        <v>345</v>
      </c>
      <c r="G1037" s="117" t="s">
        <v>356</v>
      </c>
      <c r="H1037" s="116"/>
      <c r="I1037" s="116"/>
      <c r="J1037" s="116"/>
      <c r="K1037" s="116"/>
    </row>
    <row r="1038" spans="1:11" ht="28.5" x14ac:dyDescent="0.4">
      <c r="A1038" s="118" t="s">
        <v>331</v>
      </c>
      <c r="B1038" s="118" t="s">
        <v>330</v>
      </c>
      <c r="C1038" s="117" t="s">
        <v>355</v>
      </c>
      <c r="D1038" s="117"/>
      <c r="E1038" s="117"/>
      <c r="F1038" s="117" t="s">
        <v>345</v>
      </c>
      <c r="G1038" s="117" t="s">
        <v>354</v>
      </c>
      <c r="H1038" s="116"/>
      <c r="I1038" s="116"/>
      <c r="J1038" s="116"/>
      <c r="K1038" s="116"/>
    </row>
    <row r="1039" spans="1:11" ht="28.5" x14ac:dyDescent="0.4">
      <c r="A1039" s="118" t="s">
        <v>331</v>
      </c>
      <c r="B1039" s="118" t="s">
        <v>330</v>
      </c>
      <c r="C1039" s="117" t="s">
        <v>353</v>
      </c>
      <c r="D1039" s="117"/>
      <c r="E1039" s="117"/>
      <c r="F1039" s="117" t="s">
        <v>345</v>
      </c>
      <c r="G1039" s="117" t="s">
        <v>352</v>
      </c>
      <c r="H1039" s="116"/>
      <c r="I1039" s="116"/>
      <c r="J1039" s="116"/>
      <c r="K1039" s="116"/>
    </row>
    <row r="1040" spans="1:11" ht="28.5" x14ac:dyDescent="0.4">
      <c r="A1040" s="118" t="s">
        <v>331</v>
      </c>
      <c r="B1040" s="118" t="s">
        <v>330</v>
      </c>
      <c r="C1040" s="117" t="s">
        <v>351</v>
      </c>
      <c r="D1040" s="117"/>
      <c r="E1040" s="117"/>
      <c r="F1040" s="117" t="s">
        <v>348</v>
      </c>
      <c r="G1040" s="117" t="s">
        <v>350</v>
      </c>
      <c r="H1040" s="116"/>
      <c r="I1040" s="116"/>
      <c r="J1040" s="116"/>
      <c r="K1040" s="116"/>
    </row>
    <row r="1041" spans="1:11" ht="28.5" x14ac:dyDescent="0.4">
      <c r="A1041" s="118" t="s">
        <v>331</v>
      </c>
      <c r="B1041" s="118" t="s">
        <v>330</v>
      </c>
      <c r="C1041" s="117" t="s">
        <v>349</v>
      </c>
      <c r="D1041" s="117"/>
      <c r="E1041" s="117"/>
      <c r="F1041" s="117" t="s">
        <v>348</v>
      </c>
      <c r="G1041" s="117" t="s">
        <v>347</v>
      </c>
      <c r="H1041" s="116"/>
      <c r="I1041" s="116"/>
      <c r="J1041" s="116"/>
      <c r="K1041" s="116"/>
    </row>
    <row r="1042" spans="1:11" ht="28.5" x14ac:dyDescent="0.4">
      <c r="A1042" s="118" t="s">
        <v>331</v>
      </c>
      <c r="B1042" s="118" t="s">
        <v>330</v>
      </c>
      <c r="C1042" s="117" t="s">
        <v>346</v>
      </c>
      <c r="D1042" s="117"/>
      <c r="E1042" s="117"/>
      <c r="F1042" s="117" t="s">
        <v>345</v>
      </c>
      <c r="G1042" s="117"/>
      <c r="H1042" s="116"/>
      <c r="I1042" s="116"/>
      <c r="J1042" s="116"/>
      <c r="K1042" s="116"/>
    </row>
    <row r="1043" spans="1:11" ht="28.5" x14ac:dyDescent="0.4">
      <c r="A1043" s="118" t="s">
        <v>331</v>
      </c>
      <c r="B1043" s="118" t="s">
        <v>330</v>
      </c>
      <c r="C1043" s="117" t="s">
        <v>344</v>
      </c>
      <c r="D1043" s="117"/>
      <c r="E1043" s="117"/>
      <c r="F1043" s="117" t="s">
        <v>343</v>
      </c>
      <c r="G1043" s="117" t="s">
        <v>342</v>
      </c>
      <c r="H1043" s="116"/>
      <c r="I1043" s="116"/>
      <c r="J1043" s="116"/>
      <c r="K1043" s="116"/>
    </row>
    <row r="1044" spans="1:11" ht="28.5" x14ac:dyDescent="0.4">
      <c r="A1044" s="118" t="s">
        <v>331</v>
      </c>
      <c r="B1044" s="118" t="s">
        <v>330</v>
      </c>
      <c r="C1044" s="117" t="s">
        <v>341</v>
      </c>
      <c r="D1044" s="117"/>
      <c r="E1044" s="117"/>
      <c r="F1044" s="117" t="s">
        <v>340</v>
      </c>
      <c r="G1044" s="117" t="s">
        <v>339</v>
      </c>
      <c r="H1044" s="116"/>
      <c r="I1044" s="116"/>
      <c r="J1044" s="116"/>
      <c r="K1044" s="116"/>
    </row>
    <row r="1045" spans="1:11" ht="28.5" x14ac:dyDescent="0.4">
      <c r="A1045" s="118" t="s">
        <v>331</v>
      </c>
      <c r="B1045" s="118" t="s">
        <v>330</v>
      </c>
      <c r="C1045" s="117" t="s">
        <v>338</v>
      </c>
      <c r="D1045" s="117"/>
      <c r="E1045" s="117"/>
      <c r="F1045" s="117" t="s">
        <v>328</v>
      </c>
      <c r="G1045" s="117" t="s">
        <v>337</v>
      </c>
      <c r="H1045" s="116"/>
      <c r="I1045" s="116"/>
      <c r="J1045" s="116"/>
      <c r="K1045" s="116"/>
    </row>
    <row r="1046" spans="1:11" ht="28.5" x14ac:dyDescent="0.4">
      <c r="A1046" s="118" t="s">
        <v>331</v>
      </c>
      <c r="B1046" s="118" t="s">
        <v>330</v>
      </c>
      <c r="C1046" s="117" t="s">
        <v>336</v>
      </c>
      <c r="D1046" s="117"/>
      <c r="E1046" s="117"/>
      <c r="F1046" s="117" t="s">
        <v>335</v>
      </c>
      <c r="G1046" s="117" t="s">
        <v>334</v>
      </c>
      <c r="H1046" s="116"/>
      <c r="I1046" s="116"/>
      <c r="J1046" s="116"/>
      <c r="K1046" s="116"/>
    </row>
    <row r="1047" spans="1:11" ht="28.5" x14ac:dyDescent="0.4">
      <c r="A1047" s="118" t="s">
        <v>331</v>
      </c>
      <c r="B1047" s="118" t="s">
        <v>330</v>
      </c>
      <c r="C1047" s="117" t="s">
        <v>333</v>
      </c>
      <c r="D1047" s="117"/>
      <c r="E1047" s="117"/>
      <c r="F1047" s="117" t="s">
        <v>328</v>
      </c>
      <c r="G1047" s="117" t="s">
        <v>332</v>
      </c>
      <c r="H1047" s="116"/>
      <c r="I1047" s="116"/>
      <c r="J1047" s="116"/>
      <c r="K1047" s="116"/>
    </row>
    <row r="1048" spans="1:11" ht="28.5" x14ac:dyDescent="0.4">
      <c r="A1048" s="118" t="s">
        <v>331</v>
      </c>
      <c r="B1048" s="118" t="s">
        <v>330</v>
      </c>
      <c r="C1048" s="117" t="s">
        <v>329</v>
      </c>
      <c r="D1048" s="117"/>
      <c r="E1048" s="117"/>
      <c r="F1048" s="117" t="s">
        <v>328</v>
      </c>
      <c r="G1048" s="117" t="s">
        <v>327</v>
      </c>
      <c r="H1048" s="116"/>
      <c r="I1048" s="116"/>
      <c r="J1048" s="116"/>
      <c r="K1048" s="116"/>
    </row>
    <row r="1049" spans="1:11" x14ac:dyDescent="0.4">
      <c r="A1049" s="118"/>
      <c r="B1049" s="118"/>
      <c r="C1049" s="117"/>
      <c r="D1049" s="117"/>
      <c r="E1049" s="117"/>
      <c r="F1049" s="117"/>
      <c r="G1049" s="117"/>
      <c r="H1049" s="116"/>
      <c r="I1049" s="116"/>
      <c r="J1049" s="116"/>
      <c r="K1049" s="116"/>
    </row>
    <row r="1050" spans="1:11" ht="16.5" thickBot="1" x14ac:dyDescent="0.45">
      <c r="A1050" s="115"/>
      <c r="B1050" s="115"/>
      <c r="C1050" s="115"/>
      <c r="D1050" s="115"/>
      <c r="E1050" s="115"/>
      <c r="F1050" s="115"/>
      <c r="G1050" s="115"/>
      <c r="H1050" s="114"/>
      <c r="I1050" s="114"/>
      <c r="J1050" s="114"/>
      <c r="K1050" s="114"/>
    </row>
  </sheetData>
  <mergeCells count="2">
    <mergeCell ref="A3:F3"/>
    <mergeCell ref="H3:K3"/>
  </mergeCells>
  <phoneticPr fontId="3"/>
  <conditionalFormatting sqref="A772:H778 J772:K778 H794:H875 J794:K875 A847:G875 A878:G890 H878:H993 J878:K993 A172:B223 A157:D170 H5:H170 H172:H236 J6:K170 J172:K236 E159:G170 C172:G172 A433:A501 H391:H431 H433:H770 J391:K431 J433:K770 C433:C450 D433:G440 A224:A431 C406:G431">
    <cfRule type="expression" dxfId="400" priority="79">
      <formula>A4=A5</formula>
    </cfRule>
  </conditionalFormatting>
  <conditionalFormatting sqref="A533:A580">
    <cfRule type="expression" dxfId="399" priority="72">
      <formula>A532=A533</formula>
    </cfRule>
  </conditionalFormatting>
  <conditionalFormatting sqref="A582:A587">
    <cfRule type="expression" dxfId="398" priority="71">
      <formula>A581=A582</formula>
    </cfRule>
  </conditionalFormatting>
  <conditionalFormatting sqref="A891:A941">
    <cfRule type="expression" dxfId="397" priority="65">
      <formula>A890=A891</formula>
    </cfRule>
  </conditionalFormatting>
  <conditionalFormatting sqref="A982:A985">
    <cfRule type="expression" dxfId="396" priority="58">
      <formula>A925=A982</formula>
    </cfRule>
  </conditionalFormatting>
  <conditionalFormatting sqref="A998:A1000">
    <cfRule type="expression" dxfId="395" priority="42">
      <formula>A942=A998</formula>
    </cfRule>
  </conditionalFormatting>
  <conditionalFormatting sqref="A1004:A1010">
    <cfRule type="expression" dxfId="394" priority="40">
      <formula>A766=A1004</formula>
    </cfRule>
  </conditionalFormatting>
  <conditionalFormatting sqref="A1011">
    <cfRule type="expression" dxfId="393" priority="219">
      <formula>A772=A1011</formula>
    </cfRule>
  </conditionalFormatting>
  <conditionalFormatting sqref="A1012:A1014">
    <cfRule type="expression" dxfId="392" priority="220">
      <formula>A770=A1012</formula>
    </cfRule>
  </conditionalFormatting>
  <conditionalFormatting sqref="A1015:A1018">
    <cfRule type="expression" dxfId="391" priority="222">
      <formula>A770=A1015</formula>
    </cfRule>
  </conditionalFormatting>
  <conditionalFormatting sqref="A1020:A1028">
    <cfRule type="expression" dxfId="390" priority="26">
      <formula>A764=A1020</formula>
    </cfRule>
  </conditionalFormatting>
  <conditionalFormatting sqref="A994:B997">
    <cfRule type="expression" dxfId="389" priority="50">
      <formula>A938=A994</formula>
    </cfRule>
  </conditionalFormatting>
  <conditionalFormatting sqref="A502:C532">
    <cfRule type="expression" dxfId="388" priority="73">
      <formula>A501=A502</formula>
    </cfRule>
  </conditionalFormatting>
  <conditionalFormatting sqref="A606:G629">
    <cfRule type="expression" dxfId="387" priority="69">
      <formula>A605=A606</formula>
    </cfRule>
  </conditionalFormatting>
  <conditionalFormatting sqref="A651:G664">
    <cfRule type="expression" dxfId="386" priority="68">
      <formula>A650=A651</formula>
    </cfRule>
  </conditionalFormatting>
  <conditionalFormatting sqref="A746:G770">
    <cfRule type="expression" dxfId="385" priority="67">
      <formula>A745=A746</formula>
    </cfRule>
  </conditionalFormatting>
  <conditionalFormatting sqref="A794:G817">
    <cfRule type="expression" dxfId="384" priority="66">
      <formula>A793=A794</formula>
    </cfRule>
  </conditionalFormatting>
  <conditionalFormatting sqref="A1001:G1003">
    <cfRule type="expression" dxfId="383" priority="46">
      <formula>A763=A1001</formula>
    </cfRule>
  </conditionalFormatting>
  <conditionalFormatting sqref="A1019:G1019">
    <cfRule type="expression" dxfId="382" priority="34">
      <formula>A763=A1019</formula>
    </cfRule>
  </conditionalFormatting>
  <conditionalFormatting sqref="A1049:G1049">
    <cfRule type="expression" dxfId="381" priority="215">
      <formula>A942=A1049</formula>
    </cfRule>
  </conditionalFormatting>
  <conditionalFormatting sqref="A1050:G1050">
    <cfRule type="expression" dxfId="380" priority="188">
      <formula>#REF!=A1050</formula>
    </cfRule>
  </conditionalFormatting>
  <conditionalFormatting sqref="A771:H771 J771:K771 H1019 J1019:K1019">
    <cfRule type="expression" dxfId="379" priority="217">
      <formula>#REF!=A771</formula>
    </cfRule>
  </conditionalFormatting>
  <conditionalFormatting sqref="A779:H779">
    <cfRule type="expression" dxfId="378" priority="10">
      <formula>A771=A779</formula>
    </cfRule>
  </conditionalFormatting>
  <conditionalFormatting sqref="A780:H793">
    <cfRule type="expression" dxfId="377" priority="8">
      <formula>A765=A780</formula>
    </cfRule>
  </conditionalFormatting>
  <conditionalFormatting sqref="A876:H877 J876:K877 A432 J432:K432 C432:H432 B405:B431">
    <cfRule type="expression" dxfId="376" priority="7">
      <formula>A403=A405</formula>
    </cfRule>
  </conditionalFormatting>
  <conditionalFormatting sqref="B344:B356">
    <cfRule type="expression" dxfId="375" priority="78">
      <formula>B343=B344</formula>
    </cfRule>
  </conditionalFormatting>
  <conditionalFormatting sqref="B434:B443">
    <cfRule type="expression" dxfId="374" priority="155">
      <formula>B433=B434</formula>
    </cfRule>
  </conditionalFormatting>
  <conditionalFormatting sqref="B444:B453 B432:B433">
    <cfRule type="expression" dxfId="373" priority="113">
      <formula>B429=B432</formula>
    </cfRule>
  </conditionalFormatting>
  <conditionalFormatting sqref="B583:B586">
    <cfRule type="expression" dxfId="372" priority="70">
      <formula>B581=B583</formula>
    </cfRule>
  </conditionalFormatting>
  <conditionalFormatting sqref="B935:B937">
    <cfRule type="expression" dxfId="371" priority="60">
      <formula>B934=B935</formula>
    </cfRule>
  </conditionalFormatting>
  <conditionalFormatting sqref="B938:B947">
    <cfRule type="expression" dxfId="370" priority="110">
      <formula>B880=B938</formula>
    </cfRule>
  </conditionalFormatting>
  <conditionalFormatting sqref="B942:B954">
    <cfRule type="expression" dxfId="369" priority="136">
      <formula>B941=B942</formula>
    </cfRule>
  </conditionalFormatting>
  <conditionalFormatting sqref="B1027:B1028">
    <cfRule type="expression" dxfId="368" priority="25">
      <formula>B763=B1027</formula>
    </cfRule>
  </conditionalFormatting>
  <conditionalFormatting sqref="B496:C501">
    <cfRule type="expression" dxfId="367" priority="74">
      <formula>B495=B496</formula>
    </cfRule>
  </conditionalFormatting>
  <conditionalFormatting sqref="B533:C544 B545:B569 H995:H996 J995:K996 H1007:H1008 J1007:K1008 H1041:H1042 J1041:K1042">
    <cfRule type="expression" dxfId="366" priority="132">
      <formula>B532=B533</formula>
    </cfRule>
  </conditionalFormatting>
  <conditionalFormatting sqref="B891:C934">
    <cfRule type="expression" dxfId="365" priority="61">
      <formula>B890=B891</formula>
    </cfRule>
  </conditionalFormatting>
  <conditionalFormatting sqref="B404:G404">
    <cfRule type="expression" dxfId="364" priority="156">
      <formula>B402=B404</formula>
    </cfRule>
  </conditionalFormatting>
  <conditionalFormatting sqref="B490:G495">
    <cfRule type="expression" dxfId="363" priority="75">
      <formula>B489=B490</formula>
    </cfRule>
  </conditionalFormatting>
  <conditionalFormatting sqref="B582:G582">
    <cfRule type="expression" dxfId="362" priority="148">
      <formula>B580=B582</formula>
    </cfRule>
  </conditionalFormatting>
  <conditionalFormatting sqref="B998:G998 B999:C1000">
    <cfRule type="expression" dxfId="361" priority="41">
      <formula>B767=B998</formula>
    </cfRule>
  </conditionalFormatting>
  <conditionalFormatting sqref="B1004:G1004 C1005:G1007 B1005:B1008">
    <cfRule type="expression" dxfId="360" priority="45">
      <formula>B932=B1004</formula>
    </cfRule>
  </conditionalFormatting>
  <conditionalFormatting sqref="B1009:G1010 B1011:B1018">
    <cfRule type="expression" dxfId="359" priority="218">
      <formula>#REF!=B1009</formula>
    </cfRule>
  </conditionalFormatting>
  <conditionalFormatting sqref="B1020:G1020">
    <cfRule type="expression" dxfId="358" priority="33">
      <formula>B922=B1020</formula>
    </cfRule>
  </conditionalFormatting>
  <conditionalFormatting sqref="B1026:G1026">
    <cfRule type="expression" dxfId="357" priority="32">
      <formula>B762=B1026</formula>
    </cfRule>
  </conditionalFormatting>
  <conditionalFormatting sqref="C345:C356">
    <cfRule type="expression" dxfId="356" priority="77">
      <formula>C344=C345</formula>
    </cfRule>
  </conditionalFormatting>
  <conditionalFormatting sqref="C369:C393">
    <cfRule type="expression" dxfId="355" priority="76">
      <formula>C368=C369</formula>
    </cfRule>
  </conditionalFormatting>
  <conditionalFormatting sqref="C545:C567">
    <cfRule type="expression" dxfId="354" priority="87">
      <formula>C544=C545</formula>
    </cfRule>
  </conditionalFormatting>
  <conditionalFormatting sqref="C583">
    <cfRule type="expression" dxfId="353" priority="86">
      <formula>C581=C583</formula>
    </cfRule>
  </conditionalFormatting>
  <conditionalFormatting sqref="C604:C605">
    <cfRule type="expression" dxfId="352" priority="85">
      <formula>C602=C604</formula>
    </cfRule>
  </conditionalFormatting>
  <conditionalFormatting sqref="C819:C820">
    <cfRule type="expression" dxfId="351" priority="80">
      <formula>C817=C819</formula>
    </cfRule>
  </conditionalFormatting>
  <conditionalFormatting sqref="C935:C938">
    <cfRule type="expression" dxfId="350" priority="109">
      <formula>C934=C935</formula>
    </cfRule>
  </conditionalFormatting>
  <conditionalFormatting sqref="C956:C957">
    <cfRule type="expression" dxfId="349" priority="135">
      <formula>C955=C956</formula>
    </cfRule>
  </conditionalFormatting>
  <conditionalFormatting sqref="C959">
    <cfRule type="expression" dxfId="348" priority="59">
      <formula>C902=C959</formula>
    </cfRule>
  </conditionalFormatting>
  <conditionalFormatting sqref="C960">
    <cfRule type="expression" dxfId="347" priority="134">
      <formula>C959=C960</formula>
    </cfRule>
  </conditionalFormatting>
  <conditionalFormatting sqref="C995:C997">
    <cfRule type="expression" dxfId="346" priority="51">
      <formula>C769=C995</formula>
    </cfRule>
  </conditionalFormatting>
  <conditionalFormatting sqref="C360:D368">
    <cfRule type="expression" dxfId="345" priority="88">
      <formula>C359=C360</formula>
    </cfRule>
  </conditionalFormatting>
  <conditionalFormatting sqref="C173:G173 D174:G217 C174:C223">
    <cfRule type="expression" dxfId="344" priority="129">
      <formula>C172=C173</formula>
    </cfRule>
  </conditionalFormatting>
  <conditionalFormatting sqref="C603:G603">
    <cfRule type="expression" dxfId="343" priority="147">
      <formula>C601=C603</formula>
    </cfRule>
  </conditionalFormatting>
  <conditionalFormatting sqref="C638:G644 D645:G646 C645:C647">
    <cfRule type="expression" dxfId="342" priority="146">
      <formula>C637=C638</formula>
    </cfRule>
  </conditionalFormatting>
  <conditionalFormatting sqref="C648:G650 B665:G665 A665:A672 D666:G667 C666:C669 B666:B671">
    <cfRule type="expression" dxfId="341" priority="145">
      <formula>A647=A648</formula>
    </cfRule>
  </conditionalFormatting>
  <conditionalFormatting sqref="C939:G943 D951:G954 B955:G955 D956:G957 B956:B959">
    <cfRule type="expression" dxfId="340" priority="138">
      <formula>B881=B939</formula>
    </cfRule>
  </conditionalFormatting>
  <conditionalFormatting sqref="C944:G949 D950:G950 C950:C954 D959:G960 B960 B961:G969 A970:G973 C974:G978 A974:B981">
    <cfRule type="expression" dxfId="339" priority="180">
      <formula>A887=A944</formula>
    </cfRule>
  </conditionalFormatting>
  <conditionalFormatting sqref="C958:G958">
    <cfRule type="expression" dxfId="338" priority="181">
      <formula>C901=C958</formula>
    </cfRule>
  </conditionalFormatting>
  <conditionalFormatting sqref="C979:G981 B982:G982 C983:G984 B983:B985 A986:G986 D987:G987 A987:C993 D989:G990 D992:G993">
    <cfRule type="expression" dxfId="337" priority="183">
      <formula>A923=A979</formula>
    </cfRule>
  </conditionalFormatting>
  <conditionalFormatting sqref="C985:G985 D988:G988 D991:G991">
    <cfRule type="expression" dxfId="336" priority="179">
      <formula>C763=C985</formula>
    </cfRule>
  </conditionalFormatting>
  <conditionalFormatting sqref="C994:G994">
    <cfRule type="expression" dxfId="335" priority="57">
      <formula>C768=C994</formula>
    </cfRule>
  </conditionalFormatting>
  <conditionalFormatting sqref="C1008:G1008">
    <cfRule type="expression" dxfId="334" priority="209">
      <formula>C770=C1008</formula>
    </cfRule>
  </conditionalFormatting>
  <conditionalFormatting sqref="C1011:G1011">
    <cfRule type="expression" dxfId="333" priority="5">
      <formula>C926=C1011</formula>
    </cfRule>
  </conditionalFormatting>
  <conditionalFormatting sqref="C1012:G1014">
    <cfRule type="expression" dxfId="332" priority="3">
      <formula>C924=C1012</formula>
    </cfRule>
  </conditionalFormatting>
  <conditionalFormatting sqref="C1015:G1018">
    <cfRule type="expression" dxfId="331" priority="1">
      <formula>C924=C1015</formula>
    </cfRule>
  </conditionalFormatting>
  <conditionalFormatting sqref="C1021:G1021 B1021:B1022 B1023:G1025 A1029:G1029 C1030:G1030 A1030:B1048 C1032:G1033">
    <cfRule type="expression" dxfId="330" priority="208">
      <formula>A923=A1021</formula>
    </cfRule>
  </conditionalFormatting>
  <conditionalFormatting sqref="C1022:G1022">
    <cfRule type="expression" dxfId="329" priority="28">
      <formula>C758=C1022</formula>
    </cfRule>
  </conditionalFormatting>
  <conditionalFormatting sqref="C1027:G1028">
    <cfRule type="expression" dxfId="328" priority="31">
      <formula>C929=C1027</formula>
    </cfRule>
  </conditionalFormatting>
  <conditionalFormatting sqref="C1031:G1031">
    <cfRule type="expression" dxfId="327" priority="36">
      <formula>C767=C1031</formula>
    </cfRule>
  </conditionalFormatting>
  <conditionalFormatting sqref="C1034:G1034 C1036:G1038 C1042:G1043">
    <cfRule type="expression" dxfId="326" priority="19">
      <formula>C930=C1034</formula>
    </cfRule>
  </conditionalFormatting>
  <conditionalFormatting sqref="C1035:G1035">
    <cfRule type="expression" dxfId="325" priority="20">
      <formula>C765=C1035</formula>
    </cfRule>
  </conditionalFormatting>
  <conditionalFormatting sqref="C1039:G1039">
    <cfRule type="expression" dxfId="324" priority="23">
      <formula>C769=C1039</formula>
    </cfRule>
  </conditionalFormatting>
  <conditionalFormatting sqref="C1040:G1040">
    <cfRule type="expression" dxfId="323" priority="38">
      <formula>C936=C1040</formula>
    </cfRule>
  </conditionalFormatting>
  <conditionalFormatting sqref="C1041:G1041">
    <cfRule type="expression" dxfId="322" priority="39">
      <formula>#REF!=C1041</formula>
    </cfRule>
  </conditionalFormatting>
  <conditionalFormatting sqref="C1044:G1044">
    <cfRule type="expression" dxfId="321" priority="14">
      <formula>C931=C1044</formula>
    </cfRule>
  </conditionalFormatting>
  <conditionalFormatting sqref="C1045:G1045">
    <cfRule type="expression" dxfId="320" priority="13">
      <formula>C766=C1045</formula>
    </cfRule>
  </conditionalFormatting>
  <conditionalFormatting sqref="C1046:G1047">
    <cfRule type="expression" dxfId="319" priority="18">
      <formula>C933=C1046</formula>
    </cfRule>
  </conditionalFormatting>
  <conditionalFormatting sqref="C1048:G1048">
    <cfRule type="expression" dxfId="318" priority="17">
      <formula>C769=C1048</formula>
    </cfRule>
  </conditionalFormatting>
  <conditionalFormatting sqref="D61:D70">
    <cfRule type="expression" dxfId="317" priority="100">
      <formula>D59=D61</formula>
    </cfRule>
  </conditionalFormatting>
  <conditionalFormatting sqref="D72:D76">
    <cfRule type="expression" dxfId="316" priority="101">
      <formula>D70=D72</formula>
    </cfRule>
  </conditionalFormatting>
  <conditionalFormatting sqref="D107:D121 E108:G121 D122:G129 E130:G134 D130:D138">
    <cfRule type="expression" dxfId="315" priority="126">
      <formula>D106=D107</formula>
    </cfRule>
  </conditionalFormatting>
  <conditionalFormatting sqref="D218:D223">
    <cfRule type="expression" dxfId="314" priority="99">
      <formula>D217=D218</formula>
    </cfRule>
  </conditionalFormatting>
  <conditionalFormatting sqref="D296:D302">
    <cfRule type="expression" dxfId="313" priority="98">
      <formula>D295=D296</formula>
    </cfRule>
  </conditionalFormatting>
  <conditionalFormatting sqref="D316:D318">
    <cfRule type="expression" dxfId="312" priority="97">
      <formula>D314=D316</formula>
    </cfRule>
  </conditionalFormatting>
  <conditionalFormatting sqref="D328">
    <cfRule type="expression" dxfId="311" priority="96">
      <formula>D326=D328</formula>
    </cfRule>
  </conditionalFormatting>
  <conditionalFormatting sqref="D335:D336">
    <cfRule type="expression" dxfId="310" priority="93">
      <formula>D266=D335</formula>
    </cfRule>
  </conditionalFormatting>
  <conditionalFormatting sqref="D339">
    <cfRule type="expression" dxfId="309" priority="91">
      <formula>D338=D339</formula>
    </cfRule>
    <cfRule type="expression" dxfId="308" priority="92">
      <formula>D261=D339</formula>
    </cfRule>
  </conditionalFormatting>
  <conditionalFormatting sqref="D341:D343">
    <cfRule type="expression" dxfId="307" priority="90">
      <formula>D340=D341</formula>
    </cfRule>
  </conditionalFormatting>
  <conditionalFormatting sqref="D345:D348">
    <cfRule type="expression" dxfId="306" priority="89">
      <formula>D344=D345</formula>
    </cfRule>
  </conditionalFormatting>
  <conditionalFormatting sqref="D536:D548">
    <cfRule type="expression" dxfId="305" priority="149">
      <formula>D535=D536</formula>
    </cfRule>
  </conditionalFormatting>
  <conditionalFormatting sqref="D705:D708">
    <cfRule type="expression" dxfId="304" priority="84">
      <formula>D704=D705</formula>
    </cfRule>
  </conditionalFormatting>
  <conditionalFormatting sqref="D709:D711">
    <cfRule type="expression" dxfId="303" priority="83">
      <formula>D707=D709</formula>
    </cfRule>
  </conditionalFormatting>
  <conditionalFormatting sqref="D729:D734">
    <cfRule type="expression" dxfId="302" priority="82">
      <formula>D728=D729</formula>
    </cfRule>
  </conditionalFormatting>
  <conditionalFormatting sqref="D736:D737">
    <cfRule type="expression" dxfId="301" priority="81">
      <formula>D734=D736</formula>
    </cfRule>
  </conditionalFormatting>
  <conditionalFormatting sqref="D901:D904">
    <cfRule type="expression" dxfId="300" priority="63">
      <formula>D843=D901</formula>
    </cfRule>
  </conditionalFormatting>
  <conditionalFormatting sqref="D923:D926">
    <cfRule type="expression" dxfId="299" priority="62">
      <formula>D865=D923</formula>
    </cfRule>
  </conditionalFormatting>
  <conditionalFormatting sqref="D444:F444">
    <cfRule type="expression" dxfId="298" priority="187">
      <formula>D440=D444</formula>
    </cfRule>
  </conditionalFormatting>
  <conditionalFormatting sqref="D71:G71 D549:G549 C846:G846">
    <cfRule type="expression" dxfId="297" priority="160">
      <formula>C69=C71</formula>
    </cfRule>
  </conditionalFormatting>
  <conditionalFormatting sqref="D99:G100">
    <cfRule type="expression" dxfId="296" priority="107">
      <formula>#REF!=D99</formula>
    </cfRule>
  </conditionalFormatting>
  <conditionalFormatting sqref="D101:G101 E321:G321 D442:G443">
    <cfRule type="expression" dxfId="295" priority="164">
      <formula>D98=D101</formula>
    </cfRule>
  </conditionalFormatting>
  <conditionalFormatting sqref="D147:G154 D155:D156">
    <cfRule type="expression" dxfId="294" priority="165">
      <formula>D146=D147</formula>
    </cfRule>
  </conditionalFormatting>
  <conditionalFormatting sqref="D244:G244 E245:G245 D245:D247">
    <cfRule type="expression" dxfId="293" priority="106">
      <formula>#REF!=D244</formula>
    </cfRule>
  </conditionalFormatting>
  <conditionalFormatting sqref="D315:G315">
    <cfRule type="expression" dxfId="292" priority="159">
      <formula>D313=D315</formula>
    </cfRule>
  </conditionalFormatting>
  <conditionalFormatting sqref="D445:G445">
    <cfRule type="expression" dxfId="291" priority="112">
      <formula>D442=D445</formula>
    </cfRule>
  </conditionalFormatting>
  <conditionalFormatting sqref="D446:G446 H1040 J1040:K1040">
    <cfRule type="expression" dxfId="290" priority="154">
      <formula>D439=D446</formula>
    </cfRule>
  </conditionalFormatting>
  <conditionalFormatting sqref="D447:G450 C451:G453 B454:G481 D482:G488 B482:C489">
    <cfRule type="expression" dxfId="289" priority="104">
      <formula>B446=B447</formula>
    </cfRule>
  </conditionalFormatting>
  <conditionalFormatting sqref="D489:G489">
    <cfRule type="expression" dxfId="288" priority="153">
      <formula>D487=D489</formula>
    </cfRule>
  </conditionalFormatting>
  <conditionalFormatting sqref="D496:G496">
    <cfRule type="expression" dxfId="287" priority="152">
      <formula>D494=D496</formula>
    </cfRule>
  </conditionalFormatting>
  <conditionalFormatting sqref="D502:G502">
    <cfRule type="expression" dxfId="286" priority="176">
      <formula>D499=D502</formula>
    </cfRule>
  </conditionalFormatting>
  <conditionalFormatting sqref="D503:G526">
    <cfRule type="expression" dxfId="285" priority="130">
      <formula>D502=D503</formula>
    </cfRule>
  </conditionalFormatting>
  <conditionalFormatting sqref="D527:G527">
    <cfRule type="expression" dxfId="284" priority="151">
      <formula>D525=D527</formula>
    </cfRule>
  </conditionalFormatting>
  <conditionalFormatting sqref="D528:G535">
    <cfRule type="expression" dxfId="283" priority="150">
      <formula>D527=D528</formula>
    </cfRule>
  </conditionalFormatting>
  <conditionalFormatting sqref="D550:G558 E559:G565 D559:D566">
    <cfRule type="expression" dxfId="282" priority="102">
      <formula>D549=D550</formula>
    </cfRule>
  </conditionalFormatting>
  <conditionalFormatting sqref="D567:G567 C568:G569 B570:G580 A581:G581">
    <cfRule type="expression" dxfId="281" priority="117">
      <formula>A566=A567</formula>
    </cfRule>
  </conditionalFormatting>
  <conditionalFormatting sqref="D583:G583 C584:G586 B587:G587 A588:G592 C593:G602 A593:B605">
    <cfRule type="expression" dxfId="280" priority="118">
      <formula>A582=A583</formula>
    </cfRule>
  </conditionalFormatting>
  <conditionalFormatting sqref="D604:G605 C630:G635 A630:B650 D636:G636 C636:C637">
    <cfRule type="expression" dxfId="279" priority="124">
      <formula>A603=A604</formula>
    </cfRule>
  </conditionalFormatting>
  <conditionalFormatting sqref="D735:G735">
    <cfRule type="expression" dxfId="278" priority="141">
      <formula>D733=D735</formula>
    </cfRule>
  </conditionalFormatting>
  <conditionalFormatting sqref="D891:G896 D897:D899 E923:G926 D927:G934">
    <cfRule type="expression" dxfId="277" priority="64">
      <formula>D832=D891</formula>
    </cfRule>
  </conditionalFormatting>
  <conditionalFormatting sqref="D995:G996">
    <cfRule type="expression" dxfId="276" priority="56">
      <formula>D935=D995</formula>
    </cfRule>
  </conditionalFormatting>
  <conditionalFormatting sqref="D997:G997">
    <cfRule type="expression" dxfId="275" priority="53">
      <formula>D766=D997</formula>
    </cfRule>
  </conditionalFormatting>
  <conditionalFormatting sqref="D999:G1000">
    <cfRule type="expression" dxfId="274" priority="43">
      <formula>D927=D999</formula>
    </cfRule>
  </conditionalFormatting>
  <conditionalFormatting sqref="D334:H334 J334:K334">
    <cfRule type="expression" dxfId="273" priority="195">
      <formula>D265=D334</formula>
    </cfRule>
  </conditionalFormatting>
  <conditionalFormatting sqref="D337:H337 J337:K337">
    <cfRule type="expression" dxfId="272" priority="194">
      <formula>D260=D337</formula>
    </cfRule>
  </conditionalFormatting>
  <conditionalFormatting sqref="E335:F335 H335 J335:K335">
    <cfRule type="expression" dxfId="271" priority="196">
      <formula>E261=E335</formula>
    </cfRule>
  </conditionalFormatting>
  <conditionalFormatting sqref="E32:G32">
    <cfRule type="expression" dxfId="270" priority="125">
      <formula>#REF!=E32</formula>
    </cfRule>
  </conditionalFormatting>
  <conditionalFormatting sqref="E34:G34 E59:G59">
    <cfRule type="expression" dxfId="269" priority="186">
      <formula>#REF!=E34</formula>
    </cfRule>
  </conditionalFormatting>
  <conditionalFormatting sqref="E37:G37 F342:G342">
    <cfRule type="expression" dxfId="268" priority="184">
      <formula>E31=E37</formula>
    </cfRule>
  </conditionalFormatting>
  <conditionalFormatting sqref="E107:G107">
    <cfRule type="expression" dxfId="267" priority="170">
      <formula>#REF!=E107</formula>
    </cfRule>
  </conditionalFormatting>
  <conditionalFormatting sqref="E135:G135 E341:H341 J341:K341">
    <cfRule type="expression" dxfId="266" priority="142">
      <formula>E130=E135</formula>
    </cfRule>
  </conditionalFormatting>
  <conditionalFormatting sqref="E136:G138 D139:G142 E143:G144 D143:D146">
    <cfRule type="expression" dxfId="265" priority="115">
      <formula>D135=D136</formula>
    </cfRule>
  </conditionalFormatting>
  <conditionalFormatting sqref="E146:G146">
    <cfRule type="expression" dxfId="264" priority="167">
      <formula>E145=E146</formula>
    </cfRule>
  </conditionalFormatting>
  <conditionalFormatting sqref="E155:G155 D647:G647">
    <cfRule type="expression" dxfId="263" priority="173">
      <formula>#REF!=D155</formula>
    </cfRule>
  </conditionalFormatting>
  <conditionalFormatting sqref="E218:G218">
    <cfRule type="expression" dxfId="262" priority="114">
      <formula>#REF!=E218</formula>
    </cfRule>
  </conditionalFormatting>
  <conditionalFormatting sqref="E219:G219">
    <cfRule type="expression" dxfId="261" priority="121">
      <formula>E217=E219</formula>
    </cfRule>
  </conditionalFormatting>
  <conditionalFormatting sqref="E220:G220">
    <cfRule type="expression" dxfId="260" priority="185">
      <formula>E215=E220</formula>
    </cfRule>
  </conditionalFormatting>
  <conditionalFormatting sqref="E221:G223 B224:G224 D225:G226 B225:C343 E227:G233 D227:D243">
    <cfRule type="expression" dxfId="259" priority="127">
      <formula>B220=B221</formula>
    </cfRule>
  </conditionalFormatting>
  <conditionalFormatting sqref="E246:G246">
    <cfRule type="expression" dxfId="258" priority="120">
      <formula>E245=E246</formula>
    </cfRule>
  </conditionalFormatting>
  <conditionalFormatting sqref="E247:G247 E390:H390 J390:K390">
    <cfRule type="expression" dxfId="257" priority="163">
      <formula>E243=E247</formula>
    </cfRule>
  </conditionalFormatting>
  <conditionalFormatting sqref="E292:G292">
    <cfRule type="expression" dxfId="256" priority="172">
      <formula>E154=E292</formula>
    </cfRule>
  </conditionalFormatting>
  <conditionalFormatting sqref="E293:G294 D295:G295">
    <cfRule type="expression" dxfId="255" priority="162">
      <formula>D292=D293</formula>
    </cfRule>
  </conditionalFormatting>
  <conditionalFormatting sqref="E296:G296">
    <cfRule type="expression" dxfId="254" priority="171">
      <formula>E124=E296</formula>
    </cfRule>
  </conditionalFormatting>
  <conditionalFormatting sqref="E298:G298">
    <cfRule type="expression" dxfId="253" priority="169">
      <formula>E69=E298</formula>
    </cfRule>
  </conditionalFormatting>
  <conditionalFormatting sqref="E300:G300">
    <cfRule type="expression" dxfId="252" priority="116">
      <formula>#REF!=E300</formula>
    </cfRule>
  </conditionalFormatting>
  <conditionalFormatting sqref="E302:G302 D303:G314">
    <cfRule type="expression" dxfId="251" priority="128">
      <formula>D301=D302</formula>
    </cfRule>
  </conditionalFormatting>
  <conditionalFormatting sqref="E316:G318 D319:G319 E320:G320 D320:D322">
    <cfRule type="expression" dxfId="250" priority="108">
      <formula>D315=D316</formula>
    </cfRule>
  </conditionalFormatting>
  <conditionalFormatting sqref="E328:G328">
    <cfRule type="expression" dxfId="249" priority="158">
      <formula>E327=E328</formula>
    </cfRule>
  </conditionalFormatting>
  <conditionalFormatting sqref="E363:G380 D381:G381 D382:D393">
    <cfRule type="expression" dxfId="248" priority="157">
      <formula>D362=D363</formula>
    </cfRule>
  </conditionalFormatting>
  <conditionalFormatting sqref="E537:G537">
    <cfRule type="expression" dxfId="247" priority="175">
      <formula>E402=E537</formula>
    </cfRule>
  </conditionalFormatting>
  <conditionalFormatting sqref="E543:G543">
    <cfRule type="expression" dxfId="246" priority="174">
      <formula>E357=E543</formula>
    </cfRule>
  </conditionalFormatting>
  <conditionalFormatting sqref="E566:G566">
    <cfRule type="expression" dxfId="245" priority="103">
      <formula>E564=E566</formula>
    </cfRule>
  </conditionalFormatting>
  <conditionalFormatting sqref="E705:G705">
    <cfRule type="expression" dxfId="244" priority="178">
      <formula>E660=E705</formula>
    </cfRule>
  </conditionalFormatting>
  <conditionalFormatting sqref="E706:G708">
    <cfRule type="expression" dxfId="243" priority="123">
      <formula>E705=E706</formula>
    </cfRule>
  </conditionalFormatting>
  <conditionalFormatting sqref="E709:G709">
    <cfRule type="expression" dxfId="242" priority="177">
      <formula>E626=E709</formula>
    </cfRule>
  </conditionalFormatting>
  <conditionalFormatting sqref="E710:G711 D712:G728">
    <cfRule type="expression" dxfId="241" priority="144">
      <formula>D709=D710</formula>
    </cfRule>
  </conditionalFormatting>
  <conditionalFormatting sqref="E729:G730">
    <cfRule type="expression" dxfId="240" priority="133">
      <formula>#REF!=E729</formula>
    </cfRule>
  </conditionalFormatting>
  <conditionalFormatting sqref="E730:G730">
    <cfRule type="expression" dxfId="239" priority="105">
      <formula>E734=E730</formula>
    </cfRule>
  </conditionalFormatting>
  <conditionalFormatting sqref="E731:G731">
    <cfRule type="expression" dxfId="238" priority="143">
      <formula>E728=E731</formula>
    </cfRule>
  </conditionalFormatting>
  <conditionalFormatting sqref="E736:G737 D738:G745">
    <cfRule type="expression" dxfId="237" priority="140">
      <formula>D735=D736</formula>
    </cfRule>
  </conditionalFormatting>
  <conditionalFormatting sqref="E897:G899 D900:G900 D905:G922 D935:G938 A942:A969">
    <cfRule type="expression" dxfId="236" priority="137">
      <formula>A839=A897</formula>
    </cfRule>
  </conditionalFormatting>
  <conditionalFormatting sqref="E901:G903">
    <cfRule type="expression" dxfId="235" priority="182">
      <formula>E842=E901</formula>
    </cfRule>
  </conditionalFormatting>
  <conditionalFormatting sqref="E904:G904">
    <cfRule type="expression" dxfId="234" priority="139">
      <formula>E846=E904</formula>
    </cfRule>
  </conditionalFormatting>
  <conditionalFormatting sqref="E237:H237 J237:K237">
    <cfRule type="expression" dxfId="233" priority="207">
      <formula>E389=E237</formula>
    </cfRule>
  </conditionalFormatting>
  <conditionalFormatting sqref="E259:H259 J259:K259">
    <cfRule type="expression" dxfId="232" priority="202">
      <formula>E344=E259</formula>
    </cfRule>
  </conditionalFormatting>
  <conditionalFormatting sqref="E261:H261 J261:K261">
    <cfRule type="expression" dxfId="231" priority="204">
      <formula>E338=E261</formula>
    </cfRule>
  </conditionalFormatting>
  <conditionalFormatting sqref="E262:H262 J262:K262">
    <cfRule type="expression" dxfId="230" priority="205">
      <formula>E335=E262</formula>
    </cfRule>
  </conditionalFormatting>
  <conditionalFormatting sqref="E266:H266 J266:K266">
    <cfRule type="expression" dxfId="229" priority="201">
      <formula>E346=E266</formula>
    </cfRule>
  </conditionalFormatting>
  <conditionalFormatting sqref="E271:H271 J271:K271">
    <cfRule type="expression" dxfId="228" priority="199">
      <formula>E350=E271</formula>
    </cfRule>
  </conditionalFormatting>
  <conditionalFormatting sqref="E332:H332 J332:K332">
    <cfRule type="expression" dxfId="227" priority="200">
      <formula>E270=E332</formula>
    </cfRule>
  </conditionalFormatting>
  <conditionalFormatting sqref="E336:H336 J336:K338 D337:H338">
    <cfRule type="expression" dxfId="226" priority="192">
      <formula>D258=D336</formula>
    </cfRule>
  </conditionalFormatting>
  <conditionalFormatting sqref="E339:H339 J339:K339">
    <cfRule type="expression" dxfId="225" priority="197">
      <formula>E257=E339</formula>
    </cfRule>
  </conditionalFormatting>
  <conditionalFormatting sqref="E345:H345 J345:K345">
    <cfRule type="expression" dxfId="224" priority="191">
      <formula>E334=E345</formula>
    </cfRule>
  </conditionalFormatting>
  <conditionalFormatting sqref="E347:H347 J347:K347 H1011">
    <cfRule type="expression" dxfId="223" priority="193">
      <formula>E333=E347</formula>
    </cfRule>
  </conditionalFormatting>
  <conditionalFormatting sqref="E351:H351 J351:K351">
    <cfRule type="expression" dxfId="222" priority="198">
      <formula>E331=E351</formula>
    </cfRule>
  </conditionalFormatting>
  <conditionalFormatting sqref="E387:H387 J387:K387">
    <cfRule type="expression" dxfId="221" priority="206">
      <formula>E236=E387</formula>
    </cfRule>
  </conditionalFormatting>
  <conditionalFormatting sqref="F340:G340">
    <cfRule type="expression" dxfId="220" priority="95">
      <formula>F257=F340</formula>
    </cfRule>
  </conditionalFormatting>
  <conditionalFormatting sqref="F343:G344 C344:D344">
    <cfRule type="expression" dxfId="219" priority="119">
      <formula>C342=C343</formula>
    </cfRule>
  </conditionalFormatting>
  <conditionalFormatting sqref="G158">
    <cfRule type="expression" dxfId="218" priority="166">
      <formula>#REF!=G158</formula>
    </cfRule>
  </conditionalFormatting>
  <conditionalFormatting sqref="G257 E258:F258 H258 J258:K258">
    <cfRule type="expression" dxfId="217" priority="203">
      <formula>E339=E257</formula>
    </cfRule>
  </conditionalFormatting>
  <conditionalFormatting sqref="G335">
    <cfRule type="expression" dxfId="216" priority="94">
      <formula>G266=G335</formula>
    </cfRule>
  </conditionalFormatting>
  <conditionalFormatting sqref="G444">
    <cfRule type="expression" dxfId="215" priority="111">
      <formula>G442=G444</formula>
    </cfRule>
  </conditionalFormatting>
  <conditionalFormatting sqref="G548">
    <cfRule type="expression" dxfId="214" priority="131">
      <formula>G546=G548</formula>
    </cfRule>
  </conditionalFormatting>
  <conditionalFormatting sqref="E235:G236 E238:G243 H238:H257 J238:K257 D248:G256 E257:F257 D257:D273 G258 E260:H260 J260:K260 E263:H265 J263:K265 E267:G267 H267:H270 J267:K270 E269:G270 E272:G273 H272:H331 J272:K331 D274:G286 E287:G291 D287:D294 D329:G330 E331:G331 D331:D333 E333:H333 J333:K333 D338:H338 J338:K338 D340:E340 H340 J340:K340 E342:E344 H342:H344 J342:K344 E346:H346 J346:K346 E348:H348 J348:K350 D349:H349 E350:H350 D350:D356 H352:H386 J352:K386 E352:G356 B357:G357 C358:G359 B358:B393 E360:G361 E382:G386 E388:H389 J388:K389 E391:G393 B394:G403">
    <cfRule type="expression" dxfId="213" priority="122">
      <formula>B234=B235</formula>
    </cfRule>
  </conditionalFormatting>
  <conditionalFormatting sqref="H994 J994:K994">
    <cfRule type="expression" dxfId="212" priority="55">
      <formula>H989=H994</formula>
    </cfRule>
  </conditionalFormatting>
  <conditionalFormatting sqref="H997 J997:K997">
    <cfRule type="expression" dxfId="211" priority="52">
      <formula>H991=H997</formula>
    </cfRule>
  </conditionalFormatting>
  <conditionalFormatting sqref="H998 J998:K998">
    <cfRule type="expression" dxfId="210" priority="54">
      <formula>H988=H998</formula>
    </cfRule>
  </conditionalFormatting>
  <conditionalFormatting sqref="H1000:H1001 J1000:K1001 H1004:H1005 J1004:K1005">
    <cfRule type="expression" dxfId="209" priority="44">
      <formula>H999=H1000</formula>
    </cfRule>
  </conditionalFormatting>
  <conditionalFormatting sqref="H1002 J1002:K1002">
    <cfRule type="expression" dxfId="208" priority="49">
      <formula>H989=H1002</formula>
    </cfRule>
  </conditionalFormatting>
  <conditionalFormatting sqref="H1003 J1003:K1003 H1012:H1014">
    <cfRule type="expression" dxfId="207" priority="47">
      <formula>H986=H1003</formula>
    </cfRule>
  </conditionalFormatting>
  <conditionalFormatting sqref="H1006 J1006:K1006">
    <cfRule type="expression" dxfId="206" priority="211">
      <formula>H998=H1006</formula>
    </cfRule>
  </conditionalFormatting>
  <conditionalFormatting sqref="H1009 J1009:K1009">
    <cfRule type="expression" dxfId="205" priority="212">
      <formula>H996=H1009</formula>
    </cfRule>
  </conditionalFormatting>
  <conditionalFormatting sqref="H1010 J1010:K1010">
    <cfRule type="expression" dxfId="204" priority="210">
      <formula>H993=H1010</formula>
    </cfRule>
  </conditionalFormatting>
  <conditionalFormatting sqref="H1015:H1018">
    <cfRule type="expression" dxfId="203" priority="221">
      <formula>H995=H1015</formula>
    </cfRule>
  </conditionalFormatting>
  <conditionalFormatting sqref="H1020 J1020:K1020 H1024 J1024:K1024 J1029:K1029 H1033 J1033:K1033">
    <cfRule type="expression" dxfId="202" priority="30">
      <formula>H993=H1020</formula>
    </cfRule>
  </conditionalFormatting>
  <conditionalFormatting sqref="H1021:H1023 J1021:K1023">
    <cfRule type="expression" dxfId="201" priority="27">
      <formula>H1020=H1021</formula>
    </cfRule>
  </conditionalFormatting>
  <conditionalFormatting sqref="H1025:H1027 J1025:K1027">
    <cfRule type="expression" dxfId="200" priority="29">
      <formula>H1024=H1025</formula>
    </cfRule>
  </conditionalFormatting>
  <conditionalFormatting sqref="H1028 J1028:K1028">
    <cfRule type="expression" dxfId="199" priority="213">
      <formula>H1019=H1028</formula>
    </cfRule>
  </conditionalFormatting>
  <conditionalFormatting sqref="H1029">
    <cfRule type="expression" dxfId="198" priority="37">
      <formula>H1002=H1029</formula>
    </cfRule>
  </conditionalFormatting>
  <conditionalFormatting sqref="H1030:H1032 J1030:K1032">
    <cfRule type="expression" dxfId="197" priority="35">
      <formula>H1029=H1030</formula>
    </cfRule>
  </conditionalFormatting>
  <conditionalFormatting sqref="H1034 J1034:K1034">
    <cfRule type="expression" dxfId="196" priority="22">
      <formula>H1027=H1034</formula>
    </cfRule>
  </conditionalFormatting>
  <conditionalFormatting sqref="H1035:H1036 J1035:K1036 H1038:H1039 J1038:K1039">
    <cfRule type="expression" dxfId="195" priority="21">
      <formula>H1034=H1035</formula>
    </cfRule>
  </conditionalFormatting>
  <conditionalFormatting sqref="H1037 J1037:K1037 J1043:K1043">
    <cfRule type="expression" dxfId="194" priority="24">
      <formula>H1004=H1037</formula>
    </cfRule>
  </conditionalFormatting>
  <conditionalFormatting sqref="H1043">
    <cfRule type="expression" dxfId="193" priority="214">
      <formula>H1010=H1043</formula>
    </cfRule>
  </conditionalFormatting>
  <conditionalFormatting sqref="H1044">
    <cfRule type="expression" dxfId="192" priority="12">
      <formula>H1034=H1044</formula>
    </cfRule>
  </conditionalFormatting>
  <conditionalFormatting sqref="H1045:H1046 J1045:K1046">
    <cfRule type="expression" dxfId="191" priority="11">
      <formula>H1044=H1045</formula>
    </cfRule>
  </conditionalFormatting>
  <conditionalFormatting sqref="H1048 J1048:K1048">
    <cfRule type="expression" dxfId="190" priority="16">
      <formula>H1047=H1048</formula>
    </cfRule>
  </conditionalFormatting>
  <conditionalFormatting sqref="H1049 J1049:K1049">
    <cfRule type="expression" dxfId="189" priority="216">
      <formula>#REF!=H1049</formula>
    </cfRule>
  </conditionalFormatting>
  <conditionalFormatting sqref="H1050:K1050">
    <cfRule type="expression" dxfId="188" priority="189">
      <formula>#REF!=H1050</formula>
    </cfRule>
  </conditionalFormatting>
  <conditionalFormatting sqref="I5">
    <cfRule type="expression" dxfId="187" priority="190">
      <formula>#REF!=I5</formula>
    </cfRule>
  </conditionalFormatting>
  <conditionalFormatting sqref="I7 E57:G57 D60:G60 E145:G145 E234:G234 E268:G268 E301:G301 D327:G327 E362:G362 D441:G441 D637:G637 D668:G668 C818:G818 C839:G839">
    <cfRule type="expression" dxfId="186" priority="161">
      <formula>C5=C7</formula>
    </cfRule>
  </conditionalFormatting>
  <conditionalFormatting sqref="I5:K5 A5:G20 E21:G31 A21:D37 E33:G33 E35:G36 A38:G38 E39:G56 D39:D59 A39:C156 E58:G58 E61:G70 E72:G76 D77:G98 D102:G106 E156:G157 E158:F158 E297:G297 E299:G299 E322:G322 D323:G326 D369:D380 C405:G405 D497:G501 E536:G536 E538:G542 E544:G547 E548:F548 D669:G669 C670:G671 B672:G672 A673:G692 D693:G704 A693:C745 E732:G734 A818:B820 D819:G820 A821:G832 B833:G833 A833:A846 C834:G838 B834:B839 B840:G840 C841:G845 B841:B846">
    <cfRule type="expression" dxfId="185" priority="168">
      <formula>A4=A5</formula>
    </cfRule>
  </conditionalFormatting>
  <conditionalFormatting sqref="J779:K779 H999 J999:K999">
    <cfRule type="expression" dxfId="184" priority="48">
      <formula>H771=H779</formula>
    </cfRule>
  </conditionalFormatting>
  <conditionalFormatting sqref="J780:K793">
    <cfRule type="expression" dxfId="183" priority="9">
      <formula>J765=J780</formula>
    </cfRule>
  </conditionalFormatting>
  <conditionalFormatting sqref="J1011:K1011">
    <cfRule type="expression" dxfId="182" priority="6">
      <formula>J997=J1011</formula>
    </cfRule>
  </conditionalFormatting>
  <conditionalFormatting sqref="J1012:K1014">
    <cfRule type="expression" dxfId="181" priority="4">
      <formula>J995=J1012</formula>
    </cfRule>
  </conditionalFormatting>
  <conditionalFormatting sqref="J1015:K1018">
    <cfRule type="expression" dxfId="180" priority="2">
      <formula>J995=J1015</formula>
    </cfRule>
  </conditionalFormatting>
  <conditionalFormatting sqref="J1044:K1044 H1047 J1047:K1047">
    <cfRule type="expression" dxfId="179" priority="15">
      <formula>H1034=H1044</formula>
    </cfRule>
  </conditionalFormatting>
  <conditionalFormatting sqref="J171:K171 A171:H171">
    <cfRule type="expression" dxfId="178" priority="223">
      <formula>#REF!=A171</formula>
    </cfRule>
  </conditionalFormatting>
  <dataValidations count="2">
    <dataValidation type="list" allowBlank="1" showInputMessage="1" showErrorMessage="1" sqref="H5:H1049" xr:uid="{F0BB3288-403F-498C-B1D8-EE7023DCF67C}">
      <formula1>"〇,△,□,×"</formula1>
    </dataValidation>
    <dataValidation type="list" allowBlank="1" showInputMessage="1" showErrorMessage="1" sqref="WVN982944:WVN983925 H65440:H66421 JB65440:JB66421 SX65440:SX66421 ACT65440:ACT66421 AMP65440:AMP66421 AWL65440:AWL66421 BGH65440:BGH66421 BQD65440:BQD66421 BZZ65440:BZZ66421 CJV65440:CJV66421 CTR65440:CTR66421 DDN65440:DDN66421 DNJ65440:DNJ66421 DXF65440:DXF66421 EHB65440:EHB66421 EQX65440:EQX66421 FAT65440:FAT66421 FKP65440:FKP66421 FUL65440:FUL66421 GEH65440:GEH66421 GOD65440:GOD66421 GXZ65440:GXZ66421 HHV65440:HHV66421 HRR65440:HRR66421 IBN65440:IBN66421 ILJ65440:ILJ66421 IVF65440:IVF66421 JFB65440:JFB66421 JOX65440:JOX66421 JYT65440:JYT66421 KIP65440:KIP66421 KSL65440:KSL66421 LCH65440:LCH66421 LMD65440:LMD66421 LVZ65440:LVZ66421 MFV65440:MFV66421 MPR65440:MPR66421 MZN65440:MZN66421 NJJ65440:NJJ66421 NTF65440:NTF66421 ODB65440:ODB66421 OMX65440:OMX66421 OWT65440:OWT66421 PGP65440:PGP66421 PQL65440:PQL66421 QAH65440:QAH66421 QKD65440:QKD66421 QTZ65440:QTZ66421 RDV65440:RDV66421 RNR65440:RNR66421 RXN65440:RXN66421 SHJ65440:SHJ66421 SRF65440:SRF66421 TBB65440:TBB66421 TKX65440:TKX66421 TUT65440:TUT66421 UEP65440:UEP66421 UOL65440:UOL66421 UYH65440:UYH66421 VID65440:VID66421 VRZ65440:VRZ66421 WBV65440:WBV66421 WLR65440:WLR66421 WVN65440:WVN66421 H130976:H131957 JB130976:JB131957 SX130976:SX131957 ACT130976:ACT131957 AMP130976:AMP131957 AWL130976:AWL131957 BGH130976:BGH131957 BQD130976:BQD131957 BZZ130976:BZZ131957 CJV130976:CJV131957 CTR130976:CTR131957 DDN130976:DDN131957 DNJ130976:DNJ131957 DXF130976:DXF131957 EHB130976:EHB131957 EQX130976:EQX131957 FAT130976:FAT131957 FKP130976:FKP131957 FUL130976:FUL131957 GEH130976:GEH131957 GOD130976:GOD131957 GXZ130976:GXZ131957 HHV130976:HHV131957 HRR130976:HRR131957 IBN130976:IBN131957 ILJ130976:ILJ131957 IVF130976:IVF131957 JFB130976:JFB131957 JOX130976:JOX131957 JYT130976:JYT131957 KIP130976:KIP131957 KSL130976:KSL131957 LCH130976:LCH131957 LMD130976:LMD131957 LVZ130976:LVZ131957 MFV130976:MFV131957 MPR130976:MPR131957 MZN130976:MZN131957 NJJ130976:NJJ131957 NTF130976:NTF131957 ODB130976:ODB131957 OMX130976:OMX131957 OWT130976:OWT131957 PGP130976:PGP131957 PQL130976:PQL131957 QAH130976:QAH131957 QKD130976:QKD131957 QTZ130976:QTZ131957 RDV130976:RDV131957 RNR130976:RNR131957 RXN130976:RXN131957 SHJ130976:SHJ131957 SRF130976:SRF131957 TBB130976:TBB131957 TKX130976:TKX131957 TUT130976:TUT131957 UEP130976:UEP131957 UOL130976:UOL131957 UYH130976:UYH131957 VID130976:VID131957 VRZ130976:VRZ131957 WBV130976:WBV131957 WLR130976:WLR131957 WVN130976:WVN131957 H196512:H197493 JB196512:JB197493 SX196512:SX197493 ACT196512:ACT197493 AMP196512:AMP197493 AWL196512:AWL197493 BGH196512:BGH197493 BQD196512:BQD197493 BZZ196512:BZZ197493 CJV196512:CJV197493 CTR196512:CTR197493 DDN196512:DDN197493 DNJ196512:DNJ197493 DXF196512:DXF197493 EHB196512:EHB197493 EQX196512:EQX197493 FAT196512:FAT197493 FKP196512:FKP197493 FUL196512:FUL197493 GEH196512:GEH197493 GOD196512:GOD197493 GXZ196512:GXZ197493 HHV196512:HHV197493 HRR196512:HRR197493 IBN196512:IBN197493 ILJ196512:ILJ197493 IVF196512:IVF197493 JFB196512:JFB197493 JOX196512:JOX197493 JYT196512:JYT197493 KIP196512:KIP197493 KSL196512:KSL197493 LCH196512:LCH197493 LMD196512:LMD197493 LVZ196512:LVZ197493 MFV196512:MFV197493 MPR196512:MPR197493 MZN196512:MZN197493 NJJ196512:NJJ197493 NTF196512:NTF197493 ODB196512:ODB197493 OMX196512:OMX197493 OWT196512:OWT197493 PGP196512:PGP197493 PQL196512:PQL197493 QAH196512:QAH197493 QKD196512:QKD197493 QTZ196512:QTZ197493 RDV196512:RDV197493 RNR196512:RNR197493 RXN196512:RXN197493 SHJ196512:SHJ197493 SRF196512:SRF197493 TBB196512:TBB197493 TKX196512:TKX197493 TUT196512:TUT197493 UEP196512:UEP197493 UOL196512:UOL197493 UYH196512:UYH197493 VID196512:VID197493 VRZ196512:VRZ197493 WBV196512:WBV197493 WLR196512:WLR197493 WVN196512:WVN197493 H262048:H263029 JB262048:JB263029 SX262048:SX263029 ACT262048:ACT263029 AMP262048:AMP263029 AWL262048:AWL263029 BGH262048:BGH263029 BQD262048:BQD263029 BZZ262048:BZZ263029 CJV262048:CJV263029 CTR262048:CTR263029 DDN262048:DDN263029 DNJ262048:DNJ263029 DXF262048:DXF263029 EHB262048:EHB263029 EQX262048:EQX263029 FAT262048:FAT263029 FKP262048:FKP263029 FUL262048:FUL263029 GEH262048:GEH263029 GOD262048:GOD263029 GXZ262048:GXZ263029 HHV262048:HHV263029 HRR262048:HRR263029 IBN262048:IBN263029 ILJ262048:ILJ263029 IVF262048:IVF263029 JFB262048:JFB263029 JOX262048:JOX263029 JYT262048:JYT263029 KIP262048:KIP263029 KSL262048:KSL263029 LCH262048:LCH263029 LMD262048:LMD263029 LVZ262048:LVZ263029 MFV262048:MFV263029 MPR262048:MPR263029 MZN262048:MZN263029 NJJ262048:NJJ263029 NTF262048:NTF263029 ODB262048:ODB263029 OMX262048:OMX263029 OWT262048:OWT263029 PGP262048:PGP263029 PQL262048:PQL263029 QAH262048:QAH263029 QKD262048:QKD263029 QTZ262048:QTZ263029 RDV262048:RDV263029 RNR262048:RNR263029 RXN262048:RXN263029 SHJ262048:SHJ263029 SRF262048:SRF263029 TBB262048:TBB263029 TKX262048:TKX263029 TUT262048:TUT263029 UEP262048:UEP263029 UOL262048:UOL263029 UYH262048:UYH263029 VID262048:VID263029 VRZ262048:VRZ263029 WBV262048:WBV263029 WLR262048:WLR263029 WVN262048:WVN263029 H327584:H328565 JB327584:JB328565 SX327584:SX328565 ACT327584:ACT328565 AMP327584:AMP328565 AWL327584:AWL328565 BGH327584:BGH328565 BQD327584:BQD328565 BZZ327584:BZZ328565 CJV327584:CJV328565 CTR327584:CTR328565 DDN327584:DDN328565 DNJ327584:DNJ328565 DXF327584:DXF328565 EHB327584:EHB328565 EQX327584:EQX328565 FAT327584:FAT328565 FKP327584:FKP328565 FUL327584:FUL328565 GEH327584:GEH328565 GOD327584:GOD328565 GXZ327584:GXZ328565 HHV327584:HHV328565 HRR327584:HRR328565 IBN327584:IBN328565 ILJ327584:ILJ328565 IVF327584:IVF328565 JFB327584:JFB328565 JOX327584:JOX328565 JYT327584:JYT328565 KIP327584:KIP328565 KSL327584:KSL328565 LCH327584:LCH328565 LMD327584:LMD328565 LVZ327584:LVZ328565 MFV327584:MFV328565 MPR327584:MPR328565 MZN327584:MZN328565 NJJ327584:NJJ328565 NTF327584:NTF328565 ODB327584:ODB328565 OMX327584:OMX328565 OWT327584:OWT328565 PGP327584:PGP328565 PQL327584:PQL328565 QAH327584:QAH328565 QKD327584:QKD328565 QTZ327584:QTZ328565 RDV327584:RDV328565 RNR327584:RNR328565 RXN327584:RXN328565 SHJ327584:SHJ328565 SRF327584:SRF328565 TBB327584:TBB328565 TKX327584:TKX328565 TUT327584:TUT328565 UEP327584:UEP328565 UOL327584:UOL328565 UYH327584:UYH328565 VID327584:VID328565 VRZ327584:VRZ328565 WBV327584:WBV328565 WLR327584:WLR328565 WVN327584:WVN328565 H393120:H394101 JB393120:JB394101 SX393120:SX394101 ACT393120:ACT394101 AMP393120:AMP394101 AWL393120:AWL394101 BGH393120:BGH394101 BQD393120:BQD394101 BZZ393120:BZZ394101 CJV393120:CJV394101 CTR393120:CTR394101 DDN393120:DDN394101 DNJ393120:DNJ394101 DXF393120:DXF394101 EHB393120:EHB394101 EQX393120:EQX394101 FAT393120:FAT394101 FKP393120:FKP394101 FUL393120:FUL394101 GEH393120:GEH394101 GOD393120:GOD394101 GXZ393120:GXZ394101 HHV393120:HHV394101 HRR393120:HRR394101 IBN393120:IBN394101 ILJ393120:ILJ394101 IVF393120:IVF394101 JFB393120:JFB394101 JOX393120:JOX394101 JYT393120:JYT394101 KIP393120:KIP394101 KSL393120:KSL394101 LCH393120:LCH394101 LMD393120:LMD394101 LVZ393120:LVZ394101 MFV393120:MFV394101 MPR393120:MPR394101 MZN393120:MZN394101 NJJ393120:NJJ394101 NTF393120:NTF394101 ODB393120:ODB394101 OMX393120:OMX394101 OWT393120:OWT394101 PGP393120:PGP394101 PQL393120:PQL394101 QAH393120:QAH394101 QKD393120:QKD394101 QTZ393120:QTZ394101 RDV393120:RDV394101 RNR393120:RNR394101 RXN393120:RXN394101 SHJ393120:SHJ394101 SRF393120:SRF394101 TBB393120:TBB394101 TKX393120:TKX394101 TUT393120:TUT394101 UEP393120:UEP394101 UOL393120:UOL394101 UYH393120:UYH394101 VID393120:VID394101 VRZ393120:VRZ394101 WBV393120:WBV394101 WLR393120:WLR394101 WVN393120:WVN394101 H458656:H459637 JB458656:JB459637 SX458656:SX459637 ACT458656:ACT459637 AMP458656:AMP459637 AWL458656:AWL459637 BGH458656:BGH459637 BQD458656:BQD459637 BZZ458656:BZZ459637 CJV458656:CJV459637 CTR458656:CTR459637 DDN458656:DDN459637 DNJ458656:DNJ459637 DXF458656:DXF459637 EHB458656:EHB459637 EQX458656:EQX459637 FAT458656:FAT459637 FKP458656:FKP459637 FUL458656:FUL459637 GEH458656:GEH459637 GOD458656:GOD459637 GXZ458656:GXZ459637 HHV458656:HHV459637 HRR458656:HRR459637 IBN458656:IBN459637 ILJ458656:ILJ459637 IVF458656:IVF459637 JFB458656:JFB459637 JOX458656:JOX459637 JYT458656:JYT459637 KIP458656:KIP459637 KSL458656:KSL459637 LCH458656:LCH459637 LMD458656:LMD459637 LVZ458656:LVZ459637 MFV458656:MFV459637 MPR458656:MPR459637 MZN458656:MZN459637 NJJ458656:NJJ459637 NTF458656:NTF459637 ODB458656:ODB459637 OMX458656:OMX459637 OWT458656:OWT459637 PGP458656:PGP459637 PQL458656:PQL459637 QAH458656:QAH459637 QKD458656:QKD459637 QTZ458656:QTZ459637 RDV458656:RDV459637 RNR458656:RNR459637 RXN458656:RXN459637 SHJ458656:SHJ459637 SRF458656:SRF459637 TBB458656:TBB459637 TKX458656:TKX459637 TUT458656:TUT459637 UEP458656:UEP459637 UOL458656:UOL459637 UYH458656:UYH459637 VID458656:VID459637 VRZ458656:VRZ459637 WBV458656:WBV459637 WLR458656:WLR459637 WVN458656:WVN459637 H524192:H525173 JB524192:JB525173 SX524192:SX525173 ACT524192:ACT525173 AMP524192:AMP525173 AWL524192:AWL525173 BGH524192:BGH525173 BQD524192:BQD525173 BZZ524192:BZZ525173 CJV524192:CJV525173 CTR524192:CTR525173 DDN524192:DDN525173 DNJ524192:DNJ525173 DXF524192:DXF525173 EHB524192:EHB525173 EQX524192:EQX525173 FAT524192:FAT525173 FKP524192:FKP525173 FUL524192:FUL525173 GEH524192:GEH525173 GOD524192:GOD525173 GXZ524192:GXZ525173 HHV524192:HHV525173 HRR524192:HRR525173 IBN524192:IBN525173 ILJ524192:ILJ525173 IVF524192:IVF525173 JFB524192:JFB525173 JOX524192:JOX525173 JYT524192:JYT525173 KIP524192:KIP525173 KSL524192:KSL525173 LCH524192:LCH525173 LMD524192:LMD525173 LVZ524192:LVZ525173 MFV524192:MFV525173 MPR524192:MPR525173 MZN524192:MZN525173 NJJ524192:NJJ525173 NTF524192:NTF525173 ODB524192:ODB525173 OMX524192:OMX525173 OWT524192:OWT525173 PGP524192:PGP525173 PQL524192:PQL525173 QAH524192:QAH525173 QKD524192:QKD525173 QTZ524192:QTZ525173 RDV524192:RDV525173 RNR524192:RNR525173 RXN524192:RXN525173 SHJ524192:SHJ525173 SRF524192:SRF525173 TBB524192:TBB525173 TKX524192:TKX525173 TUT524192:TUT525173 UEP524192:UEP525173 UOL524192:UOL525173 UYH524192:UYH525173 VID524192:VID525173 VRZ524192:VRZ525173 WBV524192:WBV525173 WLR524192:WLR525173 WVN524192:WVN525173 H589728:H590709 JB589728:JB590709 SX589728:SX590709 ACT589728:ACT590709 AMP589728:AMP590709 AWL589728:AWL590709 BGH589728:BGH590709 BQD589728:BQD590709 BZZ589728:BZZ590709 CJV589728:CJV590709 CTR589728:CTR590709 DDN589728:DDN590709 DNJ589728:DNJ590709 DXF589728:DXF590709 EHB589728:EHB590709 EQX589728:EQX590709 FAT589728:FAT590709 FKP589728:FKP590709 FUL589728:FUL590709 GEH589728:GEH590709 GOD589728:GOD590709 GXZ589728:GXZ590709 HHV589728:HHV590709 HRR589728:HRR590709 IBN589728:IBN590709 ILJ589728:ILJ590709 IVF589728:IVF590709 JFB589728:JFB590709 JOX589728:JOX590709 JYT589728:JYT590709 KIP589728:KIP590709 KSL589728:KSL590709 LCH589728:LCH590709 LMD589728:LMD590709 LVZ589728:LVZ590709 MFV589728:MFV590709 MPR589728:MPR590709 MZN589728:MZN590709 NJJ589728:NJJ590709 NTF589728:NTF590709 ODB589728:ODB590709 OMX589728:OMX590709 OWT589728:OWT590709 PGP589728:PGP590709 PQL589728:PQL590709 QAH589728:QAH590709 QKD589728:QKD590709 QTZ589728:QTZ590709 RDV589728:RDV590709 RNR589728:RNR590709 RXN589728:RXN590709 SHJ589728:SHJ590709 SRF589728:SRF590709 TBB589728:TBB590709 TKX589728:TKX590709 TUT589728:TUT590709 UEP589728:UEP590709 UOL589728:UOL590709 UYH589728:UYH590709 VID589728:VID590709 VRZ589728:VRZ590709 WBV589728:WBV590709 WLR589728:WLR590709 WVN589728:WVN590709 H655264:H656245 JB655264:JB656245 SX655264:SX656245 ACT655264:ACT656245 AMP655264:AMP656245 AWL655264:AWL656245 BGH655264:BGH656245 BQD655264:BQD656245 BZZ655264:BZZ656245 CJV655264:CJV656245 CTR655264:CTR656245 DDN655264:DDN656245 DNJ655264:DNJ656245 DXF655264:DXF656245 EHB655264:EHB656245 EQX655264:EQX656245 FAT655264:FAT656245 FKP655264:FKP656245 FUL655264:FUL656245 GEH655264:GEH656245 GOD655264:GOD656245 GXZ655264:GXZ656245 HHV655264:HHV656245 HRR655264:HRR656245 IBN655264:IBN656245 ILJ655264:ILJ656245 IVF655264:IVF656245 JFB655264:JFB656245 JOX655264:JOX656245 JYT655264:JYT656245 KIP655264:KIP656245 KSL655264:KSL656245 LCH655264:LCH656245 LMD655264:LMD656245 LVZ655264:LVZ656245 MFV655264:MFV656245 MPR655264:MPR656245 MZN655264:MZN656245 NJJ655264:NJJ656245 NTF655264:NTF656245 ODB655264:ODB656245 OMX655264:OMX656245 OWT655264:OWT656245 PGP655264:PGP656245 PQL655264:PQL656245 QAH655264:QAH656245 QKD655264:QKD656245 QTZ655264:QTZ656245 RDV655264:RDV656245 RNR655264:RNR656245 RXN655264:RXN656245 SHJ655264:SHJ656245 SRF655264:SRF656245 TBB655264:TBB656245 TKX655264:TKX656245 TUT655264:TUT656245 UEP655264:UEP656245 UOL655264:UOL656245 UYH655264:UYH656245 VID655264:VID656245 VRZ655264:VRZ656245 WBV655264:WBV656245 WLR655264:WLR656245 WVN655264:WVN656245 H720800:H721781 JB720800:JB721781 SX720800:SX721781 ACT720800:ACT721781 AMP720800:AMP721781 AWL720800:AWL721781 BGH720800:BGH721781 BQD720800:BQD721781 BZZ720800:BZZ721781 CJV720800:CJV721781 CTR720800:CTR721781 DDN720800:DDN721781 DNJ720800:DNJ721781 DXF720800:DXF721781 EHB720800:EHB721781 EQX720800:EQX721781 FAT720800:FAT721781 FKP720800:FKP721781 FUL720800:FUL721781 GEH720800:GEH721781 GOD720800:GOD721781 GXZ720800:GXZ721781 HHV720800:HHV721781 HRR720800:HRR721781 IBN720800:IBN721781 ILJ720800:ILJ721781 IVF720800:IVF721781 JFB720800:JFB721781 JOX720800:JOX721781 JYT720800:JYT721781 KIP720800:KIP721781 KSL720800:KSL721781 LCH720800:LCH721781 LMD720800:LMD721781 LVZ720800:LVZ721781 MFV720800:MFV721781 MPR720800:MPR721781 MZN720800:MZN721781 NJJ720800:NJJ721781 NTF720800:NTF721781 ODB720800:ODB721781 OMX720800:OMX721781 OWT720800:OWT721781 PGP720800:PGP721781 PQL720800:PQL721781 QAH720800:QAH721781 QKD720800:QKD721781 QTZ720800:QTZ721781 RDV720800:RDV721781 RNR720800:RNR721781 RXN720800:RXN721781 SHJ720800:SHJ721781 SRF720800:SRF721781 TBB720800:TBB721781 TKX720800:TKX721781 TUT720800:TUT721781 UEP720800:UEP721781 UOL720800:UOL721781 UYH720800:UYH721781 VID720800:VID721781 VRZ720800:VRZ721781 WBV720800:WBV721781 WLR720800:WLR721781 WVN720800:WVN721781 H786336:H787317 JB786336:JB787317 SX786336:SX787317 ACT786336:ACT787317 AMP786336:AMP787317 AWL786336:AWL787317 BGH786336:BGH787317 BQD786336:BQD787317 BZZ786336:BZZ787317 CJV786336:CJV787317 CTR786336:CTR787317 DDN786336:DDN787317 DNJ786336:DNJ787317 DXF786336:DXF787317 EHB786336:EHB787317 EQX786336:EQX787317 FAT786336:FAT787317 FKP786336:FKP787317 FUL786336:FUL787317 GEH786336:GEH787317 GOD786336:GOD787317 GXZ786336:GXZ787317 HHV786336:HHV787317 HRR786336:HRR787317 IBN786336:IBN787317 ILJ786336:ILJ787317 IVF786336:IVF787317 JFB786336:JFB787317 JOX786336:JOX787317 JYT786336:JYT787317 KIP786336:KIP787317 KSL786336:KSL787317 LCH786336:LCH787317 LMD786336:LMD787317 LVZ786336:LVZ787317 MFV786336:MFV787317 MPR786336:MPR787317 MZN786336:MZN787317 NJJ786336:NJJ787317 NTF786336:NTF787317 ODB786336:ODB787317 OMX786336:OMX787317 OWT786336:OWT787317 PGP786336:PGP787317 PQL786336:PQL787317 QAH786336:QAH787317 QKD786336:QKD787317 QTZ786336:QTZ787317 RDV786336:RDV787317 RNR786336:RNR787317 RXN786336:RXN787317 SHJ786336:SHJ787317 SRF786336:SRF787317 TBB786336:TBB787317 TKX786336:TKX787317 TUT786336:TUT787317 UEP786336:UEP787317 UOL786336:UOL787317 UYH786336:UYH787317 VID786336:VID787317 VRZ786336:VRZ787317 WBV786336:WBV787317 WLR786336:WLR787317 WVN786336:WVN787317 H851872:H852853 JB851872:JB852853 SX851872:SX852853 ACT851872:ACT852853 AMP851872:AMP852853 AWL851872:AWL852853 BGH851872:BGH852853 BQD851872:BQD852853 BZZ851872:BZZ852853 CJV851872:CJV852853 CTR851872:CTR852853 DDN851872:DDN852853 DNJ851872:DNJ852853 DXF851872:DXF852853 EHB851872:EHB852853 EQX851872:EQX852853 FAT851872:FAT852853 FKP851872:FKP852853 FUL851872:FUL852853 GEH851872:GEH852853 GOD851872:GOD852853 GXZ851872:GXZ852853 HHV851872:HHV852853 HRR851872:HRR852853 IBN851872:IBN852853 ILJ851872:ILJ852853 IVF851872:IVF852853 JFB851872:JFB852853 JOX851872:JOX852853 JYT851872:JYT852853 KIP851872:KIP852853 KSL851872:KSL852853 LCH851872:LCH852853 LMD851872:LMD852853 LVZ851872:LVZ852853 MFV851872:MFV852853 MPR851872:MPR852853 MZN851872:MZN852853 NJJ851872:NJJ852853 NTF851872:NTF852853 ODB851872:ODB852853 OMX851872:OMX852853 OWT851872:OWT852853 PGP851872:PGP852853 PQL851872:PQL852853 QAH851872:QAH852853 QKD851872:QKD852853 QTZ851872:QTZ852853 RDV851872:RDV852853 RNR851872:RNR852853 RXN851872:RXN852853 SHJ851872:SHJ852853 SRF851872:SRF852853 TBB851872:TBB852853 TKX851872:TKX852853 TUT851872:TUT852853 UEP851872:UEP852853 UOL851872:UOL852853 UYH851872:UYH852853 VID851872:VID852853 VRZ851872:VRZ852853 WBV851872:WBV852853 WLR851872:WLR852853 WVN851872:WVN852853 H917408:H918389 JB917408:JB918389 SX917408:SX918389 ACT917408:ACT918389 AMP917408:AMP918389 AWL917408:AWL918389 BGH917408:BGH918389 BQD917408:BQD918389 BZZ917408:BZZ918389 CJV917408:CJV918389 CTR917408:CTR918389 DDN917408:DDN918389 DNJ917408:DNJ918389 DXF917408:DXF918389 EHB917408:EHB918389 EQX917408:EQX918389 FAT917408:FAT918389 FKP917408:FKP918389 FUL917408:FUL918389 GEH917408:GEH918389 GOD917408:GOD918389 GXZ917408:GXZ918389 HHV917408:HHV918389 HRR917408:HRR918389 IBN917408:IBN918389 ILJ917408:ILJ918389 IVF917408:IVF918389 JFB917408:JFB918389 JOX917408:JOX918389 JYT917408:JYT918389 KIP917408:KIP918389 KSL917408:KSL918389 LCH917408:LCH918389 LMD917408:LMD918389 LVZ917408:LVZ918389 MFV917408:MFV918389 MPR917408:MPR918389 MZN917408:MZN918389 NJJ917408:NJJ918389 NTF917408:NTF918389 ODB917408:ODB918389 OMX917408:OMX918389 OWT917408:OWT918389 PGP917408:PGP918389 PQL917408:PQL918389 QAH917408:QAH918389 QKD917408:QKD918389 QTZ917408:QTZ918389 RDV917408:RDV918389 RNR917408:RNR918389 RXN917408:RXN918389 SHJ917408:SHJ918389 SRF917408:SRF918389 TBB917408:TBB918389 TKX917408:TKX918389 TUT917408:TUT918389 UEP917408:UEP918389 UOL917408:UOL918389 UYH917408:UYH918389 VID917408:VID918389 VRZ917408:VRZ918389 WBV917408:WBV918389 WLR917408:WLR918389 WVN917408:WVN918389 H982944:H983925 JB982944:JB983925 SX982944:SX983925 ACT982944:ACT983925 AMP982944:AMP983925 AWL982944:AWL983925 BGH982944:BGH983925 BQD982944:BQD983925 BZZ982944:BZZ983925 CJV982944:CJV983925 CTR982944:CTR983925 DDN982944:DDN983925 DNJ982944:DNJ983925 DXF982944:DXF983925 EHB982944:EHB983925 EQX982944:EQX983925 FAT982944:FAT983925 FKP982944:FKP983925 FUL982944:FUL983925 GEH982944:GEH983925 GOD982944:GOD983925 GXZ982944:GXZ983925 HHV982944:HHV983925 HRR982944:HRR983925 IBN982944:IBN983925 ILJ982944:ILJ983925 IVF982944:IVF983925 JFB982944:JFB983925 JOX982944:JOX983925 JYT982944:JYT983925 KIP982944:KIP983925 KSL982944:KSL983925 LCH982944:LCH983925 LMD982944:LMD983925 LVZ982944:LVZ983925 MFV982944:MFV983925 MPR982944:MPR983925 MZN982944:MZN983925 NJJ982944:NJJ983925 NTF982944:NTF983925 ODB982944:ODB983925 OMX982944:OMX983925 OWT982944:OWT983925 PGP982944:PGP983925 PQL982944:PQL983925 QAH982944:QAH983925 QKD982944:QKD983925 QTZ982944:QTZ983925 RDV982944:RDV983925 RNR982944:RNR983925 RXN982944:RXN983925 SHJ982944:SHJ983925 SRF982944:SRF983925 TBB982944:TBB983925 TKX982944:TKX983925 TUT982944:TUT983925 UEP982944:UEP983925 UOL982944:UOL983925 UYH982944:UYH983925 VID982944:VID983925 VRZ982944:VRZ983925 WBV982944:WBV983925 WLR982944:WLR983925 H1050 JB5:JB989 SX5:SX989 ACT5:ACT989 AMP5:AMP989 AWL5:AWL989 BGH5:BGH989 BQD5:BQD989 BZZ5:BZZ989 CJV5:CJV989 CTR5:CTR989 DDN5:DDN989 DNJ5:DNJ989 DXF5:DXF989 EHB5:EHB989 EQX5:EQX989 FAT5:FAT989 FKP5:FKP989 FUL5:FUL989 GEH5:GEH989 GOD5:GOD989 GXZ5:GXZ989 HHV5:HHV989 HRR5:HRR989 IBN5:IBN989 ILJ5:ILJ989 IVF5:IVF989 JFB5:JFB989 JOX5:JOX989 JYT5:JYT989 KIP5:KIP989 KSL5:KSL989 LCH5:LCH989 LMD5:LMD989 LVZ5:LVZ989 MFV5:MFV989 MPR5:MPR989 MZN5:MZN989 NJJ5:NJJ989 NTF5:NTF989 ODB5:ODB989 OMX5:OMX989 OWT5:OWT989 PGP5:PGP989 PQL5:PQL989 QAH5:QAH989 QKD5:QKD989 QTZ5:QTZ989 RDV5:RDV989 RNR5:RNR989 RXN5:RXN989 SHJ5:SHJ989 SRF5:SRF989 TBB5:TBB989 TKX5:TKX989 TUT5:TUT989 UEP5:UEP989 UOL5:UOL989 UYH5:UYH989 VID5:VID989 VRZ5:VRZ989 WBV5:WBV989 WLR5:WLR989 WVN5:WVN989" xr:uid="{CD82486F-924F-4A51-A458-9D89B2451C0B}">
      <formula1>"可,不可"</formula1>
    </dataValidation>
  </dataValidations>
  <pageMargins left="0.70866141732283472" right="0.70866141732283472" top="0.74803149606299213" bottom="0.74803149606299213" header="0.31496062992125984" footer="0.31496062992125984"/>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157A-ECEB-47AF-B5DC-48B43D6B0C70}">
  <sheetPr>
    <pageSetUpPr fitToPage="1"/>
  </sheetPr>
  <dimension ref="A1:K917"/>
  <sheetViews>
    <sheetView view="pageBreakPreview" zoomScale="70" zoomScaleNormal="70" zoomScaleSheetLayoutView="70" workbookViewId="0">
      <selection activeCell="C6" sqref="C6"/>
    </sheetView>
  </sheetViews>
  <sheetFormatPr defaultColWidth="66.75" defaultRowHeight="15.75" x14ac:dyDescent="0.4"/>
  <cols>
    <col min="1" max="6" width="21.625" style="113" customWidth="1"/>
    <col min="7" max="7" width="66.75" style="113" customWidth="1"/>
    <col min="8" max="8" width="17.625" style="113" customWidth="1"/>
    <col min="9" max="9" width="36.25" style="113" customWidth="1"/>
    <col min="10" max="10" width="22.375" style="113" customWidth="1"/>
    <col min="11" max="11" width="19.5" style="113" customWidth="1"/>
    <col min="12" max="254" width="66.75" style="113"/>
    <col min="255" max="255" width="26.75" style="113" customWidth="1"/>
    <col min="256" max="256" width="19.75" style="113" customWidth="1"/>
    <col min="257" max="257" width="20.25" style="113" customWidth="1"/>
    <col min="258" max="258" width="36.875" style="113" customWidth="1"/>
    <col min="259" max="259" width="27.125" style="113" customWidth="1"/>
    <col min="260" max="260" width="23.5" style="113" customWidth="1"/>
    <col min="261" max="261" width="66.75" style="113"/>
    <col min="262" max="262" width="9.5" style="113" customWidth="1"/>
    <col min="263" max="263" width="36.25" style="113" customWidth="1"/>
    <col min="264" max="264" width="22.375" style="113" customWidth="1"/>
    <col min="265" max="265" width="19.5" style="113" customWidth="1"/>
    <col min="266" max="266" width="16.75" style="113" customWidth="1"/>
    <col min="267" max="267" width="22.25" style="113" customWidth="1"/>
    <col min="268" max="510" width="66.75" style="113"/>
    <col min="511" max="511" width="26.75" style="113" customWidth="1"/>
    <col min="512" max="512" width="19.75" style="113" customWidth="1"/>
    <col min="513" max="513" width="20.25" style="113" customWidth="1"/>
    <col min="514" max="514" width="36.875" style="113" customWidth="1"/>
    <col min="515" max="515" width="27.125" style="113" customWidth="1"/>
    <col min="516" max="516" width="23.5" style="113" customWidth="1"/>
    <col min="517" max="517" width="66.75" style="113"/>
    <col min="518" max="518" width="9.5" style="113" customWidth="1"/>
    <col min="519" max="519" width="36.25" style="113" customWidth="1"/>
    <col min="520" max="520" width="22.375" style="113" customWidth="1"/>
    <col min="521" max="521" width="19.5" style="113" customWidth="1"/>
    <col min="522" max="522" width="16.75" style="113" customWidth="1"/>
    <col min="523" max="523" width="22.25" style="113" customWidth="1"/>
    <col min="524" max="766" width="66.75" style="113"/>
    <col min="767" max="767" width="26.75" style="113" customWidth="1"/>
    <col min="768" max="768" width="19.75" style="113" customWidth="1"/>
    <col min="769" max="769" width="20.25" style="113" customWidth="1"/>
    <col min="770" max="770" width="36.875" style="113" customWidth="1"/>
    <col min="771" max="771" width="27.125" style="113" customWidth="1"/>
    <col min="772" max="772" width="23.5" style="113" customWidth="1"/>
    <col min="773" max="773" width="66.75" style="113"/>
    <col min="774" max="774" width="9.5" style="113" customWidth="1"/>
    <col min="775" max="775" width="36.25" style="113" customWidth="1"/>
    <col min="776" max="776" width="22.375" style="113" customWidth="1"/>
    <col min="777" max="777" width="19.5" style="113" customWidth="1"/>
    <col min="778" max="778" width="16.75" style="113" customWidth="1"/>
    <col min="779" max="779" width="22.25" style="113" customWidth="1"/>
    <col min="780" max="1022" width="66.75" style="113"/>
    <col min="1023" max="1023" width="26.75" style="113" customWidth="1"/>
    <col min="1024" max="1024" width="19.75" style="113" customWidth="1"/>
    <col min="1025" max="1025" width="20.25" style="113" customWidth="1"/>
    <col min="1026" max="1026" width="36.875" style="113" customWidth="1"/>
    <col min="1027" max="1027" width="27.125" style="113" customWidth="1"/>
    <col min="1028" max="1028" width="23.5" style="113" customWidth="1"/>
    <col min="1029" max="1029" width="66.75" style="113"/>
    <col min="1030" max="1030" width="9.5" style="113" customWidth="1"/>
    <col min="1031" max="1031" width="36.25" style="113" customWidth="1"/>
    <col min="1032" max="1032" width="22.375" style="113" customWidth="1"/>
    <col min="1033" max="1033" width="19.5" style="113" customWidth="1"/>
    <col min="1034" max="1034" width="16.75" style="113" customWidth="1"/>
    <col min="1035" max="1035" width="22.25" style="113" customWidth="1"/>
    <col min="1036" max="1278" width="66.75" style="113"/>
    <col min="1279" max="1279" width="26.75" style="113" customWidth="1"/>
    <col min="1280" max="1280" width="19.75" style="113" customWidth="1"/>
    <col min="1281" max="1281" width="20.25" style="113" customWidth="1"/>
    <col min="1282" max="1282" width="36.875" style="113" customWidth="1"/>
    <col min="1283" max="1283" width="27.125" style="113" customWidth="1"/>
    <col min="1284" max="1284" width="23.5" style="113" customWidth="1"/>
    <col min="1285" max="1285" width="66.75" style="113"/>
    <col min="1286" max="1286" width="9.5" style="113" customWidth="1"/>
    <col min="1287" max="1287" width="36.25" style="113" customWidth="1"/>
    <col min="1288" max="1288" width="22.375" style="113" customWidth="1"/>
    <col min="1289" max="1289" width="19.5" style="113" customWidth="1"/>
    <col min="1290" max="1290" width="16.75" style="113" customWidth="1"/>
    <col min="1291" max="1291" width="22.25" style="113" customWidth="1"/>
    <col min="1292" max="1534" width="66.75" style="113"/>
    <col min="1535" max="1535" width="26.75" style="113" customWidth="1"/>
    <col min="1536" max="1536" width="19.75" style="113" customWidth="1"/>
    <col min="1537" max="1537" width="20.25" style="113" customWidth="1"/>
    <col min="1538" max="1538" width="36.875" style="113" customWidth="1"/>
    <col min="1539" max="1539" width="27.125" style="113" customWidth="1"/>
    <col min="1540" max="1540" width="23.5" style="113" customWidth="1"/>
    <col min="1541" max="1541" width="66.75" style="113"/>
    <col min="1542" max="1542" width="9.5" style="113" customWidth="1"/>
    <col min="1543" max="1543" width="36.25" style="113" customWidth="1"/>
    <col min="1544" max="1544" width="22.375" style="113" customWidth="1"/>
    <col min="1545" max="1545" width="19.5" style="113" customWidth="1"/>
    <col min="1546" max="1546" width="16.75" style="113" customWidth="1"/>
    <col min="1547" max="1547" width="22.25" style="113" customWidth="1"/>
    <col min="1548" max="1790" width="66.75" style="113"/>
    <col min="1791" max="1791" width="26.75" style="113" customWidth="1"/>
    <col min="1792" max="1792" width="19.75" style="113" customWidth="1"/>
    <col min="1793" max="1793" width="20.25" style="113" customWidth="1"/>
    <col min="1794" max="1794" width="36.875" style="113" customWidth="1"/>
    <col min="1795" max="1795" width="27.125" style="113" customWidth="1"/>
    <col min="1796" max="1796" width="23.5" style="113" customWidth="1"/>
    <col min="1797" max="1797" width="66.75" style="113"/>
    <col min="1798" max="1798" width="9.5" style="113" customWidth="1"/>
    <col min="1799" max="1799" width="36.25" style="113" customWidth="1"/>
    <col min="1800" max="1800" width="22.375" style="113" customWidth="1"/>
    <col min="1801" max="1801" width="19.5" style="113" customWidth="1"/>
    <col min="1802" max="1802" width="16.75" style="113" customWidth="1"/>
    <col min="1803" max="1803" width="22.25" style="113" customWidth="1"/>
    <col min="1804" max="2046" width="66.75" style="113"/>
    <col min="2047" max="2047" width="26.75" style="113" customWidth="1"/>
    <col min="2048" max="2048" width="19.75" style="113" customWidth="1"/>
    <col min="2049" max="2049" width="20.25" style="113" customWidth="1"/>
    <col min="2050" max="2050" width="36.875" style="113" customWidth="1"/>
    <col min="2051" max="2051" width="27.125" style="113" customWidth="1"/>
    <col min="2052" max="2052" width="23.5" style="113" customWidth="1"/>
    <col min="2053" max="2053" width="66.75" style="113"/>
    <col min="2054" max="2054" width="9.5" style="113" customWidth="1"/>
    <col min="2055" max="2055" width="36.25" style="113" customWidth="1"/>
    <col min="2056" max="2056" width="22.375" style="113" customWidth="1"/>
    <col min="2057" max="2057" width="19.5" style="113" customWidth="1"/>
    <col min="2058" max="2058" width="16.75" style="113" customWidth="1"/>
    <col min="2059" max="2059" width="22.25" style="113" customWidth="1"/>
    <col min="2060" max="2302" width="66.75" style="113"/>
    <col min="2303" max="2303" width="26.75" style="113" customWidth="1"/>
    <col min="2304" max="2304" width="19.75" style="113" customWidth="1"/>
    <col min="2305" max="2305" width="20.25" style="113" customWidth="1"/>
    <col min="2306" max="2306" width="36.875" style="113" customWidth="1"/>
    <col min="2307" max="2307" width="27.125" style="113" customWidth="1"/>
    <col min="2308" max="2308" width="23.5" style="113" customWidth="1"/>
    <col min="2309" max="2309" width="66.75" style="113"/>
    <col min="2310" max="2310" width="9.5" style="113" customWidth="1"/>
    <col min="2311" max="2311" width="36.25" style="113" customWidth="1"/>
    <col min="2312" max="2312" width="22.375" style="113" customWidth="1"/>
    <col min="2313" max="2313" width="19.5" style="113" customWidth="1"/>
    <col min="2314" max="2314" width="16.75" style="113" customWidth="1"/>
    <col min="2315" max="2315" width="22.25" style="113" customWidth="1"/>
    <col min="2316" max="2558" width="66.75" style="113"/>
    <col min="2559" max="2559" width="26.75" style="113" customWidth="1"/>
    <col min="2560" max="2560" width="19.75" style="113" customWidth="1"/>
    <col min="2561" max="2561" width="20.25" style="113" customWidth="1"/>
    <col min="2562" max="2562" width="36.875" style="113" customWidth="1"/>
    <col min="2563" max="2563" width="27.125" style="113" customWidth="1"/>
    <col min="2564" max="2564" width="23.5" style="113" customWidth="1"/>
    <col min="2565" max="2565" width="66.75" style="113"/>
    <col min="2566" max="2566" width="9.5" style="113" customWidth="1"/>
    <col min="2567" max="2567" width="36.25" style="113" customWidth="1"/>
    <col min="2568" max="2568" width="22.375" style="113" customWidth="1"/>
    <col min="2569" max="2569" width="19.5" style="113" customWidth="1"/>
    <col min="2570" max="2570" width="16.75" style="113" customWidth="1"/>
    <col min="2571" max="2571" width="22.25" style="113" customWidth="1"/>
    <col min="2572" max="2814" width="66.75" style="113"/>
    <col min="2815" max="2815" width="26.75" style="113" customWidth="1"/>
    <col min="2816" max="2816" width="19.75" style="113" customWidth="1"/>
    <col min="2817" max="2817" width="20.25" style="113" customWidth="1"/>
    <col min="2818" max="2818" width="36.875" style="113" customWidth="1"/>
    <col min="2819" max="2819" width="27.125" style="113" customWidth="1"/>
    <col min="2820" max="2820" width="23.5" style="113" customWidth="1"/>
    <col min="2821" max="2821" width="66.75" style="113"/>
    <col min="2822" max="2822" width="9.5" style="113" customWidth="1"/>
    <col min="2823" max="2823" width="36.25" style="113" customWidth="1"/>
    <col min="2824" max="2824" width="22.375" style="113" customWidth="1"/>
    <col min="2825" max="2825" width="19.5" style="113" customWidth="1"/>
    <col min="2826" max="2826" width="16.75" style="113" customWidth="1"/>
    <col min="2827" max="2827" width="22.25" style="113" customWidth="1"/>
    <col min="2828" max="3070" width="66.75" style="113"/>
    <col min="3071" max="3071" width="26.75" style="113" customWidth="1"/>
    <col min="3072" max="3072" width="19.75" style="113" customWidth="1"/>
    <col min="3073" max="3073" width="20.25" style="113" customWidth="1"/>
    <col min="3074" max="3074" width="36.875" style="113" customWidth="1"/>
    <col min="3075" max="3075" width="27.125" style="113" customWidth="1"/>
    <col min="3076" max="3076" width="23.5" style="113" customWidth="1"/>
    <col min="3077" max="3077" width="66.75" style="113"/>
    <col min="3078" max="3078" width="9.5" style="113" customWidth="1"/>
    <col min="3079" max="3079" width="36.25" style="113" customWidth="1"/>
    <col min="3080" max="3080" width="22.375" style="113" customWidth="1"/>
    <col min="3081" max="3081" width="19.5" style="113" customWidth="1"/>
    <col min="3082" max="3082" width="16.75" style="113" customWidth="1"/>
    <col min="3083" max="3083" width="22.25" style="113" customWidth="1"/>
    <col min="3084" max="3326" width="66.75" style="113"/>
    <col min="3327" max="3327" width="26.75" style="113" customWidth="1"/>
    <col min="3328" max="3328" width="19.75" style="113" customWidth="1"/>
    <col min="3329" max="3329" width="20.25" style="113" customWidth="1"/>
    <col min="3330" max="3330" width="36.875" style="113" customWidth="1"/>
    <col min="3331" max="3331" width="27.125" style="113" customWidth="1"/>
    <col min="3332" max="3332" width="23.5" style="113" customWidth="1"/>
    <col min="3333" max="3333" width="66.75" style="113"/>
    <col min="3334" max="3334" width="9.5" style="113" customWidth="1"/>
    <col min="3335" max="3335" width="36.25" style="113" customWidth="1"/>
    <col min="3336" max="3336" width="22.375" style="113" customWidth="1"/>
    <col min="3337" max="3337" width="19.5" style="113" customWidth="1"/>
    <col min="3338" max="3338" width="16.75" style="113" customWidth="1"/>
    <col min="3339" max="3339" width="22.25" style="113" customWidth="1"/>
    <col min="3340" max="3582" width="66.75" style="113"/>
    <col min="3583" max="3583" width="26.75" style="113" customWidth="1"/>
    <col min="3584" max="3584" width="19.75" style="113" customWidth="1"/>
    <col min="3585" max="3585" width="20.25" style="113" customWidth="1"/>
    <col min="3586" max="3586" width="36.875" style="113" customWidth="1"/>
    <col min="3587" max="3587" width="27.125" style="113" customWidth="1"/>
    <col min="3588" max="3588" width="23.5" style="113" customWidth="1"/>
    <col min="3589" max="3589" width="66.75" style="113"/>
    <col min="3590" max="3590" width="9.5" style="113" customWidth="1"/>
    <col min="3591" max="3591" width="36.25" style="113" customWidth="1"/>
    <col min="3592" max="3592" width="22.375" style="113" customWidth="1"/>
    <col min="3593" max="3593" width="19.5" style="113" customWidth="1"/>
    <col min="3594" max="3594" width="16.75" style="113" customWidth="1"/>
    <col min="3595" max="3595" width="22.25" style="113" customWidth="1"/>
    <col min="3596" max="3838" width="66.75" style="113"/>
    <col min="3839" max="3839" width="26.75" style="113" customWidth="1"/>
    <col min="3840" max="3840" width="19.75" style="113" customWidth="1"/>
    <col min="3841" max="3841" width="20.25" style="113" customWidth="1"/>
    <col min="3842" max="3842" width="36.875" style="113" customWidth="1"/>
    <col min="3843" max="3843" width="27.125" style="113" customWidth="1"/>
    <col min="3844" max="3844" width="23.5" style="113" customWidth="1"/>
    <col min="3845" max="3845" width="66.75" style="113"/>
    <col min="3846" max="3846" width="9.5" style="113" customWidth="1"/>
    <col min="3847" max="3847" width="36.25" style="113" customWidth="1"/>
    <col min="3848" max="3848" width="22.375" style="113" customWidth="1"/>
    <col min="3849" max="3849" width="19.5" style="113" customWidth="1"/>
    <col min="3850" max="3850" width="16.75" style="113" customWidth="1"/>
    <col min="3851" max="3851" width="22.25" style="113" customWidth="1"/>
    <col min="3852" max="4094" width="66.75" style="113"/>
    <col min="4095" max="4095" width="26.75" style="113" customWidth="1"/>
    <col min="4096" max="4096" width="19.75" style="113" customWidth="1"/>
    <col min="4097" max="4097" width="20.25" style="113" customWidth="1"/>
    <col min="4098" max="4098" width="36.875" style="113" customWidth="1"/>
    <col min="4099" max="4099" width="27.125" style="113" customWidth="1"/>
    <col min="4100" max="4100" width="23.5" style="113" customWidth="1"/>
    <col min="4101" max="4101" width="66.75" style="113"/>
    <col min="4102" max="4102" width="9.5" style="113" customWidth="1"/>
    <col min="4103" max="4103" width="36.25" style="113" customWidth="1"/>
    <col min="4104" max="4104" width="22.375" style="113" customWidth="1"/>
    <col min="4105" max="4105" width="19.5" style="113" customWidth="1"/>
    <col min="4106" max="4106" width="16.75" style="113" customWidth="1"/>
    <col min="4107" max="4107" width="22.25" style="113" customWidth="1"/>
    <col min="4108" max="4350" width="66.75" style="113"/>
    <col min="4351" max="4351" width="26.75" style="113" customWidth="1"/>
    <col min="4352" max="4352" width="19.75" style="113" customWidth="1"/>
    <col min="4353" max="4353" width="20.25" style="113" customWidth="1"/>
    <col min="4354" max="4354" width="36.875" style="113" customWidth="1"/>
    <col min="4355" max="4355" width="27.125" style="113" customWidth="1"/>
    <col min="4356" max="4356" width="23.5" style="113" customWidth="1"/>
    <col min="4357" max="4357" width="66.75" style="113"/>
    <col min="4358" max="4358" width="9.5" style="113" customWidth="1"/>
    <col min="4359" max="4359" width="36.25" style="113" customWidth="1"/>
    <col min="4360" max="4360" width="22.375" style="113" customWidth="1"/>
    <col min="4361" max="4361" width="19.5" style="113" customWidth="1"/>
    <col min="4362" max="4362" width="16.75" style="113" customWidth="1"/>
    <col min="4363" max="4363" width="22.25" style="113" customWidth="1"/>
    <col min="4364" max="4606" width="66.75" style="113"/>
    <col min="4607" max="4607" width="26.75" style="113" customWidth="1"/>
    <col min="4608" max="4608" width="19.75" style="113" customWidth="1"/>
    <col min="4609" max="4609" width="20.25" style="113" customWidth="1"/>
    <col min="4610" max="4610" width="36.875" style="113" customWidth="1"/>
    <col min="4611" max="4611" width="27.125" style="113" customWidth="1"/>
    <col min="4612" max="4612" width="23.5" style="113" customWidth="1"/>
    <col min="4613" max="4613" width="66.75" style="113"/>
    <col min="4614" max="4614" width="9.5" style="113" customWidth="1"/>
    <col min="4615" max="4615" width="36.25" style="113" customWidth="1"/>
    <col min="4616" max="4616" width="22.375" style="113" customWidth="1"/>
    <col min="4617" max="4617" width="19.5" style="113" customWidth="1"/>
    <col min="4618" max="4618" width="16.75" style="113" customWidth="1"/>
    <col min="4619" max="4619" width="22.25" style="113" customWidth="1"/>
    <col min="4620" max="4862" width="66.75" style="113"/>
    <col min="4863" max="4863" width="26.75" style="113" customWidth="1"/>
    <col min="4864" max="4864" width="19.75" style="113" customWidth="1"/>
    <col min="4865" max="4865" width="20.25" style="113" customWidth="1"/>
    <col min="4866" max="4866" width="36.875" style="113" customWidth="1"/>
    <col min="4867" max="4867" width="27.125" style="113" customWidth="1"/>
    <col min="4868" max="4868" width="23.5" style="113" customWidth="1"/>
    <col min="4869" max="4869" width="66.75" style="113"/>
    <col min="4870" max="4870" width="9.5" style="113" customWidth="1"/>
    <col min="4871" max="4871" width="36.25" style="113" customWidth="1"/>
    <col min="4872" max="4872" width="22.375" style="113" customWidth="1"/>
    <col min="4873" max="4873" width="19.5" style="113" customWidth="1"/>
    <col min="4874" max="4874" width="16.75" style="113" customWidth="1"/>
    <col min="4875" max="4875" width="22.25" style="113" customWidth="1"/>
    <col min="4876" max="5118" width="66.75" style="113"/>
    <col min="5119" max="5119" width="26.75" style="113" customWidth="1"/>
    <col min="5120" max="5120" width="19.75" style="113" customWidth="1"/>
    <col min="5121" max="5121" width="20.25" style="113" customWidth="1"/>
    <col min="5122" max="5122" width="36.875" style="113" customWidth="1"/>
    <col min="5123" max="5123" width="27.125" style="113" customWidth="1"/>
    <col min="5124" max="5124" width="23.5" style="113" customWidth="1"/>
    <col min="5125" max="5125" width="66.75" style="113"/>
    <col min="5126" max="5126" width="9.5" style="113" customWidth="1"/>
    <col min="5127" max="5127" width="36.25" style="113" customWidth="1"/>
    <col min="5128" max="5128" width="22.375" style="113" customWidth="1"/>
    <col min="5129" max="5129" width="19.5" style="113" customWidth="1"/>
    <col min="5130" max="5130" width="16.75" style="113" customWidth="1"/>
    <col min="5131" max="5131" width="22.25" style="113" customWidth="1"/>
    <col min="5132" max="5374" width="66.75" style="113"/>
    <col min="5375" max="5375" width="26.75" style="113" customWidth="1"/>
    <col min="5376" max="5376" width="19.75" style="113" customWidth="1"/>
    <col min="5377" max="5377" width="20.25" style="113" customWidth="1"/>
    <col min="5378" max="5378" width="36.875" style="113" customWidth="1"/>
    <col min="5379" max="5379" width="27.125" style="113" customWidth="1"/>
    <col min="5380" max="5380" width="23.5" style="113" customWidth="1"/>
    <col min="5381" max="5381" width="66.75" style="113"/>
    <col min="5382" max="5382" width="9.5" style="113" customWidth="1"/>
    <col min="5383" max="5383" width="36.25" style="113" customWidth="1"/>
    <col min="5384" max="5384" width="22.375" style="113" customWidth="1"/>
    <col min="5385" max="5385" width="19.5" style="113" customWidth="1"/>
    <col min="5386" max="5386" width="16.75" style="113" customWidth="1"/>
    <col min="5387" max="5387" width="22.25" style="113" customWidth="1"/>
    <col min="5388" max="5630" width="66.75" style="113"/>
    <col min="5631" max="5631" width="26.75" style="113" customWidth="1"/>
    <col min="5632" max="5632" width="19.75" style="113" customWidth="1"/>
    <col min="5633" max="5633" width="20.25" style="113" customWidth="1"/>
    <col min="5634" max="5634" width="36.875" style="113" customWidth="1"/>
    <col min="5635" max="5635" width="27.125" style="113" customWidth="1"/>
    <col min="5636" max="5636" width="23.5" style="113" customWidth="1"/>
    <col min="5637" max="5637" width="66.75" style="113"/>
    <col min="5638" max="5638" width="9.5" style="113" customWidth="1"/>
    <col min="5639" max="5639" width="36.25" style="113" customWidth="1"/>
    <col min="5640" max="5640" width="22.375" style="113" customWidth="1"/>
    <col min="5641" max="5641" width="19.5" style="113" customWidth="1"/>
    <col min="5642" max="5642" width="16.75" style="113" customWidth="1"/>
    <col min="5643" max="5643" width="22.25" style="113" customWidth="1"/>
    <col min="5644" max="5886" width="66.75" style="113"/>
    <col min="5887" max="5887" width="26.75" style="113" customWidth="1"/>
    <col min="5888" max="5888" width="19.75" style="113" customWidth="1"/>
    <col min="5889" max="5889" width="20.25" style="113" customWidth="1"/>
    <col min="5890" max="5890" width="36.875" style="113" customWidth="1"/>
    <col min="5891" max="5891" width="27.125" style="113" customWidth="1"/>
    <col min="5892" max="5892" width="23.5" style="113" customWidth="1"/>
    <col min="5893" max="5893" width="66.75" style="113"/>
    <col min="5894" max="5894" width="9.5" style="113" customWidth="1"/>
    <col min="5895" max="5895" width="36.25" style="113" customWidth="1"/>
    <col min="5896" max="5896" width="22.375" style="113" customWidth="1"/>
    <col min="5897" max="5897" width="19.5" style="113" customWidth="1"/>
    <col min="5898" max="5898" width="16.75" style="113" customWidth="1"/>
    <col min="5899" max="5899" width="22.25" style="113" customWidth="1"/>
    <col min="5900" max="6142" width="66.75" style="113"/>
    <col min="6143" max="6143" width="26.75" style="113" customWidth="1"/>
    <col min="6144" max="6144" width="19.75" style="113" customWidth="1"/>
    <col min="6145" max="6145" width="20.25" style="113" customWidth="1"/>
    <col min="6146" max="6146" width="36.875" style="113" customWidth="1"/>
    <col min="6147" max="6147" width="27.125" style="113" customWidth="1"/>
    <col min="6148" max="6148" width="23.5" style="113" customWidth="1"/>
    <col min="6149" max="6149" width="66.75" style="113"/>
    <col min="6150" max="6150" width="9.5" style="113" customWidth="1"/>
    <col min="6151" max="6151" width="36.25" style="113" customWidth="1"/>
    <col min="6152" max="6152" width="22.375" style="113" customWidth="1"/>
    <col min="6153" max="6153" width="19.5" style="113" customWidth="1"/>
    <col min="6154" max="6154" width="16.75" style="113" customWidth="1"/>
    <col min="6155" max="6155" width="22.25" style="113" customWidth="1"/>
    <col min="6156" max="6398" width="66.75" style="113"/>
    <col min="6399" max="6399" width="26.75" style="113" customWidth="1"/>
    <col min="6400" max="6400" width="19.75" style="113" customWidth="1"/>
    <col min="6401" max="6401" width="20.25" style="113" customWidth="1"/>
    <col min="6402" max="6402" width="36.875" style="113" customWidth="1"/>
    <col min="6403" max="6403" width="27.125" style="113" customWidth="1"/>
    <col min="6404" max="6404" width="23.5" style="113" customWidth="1"/>
    <col min="6405" max="6405" width="66.75" style="113"/>
    <col min="6406" max="6406" width="9.5" style="113" customWidth="1"/>
    <col min="6407" max="6407" width="36.25" style="113" customWidth="1"/>
    <col min="6408" max="6408" width="22.375" style="113" customWidth="1"/>
    <col min="6409" max="6409" width="19.5" style="113" customWidth="1"/>
    <col min="6410" max="6410" width="16.75" style="113" customWidth="1"/>
    <col min="6411" max="6411" width="22.25" style="113" customWidth="1"/>
    <col min="6412" max="6654" width="66.75" style="113"/>
    <col min="6655" max="6655" width="26.75" style="113" customWidth="1"/>
    <col min="6656" max="6656" width="19.75" style="113" customWidth="1"/>
    <col min="6657" max="6657" width="20.25" style="113" customWidth="1"/>
    <col min="6658" max="6658" width="36.875" style="113" customWidth="1"/>
    <col min="6659" max="6659" width="27.125" style="113" customWidth="1"/>
    <col min="6660" max="6660" width="23.5" style="113" customWidth="1"/>
    <col min="6661" max="6661" width="66.75" style="113"/>
    <col min="6662" max="6662" width="9.5" style="113" customWidth="1"/>
    <col min="6663" max="6663" width="36.25" style="113" customWidth="1"/>
    <col min="6664" max="6664" width="22.375" style="113" customWidth="1"/>
    <col min="6665" max="6665" width="19.5" style="113" customWidth="1"/>
    <col min="6666" max="6666" width="16.75" style="113" customWidth="1"/>
    <col min="6667" max="6667" width="22.25" style="113" customWidth="1"/>
    <col min="6668" max="6910" width="66.75" style="113"/>
    <col min="6911" max="6911" width="26.75" style="113" customWidth="1"/>
    <col min="6912" max="6912" width="19.75" style="113" customWidth="1"/>
    <col min="6913" max="6913" width="20.25" style="113" customWidth="1"/>
    <col min="6914" max="6914" width="36.875" style="113" customWidth="1"/>
    <col min="6915" max="6915" width="27.125" style="113" customWidth="1"/>
    <col min="6916" max="6916" width="23.5" style="113" customWidth="1"/>
    <col min="6917" max="6917" width="66.75" style="113"/>
    <col min="6918" max="6918" width="9.5" style="113" customWidth="1"/>
    <col min="6919" max="6919" width="36.25" style="113" customWidth="1"/>
    <col min="6920" max="6920" width="22.375" style="113" customWidth="1"/>
    <col min="6921" max="6921" width="19.5" style="113" customWidth="1"/>
    <col min="6922" max="6922" width="16.75" style="113" customWidth="1"/>
    <col min="6923" max="6923" width="22.25" style="113" customWidth="1"/>
    <col min="6924" max="7166" width="66.75" style="113"/>
    <col min="7167" max="7167" width="26.75" style="113" customWidth="1"/>
    <col min="7168" max="7168" width="19.75" style="113" customWidth="1"/>
    <col min="7169" max="7169" width="20.25" style="113" customWidth="1"/>
    <col min="7170" max="7170" width="36.875" style="113" customWidth="1"/>
    <col min="7171" max="7171" width="27.125" style="113" customWidth="1"/>
    <col min="7172" max="7172" width="23.5" style="113" customWidth="1"/>
    <col min="7173" max="7173" width="66.75" style="113"/>
    <col min="7174" max="7174" width="9.5" style="113" customWidth="1"/>
    <col min="7175" max="7175" width="36.25" style="113" customWidth="1"/>
    <col min="7176" max="7176" width="22.375" style="113" customWidth="1"/>
    <col min="7177" max="7177" width="19.5" style="113" customWidth="1"/>
    <col min="7178" max="7178" width="16.75" style="113" customWidth="1"/>
    <col min="7179" max="7179" width="22.25" style="113" customWidth="1"/>
    <col min="7180" max="7422" width="66.75" style="113"/>
    <col min="7423" max="7423" width="26.75" style="113" customWidth="1"/>
    <col min="7424" max="7424" width="19.75" style="113" customWidth="1"/>
    <col min="7425" max="7425" width="20.25" style="113" customWidth="1"/>
    <col min="7426" max="7426" width="36.875" style="113" customWidth="1"/>
    <col min="7427" max="7427" width="27.125" style="113" customWidth="1"/>
    <col min="7428" max="7428" width="23.5" style="113" customWidth="1"/>
    <col min="7429" max="7429" width="66.75" style="113"/>
    <col min="7430" max="7430" width="9.5" style="113" customWidth="1"/>
    <col min="7431" max="7431" width="36.25" style="113" customWidth="1"/>
    <col min="7432" max="7432" width="22.375" style="113" customWidth="1"/>
    <col min="7433" max="7433" width="19.5" style="113" customWidth="1"/>
    <col min="7434" max="7434" width="16.75" style="113" customWidth="1"/>
    <col min="7435" max="7435" width="22.25" style="113" customWidth="1"/>
    <col min="7436" max="7678" width="66.75" style="113"/>
    <col min="7679" max="7679" width="26.75" style="113" customWidth="1"/>
    <col min="7680" max="7680" width="19.75" style="113" customWidth="1"/>
    <col min="7681" max="7681" width="20.25" style="113" customWidth="1"/>
    <col min="7682" max="7682" width="36.875" style="113" customWidth="1"/>
    <col min="7683" max="7683" width="27.125" style="113" customWidth="1"/>
    <col min="7684" max="7684" width="23.5" style="113" customWidth="1"/>
    <col min="7685" max="7685" width="66.75" style="113"/>
    <col min="7686" max="7686" width="9.5" style="113" customWidth="1"/>
    <col min="7687" max="7687" width="36.25" style="113" customWidth="1"/>
    <col min="7688" max="7688" width="22.375" style="113" customWidth="1"/>
    <col min="7689" max="7689" width="19.5" style="113" customWidth="1"/>
    <col min="7690" max="7690" width="16.75" style="113" customWidth="1"/>
    <col min="7691" max="7691" width="22.25" style="113" customWidth="1"/>
    <col min="7692" max="7934" width="66.75" style="113"/>
    <col min="7935" max="7935" width="26.75" style="113" customWidth="1"/>
    <col min="7936" max="7936" width="19.75" style="113" customWidth="1"/>
    <col min="7937" max="7937" width="20.25" style="113" customWidth="1"/>
    <col min="7938" max="7938" width="36.875" style="113" customWidth="1"/>
    <col min="7939" max="7939" width="27.125" style="113" customWidth="1"/>
    <col min="7940" max="7940" width="23.5" style="113" customWidth="1"/>
    <col min="7941" max="7941" width="66.75" style="113"/>
    <col min="7942" max="7942" width="9.5" style="113" customWidth="1"/>
    <col min="7943" max="7943" width="36.25" style="113" customWidth="1"/>
    <col min="7944" max="7944" width="22.375" style="113" customWidth="1"/>
    <col min="7945" max="7945" width="19.5" style="113" customWidth="1"/>
    <col min="7946" max="7946" width="16.75" style="113" customWidth="1"/>
    <col min="7947" max="7947" width="22.25" style="113" customWidth="1"/>
    <col min="7948" max="8190" width="66.75" style="113"/>
    <col min="8191" max="8191" width="26.75" style="113" customWidth="1"/>
    <col min="8192" max="8192" width="19.75" style="113" customWidth="1"/>
    <col min="8193" max="8193" width="20.25" style="113" customWidth="1"/>
    <col min="8194" max="8194" width="36.875" style="113" customWidth="1"/>
    <col min="8195" max="8195" width="27.125" style="113" customWidth="1"/>
    <col min="8196" max="8196" width="23.5" style="113" customWidth="1"/>
    <col min="8197" max="8197" width="66.75" style="113"/>
    <col min="8198" max="8198" width="9.5" style="113" customWidth="1"/>
    <col min="8199" max="8199" width="36.25" style="113" customWidth="1"/>
    <col min="8200" max="8200" width="22.375" style="113" customWidth="1"/>
    <col min="8201" max="8201" width="19.5" style="113" customWidth="1"/>
    <col min="8202" max="8202" width="16.75" style="113" customWidth="1"/>
    <col min="8203" max="8203" width="22.25" style="113" customWidth="1"/>
    <col min="8204" max="8446" width="66.75" style="113"/>
    <col min="8447" max="8447" width="26.75" style="113" customWidth="1"/>
    <col min="8448" max="8448" width="19.75" style="113" customWidth="1"/>
    <col min="8449" max="8449" width="20.25" style="113" customWidth="1"/>
    <col min="8450" max="8450" width="36.875" style="113" customWidth="1"/>
    <col min="8451" max="8451" width="27.125" style="113" customWidth="1"/>
    <col min="8452" max="8452" width="23.5" style="113" customWidth="1"/>
    <col min="8453" max="8453" width="66.75" style="113"/>
    <col min="8454" max="8454" width="9.5" style="113" customWidth="1"/>
    <col min="8455" max="8455" width="36.25" style="113" customWidth="1"/>
    <col min="8456" max="8456" width="22.375" style="113" customWidth="1"/>
    <col min="8457" max="8457" width="19.5" style="113" customWidth="1"/>
    <col min="8458" max="8458" width="16.75" style="113" customWidth="1"/>
    <col min="8459" max="8459" width="22.25" style="113" customWidth="1"/>
    <col min="8460" max="8702" width="66.75" style="113"/>
    <col min="8703" max="8703" width="26.75" style="113" customWidth="1"/>
    <col min="8704" max="8704" width="19.75" style="113" customWidth="1"/>
    <col min="8705" max="8705" width="20.25" style="113" customWidth="1"/>
    <col min="8706" max="8706" width="36.875" style="113" customWidth="1"/>
    <col min="8707" max="8707" width="27.125" style="113" customWidth="1"/>
    <col min="8708" max="8708" width="23.5" style="113" customWidth="1"/>
    <col min="8709" max="8709" width="66.75" style="113"/>
    <col min="8710" max="8710" width="9.5" style="113" customWidth="1"/>
    <col min="8711" max="8711" width="36.25" style="113" customWidth="1"/>
    <col min="8712" max="8712" width="22.375" style="113" customWidth="1"/>
    <col min="8713" max="8713" width="19.5" style="113" customWidth="1"/>
    <col min="8714" max="8714" width="16.75" style="113" customWidth="1"/>
    <col min="8715" max="8715" width="22.25" style="113" customWidth="1"/>
    <col min="8716" max="8958" width="66.75" style="113"/>
    <col min="8959" max="8959" width="26.75" style="113" customWidth="1"/>
    <col min="8960" max="8960" width="19.75" style="113" customWidth="1"/>
    <col min="8961" max="8961" width="20.25" style="113" customWidth="1"/>
    <col min="8962" max="8962" width="36.875" style="113" customWidth="1"/>
    <col min="8963" max="8963" width="27.125" style="113" customWidth="1"/>
    <col min="8964" max="8964" width="23.5" style="113" customWidth="1"/>
    <col min="8965" max="8965" width="66.75" style="113"/>
    <col min="8966" max="8966" width="9.5" style="113" customWidth="1"/>
    <col min="8967" max="8967" width="36.25" style="113" customWidth="1"/>
    <col min="8968" max="8968" width="22.375" style="113" customWidth="1"/>
    <col min="8969" max="8969" width="19.5" style="113" customWidth="1"/>
    <col min="8970" max="8970" width="16.75" style="113" customWidth="1"/>
    <col min="8971" max="8971" width="22.25" style="113" customWidth="1"/>
    <col min="8972" max="9214" width="66.75" style="113"/>
    <col min="9215" max="9215" width="26.75" style="113" customWidth="1"/>
    <col min="9216" max="9216" width="19.75" style="113" customWidth="1"/>
    <col min="9217" max="9217" width="20.25" style="113" customWidth="1"/>
    <col min="9218" max="9218" width="36.875" style="113" customWidth="1"/>
    <col min="9219" max="9219" width="27.125" style="113" customWidth="1"/>
    <col min="9220" max="9220" width="23.5" style="113" customWidth="1"/>
    <col min="9221" max="9221" width="66.75" style="113"/>
    <col min="9222" max="9222" width="9.5" style="113" customWidth="1"/>
    <col min="9223" max="9223" width="36.25" style="113" customWidth="1"/>
    <col min="9224" max="9224" width="22.375" style="113" customWidth="1"/>
    <col min="9225" max="9225" width="19.5" style="113" customWidth="1"/>
    <col min="9226" max="9226" width="16.75" style="113" customWidth="1"/>
    <col min="9227" max="9227" width="22.25" style="113" customWidth="1"/>
    <col min="9228" max="9470" width="66.75" style="113"/>
    <col min="9471" max="9471" width="26.75" style="113" customWidth="1"/>
    <col min="9472" max="9472" width="19.75" style="113" customWidth="1"/>
    <col min="9473" max="9473" width="20.25" style="113" customWidth="1"/>
    <col min="9474" max="9474" width="36.875" style="113" customWidth="1"/>
    <col min="9475" max="9475" width="27.125" style="113" customWidth="1"/>
    <col min="9476" max="9476" width="23.5" style="113" customWidth="1"/>
    <col min="9477" max="9477" width="66.75" style="113"/>
    <col min="9478" max="9478" width="9.5" style="113" customWidth="1"/>
    <col min="9479" max="9479" width="36.25" style="113" customWidth="1"/>
    <col min="9480" max="9480" width="22.375" style="113" customWidth="1"/>
    <col min="9481" max="9481" width="19.5" style="113" customWidth="1"/>
    <col min="9482" max="9482" width="16.75" style="113" customWidth="1"/>
    <col min="9483" max="9483" width="22.25" style="113" customWidth="1"/>
    <col min="9484" max="9726" width="66.75" style="113"/>
    <col min="9727" max="9727" width="26.75" style="113" customWidth="1"/>
    <col min="9728" max="9728" width="19.75" style="113" customWidth="1"/>
    <col min="9729" max="9729" width="20.25" style="113" customWidth="1"/>
    <col min="9730" max="9730" width="36.875" style="113" customWidth="1"/>
    <col min="9731" max="9731" width="27.125" style="113" customWidth="1"/>
    <col min="9732" max="9732" width="23.5" style="113" customWidth="1"/>
    <col min="9733" max="9733" width="66.75" style="113"/>
    <col min="9734" max="9734" width="9.5" style="113" customWidth="1"/>
    <col min="9735" max="9735" width="36.25" style="113" customWidth="1"/>
    <col min="9736" max="9736" width="22.375" style="113" customWidth="1"/>
    <col min="9737" max="9737" width="19.5" style="113" customWidth="1"/>
    <col min="9738" max="9738" width="16.75" style="113" customWidth="1"/>
    <col min="9739" max="9739" width="22.25" style="113" customWidth="1"/>
    <col min="9740" max="9982" width="66.75" style="113"/>
    <col min="9983" max="9983" width="26.75" style="113" customWidth="1"/>
    <col min="9984" max="9984" width="19.75" style="113" customWidth="1"/>
    <col min="9985" max="9985" width="20.25" style="113" customWidth="1"/>
    <col min="9986" max="9986" width="36.875" style="113" customWidth="1"/>
    <col min="9987" max="9987" width="27.125" style="113" customWidth="1"/>
    <col min="9988" max="9988" width="23.5" style="113" customWidth="1"/>
    <col min="9989" max="9989" width="66.75" style="113"/>
    <col min="9990" max="9990" width="9.5" style="113" customWidth="1"/>
    <col min="9991" max="9991" width="36.25" style="113" customWidth="1"/>
    <col min="9992" max="9992" width="22.375" style="113" customWidth="1"/>
    <col min="9993" max="9993" width="19.5" style="113" customWidth="1"/>
    <col min="9994" max="9994" width="16.75" style="113" customWidth="1"/>
    <col min="9995" max="9995" width="22.25" style="113" customWidth="1"/>
    <col min="9996" max="10238" width="66.75" style="113"/>
    <col min="10239" max="10239" width="26.75" style="113" customWidth="1"/>
    <col min="10240" max="10240" width="19.75" style="113" customWidth="1"/>
    <col min="10241" max="10241" width="20.25" style="113" customWidth="1"/>
    <col min="10242" max="10242" width="36.875" style="113" customWidth="1"/>
    <col min="10243" max="10243" width="27.125" style="113" customWidth="1"/>
    <col min="10244" max="10244" width="23.5" style="113" customWidth="1"/>
    <col min="10245" max="10245" width="66.75" style="113"/>
    <col min="10246" max="10246" width="9.5" style="113" customWidth="1"/>
    <col min="10247" max="10247" width="36.25" style="113" customWidth="1"/>
    <col min="10248" max="10248" width="22.375" style="113" customWidth="1"/>
    <col min="10249" max="10249" width="19.5" style="113" customWidth="1"/>
    <col min="10250" max="10250" width="16.75" style="113" customWidth="1"/>
    <col min="10251" max="10251" width="22.25" style="113" customWidth="1"/>
    <col min="10252" max="10494" width="66.75" style="113"/>
    <col min="10495" max="10495" width="26.75" style="113" customWidth="1"/>
    <col min="10496" max="10496" width="19.75" style="113" customWidth="1"/>
    <col min="10497" max="10497" width="20.25" style="113" customWidth="1"/>
    <col min="10498" max="10498" width="36.875" style="113" customWidth="1"/>
    <col min="10499" max="10499" width="27.125" style="113" customWidth="1"/>
    <col min="10500" max="10500" width="23.5" style="113" customWidth="1"/>
    <col min="10501" max="10501" width="66.75" style="113"/>
    <col min="10502" max="10502" width="9.5" style="113" customWidth="1"/>
    <col min="10503" max="10503" width="36.25" style="113" customWidth="1"/>
    <col min="10504" max="10504" width="22.375" style="113" customWidth="1"/>
    <col min="10505" max="10505" width="19.5" style="113" customWidth="1"/>
    <col min="10506" max="10506" width="16.75" style="113" customWidth="1"/>
    <col min="10507" max="10507" width="22.25" style="113" customWidth="1"/>
    <col min="10508" max="10750" width="66.75" style="113"/>
    <col min="10751" max="10751" width="26.75" style="113" customWidth="1"/>
    <col min="10752" max="10752" width="19.75" style="113" customWidth="1"/>
    <col min="10753" max="10753" width="20.25" style="113" customWidth="1"/>
    <col min="10754" max="10754" width="36.875" style="113" customWidth="1"/>
    <col min="10755" max="10755" width="27.125" style="113" customWidth="1"/>
    <col min="10756" max="10756" width="23.5" style="113" customWidth="1"/>
    <col min="10757" max="10757" width="66.75" style="113"/>
    <col min="10758" max="10758" width="9.5" style="113" customWidth="1"/>
    <col min="10759" max="10759" width="36.25" style="113" customWidth="1"/>
    <col min="10760" max="10760" width="22.375" style="113" customWidth="1"/>
    <col min="10761" max="10761" width="19.5" style="113" customWidth="1"/>
    <col min="10762" max="10762" width="16.75" style="113" customWidth="1"/>
    <col min="10763" max="10763" width="22.25" style="113" customWidth="1"/>
    <col min="10764" max="11006" width="66.75" style="113"/>
    <col min="11007" max="11007" width="26.75" style="113" customWidth="1"/>
    <col min="11008" max="11008" width="19.75" style="113" customWidth="1"/>
    <col min="11009" max="11009" width="20.25" style="113" customWidth="1"/>
    <col min="11010" max="11010" width="36.875" style="113" customWidth="1"/>
    <col min="11011" max="11011" width="27.125" style="113" customWidth="1"/>
    <col min="11012" max="11012" width="23.5" style="113" customWidth="1"/>
    <col min="11013" max="11013" width="66.75" style="113"/>
    <col min="11014" max="11014" width="9.5" style="113" customWidth="1"/>
    <col min="11015" max="11015" width="36.25" style="113" customWidth="1"/>
    <col min="11016" max="11016" width="22.375" style="113" customWidth="1"/>
    <col min="11017" max="11017" width="19.5" style="113" customWidth="1"/>
    <col min="11018" max="11018" width="16.75" style="113" customWidth="1"/>
    <col min="11019" max="11019" width="22.25" style="113" customWidth="1"/>
    <col min="11020" max="11262" width="66.75" style="113"/>
    <col min="11263" max="11263" width="26.75" style="113" customWidth="1"/>
    <col min="11264" max="11264" width="19.75" style="113" customWidth="1"/>
    <col min="11265" max="11265" width="20.25" style="113" customWidth="1"/>
    <col min="11266" max="11266" width="36.875" style="113" customWidth="1"/>
    <col min="11267" max="11267" width="27.125" style="113" customWidth="1"/>
    <col min="11268" max="11268" width="23.5" style="113" customWidth="1"/>
    <col min="11269" max="11269" width="66.75" style="113"/>
    <col min="11270" max="11270" width="9.5" style="113" customWidth="1"/>
    <col min="11271" max="11271" width="36.25" style="113" customWidth="1"/>
    <col min="11272" max="11272" width="22.375" style="113" customWidth="1"/>
    <col min="11273" max="11273" width="19.5" style="113" customWidth="1"/>
    <col min="11274" max="11274" width="16.75" style="113" customWidth="1"/>
    <col min="11275" max="11275" width="22.25" style="113" customWidth="1"/>
    <col min="11276" max="11518" width="66.75" style="113"/>
    <col min="11519" max="11519" width="26.75" style="113" customWidth="1"/>
    <col min="11520" max="11520" width="19.75" style="113" customWidth="1"/>
    <col min="11521" max="11521" width="20.25" style="113" customWidth="1"/>
    <col min="11522" max="11522" width="36.875" style="113" customWidth="1"/>
    <col min="11523" max="11523" width="27.125" style="113" customWidth="1"/>
    <col min="11524" max="11524" width="23.5" style="113" customWidth="1"/>
    <col min="11525" max="11525" width="66.75" style="113"/>
    <col min="11526" max="11526" width="9.5" style="113" customWidth="1"/>
    <col min="11527" max="11527" width="36.25" style="113" customWidth="1"/>
    <col min="11528" max="11528" width="22.375" style="113" customWidth="1"/>
    <col min="11529" max="11529" width="19.5" style="113" customWidth="1"/>
    <col min="11530" max="11530" width="16.75" style="113" customWidth="1"/>
    <col min="11531" max="11531" width="22.25" style="113" customWidth="1"/>
    <col min="11532" max="11774" width="66.75" style="113"/>
    <col min="11775" max="11775" width="26.75" style="113" customWidth="1"/>
    <col min="11776" max="11776" width="19.75" style="113" customWidth="1"/>
    <col min="11777" max="11777" width="20.25" style="113" customWidth="1"/>
    <col min="11778" max="11778" width="36.875" style="113" customWidth="1"/>
    <col min="11779" max="11779" width="27.125" style="113" customWidth="1"/>
    <col min="11780" max="11780" width="23.5" style="113" customWidth="1"/>
    <col min="11781" max="11781" width="66.75" style="113"/>
    <col min="11782" max="11782" width="9.5" style="113" customWidth="1"/>
    <col min="11783" max="11783" width="36.25" style="113" customWidth="1"/>
    <col min="11784" max="11784" width="22.375" style="113" customWidth="1"/>
    <col min="11785" max="11785" width="19.5" style="113" customWidth="1"/>
    <col min="11786" max="11786" width="16.75" style="113" customWidth="1"/>
    <col min="11787" max="11787" width="22.25" style="113" customWidth="1"/>
    <col min="11788" max="12030" width="66.75" style="113"/>
    <col min="12031" max="12031" width="26.75" style="113" customWidth="1"/>
    <col min="12032" max="12032" width="19.75" style="113" customWidth="1"/>
    <col min="12033" max="12033" width="20.25" style="113" customWidth="1"/>
    <col min="12034" max="12034" width="36.875" style="113" customWidth="1"/>
    <col min="12035" max="12035" width="27.125" style="113" customWidth="1"/>
    <col min="12036" max="12036" width="23.5" style="113" customWidth="1"/>
    <col min="12037" max="12037" width="66.75" style="113"/>
    <col min="12038" max="12038" width="9.5" style="113" customWidth="1"/>
    <col min="12039" max="12039" width="36.25" style="113" customWidth="1"/>
    <col min="12040" max="12040" width="22.375" style="113" customWidth="1"/>
    <col min="12041" max="12041" width="19.5" style="113" customWidth="1"/>
    <col min="12042" max="12042" width="16.75" style="113" customWidth="1"/>
    <col min="12043" max="12043" width="22.25" style="113" customWidth="1"/>
    <col min="12044" max="12286" width="66.75" style="113"/>
    <col min="12287" max="12287" width="26.75" style="113" customWidth="1"/>
    <col min="12288" max="12288" width="19.75" style="113" customWidth="1"/>
    <col min="12289" max="12289" width="20.25" style="113" customWidth="1"/>
    <col min="12290" max="12290" width="36.875" style="113" customWidth="1"/>
    <col min="12291" max="12291" width="27.125" style="113" customWidth="1"/>
    <col min="12292" max="12292" width="23.5" style="113" customWidth="1"/>
    <col min="12293" max="12293" width="66.75" style="113"/>
    <col min="12294" max="12294" width="9.5" style="113" customWidth="1"/>
    <col min="12295" max="12295" width="36.25" style="113" customWidth="1"/>
    <col min="12296" max="12296" width="22.375" style="113" customWidth="1"/>
    <col min="12297" max="12297" width="19.5" style="113" customWidth="1"/>
    <col min="12298" max="12298" width="16.75" style="113" customWidth="1"/>
    <col min="12299" max="12299" width="22.25" style="113" customWidth="1"/>
    <col min="12300" max="12542" width="66.75" style="113"/>
    <col min="12543" max="12543" width="26.75" style="113" customWidth="1"/>
    <col min="12544" max="12544" width="19.75" style="113" customWidth="1"/>
    <col min="12545" max="12545" width="20.25" style="113" customWidth="1"/>
    <col min="12546" max="12546" width="36.875" style="113" customWidth="1"/>
    <col min="12547" max="12547" width="27.125" style="113" customWidth="1"/>
    <col min="12548" max="12548" width="23.5" style="113" customWidth="1"/>
    <col min="12549" max="12549" width="66.75" style="113"/>
    <col min="12550" max="12550" width="9.5" style="113" customWidth="1"/>
    <col min="12551" max="12551" width="36.25" style="113" customWidth="1"/>
    <col min="12552" max="12552" width="22.375" style="113" customWidth="1"/>
    <col min="12553" max="12553" width="19.5" style="113" customWidth="1"/>
    <col min="12554" max="12554" width="16.75" style="113" customWidth="1"/>
    <col min="12555" max="12555" width="22.25" style="113" customWidth="1"/>
    <col min="12556" max="12798" width="66.75" style="113"/>
    <col min="12799" max="12799" width="26.75" style="113" customWidth="1"/>
    <col min="12800" max="12800" width="19.75" style="113" customWidth="1"/>
    <col min="12801" max="12801" width="20.25" style="113" customWidth="1"/>
    <col min="12802" max="12802" width="36.875" style="113" customWidth="1"/>
    <col min="12803" max="12803" width="27.125" style="113" customWidth="1"/>
    <col min="12804" max="12804" width="23.5" style="113" customWidth="1"/>
    <col min="12805" max="12805" width="66.75" style="113"/>
    <col min="12806" max="12806" width="9.5" style="113" customWidth="1"/>
    <col min="12807" max="12807" width="36.25" style="113" customWidth="1"/>
    <col min="12808" max="12808" width="22.375" style="113" customWidth="1"/>
    <col min="12809" max="12809" width="19.5" style="113" customWidth="1"/>
    <col min="12810" max="12810" width="16.75" style="113" customWidth="1"/>
    <col min="12811" max="12811" width="22.25" style="113" customWidth="1"/>
    <col min="12812" max="13054" width="66.75" style="113"/>
    <col min="13055" max="13055" width="26.75" style="113" customWidth="1"/>
    <col min="13056" max="13056" width="19.75" style="113" customWidth="1"/>
    <col min="13057" max="13057" width="20.25" style="113" customWidth="1"/>
    <col min="13058" max="13058" width="36.875" style="113" customWidth="1"/>
    <col min="13059" max="13059" width="27.125" style="113" customWidth="1"/>
    <col min="13060" max="13060" width="23.5" style="113" customWidth="1"/>
    <col min="13061" max="13061" width="66.75" style="113"/>
    <col min="13062" max="13062" width="9.5" style="113" customWidth="1"/>
    <col min="13063" max="13063" width="36.25" style="113" customWidth="1"/>
    <col min="13064" max="13064" width="22.375" style="113" customWidth="1"/>
    <col min="13065" max="13065" width="19.5" style="113" customWidth="1"/>
    <col min="13066" max="13066" width="16.75" style="113" customWidth="1"/>
    <col min="13067" max="13067" width="22.25" style="113" customWidth="1"/>
    <col min="13068" max="13310" width="66.75" style="113"/>
    <col min="13311" max="13311" width="26.75" style="113" customWidth="1"/>
    <col min="13312" max="13312" width="19.75" style="113" customWidth="1"/>
    <col min="13313" max="13313" width="20.25" style="113" customWidth="1"/>
    <col min="13314" max="13314" width="36.875" style="113" customWidth="1"/>
    <col min="13315" max="13315" width="27.125" style="113" customWidth="1"/>
    <col min="13316" max="13316" width="23.5" style="113" customWidth="1"/>
    <col min="13317" max="13317" width="66.75" style="113"/>
    <col min="13318" max="13318" width="9.5" style="113" customWidth="1"/>
    <col min="13319" max="13319" width="36.25" style="113" customWidth="1"/>
    <col min="13320" max="13320" width="22.375" style="113" customWidth="1"/>
    <col min="13321" max="13321" width="19.5" style="113" customWidth="1"/>
    <col min="13322" max="13322" width="16.75" style="113" customWidth="1"/>
    <col min="13323" max="13323" width="22.25" style="113" customWidth="1"/>
    <col min="13324" max="13566" width="66.75" style="113"/>
    <col min="13567" max="13567" width="26.75" style="113" customWidth="1"/>
    <col min="13568" max="13568" width="19.75" style="113" customWidth="1"/>
    <col min="13569" max="13569" width="20.25" style="113" customWidth="1"/>
    <col min="13570" max="13570" width="36.875" style="113" customWidth="1"/>
    <col min="13571" max="13571" width="27.125" style="113" customWidth="1"/>
    <col min="13572" max="13572" width="23.5" style="113" customWidth="1"/>
    <col min="13573" max="13573" width="66.75" style="113"/>
    <col min="13574" max="13574" width="9.5" style="113" customWidth="1"/>
    <col min="13575" max="13575" width="36.25" style="113" customWidth="1"/>
    <col min="13576" max="13576" width="22.375" style="113" customWidth="1"/>
    <col min="13577" max="13577" width="19.5" style="113" customWidth="1"/>
    <col min="13578" max="13578" width="16.75" style="113" customWidth="1"/>
    <col min="13579" max="13579" width="22.25" style="113" customWidth="1"/>
    <col min="13580" max="13822" width="66.75" style="113"/>
    <col min="13823" max="13823" width="26.75" style="113" customWidth="1"/>
    <col min="13824" max="13824" width="19.75" style="113" customWidth="1"/>
    <col min="13825" max="13825" width="20.25" style="113" customWidth="1"/>
    <col min="13826" max="13826" width="36.875" style="113" customWidth="1"/>
    <col min="13827" max="13827" width="27.125" style="113" customWidth="1"/>
    <col min="13828" max="13828" width="23.5" style="113" customWidth="1"/>
    <col min="13829" max="13829" width="66.75" style="113"/>
    <col min="13830" max="13830" width="9.5" style="113" customWidth="1"/>
    <col min="13831" max="13831" width="36.25" style="113" customWidth="1"/>
    <col min="13832" max="13832" width="22.375" style="113" customWidth="1"/>
    <col min="13833" max="13833" width="19.5" style="113" customWidth="1"/>
    <col min="13834" max="13834" width="16.75" style="113" customWidth="1"/>
    <col min="13835" max="13835" width="22.25" style="113" customWidth="1"/>
    <col min="13836" max="14078" width="66.75" style="113"/>
    <col min="14079" max="14079" width="26.75" style="113" customWidth="1"/>
    <col min="14080" max="14080" width="19.75" style="113" customWidth="1"/>
    <col min="14081" max="14081" width="20.25" style="113" customWidth="1"/>
    <col min="14082" max="14082" width="36.875" style="113" customWidth="1"/>
    <col min="14083" max="14083" width="27.125" style="113" customWidth="1"/>
    <col min="14084" max="14084" width="23.5" style="113" customWidth="1"/>
    <col min="14085" max="14085" width="66.75" style="113"/>
    <col min="14086" max="14086" width="9.5" style="113" customWidth="1"/>
    <col min="14087" max="14087" width="36.25" style="113" customWidth="1"/>
    <col min="14088" max="14088" width="22.375" style="113" customWidth="1"/>
    <col min="14089" max="14089" width="19.5" style="113" customWidth="1"/>
    <col min="14090" max="14090" width="16.75" style="113" customWidth="1"/>
    <col min="14091" max="14091" width="22.25" style="113" customWidth="1"/>
    <col min="14092" max="14334" width="66.75" style="113"/>
    <col min="14335" max="14335" width="26.75" style="113" customWidth="1"/>
    <col min="14336" max="14336" width="19.75" style="113" customWidth="1"/>
    <col min="14337" max="14337" width="20.25" style="113" customWidth="1"/>
    <col min="14338" max="14338" width="36.875" style="113" customWidth="1"/>
    <col min="14339" max="14339" width="27.125" style="113" customWidth="1"/>
    <col min="14340" max="14340" width="23.5" style="113" customWidth="1"/>
    <col min="14341" max="14341" width="66.75" style="113"/>
    <col min="14342" max="14342" width="9.5" style="113" customWidth="1"/>
    <col min="14343" max="14343" width="36.25" style="113" customWidth="1"/>
    <col min="14344" max="14344" width="22.375" style="113" customWidth="1"/>
    <col min="14345" max="14345" width="19.5" style="113" customWidth="1"/>
    <col min="14346" max="14346" width="16.75" style="113" customWidth="1"/>
    <col min="14347" max="14347" width="22.25" style="113" customWidth="1"/>
    <col min="14348" max="14590" width="66.75" style="113"/>
    <col min="14591" max="14591" width="26.75" style="113" customWidth="1"/>
    <col min="14592" max="14592" width="19.75" style="113" customWidth="1"/>
    <col min="14593" max="14593" width="20.25" style="113" customWidth="1"/>
    <col min="14594" max="14594" width="36.875" style="113" customWidth="1"/>
    <col min="14595" max="14595" width="27.125" style="113" customWidth="1"/>
    <col min="14596" max="14596" width="23.5" style="113" customWidth="1"/>
    <col min="14597" max="14597" width="66.75" style="113"/>
    <col min="14598" max="14598" width="9.5" style="113" customWidth="1"/>
    <col min="14599" max="14599" width="36.25" style="113" customWidth="1"/>
    <col min="14600" max="14600" width="22.375" style="113" customWidth="1"/>
    <col min="14601" max="14601" width="19.5" style="113" customWidth="1"/>
    <col min="14602" max="14602" width="16.75" style="113" customWidth="1"/>
    <col min="14603" max="14603" width="22.25" style="113" customWidth="1"/>
    <col min="14604" max="14846" width="66.75" style="113"/>
    <col min="14847" max="14847" width="26.75" style="113" customWidth="1"/>
    <col min="14848" max="14848" width="19.75" style="113" customWidth="1"/>
    <col min="14849" max="14849" width="20.25" style="113" customWidth="1"/>
    <col min="14850" max="14850" width="36.875" style="113" customWidth="1"/>
    <col min="14851" max="14851" width="27.125" style="113" customWidth="1"/>
    <col min="14852" max="14852" width="23.5" style="113" customWidth="1"/>
    <col min="14853" max="14853" width="66.75" style="113"/>
    <col min="14854" max="14854" width="9.5" style="113" customWidth="1"/>
    <col min="14855" max="14855" width="36.25" style="113" customWidth="1"/>
    <col min="14856" max="14856" width="22.375" style="113" customWidth="1"/>
    <col min="14857" max="14857" width="19.5" style="113" customWidth="1"/>
    <col min="14858" max="14858" width="16.75" style="113" customWidth="1"/>
    <col min="14859" max="14859" width="22.25" style="113" customWidth="1"/>
    <col min="14860" max="15102" width="66.75" style="113"/>
    <col min="15103" max="15103" width="26.75" style="113" customWidth="1"/>
    <col min="15104" max="15104" width="19.75" style="113" customWidth="1"/>
    <col min="15105" max="15105" width="20.25" style="113" customWidth="1"/>
    <col min="15106" max="15106" width="36.875" style="113" customWidth="1"/>
    <col min="15107" max="15107" width="27.125" style="113" customWidth="1"/>
    <col min="15108" max="15108" width="23.5" style="113" customWidth="1"/>
    <col min="15109" max="15109" width="66.75" style="113"/>
    <col min="15110" max="15110" width="9.5" style="113" customWidth="1"/>
    <col min="15111" max="15111" width="36.25" style="113" customWidth="1"/>
    <col min="15112" max="15112" width="22.375" style="113" customWidth="1"/>
    <col min="15113" max="15113" width="19.5" style="113" customWidth="1"/>
    <col min="15114" max="15114" width="16.75" style="113" customWidth="1"/>
    <col min="15115" max="15115" width="22.25" style="113" customWidth="1"/>
    <col min="15116" max="15358" width="66.75" style="113"/>
    <col min="15359" max="15359" width="26.75" style="113" customWidth="1"/>
    <col min="15360" max="15360" width="19.75" style="113" customWidth="1"/>
    <col min="15361" max="15361" width="20.25" style="113" customWidth="1"/>
    <col min="15362" max="15362" width="36.875" style="113" customWidth="1"/>
    <col min="15363" max="15363" width="27.125" style="113" customWidth="1"/>
    <col min="15364" max="15364" width="23.5" style="113" customWidth="1"/>
    <col min="15365" max="15365" width="66.75" style="113"/>
    <col min="15366" max="15366" width="9.5" style="113" customWidth="1"/>
    <col min="15367" max="15367" width="36.25" style="113" customWidth="1"/>
    <col min="15368" max="15368" width="22.375" style="113" customWidth="1"/>
    <col min="15369" max="15369" width="19.5" style="113" customWidth="1"/>
    <col min="15370" max="15370" width="16.75" style="113" customWidth="1"/>
    <col min="15371" max="15371" width="22.25" style="113" customWidth="1"/>
    <col min="15372" max="15614" width="66.75" style="113"/>
    <col min="15615" max="15615" width="26.75" style="113" customWidth="1"/>
    <col min="15616" max="15616" width="19.75" style="113" customWidth="1"/>
    <col min="15617" max="15617" width="20.25" style="113" customWidth="1"/>
    <col min="15618" max="15618" width="36.875" style="113" customWidth="1"/>
    <col min="15619" max="15619" width="27.125" style="113" customWidth="1"/>
    <col min="15620" max="15620" width="23.5" style="113" customWidth="1"/>
    <col min="15621" max="15621" width="66.75" style="113"/>
    <col min="15622" max="15622" width="9.5" style="113" customWidth="1"/>
    <col min="15623" max="15623" width="36.25" style="113" customWidth="1"/>
    <col min="15624" max="15624" width="22.375" style="113" customWidth="1"/>
    <col min="15625" max="15625" width="19.5" style="113" customWidth="1"/>
    <col min="15626" max="15626" width="16.75" style="113" customWidth="1"/>
    <col min="15627" max="15627" width="22.25" style="113" customWidth="1"/>
    <col min="15628" max="15870" width="66.75" style="113"/>
    <col min="15871" max="15871" width="26.75" style="113" customWidth="1"/>
    <col min="15872" max="15872" width="19.75" style="113" customWidth="1"/>
    <col min="15873" max="15873" width="20.25" style="113" customWidth="1"/>
    <col min="15874" max="15874" width="36.875" style="113" customWidth="1"/>
    <col min="15875" max="15875" width="27.125" style="113" customWidth="1"/>
    <col min="15876" max="15876" width="23.5" style="113" customWidth="1"/>
    <col min="15877" max="15877" width="66.75" style="113"/>
    <col min="15878" max="15878" width="9.5" style="113" customWidth="1"/>
    <col min="15879" max="15879" width="36.25" style="113" customWidth="1"/>
    <col min="15880" max="15880" width="22.375" style="113" customWidth="1"/>
    <col min="15881" max="15881" width="19.5" style="113" customWidth="1"/>
    <col min="15882" max="15882" width="16.75" style="113" customWidth="1"/>
    <col min="15883" max="15883" width="22.25" style="113" customWidth="1"/>
    <col min="15884" max="16126" width="66.75" style="113"/>
    <col min="16127" max="16127" width="26.75" style="113" customWidth="1"/>
    <col min="16128" max="16128" width="19.75" style="113" customWidth="1"/>
    <col min="16129" max="16129" width="20.25" style="113" customWidth="1"/>
    <col min="16130" max="16130" width="36.875" style="113" customWidth="1"/>
    <col min="16131" max="16131" width="27.125" style="113" customWidth="1"/>
    <col min="16132" max="16132" width="23.5" style="113" customWidth="1"/>
    <col min="16133" max="16133" width="66.75" style="113"/>
    <col min="16134" max="16134" width="9.5" style="113" customWidth="1"/>
    <col min="16135" max="16135" width="36.25" style="113" customWidth="1"/>
    <col min="16136" max="16136" width="22.375" style="113" customWidth="1"/>
    <col min="16137" max="16137" width="19.5" style="113" customWidth="1"/>
    <col min="16138" max="16138" width="16.75" style="113" customWidth="1"/>
    <col min="16139" max="16139" width="22.25" style="113" customWidth="1"/>
    <col min="16140" max="16384" width="66.75" style="113"/>
  </cols>
  <sheetData>
    <row r="1" spans="1:11" ht="21" x14ac:dyDescent="0.4">
      <c r="A1" s="127" t="s">
        <v>2822</v>
      </c>
    </row>
    <row r="2" spans="1:11" ht="21.75" thickBot="1" x14ac:dyDescent="0.45">
      <c r="A2" s="126" t="s">
        <v>2657</v>
      </c>
    </row>
    <row r="3" spans="1:11" ht="16.5" x14ac:dyDescent="0.4">
      <c r="A3" s="226" t="s">
        <v>1624</v>
      </c>
      <c r="B3" s="227"/>
      <c r="C3" s="227"/>
      <c r="D3" s="227"/>
      <c r="E3" s="227"/>
      <c r="F3" s="227"/>
      <c r="G3" s="125" t="s">
        <v>1623</v>
      </c>
      <c r="H3" s="228" t="s">
        <v>1622</v>
      </c>
      <c r="I3" s="228"/>
      <c r="J3" s="228"/>
      <c r="K3" s="228"/>
    </row>
    <row r="4" spans="1:11" ht="75" customHeight="1" thickBot="1" x14ac:dyDescent="0.45">
      <c r="A4" s="124" t="s">
        <v>6</v>
      </c>
      <c r="B4" s="123" t="s">
        <v>7</v>
      </c>
      <c r="C4" s="123" t="s">
        <v>8</v>
      </c>
      <c r="D4" s="123" t="s">
        <v>1621</v>
      </c>
      <c r="E4" s="123" t="s">
        <v>1620</v>
      </c>
      <c r="F4" s="123" t="s">
        <v>1619</v>
      </c>
      <c r="G4" s="122"/>
      <c r="H4" s="121" t="s">
        <v>1618</v>
      </c>
      <c r="I4" s="120" t="s">
        <v>1617</v>
      </c>
      <c r="J4" s="120" t="s">
        <v>1616</v>
      </c>
      <c r="K4" s="120" t="s">
        <v>1615</v>
      </c>
    </row>
    <row r="5" spans="1:11" ht="114" x14ac:dyDescent="0.4">
      <c r="A5" s="117" t="s">
        <v>2656</v>
      </c>
      <c r="B5" s="117"/>
      <c r="C5" s="117"/>
      <c r="D5" s="117"/>
      <c r="E5" s="117"/>
      <c r="F5" s="117"/>
      <c r="G5" s="117" t="s">
        <v>2655</v>
      </c>
      <c r="H5" s="116"/>
      <c r="I5" s="116"/>
      <c r="J5" s="116"/>
      <c r="K5" s="116"/>
    </row>
    <row r="6" spans="1:11" ht="57" x14ac:dyDescent="0.4">
      <c r="A6" s="117" t="s">
        <v>2630</v>
      </c>
      <c r="B6" s="117" t="s">
        <v>2629</v>
      </c>
      <c r="C6" s="117"/>
      <c r="D6" s="117"/>
      <c r="E6" s="117"/>
      <c r="F6" s="117"/>
      <c r="G6" s="117" t="s">
        <v>2654</v>
      </c>
      <c r="H6" s="116"/>
      <c r="J6" s="116"/>
      <c r="K6" s="116"/>
    </row>
    <row r="7" spans="1:11" x14ac:dyDescent="0.4">
      <c r="A7" s="117" t="s">
        <v>2630</v>
      </c>
      <c r="B7" s="117" t="s">
        <v>2629</v>
      </c>
      <c r="C7" s="117"/>
      <c r="D7" s="117"/>
      <c r="E7" s="117"/>
      <c r="F7" s="117"/>
      <c r="G7" s="117" t="s">
        <v>2653</v>
      </c>
      <c r="H7" s="116"/>
      <c r="I7" s="116"/>
      <c r="J7" s="116"/>
      <c r="K7" s="116"/>
    </row>
    <row r="8" spans="1:11" ht="28.5" x14ac:dyDescent="0.4">
      <c r="A8" s="117" t="s">
        <v>2630</v>
      </c>
      <c r="B8" s="117" t="s">
        <v>2629</v>
      </c>
      <c r="C8" s="117"/>
      <c r="D8" s="117"/>
      <c r="E8" s="117"/>
      <c r="F8" s="117"/>
      <c r="G8" s="117" t="s">
        <v>2652</v>
      </c>
      <c r="H8" s="116"/>
      <c r="I8" s="116"/>
      <c r="J8" s="116"/>
      <c r="K8" s="116"/>
    </row>
    <row r="9" spans="1:11" ht="28.5" x14ac:dyDescent="0.4">
      <c r="A9" s="117" t="s">
        <v>2630</v>
      </c>
      <c r="B9" s="117" t="s">
        <v>2629</v>
      </c>
      <c r="C9" s="117"/>
      <c r="D9" s="117"/>
      <c r="E9" s="117"/>
      <c r="F9" s="117"/>
      <c r="G9" s="117" t="s">
        <v>2651</v>
      </c>
      <c r="H9" s="116"/>
      <c r="I9" s="116"/>
      <c r="J9" s="116"/>
      <c r="K9" s="116"/>
    </row>
    <row r="10" spans="1:11" ht="42.75" x14ac:dyDescent="0.4">
      <c r="A10" s="117" t="s">
        <v>2630</v>
      </c>
      <c r="B10" s="117" t="s">
        <v>2629</v>
      </c>
      <c r="C10" s="117"/>
      <c r="D10" s="117"/>
      <c r="E10" s="117"/>
      <c r="F10" s="117"/>
      <c r="G10" s="117" t="s">
        <v>2650</v>
      </c>
      <c r="H10" s="116"/>
      <c r="I10" s="116"/>
      <c r="J10" s="116"/>
      <c r="K10" s="116"/>
    </row>
    <row r="11" spans="1:11" ht="28.5" x14ac:dyDescent="0.4">
      <c r="A11" s="117" t="s">
        <v>2630</v>
      </c>
      <c r="B11" s="117" t="s">
        <v>2629</v>
      </c>
      <c r="C11" s="117"/>
      <c r="D11" s="117"/>
      <c r="E11" s="117"/>
      <c r="F11" s="117"/>
      <c r="G11" s="117" t="s">
        <v>2649</v>
      </c>
      <c r="H11" s="116"/>
      <c r="I11" s="116"/>
      <c r="J11" s="116"/>
      <c r="K11" s="116"/>
    </row>
    <row r="12" spans="1:11" ht="28.5" x14ac:dyDescent="0.4">
      <c r="A12" s="117" t="s">
        <v>2630</v>
      </c>
      <c r="B12" s="117" t="s">
        <v>2629</v>
      </c>
      <c r="C12" s="117"/>
      <c r="D12" s="117"/>
      <c r="E12" s="117"/>
      <c r="F12" s="117"/>
      <c r="G12" s="117" t="s">
        <v>2648</v>
      </c>
      <c r="H12" s="116"/>
      <c r="I12" s="116"/>
      <c r="J12" s="116"/>
      <c r="K12" s="116"/>
    </row>
    <row r="13" spans="1:11" ht="85.5" x14ac:dyDescent="0.4">
      <c r="A13" s="117" t="s">
        <v>2630</v>
      </c>
      <c r="B13" s="117" t="s">
        <v>2629</v>
      </c>
      <c r="C13" s="117"/>
      <c r="D13" s="117"/>
      <c r="E13" s="117"/>
      <c r="F13" s="117"/>
      <c r="G13" s="117" t="s">
        <v>2647</v>
      </c>
      <c r="H13" s="116"/>
      <c r="I13" s="116"/>
      <c r="J13" s="116"/>
      <c r="K13" s="116"/>
    </row>
    <row r="14" spans="1:11" ht="57" x14ac:dyDescent="0.4">
      <c r="A14" s="117" t="s">
        <v>2630</v>
      </c>
      <c r="B14" s="117" t="s">
        <v>2629</v>
      </c>
      <c r="C14" s="117"/>
      <c r="D14" s="117"/>
      <c r="E14" s="117"/>
      <c r="F14" s="117"/>
      <c r="G14" s="117" t="s">
        <v>2646</v>
      </c>
      <c r="H14" s="116"/>
      <c r="I14" s="116"/>
      <c r="J14" s="116"/>
      <c r="K14" s="116"/>
    </row>
    <row r="15" spans="1:11" ht="57" x14ac:dyDescent="0.4">
      <c r="A15" s="117" t="s">
        <v>2630</v>
      </c>
      <c r="B15" s="117" t="s">
        <v>2629</v>
      </c>
      <c r="C15" s="117"/>
      <c r="D15" s="117"/>
      <c r="E15" s="117"/>
      <c r="F15" s="117"/>
      <c r="G15" s="117" t="s">
        <v>2645</v>
      </c>
      <c r="H15" s="116"/>
      <c r="I15" s="116"/>
      <c r="J15" s="116"/>
      <c r="K15" s="116"/>
    </row>
    <row r="16" spans="1:11" x14ac:dyDescent="0.4">
      <c r="A16" s="117" t="s">
        <v>2630</v>
      </c>
      <c r="B16" s="117" t="s">
        <v>2629</v>
      </c>
      <c r="C16" s="117"/>
      <c r="D16" s="117"/>
      <c r="E16" s="117"/>
      <c r="F16" s="117"/>
      <c r="G16" s="117" t="s">
        <v>2644</v>
      </c>
      <c r="H16" s="116"/>
      <c r="I16" s="116"/>
      <c r="J16" s="116"/>
      <c r="K16" s="116"/>
    </row>
    <row r="17" spans="1:11" ht="28.5" x14ac:dyDescent="0.4">
      <c r="A17" s="117" t="s">
        <v>2630</v>
      </c>
      <c r="B17" s="117" t="s">
        <v>2629</v>
      </c>
      <c r="C17" s="117"/>
      <c r="D17" s="117"/>
      <c r="E17" s="117"/>
      <c r="F17" s="117"/>
      <c r="G17" s="117" t="s">
        <v>2643</v>
      </c>
      <c r="H17" s="116"/>
      <c r="I17" s="116"/>
      <c r="J17" s="116"/>
      <c r="K17" s="116"/>
    </row>
    <row r="18" spans="1:11" x14ac:dyDescent="0.4">
      <c r="A18" s="117" t="s">
        <v>2630</v>
      </c>
      <c r="B18" s="117" t="s">
        <v>2629</v>
      </c>
      <c r="C18" s="117"/>
      <c r="D18" s="117"/>
      <c r="E18" s="117"/>
      <c r="F18" s="117"/>
      <c r="G18" s="117" t="s">
        <v>2642</v>
      </c>
      <c r="H18" s="116"/>
      <c r="I18" s="116"/>
      <c r="J18" s="116"/>
      <c r="K18" s="116"/>
    </row>
    <row r="19" spans="1:11" ht="28.5" x14ac:dyDescent="0.4">
      <c r="A19" s="117" t="s">
        <v>2630</v>
      </c>
      <c r="B19" s="117" t="s">
        <v>2629</v>
      </c>
      <c r="C19" s="117" t="s">
        <v>2639</v>
      </c>
      <c r="D19" s="117"/>
      <c r="E19" s="117"/>
      <c r="F19" s="117"/>
      <c r="G19" s="117" t="s">
        <v>2641</v>
      </c>
      <c r="H19" s="116"/>
      <c r="I19" s="116"/>
      <c r="J19" s="116"/>
      <c r="K19" s="116"/>
    </row>
    <row r="20" spans="1:11" ht="28.5" x14ac:dyDescent="0.4">
      <c r="A20" s="117" t="s">
        <v>2630</v>
      </c>
      <c r="B20" s="117" t="s">
        <v>2629</v>
      </c>
      <c r="C20" s="117" t="s">
        <v>2639</v>
      </c>
      <c r="D20" s="117"/>
      <c r="E20" s="117"/>
      <c r="F20" s="117"/>
      <c r="G20" s="117" t="s">
        <v>2640</v>
      </c>
      <c r="H20" s="116"/>
      <c r="I20" s="116"/>
      <c r="J20" s="116"/>
      <c r="K20" s="116"/>
    </row>
    <row r="21" spans="1:11" ht="99.75" x14ac:dyDescent="0.4">
      <c r="A21" s="117" t="s">
        <v>2630</v>
      </c>
      <c r="B21" s="117" t="s">
        <v>2629</v>
      </c>
      <c r="C21" s="117" t="s">
        <v>2639</v>
      </c>
      <c r="D21" s="117"/>
      <c r="E21" s="117"/>
      <c r="F21" s="117"/>
      <c r="G21" s="117" t="s">
        <v>2638</v>
      </c>
      <c r="H21" s="116"/>
      <c r="I21" s="116"/>
      <c r="J21" s="116"/>
      <c r="K21" s="116"/>
    </row>
    <row r="22" spans="1:11" ht="28.5" x14ac:dyDescent="0.4">
      <c r="A22" s="117" t="s">
        <v>2630</v>
      </c>
      <c r="B22" s="117" t="s">
        <v>2629</v>
      </c>
      <c r="C22" s="117" t="s">
        <v>2628</v>
      </c>
      <c r="D22" s="117"/>
      <c r="E22" s="117"/>
      <c r="F22" s="117"/>
      <c r="G22" s="117" t="s">
        <v>2637</v>
      </c>
      <c r="H22" s="116"/>
      <c r="I22" s="116"/>
      <c r="J22" s="116"/>
      <c r="K22" s="116"/>
    </row>
    <row r="23" spans="1:11" ht="57" x14ac:dyDescent="0.4">
      <c r="A23" s="117" t="s">
        <v>2630</v>
      </c>
      <c r="B23" s="117" t="s">
        <v>2629</v>
      </c>
      <c r="C23" s="117" t="s">
        <v>2628</v>
      </c>
      <c r="D23" s="117"/>
      <c r="E23" s="117"/>
      <c r="F23" s="117"/>
      <c r="G23" s="117" t="s">
        <v>2636</v>
      </c>
      <c r="H23" s="116"/>
      <c r="I23" s="116"/>
      <c r="J23" s="116"/>
      <c r="K23" s="116"/>
    </row>
    <row r="24" spans="1:11" ht="42.75" x14ac:dyDescent="0.4">
      <c r="A24" s="117" t="s">
        <v>2630</v>
      </c>
      <c r="B24" s="117" t="s">
        <v>2629</v>
      </c>
      <c r="C24" s="117" t="s">
        <v>2628</v>
      </c>
      <c r="D24" s="117"/>
      <c r="E24" s="117"/>
      <c r="F24" s="117"/>
      <c r="G24" s="117" t="s">
        <v>2635</v>
      </c>
      <c r="H24" s="116"/>
      <c r="I24" s="116"/>
      <c r="J24" s="116"/>
      <c r="K24" s="116"/>
    </row>
    <row r="25" spans="1:11" ht="42.75" x14ac:dyDescent="0.4">
      <c r="A25" s="117" t="s">
        <v>2630</v>
      </c>
      <c r="B25" s="117" t="s">
        <v>2629</v>
      </c>
      <c r="C25" s="117" t="s">
        <v>2628</v>
      </c>
      <c r="D25" s="117"/>
      <c r="E25" s="117"/>
      <c r="F25" s="117"/>
      <c r="G25" s="117" t="s">
        <v>2634</v>
      </c>
      <c r="H25" s="116"/>
      <c r="I25" s="116"/>
      <c r="J25" s="116"/>
      <c r="K25" s="116"/>
    </row>
    <row r="26" spans="1:11" ht="128.25" x14ac:dyDescent="0.4">
      <c r="A26" s="117" t="s">
        <v>2630</v>
      </c>
      <c r="B26" s="117" t="s">
        <v>2629</v>
      </c>
      <c r="C26" s="117" t="s">
        <v>2628</v>
      </c>
      <c r="D26" s="117"/>
      <c r="E26" s="117"/>
      <c r="F26" s="117"/>
      <c r="G26" s="117" t="s">
        <v>2633</v>
      </c>
      <c r="H26" s="116"/>
      <c r="I26" s="116"/>
      <c r="J26" s="116"/>
      <c r="K26" s="116"/>
    </row>
    <row r="27" spans="1:11" ht="57" x14ac:dyDescent="0.4">
      <c r="A27" s="117" t="s">
        <v>2630</v>
      </c>
      <c r="B27" s="117" t="s">
        <v>2629</v>
      </c>
      <c r="C27" s="117" t="s">
        <v>2628</v>
      </c>
      <c r="D27" s="117"/>
      <c r="E27" s="117"/>
      <c r="F27" s="117"/>
      <c r="G27" s="117" t="s">
        <v>2632</v>
      </c>
      <c r="H27" s="116"/>
      <c r="I27" s="116"/>
      <c r="J27" s="116"/>
      <c r="K27" s="116"/>
    </row>
    <row r="28" spans="1:11" ht="57" x14ac:dyDescent="0.4">
      <c r="A28" s="117" t="s">
        <v>2630</v>
      </c>
      <c r="B28" s="117" t="s">
        <v>2629</v>
      </c>
      <c r="C28" s="117" t="s">
        <v>2628</v>
      </c>
      <c r="D28" s="117"/>
      <c r="E28" s="117"/>
      <c r="F28" s="117"/>
      <c r="G28" s="117" t="s">
        <v>2631</v>
      </c>
      <c r="H28" s="116"/>
      <c r="I28" s="116"/>
      <c r="J28" s="116"/>
      <c r="K28" s="116"/>
    </row>
    <row r="29" spans="1:11" ht="71.25" x14ac:dyDescent="0.4">
      <c r="A29" s="117" t="s">
        <v>2630</v>
      </c>
      <c r="B29" s="117" t="s">
        <v>2629</v>
      </c>
      <c r="C29" s="117" t="s">
        <v>2628</v>
      </c>
      <c r="D29" s="117"/>
      <c r="E29" s="117"/>
      <c r="F29" s="117"/>
      <c r="G29" s="117" t="s">
        <v>2627</v>
      </c>
      <c r="H29" s="116"/>
      <c r="I29" s="116"/>
      <c r="J29" s="116"/>
      <c r="K29" s="116"/>
    </row>
    <row r="30" spans="1:11" ht="42.75" x14ac:dyDescent="0.4">
      <c r="A30" s="117"/>
      <c r="B30" s="117" t="s">
        <v>2588</v>
      </c>
      <c r="C30" s="117" t="s">
        <v>1764</v>
      </c>
      <c r="D30" s="117"/>
      <c r="E30" s="117"/>
      <c r="F30" s="117"/>
      <c r="G30" s="117" t="s">
        <v>2626</v>
      </c>
      <c r="H30" s="116"/>
      <c r="I30" s="116"/>
      <c r="J30" s="116"/>
      <c r="K30" s="116"/>
    </row>
    <row r="31" spans="1:11" ht="28.5" x14ac:dyDescent="0.4">
      <c r="A31" s="117"/>
      <c r="B31" s="117" t="s">
        <v>2588</v>
      </c>
      <c r="C31" s="117" t="s">
        <v>1764</v>
      </c>
      <c r="D31" s="117"/>
      <c r="E31" s="117"/>
      <c r="F31" s="117"/>
      <c r="G31" s="117" t="s">
        <v>2625</v>
      </c>
      <c r="H31" s="116"/>
      <c r="I31" s="116"/>
      <c r="J31" s="116"/>
      <c r="K31" s="116"/>
    </row>
    <row r="32" spans="1:11" ht="42.75" x14ac:dyDescent="0.4">
      <c r="A32" s="117"/>
      <c r="B32" s="117" t="s">
        <v>2588</v>
      </c>
      <c r="C32" s="117" t="s">
        <v>1764</v>
      </c>
      <c r="D32" s="117"/>
      <c r="E32" s="117"/>
      <c r="F32" s="117"/>
      <c r="G32" s="117" t="s">
        <v>2624</v>
      </c>
      <c r="H32" s="116"/>
      <c r="I32" s="116"/>
      <c r="J32" s="116"/>
      <c r="K32" s="116"/>
    </row>
    <row r="33" spans="1:11" ht="42.75" x14ac:dyDescent="0.4">
      <c r="A33" s="117"/>
      <c r="B33" s="117" t="s">
        <v>2588</v>
      </c>
      <c r="C33" s="117" t="s">
        <v>1764</v>
      </c>
      <c r="D33" s="117"/>
      <c r="E33" s="117"/>
      <c r="F33" s="117"/>
      <c r="G33" s="117" t="s">
        <v>2623</v>
      </c>
      <c r="H33" s="116"/>
      <c r="I33" s="116"/>
      <c r="J33" s="116"/>
      <c r="K33" s="116"/>
    </row>
    <row r="34" spans="1:11" x14ac:dyDescent="0.4">
      <c r="A34" s="117"/>
      <c r="B34" s="117" t="s">
        <v>2588</v>
      </c>
      <c r="C34" s="117" t="s">
        <v>1764</v>
      </c>
      <c r="D34" s="117"/>
      <c r="E34" s="117"/>
      <c r="F34" s="117"/>
      <c r="G34" s="117" t="s">
        <v>2622</v>
      </c>
      <c r="H34" s="116"/>
      <c r="I34" s="116"/>
      <c r="J34" s="116"/>
      <c r="K34" s="116"/>
    </row>
    <row r="35" spans="1:11" ht="28.5" x14ac:dyDescent="0.4">
      <c r="A35" s="117"/>
      <c r="B35" s="117" t="s">
        <v>2588</v>
      </c>
      <c r="C35" s="117" t="s">
        <v>1764</v>
      </c>
      <c r="D35" s="117"/>
      <c r="E35" s="117"/>
      <c r="F35" s="117"/>
      <c r="G35" s="117" t="s">
        <v>2621</v>
      </c>
      <c r="H35" s="116"/>
      <c r="I35" s="116"/>
      <c r="J35" s="116"/>
      <c r="K35" s="116"/>
    </row>
    <row r="36" spans="1:11" ht="28.5" x14ac:dyDescent="0.4">
      <c r="A36" s="117"/>
      <c r="B36" s="117" t="s">
        <v>2588</v>
      </c>
      <c r="C36" s="117" t="s">
        <v>1764</v>
      </c>
      <c r="D36" s="117"/>
      <c r="E36" s="117"/>
      <c r="F36" s="117"/>
      <c r="G36" s="117" t="s">
        <v>2620</v>
      </c>
      <c r="H36" s="116"/>
      <c r="I36" s="116"/>
      <c r="J36" s="116"/>
      <c r="K36" s="116"/>
    </row>
    <row r="37" spans="1:11" ht="42.75" x14ac:dyDescent="0.4">
      <c r="A37" s="117"/>
      <c r="B37" s="117" t="s">
        <v>2588</v>
      </c>
      <c r="C37" s="117" t="s">
        <v>1764</v>
      </c>
      <c r="D37" s="117"/>
      <c r="E37" s="117"/>
      <c r="F37" s="117"/>
      <c r="G37" s="117" t="s">
        <v>2619</v>
      </c>
      <c r="H37" s="116"/>
      <c r="I37" s="116"/>
      <c r="J37" s="116"/>
      <c r="K37" s="116"/>
    </row>
    <row r="38" spans="1:11" ht="28.5" x14ac:dyDescent="0.4">
      <c r="A38" s="117"/>
      <c r="B38" s="117" t="s">
        <v>2588</v>
      </c>
      <c r="C38" s="117" t="s">
        <v>1764</v>
      </c>
      <c r="D38" s="117"/>
      <c r="E38" s="117"/>
      <c r="F38" s="117"/>
      <c r="G38" s="117" t="s">
        <v>2618</v>
      </c>
      <c r="H38" s="116"/>
      <c r="I38" s="116"/>
      <c r="J38" s="116"/>
      <c r="K38" s="116"/>
    </row>
    <row r="39" spans="1:11" x14ac:dyDescent="0.4">
      <c r="A39" s="117"/>
      <c r="B39" s="117" t="s">
        <v>2588</v>
      </c>
      <c r="C39" s="117" t="s">
        <v>2609</v>
      </c>
      <c r="D39" s="117"/>
      <c r="E39" s="117"/>
      <c r="F39" s="117"/>
      <c r="G39" s="117" t="s">
        <v>2617</v>
      </c>
      <c r="H39" s="116"/>
      <c r="I39" s="116"/>
      <c r="J39" s="116"/>
      <c r="K39" s="116"/>
    </row>
    <row r="40" spans="1:11" ht="28.5" x14ac:dyDescent="0.4">
      <c r="A40" s="117"/>
      <c r="B40" s="117" t="s">
        <v>2588</v>
      </c>
      <c r="C40" s="117" t="s">
        <v>2609</v>
      </c>
      <c r="D40" s="117"/>
      <c r="E40" s="117"/>
      <c r="F40" s="117"/>
      <c r="G40" s="117" t="s">
        <v>2616</v>
      </c>
      <c r="H40" s="116"/>
      <c r="I40" s="116"/>
      <c r="J40" s="116"/>
      <c r="K40" s="116"/>
    </row>
    <row r="41" spans="1:11" ht="42.75" x14ac:dyDescent="0.4">
      <c r="A41" s="117"/>
      <c r="B41" s="117" t="s">
        <v>2588</v>
      </c>
      <c r="C41" s="117" t="s">
        <v>2609</v>
      </c>
      <c r="D41" s="117"/>
      <c r="E41" s="117"/>
      <c r="F41" s="117"/>
      <c r="G41" s="117" t="s">
        <v>2615</v>
      </c>
      <c r="H41" s="116"/>
      <c r="I41" s="116"/>
      <c r="J41" s="116"/>
      <c r="K41" s="116"/>
    </row>
    <row r="42" spans="1:11" x14ac:dyDescent="0.4">
      <c r="A42" s="117"/>
      <c r="B42" s="117" t="s">
        <v>2588</v>
      </c>
      <c r="C42" s="117" t="s">
        <v>2609</v>
      </c>
      <c r="D42" s="117"/>
      <c r="E42" s="117"/>
      <c r="F42" s="117"/>
      <c r="G42" s="117" t="s">
        <v>2614</v>
      </c>
      <c r="H42" s="116"/>
      <c r="I42" s="116"/>
      <c r="J42" s="116"/>
      <c r="K42" s="116"/>
    </row>
    <row r="43" spans="1:11" ht="28.5" x14ac:dyDescent="0.4">
      <c r="A43" s="117"/>
      <c r="B43" s="117" t="s">
        <v>2588</v>
      </c>
      <c r="C43" s="117" t="s">
        <v>2609</v>
      </c>
      <c r="D43" s="117"/>
      <c r="E43" s="117"/>
      <c r="F43" s="117"/>
      <c r="G43" s="117" t="s">
        <v>2613</v>
      </c>
      <c r="H43" s="116"/>
      <c r="I43" s="116"/>
      <c r="J43" s="116"/>
      <c r="K43" s="116"/>
    </row>
    <row r="44" spans="1:11" ht="57" x14ac:dyDescent="0.4">
      <c r="A44" s="117"/>
      <c r="B44" s="117" t="s">
        <v>2588</v>
      </c>
      <c r="C44" s="117" t="s">
        <v>2609</v>
      </c>
      <c r="D44" s="117"/>
      <c r="E44" s="117"/>
      <c r="F44" s="117"/>
      <c r="G44" s="117" t="s">
        <v>2612</v>
      </c>
      <c r="H44" s="116"/>
      <c r="I44" s="116"/>
      <c r="J44" s="116"/>
      <c r="K44" s="116"/>
    </row>
    <row r="45" spans="1:11" ht="28.5" x14ac:dyDescent="0.4">
      <c r="A45" s="117"/>
      <c r="B45" s="117" t="s">
        <v>2588</v>
      </c>
      <c r="C45" s="117" t="s">
        <v>2609</v>
      </c>
      <c r="D45" s="117"/>
      <c r="E45" s="117"/>
      <c r="F45" s="117"/>
      <c r="G45" s="117" t="s">
        <v>2611</v>
      </c>
      <c r="H45" s="116"/>
      <c r="I45" s="116"/>
      <c r="J45" s="116"/>
      <c r="K45" s="116"/>
    </row>
    <row r="46" spans="1:11" ht="28.5" x14ac:dyDescent="0.4">
      <c r="A46" s="117"/>
      <c r="B46" s="117" t="s">
        <v>2588</v>
      </c>
      <c r="C46" s="117" t="s">
        <v>2609</v>
      </c>
      <c r="D46" s="117"/>
      <c r="E46" s="117"/>
      <c r="F46" s="117"/>
      <c r="G46" s="117" t="s">
        <v>2610</v>
      </c>
      <c r="H46" s="116"/>
      <c r="I46" s="116"/>
      <c r="J46" s="116"/>
      <c r="K46" s="116"/>
    </row>
    <row r="47" spans="1:11" x14ac:dyDescent="0.4">
      <c r="A47" s="117"/>
      <c r="B47" s="117" t="s">
        <v>2588</v>
      </c>
      <c r="C47" s="117" t="s">
        <v>2609</v>
      </c>
      <c r="D47" s="117"/>
      <c r="E47" s="117"/>
      <c r="F47" s="117"/>
      <c r="G47" s="117" t="s">
        <v>2608</v>
      </c>
      <c r="H47" s="116"/>
      <c r="I47" s="116"/>
      <c r="J47" s="116"/>
      <c r="K47" s="116"/>
    </row>
    <row r="48" spans="1:11" x14ac:dyDescent="0.4">
      <c r="A48" s="117"/>
      <c r="B48" s="117" t="s">
        <v>2588</v>
      </c>
      <c r="C48" s="117" t="s">
        <v>2599</v>
      </c>
      <c r="D48" s="117"/>
      <c r="E48" s="117"/>
      <c r="F48" s="117"/>
      <c r="G48" s="117" t="s">
        <v>2607</v>
      </c>
      <c r="H48" s="116"/>
      <c r="I48" s="116"/>
      <c r="J48" s="116"/>
      <c r="K48" s="116"/>
    </row>
    <row r="49" spans="1:11" x14ac:dyDescent="0.4">
      <c r="A49" s="117"/>
      <c r="B49" s="117" t="s">
        <v>2588</v>
      </c>
      <c r="C49" s="117" t="s">
        <v>2599</v>
      </c>
      <c r="D49" s="117"/>
      <c r="E49" s="117"/>
      <c r="F49" s="117"/>
      <c r="G49" s="117" t="s">
        <v>2606</v>
      </c>
      <c r="H49" s="116"/>
      <c r="I49" s="116"/>
      <c r="J49" s="116"/>
      <c r="K49" s="116"/>
    </row>
    <row r="50" spans="1:11" ht="28.5" x14ac:dyDescent="0.4">
      <c r="A50" s="117"/>
      <c r="B50" s="117" t="s">
        <v>2588</v>
      </c>
      <c r="C50" s="117" t="s">
        <v>2599</v>
      </c>
      <c r="D50" s="117"/>
      <c r="E50" s="117"/>
      <c r="F50" s="117"/>
      <c r="G50" s="117" t="s">
        <v>2605</v>
      </c>
      <c r="H50" s="116"/>
      <c r="I50" s="116"/>
      <c r="J50" s="116"/>
      <c r="K50" s="116"/>
    </row>
    <row r="51" spans="1:11" ht="28.5" x14ac:dyDescent="0.4">
      <c r="A51" s="117"/>
      <c r="B51" s="117" t="s">
        <v>2588</v>
      </c>
      <c r="C51" s="117" t="s">
        <v>2599</v>
      </c>
      <c r="D51" s="117"/>
      <c r="E51" s="117"/>
      <c r="F51" s="117"/>
      <c r="G51" s="117" t="s">
        <v>2604</v>
      </c>
      <c r="H51" s="116"/>
      <c r="I51" s="116"/>
      <c r="J51" s="116"/>
      <c r="K51" s="116"/>
    </row>
    <row r="52" spans="1:11" ht="28.5" x14ac:dyDescent="0.4">
      <c r="A52" s="117"/>
      <c r="B52" s="117" t="s">
        <v>2588</v>
      </c>
      <c r="C52" s="117" t="s">
        <v>2599</v>
      </c>
      <c r="D52" s="117"/>
      <c r="E52" s="117"/>
      <c r="F52" s="117"/>
      <c r="G52" s="117" t="s">
        <v>2603</v>
      </c>
      <c r="H52" s="116"/>
      <c r="I52" s="116"/>
      <c r="J52" s="116"/>
      <c r="K52" s="116"/>
    </row>
    <row r="53" spans="1:11" x14ac:dyDescent="0.4">
      <c r="A53" s="117"/>
      <c r="B53" s="117" t="s">
        <v>2588</v>
      </c>
      <c r="C53" s="117" t="s">
        <v>2599</v>
      </c>
      <c r="D53" s="117"/>
      <c r="E53" s="117"/>
      <c r="F53" s="117"/>
      <c r="G53" s="117" t="s">
        <v>2602</v>
      </c>
      <c r="H53" s="116"/>
      <c r="I53" s="116"/>
      <c r="J53" s="116"/>
      <c r="K53" s="116"/>
    </row>
    <row r="54" spans="1:11" ht="28.5" x14ac:dyDescent="0.4">
      <c r="A54" s="117"/>
      <c r="B54" s="117" t="s">
        <v>2588</v>
      </c>
      <c r="C54" s="117" t="s">
        <v>2599</v>
      </c>
      <c r="D54" s="117"/>
      <c r="E54" s="117"/>
      <c r="F54" s="117"/>
      <c r="G54" s="117" t="s">
        <v>2601</v>
      </c>
      <c r="H54" s="116"/>
      <c r="I54" s="116"/>
      <c r="J54" s="116"/>
      <c r="K54" s="116"/>
    </row>
    <row r="55" spans="1:11" ht="57" x14ac:dyDescent="0.4">
      <c r="A55" s="117"/>
      <c r="B55" s="117" t="s">
        <v>2588</v>
      </c>
      <c r="C55" s="117" t="s">
        <v>2599</v>
      </c>
      <c r="D55" s="117"/>
      <c r="E55" s="117"/>
      <c r="F55" s="117"/>
      <c r="G55" s="117" t="s">
        <v>2600</v>
      </c>
      <c r="H55" s="116"/>
      <c r="I55" s="116"/>
      <c r="J55" s="116"/>
      <c r="K55" s="116"/>
    </row>
    <row r="56" spans="1:11" x14ac:dyDescent="0.4">
      <c r="A56" s="117"/>
      <c r="B56" s="117" t="s">
        <v>2588</v>
      </c>
      <c r="C56" s="117" t="s">
        <v>2599</v>
      </c>
      <c r="D56" s="117"/>
      <c r="E56" s="117"/>
      <c r="F56" s="117"/>
      <c r="G56" s="117" t="s">
        <v>2598</v>
      </c>
      <c r="H56" s="116"/>
      <c r="I56" s="116"/>
      <c r="J56" s="116"/>
      <c r="K56" s="116"/>
    </row>
    <row r="57" spans="1:11" ht="42.75" x14ac:dyDescent="0.4">
      <c r="A57" s="117"/>
      <c r="B57" s="117" t="s">
        <v>2588</v>
      </c>
      <c r="C57" s="117" t="s">
        <v>2594</v>
      </c>
      <c r="D57" s="117"/>
      <c r="E57" s="117"/>
      <c r="F57" s="117"/>
      <c r="G57" s="117" t="s">
        <v>2597</v>
      </c>
      <c r="H57" s="116"/>
      <c r="I57" s="116"/>
      <c r="J57" s="116"/>
      <c r="K57" s="116"/>
    </row>
    <row r="58" spans="1:11" ht="57" x14ac:dyDescent="0.4">
      <c r="A58" s="117"/>
      <c r="B58" s="117" t="s">
        <v>2588</v>
      </c>
      <c r="C58" s="117" t="s">
        <v>2594</v>
      </c>
      <c r="D58" s="117"/>
      <c r="E58" s="117"/>
      <c r="F58" s="117"/>
      <c r="G58" s="117" t="s">
        <v>2596</v>
      </c>
      <c r="H58" s="116"/>
      <c r="I58" s="116"/>
      <c r="J58" s="116"/>
      <c r="K58" s="116"/>
    </row>
    <row r="59" spans="1:11" x14ac:dyDescent="0.4">
      <c r="A59" s="117"/>
      <c r="B59" s="117" t="s">
        <v>2588</v>
      </c>
      <c r="C59" s="117" t="s">
        <v>2594</v>
      </c>
      <c r="D59" s="117"/>
      <c r="E59" s="117"/>
      <c r="F59" s="117"/>
      <c r="G59" s="117" t="s">
        <v>2595</v>
      </c>
      <c r="H59" s="116"/>
      <c r="I59" s="116"/>
      <c r="J59" s="116"/>
      <c r="K59" s="116"/>
    </row>
    <row r="60" spans="1:11" ht="28.5" x14ac:dyDescent="0.4">
      <c r="A60" s="117"/>
      <c r="B60" s="117" t="s">
        <v>2588</v>
      </c>
      <c r="C60" s="117" t="s">
        <v>2594</v>
      </c>
      <c r="D60" s="117"/>
      <c r="E60" s="117"/>
      <c r="F60" s="117"/>
      <c r="G60" s="117" t="s">
        <v>2593</v>
      </c>
      <c r="H60" s="116"/>
      <c r="I60" s="116"/>
      <c r="J60" s="116"/>
      <c r="K60" s="116"/>
    </row>
    <row r="61" spans="1:11" x14ac:dyDescent="0.4">
      <c r="A61" s="117"/>
      <c r="B61" s="117" t="s">
        <v>2588</v>
      </c>
      <c r="C61" s="117" t="s">
        <v>2590</v>
      </c>
      <c r="D61" s="117"/>
      <c r="E61" s="117"/>
      <c r="F61" s="117"/>
      <c r="G61" s="117" t="s">
        <v>2592</v>
      </c>
      <c r="H61" s="116"/>
      <c r="I61" s="116"/>
      <c r="J61" s="116"/>
      <c r="K61" s="116"/>
    </row>
    <row r="62" spans="1:11" ht="28.5" x14ac:dyDescent="0.4">
      <c r="A62" s="117"/>
      <c r="B62" s="117" t="s">
        <v>2588</v>
      </c>
      <c r="C62" s="117" t="s">
        <v>2590</v>
      </c>
      <c r="D62" s="117"/>
      <c r="E62" s="117"/>
      <c r="F62" s="117"/>
      <c r="G62" s="117" t="s">
        <v>2591</v>
      </c>
      <c r="H62" s="116"/>
      <c r="I62" s="116"/>
      <c r="J62" s="116"/>
      <c r="K62" s="116"/>
    </row>
    <row r="63" spans="1:11" ht="28.5" x14ac:dyDescent="0.4">
      <c r="A63" s="117"/>
      <c r="B63" s="117" t="s">
        <v>2588</v>
      </c>
      <c r="C63" s="117" t="s">
        <v>2590</v>
      </c>
      <c r="D63" s="117"/>
      <c r="E63" s="117"/>
      <c r="F63" s="117"/>
      <c r="G63" s="117" t="s">
        <v>2589</v>
      </c>
      <c r="H63" s="116"/>
      <c r="I63" s="116"/>
      <c r="J63" s="116"/>
      <c r="K63" s="116"/>
    </row>
    <row r="64" spans="1:11" x14ac:dyDescent="0.4">
      <c r="A64" s="117"/>
      <c r="B64" s="117" t="s">
        <v>2588</v>
      </c>
      <c r="C64" s="117" t="s">
        <v>2309</v>
      </c>
      <c r="D64" s="117"/>
      <c r="E64" s="117"/>
      <c r="F64" s="117"/>
      <c r="G64" s="117" t="s">
        <v>2587</v>
      </c>
      <c r="H64" s="116"/>
      <c r="I64" s="116"/>
      <c r="J64" s="116"/>
      <c r="K64" s="116"/>
    </row>
    <row r="65" spans="1:11" ht="28.5" x14ac:dyDescent="0.4">
      <c r="A65" s="117" t="s">
        <v>2311</v>
      </c>
      <c r="B65" s="117"/>
      <c r="C65" s="117"/>
      <c r="D65" s="117"/>
      <c r="E65" s="117"/>
      <c r="F65" s="117"/>
      <c r="G65" s="117" t="s">
        <v>2586</v>
      </c>
      <c r="H65" s="116"/>
      <c r="I65" s="116"/>
      <c r="J65" s="116"/>
      <c r="K65" s="116"/>
    </row>
    <row r="66" spans="1:11" x14ac:dyDescent="0.4">
      <c r="A66" s="117" t="s">
        <v>2311</v>
      </c>
      <c r="B66" s="117" t="s">
        <v>2310</v>
      </c>
      <c r="C66" s="117" t="s">
        <v>2578</v>
      </c>
      <c r="D66" s="117"/>
      <c r="E66" s="117"/>
      <c r="F66" s="117"/>
      <c r="G66" s="117" t="s">
        <v>2585</v>
      </c>
      <c r="H66" s="116"/>
      <c r="I66" s="116"/>
      <c r="J66" s="116"/>
      <c r="K66" s="116"/>
    </row>
    <row r="67" spans="1:11" ht="28.5" x14ac:dyDescent="0.4">
      <c r="A67" s="117" t="s">
        <v>2311</v>
      </c>
      <c r="B67" s="117" t="s">
        <v>2310</v>
      </c>
      <c r="C67" s="117" t="s">
        <v>2578</v>
      </c>
      <c r="D67" s="117"/>
      <c r="E67" s="117"/>
      <c r="F67" s="117"/>
      <c r="G67" s="117" t="s">
        <v>2584</v>
      </c>
      <c r="H67" s="116"/>
      <c r="I67" s="116"/>
      <c r="J67" s="116"/>
      <c r="K67" s="116"/>
    </row>
    <row r="68" spans="1:11" x14ac:dyDescent="0.4">
      <c r="A68" s="117" t="s">
        <v>2311</v>
      </c>
      <c r="B68" s="117" t="s">
        <v>2310</v>
      </c>
      <c r="C68" s="117" t="s">
        <v>2578</v>
      </c>
      <c r="D68" s="117"/>
      <c r="E68" s="117"/>
      <c r="F68" s="117"/>
      <c r="G68" s="117" t="s">
        <v>2583</v>
      </c>
      <c r="H68" s="116"/>
      <c r="I68" s="116"/>
      <c r="J68" s="116"/>
      <c r="K68" s="116"/>
    </row>
    <row r="69" spans="1:11" x14ac:dyDescent="0.4">
      <c r="A69" s="117" t="s">
        <v>2311</v>
      </c>
      <c r="B69" s="117" t="s">
        <v>2310</v>
      </c>
      <c r="C69" s="117" t="s">
        <v>2578</v>
      </c>
      <c r="D69" s="117"/>
      <c r="E69" s="117"/>
      <c r="F69" s="117"/>
      <c r="G69" s="117" t="s">
        <v>2582</v>
      </c>
      <c r="H69" s="116"/>
      <c r="I69" s="116"/>
      <c r="J69" s="116"/>
      <c r="K69" s="116"/>
    </row>
    <row r="70" spans="1:11" x14ac:dyDescent="0.4">
      <c r="A70" s="117" t="s">
        <v>2311</v>
      </c>
      <c r="B70" s="117" t="s">
        <v>2310</v>
      </c>
      <c r="C70" s="117" t="s">
        <v>2578</v>
      </c>
      <c r="D70" s="117"/>
      <c r="E70" s="117"/>
      <c r="F70" s="117"/>
      <c r="G70" s="117" t="s">
        <v>2581</v>
      </c>
      <c r="H70" s="116"/>
      <c r="I70" s="116"/>
      <c r="J70" s="116"/>
      <c r="K70" s="116"/>
    </row>
    <row r="71" spans="1:11" ht="42.75" x14ac:dyDescent="0.4">
      <c r="A71" s="117" t="s">
        <v>2311</v>
      </c>
      <c r="B71" s="117" t="s">
        <v>2310</v>
      </c>
      <c r="C71" s="117" t="s">
        <v>2578</v>
      </c>
      <c r="D71" s="117"/>
      <c r="E71" s="117"/>
      <c r="F71" s="117"/>
      <c r="G71" s="117" t="s">
        <v>2580</v>
      </c>
      <c r="H71" s="116"/>
      <c r="I71" s="116"/>
      <c r="J71" s="116"/>
      <c r="K71" s="116"/>
    </row>
    <row r="72" spans="1:11" ht="28.5" x14ac:dyDescent="0.4">
      <c r="A72" s="117" t="s">
        <v>2311</v>
      </c>
      <c r="B72" s="117" t="s">
        <v>2310</v>
      </c>
      <c r="C72" s="117" t="s">
        <v>2578</v>
      </c>
      <c r="D72" s="117"/>
      <c r="E72" s="117"/>
      <c r="F72" s="117"/>
      <c r="G72" s="117" t="s">
        <v>2579</v>
      </c>
      <c r="H72" s="116"/>
      <c r="I72" s="116"/>
      <c r="J72" s="116"/>
      <c r="K72" s="116"/>
    </row>
    <row r="73" spans="1:11" ht="28.5" x14ac:dyDescent="0.4">
      <c r="A73" s="117" t="s">
        <v>2311</v>
      </c>
      <c r="B73" s="117" t="s">
        <v>2310</v>
      </c>
      <c r="C73" s="117" t="s">
        <v>2578</v>
      </c>
      <c r="D73" s="117"/>
      <c r="E73" s="117"/>
      <c r="F73" s="117"/>
      <c r="G73" s="117" t="s">
        <v>2577</v>
      </c>
      <c r="H73" s="116"/>
      <c r="I73" s="116"/>
      <c r="J73" s="116"/>
      <c r="K73" s="116"/>
    </row>
    <row r="74" spans="1:11" ht="28.5" x14ac:dyDescent="0.4">
      <c r="A74" s="117" t="s">
        <v>2311</v>
      </c>
      <c r="B74" s="117" t="s">
        <v>2310</v>
      </c>
      <c r="C74" s="117" t="s">
        <v>2474</v>
      </c>
      <c r="D74" s="117" t="s">
        <v>2568</v>
      </c>
      <c r="E74" s="117"/>
      <c r="F74" s="117"/>
      <c r="G74" s="117" t="s">
        <v>2576</v>
      </c>
      <c r="H74" s="116"/>
      <c r="I74" s="116"/>
      <c r="J74" s="116"/>
      <c r="K74" s="116"/>
    </row>
    <row r="75" spans="1:11" ht="28.5" x14ac:dyDescent="0.4">
      <c r="A75" s="117" t="s">
        <v>2311</v>
      </c>
      <c r="B75" s="117" t="s">
        <v>2310</v>
      </c>
      <c r="C75" s="117" t="s">
        <v>2474</v>
      </c>
      <c r="D75" s="117" t="s">
        <v>2568</v>
      </c>
      <c r="E75" s="117"/>
      <c r="F75" s="117"/>
      <c r="G75" s="117" t="s">
        <v>2575</v>
      </c>
      <c r="H75" s="116"/>
      <c r="I75" s="116"/>
      <c r="J75" s="116"/>
      <c r="K75" s="116"/>
    </row>
    <row r="76" spans="1:11" ht="28.5" x14ac:dyDescent="0.4">
      <c r="A76" s="117" t="s">
        <v>2311</v>
      </c>
      <c r="B76" s="117" t="s">
        <v>2310</v>
      </c>
      <c r="C76" s="117" t="s">
        <v>2474</v>
      </c>
      <c r="D76" s="117" t="s">
        <v>2568</v>
      </c>
      <c r="E76" s="117"/>
      <c r="F76" s="117"/>
      <c r="G76" s="117" t="s">
        <v>2574</v>
      </c>
      <c r="H76" s="116"/>
      <c r="I76" s="116"/>
      <c r="J76" s="116"/>
      <c r="K76" s="116"/>
    </row>
    <row r="77" spans="1:11" ht="28.5" x14ac:dyDescent="0.4">
      <c r="A77" s="117" t="s">
        <v>2311</v>
      </c>
      <c r="B77" s="117" t="s">
        <v>2310</v>
      </c>
      <c r="C77" s="117" t="s">
        <v>2474</v>
      </c>
      <c r="D77" s="117" t="s">
        <v>2568</v>
      </c>
      <c r="E77" s="117"/>
      <c r="F77" s="117"/>
      <c r="G77" s="117" t="s">
        <v>2573</v>
      </c>
      <c r="H77" s="116"/>
      <c r="I77" s="116"/>
      <c r="J77" s="116"/>
      <c r="K77" s="116"/>
    </row>
    <row r="78" spans="1:11" ht="57" x14ac:dyDescent="0.4">
      <c r="A78" s="117" t="s">
        <v>2311</v>
      </c>
      <c r="B78" s="117" t="s">
        <v>2310</v>
      </c>
      <c r="C78" s="117" t="s">
        <v>2474</v>
      </c>
      <c r="D78" s="117" t="s">
        <v>2568</v>
      </c>
      <c r="E78" s="117"/>
      <c r="F78" s="117"/>
      <c r="G78" s="117" t="s">
        <v>2572</v>
      </c>
      <c r="H78" s="116"/>
      <c r="I78" s="116"/>
      <c r="J78" s="116"/>
      <c r="K78" s="116"/>
    </row>
    <row r="79" spans="1:11" ht="28.5" x14ac:dyDescent="0.4">
      <c r="A79" s="117" t="s">
        <v>2311</v>
      </c>
      <c r="B79" s="117" t="s">
        <v>2310</v>
      </c>
      <c r="C79" s="117" t="s">
        <v>2474</v>
      </c>
      <c r="D79" s="117" t="s">
        <v>2568</v>
      </c>
      <c r="E79" s="117"/>
      <c r="F79" s="117"/>
      <c r="G79" s="117" t="s">
        <v>2571</v>
      </c>
      <c r="H79" s="116"/>
      <c r="I79" s="116"/>
      <c r="J79" s="116"/>
      <c r="K79" s="116"/>
    </row>
    <row r="80" spans="1:11" ht="28.5" x14ac:dyDescent="0.4">
      <c r="A80" s="117" t="s">
        <v>2311</v>
      </c>
      <c r="B80" s="117" t="s">
        <v>2310</v>
      </c>
      <c r="C80" s="117" t="s">
        <v>2474</v>
      </c>
      <c r="D80" s="117" t="s">
        <v>2568</v>
      </c>
      <c r="E80" s="117"/>
      <c r="F80" s="117"/>
      <c r="G80" s="117" t="s">
        <v>2570</v>
      </c>
      <c r="H80" s="116"/>
      <c r="I80" s="116"/>
      <c r="J80" s="116"/>
      <c r="K80" s="116"/>
    </row>
    <row r="81" spans="1:11" ht="28.5" x14ac:dyDescent="0.4">
      <c r="A81" s="117" t="s">
        <v>2311</v>
      </c>
      <c r="B81" s="117" t="s">
        <v>2310</v>
      </c>
      <c r="C81" s="117" t="s">
        <v>2474</v>
      </c>
      <c r="D81" s="117" t="s">
        <v>2568</v>
      </c>
      <c r="E81" s="117"/>
      <c r="F81" s="117"/>
      <c r="G81" s="117" t="s">
        <v>2569</v>
      </c>
      <c r="H81" s="116"/>
      <c r="I81" s="116"/>
      <c r="J81" s="116"/>
      <c r="K81" s="116"/>
    </row>
    <row r="82" spans="1:11" ht="28.5" x14ac:dyDescent="0.4">
      <c r="A82" s="117" t="s">
        <v>2311</v>
      </c>
      <c r="B82" s="117" t="s">
        <v>2310</v>
      </c>
      <c r="C82" s="117" t="s">
        <v>2474</v>
      </c>
      <c r="D82" s="117" t="s">
        <v>2568</v>
      </c>
      <c r="E82" s="117"/>
      <c r="F82" s="117"/>
      <c r="G82" s="117" t="s">
        <v>2567</v>
      </c>
      <c r="H82" s="116"/>
      <c r="I82" s="116"/>
      <c r="J82" s="116"/>
      <c r="K82" s="116"/>
    </row>
    <row r="83" spans="1:11" ht="28.5" x14ac:dyDescent="0.4">
      <c r="A83" s="117" t="s">
        <v>2311</v>
      </c>
      <c r="B83" s="117" t="s">
        <v>2310</v>
      </c>
      <c r="C83" s="117" t="s">
        <v>2474</v>
      </c>
      <c r="D83" s="117" t="s">
        <v>2562</v>
      </c>
      <c r="E83" s="117"/>
      <c r="F83" s="117"/>
      <c r="G83" s="117" t="s">
        <v>2566</v>
      </c>
      <c r="H83" s="116"/>
      <c r="I83" s="116"/>
      <c r="J83" s="116"/>
      <c r="K83" s="116"/>
    </row>
    <row r="84" spans="1:11" ht="28.5" x14ac:dyDescent="0.4">
      <c r="A84" s="117" t="s">
        <v>2311</v>
      </c>
      <c r="B84" s="117" t="s">
        <v>2310</v>
      </c>
      <c r="C84" s="117" t="s">
        <v>2474</v>
      </c>
      <c r="D84" s="117" t="s">
        <v>2562</v>
      </c>
      <c r="E84" s="117"/>
      <c r="F84" s="117"/>
      <c r="G84" s="117" t="s">
        <v>2565</v>
      </c>
      <c r="H84" s="116"/>
      <c r="I84" s="116"/>
      <c r="J84" s="116"/>
      <c r="K84" s="116"/>
    </row>
    <row r="85" spans="1:11" ht="28.5" x14ac:dyDescent="0.4">
      <c r="A85" s="117" t="s">
        <v>2311</v>
      </c>
      <c r="B85" s="117" t="s">
        <v>2310</v>
      </c>
      <c r="C85" s="117" t="s">
        <v>2474</v>
      </c>
      <c r="D85" s="117" t="s">
        <v>2562</v>
      </c>
      <c r="E85" s="117"/>
      <c r="F85" s="117"/>
      <c r="G85" s="117" t="s">
        <v>2564</v>
      </c>
      <c r="H85" s="116"/>
      <c r="I85" s="116"/>
      <c r="J85" s="116"/>
      <c r="K85" s="116"/>
    </row>
    <row r="86" spans="1:11" ht="28.5" x14ac:dyDescent="0.4">
      <c r="A86" s="117" t="s">
        <v>2311</v>
      </c>
      <c r="B86" s="117" t="s">
        <v>2310</v>
      </c>
      <c r="C86" s="117" t="s">
        <v>2474</v>
      </c>
      <c r="D86" s="117" t="s">
        <v>2562</v>
      </c>
      <c r="E86" s="117"/>
      <c r="F86" s="117"/>
      <c r="G86" s="117" t="s">
        <v>2563</v>
      </c>
      <c r="H86" s="116"/>
      <c r="I86" s="116"/>
      <c r="J86" s="116"/>
      <c r="K86" s="116"/>
    </row>
    <row r="87" spans="1:11" ht="28.5" x14ac:dyDescent="0.4">
      <c r="A87" s="117" t="s">
        <v>2311</v>
      </c>
      <c r="B87" s="117" t="s">
        <v>2310</v>
      </c>
      <c r="C87" s="117" t="s">
        <v>2474</v>
      </c>
      <c r="D87" s="117" t="s">
        <v>2562</v>
      </c>
      <c r="E87" s="117"/>
      <c r="F87" s="117"/>
      <c r="G87" s="117" t="s">
        <v>2561</v>
      </c>
      <c r="H87" s="116"/>
      <c r="I87" s="116"/>
      <c r="J87" s="116"/>
      <c r="K87" s="116"/>
    </row>
    <row r="88" spans="1:11" ht="28.5" x14ac:dyDescent="0.4">
      <c r="A88" s="117" t="s">
        <v>2311</v>
      </c>
      <c r="B88" s="117" t="s">
        <v>2310</v>
      </c>
      <c r="C88" s="117" t="s">
        <v>2474</v>
      </c>
      <c r="D88" s="117" t="s">
        <v>2556</v>
      </c>
      <c r="E88" s="117"/>
      <c r="F88" s="117"/>
      <c r="G88" s="117" t="s">
        <v>2523</v>
      </c>
      <c r="H88" s="116"/>
      <c r="I88" s="116"/>
      <c r="J88" s="116"/>
      <c r="K88" s="116"/>
    </row>
    <row r="89" spans="1:11" ht="28.5" x14ac:dyDescent="0.4">
      <c r="A89" s="117" t="s">
        <v>2311</v>
      </c>
      <c r="B89" s="117" t="s">
        <v>2310</v>
      </c>
      <c r="C89" s="117" t="s">
        <v>2474</v>
      </c>
      <c r="D89" s="117" t="s">
        <v>2556</v>
      </c>
      <c r="E89" s="117"/>
      <c r="F89" s="117"/>
      <c r="G89" s="117" t="s">
        <v>2560</v>
      </c>
      <c r="H89" s="116"/>
      <c r="I89" s="116"/>
      <c r="J89" s="116"/>
      <c r="K89" s="116"/>
    </row>
    <row r="90" spans="1:11" ht="28.5" x14ac:dyDescent="0.4">
      <c r="A90" s="117" t="s">
        <v>2311</v>
      </c>
      <c r="B90" s="117" t="s">
        <v>2310</v>
      </c>
      <c r="C90" s="117" t="s">
        <v>2474</v>
      </c>
      <c r="D90" s="117" t="s">
        <v>2556</v>
      </c>
      <c r="E90" s="117"/>
      <c r="F90" s="117"/>
      <c r="G90" s="117" t="s">
        <v>2559</v>
      </c>
      <c r="H90" s="116"/>
      <c r="I90" s="116"/>
      <c r="J90" s="116"/>
      <c r="K90" s="116"/>
    </row>
    <row r="91" spans="1:11" ht="28.5" x14ac:dyDescent="0.4">
      <c r="A91" s="117" t="s">
        <v>2311</v>
      </c>
      <c r="B91" s="117" t="s">
        <v>2310</v>
      </c>
      <c r="C91" s="117" t="s">
        <v>2474</v>
      </c>
      <c r="D91" s="117" t="s">
        <v>2556</v>
      </c>
      <c r="E91" s="117"/>
      <c r="F91" s="117"/>
      <c r="G91" s="117" t="s">
        <v>2558</v>
      </c>
      <c r="H91" s="116"/>
      <c r="I91" s="116"/>
      <c r="J91" s="116"/>
      <c r="K91" s="116"/>
    </row>
    <row r="92" spans="1:11" ht="28.5" x14ac:dyDescent="0.4">
      <c r="A92" s="117" t="s">
        <v>2311</v>
      </c>
      <c r="B92" s="117" t="s">
        <v>2310</v>
      </c>
      <c r="C92" s="117" t="s">
        <v>2474</v>
      </c>
      <c r="D92" s="117" t="s">
        <v>2556</v>
      </c>
      <c r="E92" s="117"/>
      <c r="F92" s="117"/>
      <c r="G92" s="117" t="s">
        <v>2557</v>
      </c>
      <c r="H92" s="116"/>
      <c r="I92" s="116"/>
      <c r="J92" s="116"/>
      <c r="K92" s="116"/>
    </row>
    <row r="93" spans="1:11" ht="28.5" x14ac:dyDescent="0.4">
      <c r="A93" s="117" t="s">
        <v>2311</v>
      </c>
      <c r="B93" s="117" t="s">
        <v>2310</v>
      </c>
      <c r="C93" s="117" t="s">
        <v>2474</v>
      </c>
      <c r="D93" s="117" t="s">
        <v>2556</v>
      </c>
      <c r="E93" s="117"/>
      <c r="F93" s="117"/>
      <c r="G93" s="117" t="s">
        <v>2555</v>
      </c>
      <c r="H93" s="116"/>
      <c r="I93" s="116"/>
      <c r="J93" s="116"/>
      <c r="K93" s="116"/>
    </row>
    <row r="94" spans="1:11" ht="28.5" x14ac:dyDescent="0.4">
      <c r="A94" s="117" t="s">
        <v>2311</v>
      </c>
      <c r="B94" s="117" t="s">
        <v>2310</v>
      </c>
      <c r="C94" s="117" t="s">
        <v>2474</v>
      </c>
      <c r="D94" s="117" t="s">
        <v>2549</v>
      </c>
      <c r="E94" s="117"/>
      <c r="F94" s="117"/>
      <c r="G94" s="117" t="s">
        <v>2523</v>
      </c>
      <c r="H94" s="116"/>
      <c r="I94" s="116"/>
      <c r="J94" s="116"/>
      <c r="K94" s="116"/>
    </row>
    <row r="95" spans="1:11" ht="28.5" x14ac:dyDescent="0.4">
      <c r="A95" s="117" t="s">
        <v>2311</v>
      </c>
      <c r="B95" s="117" t="s">
        <v>2310</v>
      </c>
      <c r="C95" s="117" t="s">
        <v>2474</v>
      </c>
      <c r="D95" s="117" t="s">
        <v>2549</v>
      </c>
      <c r="E95" s="117"/>
      <c r="F95" s="117"/>
      <c r="G95" s="117" t="s">
        <v>2478</v>
      </c>
      <c r="H95" s="116"/>
      <c r="I95" s="116"/>
      <c r="J95" s="116"/>
      <c r="K95" s="116"/>
    </row>
    <row r="96" spans="1:11" ht="28.5" x14ac:dyDescent="0.4">
      <c r="A96" s="117" t="s">
        <v>2311</v>
      </c>
      <c r="B96" s="117" t="s">
        <v>2310</v>
      </c>
      <c r="C96" s="117" t="s">
        <v>2474</v>
      </c>
      <c r="D96" s="117" t="s">
        <v>2549</v>
      </c>
      <c r="E96" s="117"/>
      <c r="F96" s="117"/>
      <c r="G96" s="117" t="s">
        <v>2554</v>
      </c>
      <c r="H96" s="116"/>
      <c r="I96" s="116"/>
      <c r="J96" s="116"/>
      <c r="K96" s="116"/>
    </row>
    <row r="97" spans="1:11" ht="28.5" x14ac:dyDescent="0.4">
      <c r="A97" s="117" t="s">
        <v>2311</v>
      </c>
      <c r="B97" s="117" t="s">
        <v>2310</v>
      </c>
      <c r="C97" s="117" t="s">
        <v>2474</v>
      </c>
      <c r="D97" s="117" t="s">
        <v>2549</v>
      </c>
      <c r="E97" s="117"/>
      <c r="F97" s="117"/>
      <c r="G97" s="117" t="s">
        <v>2553</v>
      </c>
      <c r="H97" s="116"/>
      <c r="I97" s="116"/>
      <c r="J97" s="116"/>
      <c r="K97" s="116"/>
    </row>
    <row r="98" spans="1:11" ht="28.5" x14ac:dyDescent="0.4">
      <c r="A98" s="117" t="s">
        <v>2311</v>
      </c>
      <c r="B98" s="117" t="s">
        <v>2310</v>
      </c>
      <c r="C98" s="117" t="s">
        <v>2474</v>
      </c>
      <c r="D98" s="117" t="s">
        <v>2549</v>
      </c>
      <c r="E98" s="117"/>
      <c r="F98" s="117"/>
      <c r="G98" s="117" t="s">
        <v>2552</v>
      </c>
      <c r="H98" s="116"/>
      <c r="I98" s="116"/>
      <c r="J98" s="116"/>
      <c r="K98" s="116"/>
    </row>
    <row r="99" spans="1:11" ht="28.5" x14ac:dyDescent="0.4">
      <c r="A99" s="117" t="s">
        <v>2311</v>
      </c>
      <c r="B99" s="117" t="s">
        <v>2310</v>
      </c>
      <c r="C99" s="117" t="s">
        <v>2474</v>
      </c>
      <c r="D99" s="117" t="s">
        <v>2549</v>
      </c>
      <c r="E99" s="117"/>
      <c r="F99" s="117"/>
      <c r="G99" s="117" t="s">
        <v>2551</v>
      </c>
      <c r="H99" s="116"/>
      <c r="I99" s="116"/>
      <c r="J99" s="116"/>
      <c r="K99" s="116"/>
    </row>
    <row r="100" spans="1:11" ht="28.5" x14ac:dyDescent="0.4">
      <c r="A100" s="117" t="s">
        <v>2311</v>
      </c>
      <c r="B100" s="117" t="s">
        <v>2310</v>
      </c>
      <c r="C100" s="117" t="s">
        <v>2474</v>
      </c>
      <c r="D100" s="117" t="s">
        <v>2549</v>
      </c>
      <c r="E100" s="117"/>
      <c r="F100" s="117"/>
      <c r="G100" s="117" t="s">
        <v>2550</v>
      </c>
      <c r="H100" s="116"/>
      <c r="I100" s="116"/>
      <c r="J100" s="116"/>
      <c r="K100" s="116"/>
    </row>
    <row r="101" spans="1:11" ht="28.5" x14ac:dyDescent="0.4">
      <c r="A101" s="117" t="s">
        <v>2311</v>
      </c>
      <c r="B101" s="117" t="s">
        <v>2310</v>
      </c>
      <c r="C101" s="117" t="s">
        <v>2474</v>
      </c>
      <c r="D101" s="117" t="s">
        <v>2549</v>
      </c>
      <c r="E101" s="117"/>
      <c r="F101" s="117"/>
      <c r="G101" s="117" t="s">
        <v>2548</v>
      </c>
      <c r="H101" s="116"/>
      <c r="I101" s="116"/>
      <c r="J101" s="116"/>
      <c r="K101" s="116"/>
    </row>
    <row r="102" spans="1:11" ht="28.5" x14ac:dyDescent="0.4">
      <c r="A102" s="117" t="s">
        <v>2311</v>
      </c>
      <c r="B102" s="117" t="s">
        <v>2310</v>
      </c>
      <c r="C102" s="117" t="s">
        <v>2474</v>
      </c>
      <c r="D102" s="117" t="s">
        <v>2545</v>
      </c>
      <c r="E102" s="117"/>
      <c r="F102" s="117"/>
      <c r="G102" s="117" t="s">
        <v>2523</v>
      </c>
      <c r="H102" s="116"/>
      <c r="I102" s="116"/>
      <c r="J102" s="116"/>
      <c r="K102" s="116"/>
    </row>
    <row r="103" spans="1:11" ht="28.5" x14ac:dyDescent="0.4">
      <c r="A103" s="117" t="s">
        <v>2311</v>
      </c>
      <c r="B103" s="117" t="s">
        <v>2310</v>
      </c>
      <c r="C103" s="117" t="s">
        <v>2474</v>
      </c>
      <c r="D103" s="117" t="s">
        <v>2545</v>
      </c>
      <c r="E103" s="117"/>
      <c r="F103" s="117"/>
      <c r="G103" s="117" t="s">
        <v>2547</v>
      </c>
      <c r="H103" s="116"/>
      <c r="I103" s="116"/>
      <c r="J103" s="116"/>
      <c r="K103" s="116"/>
    </row>
    <row r="104" spans="1:11" ht="28.5" x14ac:dyDescent="0.4">
      <c r="A104" s="117" t="s">
        <v>2311</v>
      </c>
      <c r="B104" s="117" t="s">
        <v>2310</v>
      </c>
      <c r="C104" s="117" t="s">
        <v>2474</v>
      </c>
      <c r="D104" s="117" t="s">
        <v>2545</v>
      </c>
      <c r="E104" s="117"/>
      <c r="F104" s="117"/>
      <c r="G104" s="117" t="s">
        <v>2546</v>
      </c>
      <c r="H104" s="116"/>
      <c r="I104" s="116"/>
      <c r="J104" s="116"/>
      <c r="K104" s="116"/>
    </row>
    <row r="105" spans="1:11" ht="28.5" x14ac:dyDescent="0.4">
      <c r="A105" s="117" t="s">
        <v>2311</v>
      </c>
      <c r="B105" s="117" t="s">
        <v>2310</v>
      </c>
      <c r="C105" s="117" t="s">
        <v>2474</v>
      </c>
      <c r="D105" s="117" t="s">
        <v>2545</v>
      </c>
      <c r="E105" s="117"/>
      <c r="F105" s="117"/>
      <c r="G105" s="117" t="s">
        <v>2544</v>
      </c>
      <c r="H105" s="116"/>
      <c r="I105" s="116"/>
      <c r="J105" s="116"/>
      <c r="K105" s="116"/>
    </row>
    <row r="106" spans="1:11" ht="42.75" x14ac:dyDescent="0.4">
      <c r="A106" s="117" t="s">
        <v>2311</v>
      </c>
      <c r="B106" s="117" t="s">
        <v>2310</v>
      </c>
      <c r="C106" s="117" t="s">
        <v>2474</v>
      </c>
      <c r="D106" s="117" t="s">
        <v>2542</v>
      </c>
      <c r="E106" s="117"/>
      <c r="F106" s="117"/>
      <c r="G106" s="117" t="s">
        <v>2523</v>
      </c>
      <c r="H106" s="116"/>
      <c r="I106" s="116"/>
      <c r="J106" s="116"/>
      <c r="K106" s="116"/>
    </row>
    <row r="107" spans="1:11" ht="42.75" x14ac:dyDescent="0.4">
      <c r="A107" s="117" t="s">
        <v>2311</v>
      </c>
      <c r="B107" s="117" t="s">
        <v>2310</v>
      </c>
      <c r="C107" s="117" t="s">
        <v>2474</v>
      </c>
      <c r="D107" s="117" t="s">
        <v>2542</v>
      </c>
      <c r="E107" s="117"/>
      <c r="F107" s="117"/>
      <c r="G107" s="117" t="s">
        <v>2478</v>
      </c>
      <c r="H107" s="116"/>
      <c r="I107" s="116"/>
      <c r="J107" s="116"/>
      <c r="K107" s="116"/>
    </row>
    <row r="108" spans="1:11" ht="42.75" x14ac:dyDescent="0.4">
      <c r="A108" s="117" t="s">
        <v>2311</v>
      </c>
      <c r="B108" s="117" t="s">
        <v>2310</v>
      </c>
      <c r="C108" s="117" t="s">
        <v>2474</v>
      </c>
      <c r="D108" s="117" t="s">
        <v>2542</v>
      </c>
      <c r="E108" s="117"/>
      <c r="F108" s="117"/>
      <c r="G108" s="117" t="s">
        <v>2543</v>
      </c>
      <c r="H108" s="116"/>
      <c r="I108" s="116"/>
      <c r="J108" s="116"/>
      <c r="K108" s="116"/>
    </row>
    <row r="109" spans="1:11" ht="42.75" x14ac:dyDescent="0.4">
      <c r="A109" s="117" t="s">
        <v>2311</v>
      </c>
      <c r="B109" s="117" t="s">
        <v>2310</v>
      </c>
      <c r="C109" s="117" t="s">
        <v>2474</v>
      </c>
      <c r="D109" s="117" t="s">
        <v>2542</v>
      </c>
      <c r="E109" s="117"/>
      <c r="F109" s="117"/>
      <c r="G109" s="117" t="s">
        <v>2541</v>
      </c>
      <c r="H109" s="116"/>
      <c r="I109" s="116"/>
      <c r="J109" s="116"/>
      <c r="K109" s="116"/>
    </row>
    <row r="110" spans="1:11" ht="28.5" x14ac:dyDescent="0.4">
      <c r="A110" s="117" t="s">
        <v>2311</v>
      </c>
      <c r="B110" s="117" t="s">
        <v>2310</v>
      </c>
      <c r="C110" s="117" t="s">
        <v>2474</v>
      </c>
      <c r="D110" s="117" t="s">
        <v>2538</v>
      </c>
      <c r="E110" s="117"/>
      <c r="F110" s="117"/>
      <c r="G110" s="117" t="s">
        <v>2523</v>
      </c>
      <c r="H110" s="116"/>
      <c r="I110" s="116"/>
      <c r="J110" s="116"/>
      <c r="K110" s="116"/>
    </row>
    <row r="111" spans="1:11" ht="28.5" x14ac:dyDescent="0.4">
      <c r="A111" s="117" t="s">
        <v>2311</v>
      </c>
      <c r="B111" s="117" t="s">
        <v>2310</v>
      </c>
      <c r="C111" s="117" t="s">
        <v>2474</v>
      </c>
      <c r="D111" s="117" t="s">
        <v>2538</v>
      </c>
      <c r="E111" s="117"/>
      <c r="F111" s="117"/>
      <c r="G111" s="117" t="s">
        <v>2478</v>
      </c>
      <c r="H111" s="116"/>
      <c r="I111" s="116"/>
      <c r="J111" s="116"/>
      <c r="K111" s="116"/>
    </row>
    <row r="112" spans="1:11" ht="28.5" x14ac:dyDescent="0.4">
      <c r="A112" s="117" t="s">
        <v>2311</v>
      </c>
      <c r="B112" s="117" t="s">
        <v>2310</v>
      </c>
      <c r="C112" s="117" t="s">
        <v>2474</v>
      </c>
      <c r="D112" s="117" t="s">
        <v>2538</v>
      </c>
      <c r="E112" s="117"/>
      <c r="F112" s="117"/>
      <c r="G112" s="117" t="s">
        <v>2540</v>
      </c>
      <c r="H112" s="116"/>
      <c r="I112" s="116"/>
      <c r="J112" s="116"/>
      <c r="K112" s="116"/>
    </row>
    <row r="113" spans="1:11" ht="28.5" x14ac:dyDescent="0.4">
      <c r="A113" s="117" t="s">
        <v>2311</v>
      </c>
      <c r="B113" s="117" t="s">
        <v>2310</v>
      </c>
      <c r="C113" s="117" t="s">
        <v>2474</v>
      </c>
      <c r="D113" s="117" t="s">
        <v>2538</v>
      </c>
      <c r="E113" s="117"/>
      <c r="F113" s="117"/>
      <c r="G113" s="117" t="s">
        <v>2539</v>
      </c>
      <c r="H113" s="116"/>
      <c r="I113" s="116"/>
      <c r="J113" s="116"/>
      <c r="K113" s="116"/>
    </row>
    <row r="114" spans="1:11" ht="28.5" x14ac:dyDescent="0.4">
      <c r="A114" s="117" t="s">
        <v>2311</v>
      </c>
      <c r="B114" s="117" t="s">
        <v>2310</v>
      </c>
      <c r="C114" s="117" t="s">
        <v>2474</v>
      </c>
      <c r="D114" s="117" t="s">
        <v>2538</v>
      </c>
      <c r="E114" s="117"/>
      <c r="F114" s="117"/>
      <c r="G114" s="117" t="s">
        <v>2513</v>
      </c>
      <c r="H114" s="116"/>
      <c r="I114" s="116"/>
      <c r="J114" s="116"/>
      <c r="K114" s="116"/>
    </row>
    <row r="115" spans="1:11" ht="28.5" x14ac:dyDescent="0.4">
      <c r="A115" s="117" t="s">
        <v>2311</v>
      </c>
      <c r="B115" s="117" t="s">
        <v>2310</v>
      </c>
      <c r="C115" s="117" t="s">
        <v>2474</v>
      </c>
      <c r="D115" s="117" t="s">
        <v>2538</v>
      </c>
      <c r="E115" s="117"/>
      <c r="F115" s="117"/>
      <c r="G115" s="117" t="s">
        <v>2537</v>
      </c>
      <c r="H115" s="116"/>
      <c r="I115" s="116"/>
      <c r="J115" s="116"/>
      <c r="K115" s="116"/>
    </row>
    <row r="116" spans="1:11" ht="28.5" x14ac:dyDescent="0.4">
      <c r="A116" s="117" t="s">
        <v>2311</v>
      </c>
      <c r="B116" s="117" t="s">
        <v>2310</v>
      </c>
      <c r="C116" s="117" t="s">
        <v>2474</v>
      </c>
      <c r="D116" s="117" t="s">
        <v>2535</v>
      </c>
      <c r="E116" s="117"/>
      <c r="F116" s="117"/>
      <c r="G116" s="117" t="s">
        <v>2523</v>
      </c>
      <c r="H116" s="116"/>
      <c r="I116" s="116"/>
      <c r="J116" s="116"/>
      <c r="K116" s="116"/>
    </row>
    <row r="117" spans="1:11" ht="28.5" x14ac:dyDescent="0.4">
      <c r="A117" s="117" t="s">
        <v>2311</v>
      </c>
      <c r="B117" s="117" t="s">
        <v>2310</v>
      </c>
      <c r="C117" s="117" t="s">
        <v>2474</v>
      </c>
      <c r="D117" s="117" t="s">
        <v>2535</v>
      </c>
      <c r="E117" s="117"/>
      <c r="F117" s="117"/>
      <c r="G117" s="117" t="s">
        <v>2478</v>
      </c>
      <c r="H117" s="116"/>
      <c r="I117" s="116"/>
      <c r="J117" s="116"/>
      <c r="K117" s="116"/>
    </row>
    <row r="118" spans="1:11" ht="28.5" x14ac:dyDescent="0.4">
      <c r="A118" s="117" t="s">
        <v>2311</v>
      </c>
      <c r="B118" s="117" t="s">
        <v>2310</v>
      </c>
      <c r="C118" s="117" t="s">
        <v>2474</v>
      </c>
      <c r="D118" s="117" t="s">
        <v>2535</v>
      </c>
      <c r="E118" s="117"/>
      <c r="F118" s="117"/>
      <c r="G118" s="117" t="s">
        <v>2536</v>
      </c>
      <c r="H118" s="116"/>
      <c r="I118" s="116"/>
      <c r="J118" s="116"/>
      <c r="K118" s="116"/>
    </row>
    <row r="119" spans="1:11" ht="28.5" x14ac:dyDescent="0.4">
      <c r="A119" s="117" t="s">
        <v>2311</v>
      </c>
      <c r="B119" s="117" t="s">
        <v>2310</v>
      </c>
      <c r="C119" s="117" t="s">
        <v>2474</v>
      </c>
      <c r="D119" s="117" t="s">
        <v>2535</v>
      </c>
      <c r="E119" s="117"/>
      <c r="F119" s="117"/>
      <c r="G119" s="117" t="s">
        <v>2444</v>
      </c>
      <c r="H119" s="116"/>
      <c r="I119" s="116"/>
      <c r="J119" s="116"/>
      <c r="K119" s="116"/>
    </row>
    <row r="120" spans="1:11" ht="28.5" x14ac:dyDescent="0.4">
      <c r="A120" s="117" t="s">
        <v>2311</v>
      </c>
      <c r="B120" s="117" t="s">
        <v>2310</v>
      </c>
      <c r="C120" s="117" t="s">
        <v>2474</v>
      </c>
      <c r="D120" s="117" t="s">
        <v>2533</v>
      </c>
      <c r="E120" s="117"/>
      <c r="F120" s="117"/>
      <c r="G120" s="117" t="s">
        <v>2523</v>
      </c>
      <c r="H120" s="116"/>
      <c r="I120" s="116"/>
      <c r="J120" s="116"/>
      <c r="K120" s="116"/>
    </row>
    <row r="121" spans="1:11" ht="28.5" x14ac:dyDescent="0.4">
      <c r="A121" s="117" t="s">
        <v>2311</v>
      </c>
      <c r="B121" s="117" t="s">
        <v>2310</v>
      </c>
      <c r="C121" s="117" t="s">
        <v>2474</v>
      </c>
      <c r="D121" s="117" t="s">
        <v>2533</v>
      </c>
      <c r="E121" s="117"/>
      <c r="F121" s="117"/>
      <c r="G121" s="117" t="s">
        <v>2478</v>
      </c>
      <c r="H121" s="116"/>
      <c r="I121" s="116"/>
      <c r="J121" s="116"/>
      <c r="K121" s="116"/>
    </row>
    <row r="122" spans="1:11" ht="28.5" x14ac:dyDescent="0.4">
      <c r="A122" s="117" t="s">
        <v>2311</v>
      </c>
      <c r="B122" s="117" t="s">
        <v>2310</v>
      </c>
      <c r="C122" s="117" t="s">
        <v>2474</v>
      </c>
      <c r="D122" s="117" t="s">
        <v>2533</v>
      </c>
      <c r="E122" s="117"/>
      <c r="F122" s="117"/>
      <c r="G122" s="117" t="s">
        <v>2534</v>
      </c>
      <c r="H122" s="116"/>
      <c r="I122" s="116"/>
      <c r="J122" s="116"/>
      <c r="K122" s="116"/>
    </row>
    <row r="123" spans="1:11" ht="28.5" x14ac:dyDescent="0.4">
      <c r="A123" s="117" t="s">
        <v>2311</v>
      </c>
      <c r="B123" s="117" t="s">
        <v>2310</v>
      </c>
      <c r="C123" s="117" t="s">
        <v>2474</v>
      </c>
      <c r="D123" s="117" t="s">
        <v>2533</v>
      </c>
      <c r="E123" s="117"/>
      <c r="F123" s="117"/>
      <c r="G123" s="117" t="s">
        <v>2532</v>
      </c>
      <c r="H123" s="116"/>
      <c r="I123" s="116"/>
      <c r="J123" s="116"/>
      <c r="K123" s="116"/>
    </row>
    <row r="124" spans="1:11" ht="28.5" x14ac:dyDescent="0.4">
      <c r="A124" s="117" t="s">
        <v>2311</v>
      </c>
      <c r="B124" s="117" t="s">
        <v>2310</v>
      </c>
      <c r="C124" s="117" t="s">
        <v>2474</v>
      </c>
      <c r="D124" s="117" t="s">
        <v>2527</v>
      </c>
      <c r="E124" s="117"/>
      <c r="F124" s="117"/>
      <c r="G124" s="117" t="s">
        <v>2487</v>
      </c>
      <c r="H124" s="116"/>
      <c r="I124" s="116"/>
      <c r="J124" s="116"/>
      <c r="K124" s="116"/>
    </row>
    <row r="125" spans="1:11" ht="28.5" x14ac:dyDescent="0.4">
      <c r="A125" s="117" t="s">
        <v>2311</v>
      </c>
      <c r="B125" s="117" t="s">
        <v>2310</v>
      </c>
      <c r="C125" s="117" t="s">
        <v>2474</v>
      </c>
      <c r="D125" s="117" t="s">
        <v>2527</v>
      </c>
      <c r="E125" s="117"/>
      <c r="F125" s="117"/>
      <c r="G125" s="117" t="s">
        <v>2478</v>
      </c>
      <c r="H125" s="116"/>
      <c r="I125" s="116"/>
      <c r="J125" s="116"/>
      <c r="K125" s="116"/>
    </row>
    <row r="126" spans="1:11" ht="28.5" x14ac:dyDescent="0.4">
      <c r="A126" s="117" t="s">
        <v>2311</v>
      </c>
      <c r="B126" s="117" t="s">
        <v>2310</v>
      </c>
      <c r="C126" s="117" t="s">
        <v>2474</v>
      </c>
      <c r="D126" s="117" t="s">
        <v>2527</v>
      </c>
      <c r="E126" s="117"/>
      <c r="F126" s="117"/>
      <c r="G126" s="117" t="s">
        <v>2531</v>
      </c>
      <c r="H126" s="116"/>
      <c r="I126" s="116"/>
      <c r="J126" s="116"/>
      <c r="K126" s="116"/>
    </row>
    <row r="127" spans="1:11" ht="28.5" x14ac:dyDescent="0.4">
      <c r="A127" s="117" t="s">
        <v>2311</v>
      </c>
      <c r="B127" s="117" t="s">
        <v>2310</v>
      </c>
      <c r="C127" s="117" t="s">
        <v>2474</v>
      </c>
      <c r="D127" s="117" t="s">
        <v>2527</v>
      </c>
      <c r="E127" s="117"/>
      <c r="F127" s="117"/>
      <c r="G127" s="117" t="s">
        <v>2530</v>
      </c>
      <c r="H127" s="116"/>
      <c r="I127" s="116"/>
      <c r="J127" s="116"/>
      <c r="K127" s="116"/>
    </row>
    <row r="128" spans="1:11" ht="28.5" x14ac:dyDescent="0.4">
      <c r="A128" s="117" t="s">
        <v>2311</v>
      </c>
      <c r="B128" s="117" t="s">
        <v>2310</v>
      </c>
      <c r="C128" s="117" t="s">
        <v>2474</v>
      </c>
      <c r="D128" s="117" t="s">
        <v>2527</v>
      </c>
      <c r="E128" s="117"/>
      <c r="F128" s="117"/>
      <c r="G128" s="117" t="s">
        <v>2529</v>
      </c>
      <c r="H128" s="116"/>
      <c r="I128" s="116"/>
      <c r="J128" s="116"/>
      <c r="K128" s="116"/>
    </row>
    <row r="129" spans="1:11" ht="42.75" x14ac:dyDescent="0.4">
      <c r="A129" s="117" t="s">
        <v>2311</v>
      </c>
      <c r="B129" s="117" t="s">
        <v>2310</v>
      </c>
      <c r="C129" s="117" t="s">
        <v>2474</v>
      </c>
      <c r="D129" s="117" t="s">
        <v>2527</v>
      </c>
      <c r="E129" s="117"/>
      <c r="F129" s="117"/>
      <c r="G129" s="117" t="s">
        <v>2528</v>
      </c>
      <c r="H129" s="116"/>
      <c r="I129" s="116"/>
      <c r="J129" s="116"/>
      <c r="K129" s="116"/>
    </row>
    <row r="130" spans="1:11" ht="28.5" x14ac:dyDescent="0.4">
      <c r="A130" s="117" t="s">
        <v>2311</v>
      </c>
      <c r="B130" s="117" t="s">
        <v>2310</v>
      </c>
      <c r="C130" s="117" t="s">
        <v>2474</v>
      </c>
      <c r="D130" s="117" t="s">
        <v>2527</v>
      </c>
      <c r="E130" s="117"/>
      <c r="F130" s="117"/>
      <c r="G130" s="117" t="s">
        <v>2526</v>
      </c>
      <c r="H130" s="116"/>
      <c r="I130" s="116"/>
      <c r="J130" s="116"/>
      <c r="K130" s="116"/>
    </row>
    <row r="131" spans="1:11" ht="28.5" x14ac:dyDescent="0.4">
      <c r="A131" s="117" t="s">
        <v>2311</v>
      </c>
      <c r="B131" s="117" t="s">
        <v>2310</v>
      </c>
      <c r="C131" s="117" t="s">
        <v>2474</v>
      </c>
      <c r="D131" s="117" t="s">
        <v>2524</v>
      </c>
      <c r="E131" s="117"/>
      <c r="F131" s="117"/>
      <c r="G131" s="117" t="s">
        <v>2487</v>
      </c>
      <c r="H131" s="116"/>
      <c r="I131" s="116"/>
      <c r="J131" s="116"/>
      <c r="K131" s="116"/>
    </row>
    <row r="132" spans="1:11" ht="28.5" x14ac:dyDescent="0.4">
      <c r="A132" s="117" t="s">
        <v>2311</v>
      </c>
      <c r="B132" s="117" t="s">
        <v>2310</v>
      </c>
      <c r="C132" s="117" t="s">
        <v>2474</v>
      </c>
      <c r="D132" s="117" t="s">
        <v>2524</v>
      </c>
      <c r="E132" s="117"/>
      <c r="F132" s="117"/>
      <c r="G132" s="117" t="s">
        <v>2478</v>
      </c>
      <c r="H132" s="116"/>
      <c r="I132" s="116"/>
      <c r="J132" s="116"/>
      <c r="K132" s="116"/>
    </row>
    <row r="133" spans="1:11" ht="28.5" x14ac:dyDescent="0.4">
      <c r="A133" s="117" t="s">
        <v>2311</v>
      </c>
      <c r="B133" s="117" t="s">
        <v>2310</v>
      </c>
      <c r="C133" s="117" t="s">
        <v>2474</v>
      </c>
      <c r="D133" s="117" t="s">
        <v>2524</v>
      </c>
      <c r="E133" s="117"/>
      <c r="F133" s="117"/>
      <c r="G133" s="117" t="s">
        <v>2525</v>
      </c>
      <c r="H133" s="116"/>
      <c r="I133" s="116"/>
      <c r="J133" s="116"/>
      <c r="K133" s="116"/>
    </row>
    <row r="134" spans="1:11" ht="28.5" x14ac:dyDescent="0.4">
      <c r="A134" s="117" t="s">
        <v>2311</v>
      </c>
      <c r="B134" s="117" t="s">
        <v>2310</v>
      </c>
      <c r="C134" s="117" t="s">
        <v>2474</v>
      </c>
      <c r="D134" s="117" t="s">
        <v>2524</v>
      </c>
      <c r="E134" s="117"/>
      <c r="F134" s="117"/>
      <c r="G134" s="117" t="s">
        <v>2384</v>
      </c>
      <c r="H134" s="116"/>
      <c r="I134" s="116"/>
      <c r="J134" s="116"/>
      <c r="K134" s="116"/>
    </row>
    <row r="135" spans="1:11" ht="28.5" x14ac:dyDescent="0.4">
      <c r="A135" s="117" t="s">
        <v>2311</v>
      </c>
      <c r="B135" s="117" t="s">
        <v>2310</v>
      </c>
      <c r="C135" s="117" t="s">
        <v>2474</v>
      </c>
      <c r="D135" s="117" t="s">
        <v>2524</v>
      </c>
      <c r="E135" s="117"/>
      <c r="F135" s="117"/>
      <c r="G135" s="117" t="s">
        <v>2382</v>
      </c>
      <c r="H135" s="116"/>
      <c r="I135" s="116"/>
      <c r="J135" s="116"/>
      <c r="K135" s="116"/>
    </row>
    <row r="136" spans="1:11" ht="28.5" x14ac:dyDescent="0.4">
      <c r="A136" s="117" t="s">
        <v>2311</v>
      </c>
      <c r="B136" s="117" t="s">
        <v>2310</v>
      </c>
      <c r="C136" s="117" t="s">
        <v>2474</v>
      </c>
      <c r="D136" s="117" t="s">
        <v>2522</v>
      </c>
      <c r="E136" s="117"/>
      <c r="F136" s="117"/>
      <c r="G136" s="117" t="s">
        <v>2523</v>
      </c>
      <c r="H136" s="116"/>
      <c r="I136" s="116"/>
      <c r="J136" s="116"/>
      <c r="K136" s="116"/>
    </row>
    <row r="137" spans="1:11" ht="28.5" x14ac:dyDescent="0.4">
      <c r="A137" s="117" t="s">
        <v>2311</v>
      </c>
      <c r="B137" s="117" t="s">
        <v>2310</v>
      </c>
      <c r="C137" s="117" t="s">
        <v>2474</v>
      </c>
      <c r="D137" s="117" t="s">
        <v>2522</v>
      </c>
      <c r="E137" s="117"/>
      <c r="F137" s="117"/>
      <c r="G137" s="117" t="s">
        <v>2478</v>
      </c>
      <c r="H137" s="116"/>
      <c r="I137" s="116"/>
      <c r="J137" s="116"/>
      <c r="K137" s="116"/>
    </row>
    <row r="138" spans="1:11" ht="28.5" x14ac:dyDescent="0.4">
      <c r="A138" s="117" t="s">
        <v>2311</v>
      </c>
      <c r="B138" s="117" t="s">
        <v>2310</v>
      </c>
      <c r="C138" s="117" t="s">
        <v>2474</v>
      </c>
      <c r="D138" s="117" t="s">
        <v>2522</v>
      </c>
      <c r="E138" s="117"/>
      <c r="F138" s="117"/>
      <c r="G138" s="117" t="s">
        <v>2521</v>
      </c>
      <c r="H138" s="116"/>
      <c r="I138" s="116"/>
      <c r="J138" s="116"/>
      <c r="K138" s="116"/>
    </row>
    <row r="139" spans="1:11" ht="42.75" x14ac:dyDescent="0.4">
      <c r="A139" s="117" t="s">
        <v>2311</v>
      </c>
      <c r="B139" s="117" t="s">
        <v>2310</v>
      </c>
      <c r="C139" s="117" t="s">
        <v>2474</v>
      </c>
      <c r="D139" s="117" t="s">
        <v>2518</v>
      </c>
      <c r="E139" s="117"/>
      <c r="F139" s="117"/>
      <c r="G139" s="117" t="s">
        <v>2520</v>
      </c>
      <c r="H139" s="116"/>
      <c r="I139" s="116"/>
      <c r="J139" s="116"/>
      <c r="K139" s="116"/>
    </row>
    <row r="140" spans="1:11" ht="42.75" x14ac:dyDescent="0.4">
      <c r="A140" s="117" t="s">
        <v>2311</v>
      </c>
      <c r="B140" s="117" t="s">
        <v>2310</v>
      </c>
      <c r="C140" s="117" t="s">
        <v>2474</v>
      </c>
      <c r="D140" s="117" t="s">
        <v>2518</v>
      </c>
      <c r="E140" s="117"/>
      <c r="F140" s="117"/>
      <c r="G140" s="117" t="s">
        <v>2478</v>
      </c>
      <c r="H140" s="116"/>
      <c r="I140" s="116"/>
      <c r="J140" s="116"/>
      <c r="K140" s="116"/>
    </row>
    <row r="141" spans="1:11" ht="42.75" x14ac:dyDescent="0.4">
      <c r="A141" s="117" t="s">
        <v>2311</v>
      </c>
      <c r="B141" s="117" t="s">
        <v>2310</v>
      </c>
      <c r="C141" s="117" t="s">
        <v>2474</v>
      </c>
      <c r="D141" s="117" t="s">
        <v>2518</v>
      </c>
      <c r="E141" s="117"/>
      <c r="F141" s="117"/>
      <c r="G141" s="117" t="s">
        <v>2519</v>
      </c>
      <c r="H141" s="116"/>
      <c r="I141" s="116"/>
      <c r="J141" s="116"/>
      <c r="K141" s="116"/>
    </row>
    <row r="142" spans="1:11" ht="42.75" x14ac:dyDescent="0.4">
      <c r="A142" s="117" t="s">
        <v>2311</v>
      </c>
      <c r="B142" s="117" t="s">
        <v>2310</v>
      </c>
      <c r="C142" s="117" t="s">
        <v>2474</v>
      </c>
      <c r="D142" s="117" t="s">
        <v>2518</v>
      </c>
      <c r="E142" s="117"/>
      <c r="F142" s="117"/>
      <c r="G142" s="117" t="s">
        <v>2444</v>
      </c>
      <c r="H142" s="116"/>
      <c r="I142" s="116"/>
      <c r="J142" s="116"/>
      <c r="K142" s="116"/>
    </row>
    <row r="143" spans="1:11" ht="42.75" x14ac:dyDescent="0.4">
      <c r="A143" s="117" t="s">
        <v>2311</v>
      </c>
      <c r="B143" s="117" t="s">
        <v>2310</v>
      </c>
      <c r="C143" s="117" t="s">
        <v>2474</v>
      </c>
      <c r="D143" s="117" t="s">
        <v>2518</v>
      </c>
      <c r="E143" s="117"/>
      <c r="F143" s="117"/>
      <c r="G143" s="117" t="s">
        <v>2517</v>
      </c>
      <c r="H143" s="116"/>
      <c r="I143" s="116"/>
      <c r="J143" s="116"/>
      <c r="K143" s="116"/>
    </row>
    <row r="144" spans="1:11" ht="28.5" x14ac:dyDescent="0.4">
      <c r="A144" s="117" t="s">
        <v>2311</v>
      </c>
      <c r="B144" s="117" t="s">
        <v>2310</v>
      </c>
      <c r="C144" s="117" t="s">
        <v>2474</v>
      </c>
      <c r="D144" s="117" t="s">
        <v>2516</v>
      </c>
      <c r="E144" s="117"/>
      <c r="F144" s="117"/>
      <c r="G144" s="117" t="s">
        <v>2484</v>
      </c>
      <c r="H144" s="116"/>
      <c r="I144" s="116"/>
      <c r="J144" s="116"/>
      <c r="K144" s="116"/>
    </row>
    <row r="145" spans="1:11" ht="28.5" x14ac:dyDescent="0.4">
      <c r="A145" s="117" t="s">
        <v>2311</v>
      </c>
      <c r="B145" s="117" t="s">
        <v>2310</v>
      </c>
      <c r="C145" s="117" t="s">
        <v>2474</v>
      </c>
      <c r="D145" s="117" t="s">
        <v>2516</v>
      </c>
      <c r="E145" s="117"/>
      <c r="F145" s="117"/>
      <c r="G145" s="117" t="s">
        <v>2483</v>
      </c>
      <c r="H145" s="116"/>
      <c r="I145" s="116"/>
      <c r="J145" s="116"/>
      <c r="K145" s="116"/>
    </row>
    <row r="146" spans="1:11" ht="28.5" x14ac:dyDescent="0.4">
      <c r="A146" s="117" t="s">
        <v>2311</v>
      </c>
      <c r="B146" s="117" t="s">
        <v>2310</v>
      </c>
      <c r="C146" s="117" t="s">
        <v>2474</v>
      </c>
      <c r="D146" s="117" t="s">
        <v>2516</v>
      </c>
      <c r="E146" s="117"/>
      <c r="F146" s="117"/>
      <c r="G146" s="117" t="s">
        <v>2515</v>
      </c>
      <c r="H146" s="116"/>
      <c r="I146" s="116"/>
      <c r="J146" s="116"/>
      <c r="K146" s="116"/>
    </row>
    <row r="147" spans="1:11" ht="28.5" x14ac:dyDescent="0.4">
      <c r="A147" s="117" t="s">
        <v>2311</v>
      </c>
      <c r="B147" s="117" t="s">
        <v>2310</v>
      </c>
      <c r="C147" s="117" t="s">
        <v>2474</v>
      </c>
      <c r="D147" s="117" t="s">
        <v>2512</v>
      </c>
      <c r="E147" s="117"/>
      <c r="F147" s="117"/>
      <c r="G147" s="117" t="s">
        <v>2484</v>
      </c>
      <c r="H147" s="116"/>
      <c r="I147" s="116"/>
      <c r="J147" s="116"/>
      <c r="K147" s="116"/>
    </row>
    <row r="148" spans="1:11" ht="28.5" x14ac:dyDescent="0.4">
      <c r="A148" s="117" t="s">
        <v>2311</v>
      </c>
      <c r="B148" s="117" t="s">
        <v>2310</v>
      </c>
      <c r="C148" s="117" t="s">
        <v>2474</v>
      </c>
      <c r="D148" s="117" t="s">
        <v>2512</v>
      </c>
      <c r="E148" s="117"/>
      <c r="F148" s="117"/>
      <c r="G148" s="117" t="s">
        <v>2483</v>
      </c>
      <c r="H148" s="116"/>
      <c r="I148" s="116"/>
      <c r="J148" s="116"/>
      <c r="K148" s="116"/>
    </row>
    <row r="149" spans="1:11" ht="28.5" x14ac:dyDescent="0.4">
      <c r="A149" s="117" t="s">
        <v>2311</v>
      </c>
      <c r="B149" s="117" t="s">
        <v>2310</v>
      </c>
      <c r="C149" s="117" t="s">
        <v>2474</v>
      </c>
      <c r="D149" s="117" t="s">
        <v>2512</v>
      </c>
      <c r="E149" s="117"/>
      <c r="F149" s="117"/>
      <c r="G149" s="117" t="s">
        <v>2514</v>
      </c>
      <c r="H149" s="116"/>
      <c r="I149" s="116"/>
      <c r="J149" s="116"/>
      <c r="K149" s="116"/>
    </row>
    <row r="150" spans="1:11" ht="28.5" x14ac:dyDescent="0.4">
      <c r="A150" s="117" t="s">
        <v>2311</v>
      </c>
      <c r="B150" s="117" t="s">
        <v>2310</v>
      </c>
      <c r="C150" s="117" t="s">
        <v>2474</v>
      </c>
      <c r="D150" s="117" t="s">
        <v>2512</v>
      </c>
      <c r="E150" s="117"/>
      <c r="F150" s="117"/>
      <c r="G150" s="117" t="s">
        <v>2444</v>
      </c>
      <c r="H150" s="116"/>
      <c r="I150" s="116"/>
      <c r="J150" s="116"/>
      <c r="K150" s="116"/>
    </row>
    <row r="151" spans="1:11" ht="28.5" x14ac:dyDescent="0.4">
      <c r="A151" s="117" t="s">
        <v>2311</v>
      </c>
      <c r="B151" s="117" t="s">
        <v>2310</v>
      </c>
      <c r="C151" s="117" t="s">
        <v>2474</v>
      </c>
      <c r="D151" s="117" t="s">
        <v>2512</v>
      </c>
      <c r="E151" s="117"/>
      <c r="F151" s="117"/>
      <c r="G151" s="117" t="s">
        <v>2513</v>
      </c>
      <c r="H151" s="116"/>
      <c r="I151" s="116"/>
      <c r="J151" s="116"/>
      <c r="K151" s="116"/>
    </row>
    <row r="152" spans="1:11" ht="28.5" x14ac:dyDescent="0.4">
      <c r="A152" s="117" t="s">
        <v>2311</v>
      </c>
      <c r="B152" s="117" t="s">
        <v>2310</v>
      </c>
      <c r="C152" s="117" t="s">
        <v>2474</v>
      </c>
      <c r="D152" s="117" t="s">
        <v>2512</v>
      </c>
      <c r="E152" s="117"/>
      <c r="F152" s="117"/>
      <c r="G152" s="117" t="s">
        <v>2511</v>
      </c>
      <c r="H152" s="116"/>
      <c r="I152" s="116"/>
      <c r="J152" s="116"/>
      <c r="K152" s="116"/>
    </row>
    <row r="153" spans="1:11" ht="28.5" x14ac:dyDescent="0.4">
      <c r="A153" s="117" t="s">
        <v>2311</v>
      </c>
      <c r="B153" s="117" t="s">
        <v>2310</v>
      </c>
      <c r="C153" s="117" t="s">
        <v>2474</v>
      </c>
      <c r="D153" s="117" t="s">
        <v>2505</v>
      </c>
      <c r="E153" s="117"/>
      <c r="F153" s="117"/>
      <c r="G153" s="117" t="s">
        <v>2510</v>
      </c>
      <c r="H153" s="116"/>
      <c r="I153" s="116"/>
      <c r="J153" s="116"/>
      <c r="K153" s="116"/>
    </row>
    <row r="154" spans="1:11" ht="28.5" x14ac:dyDescent="0.4">
      <c r="A154" s="117" t="s">
        <v>2311</v>
      </c>
      <c r="B154" s="117" t="s">
        <v>2310</v>
      </c>
      <c r="C154" s="117" t="s">
        <v>2474</v>
      </c>
      <c r="D154" s="117" t="s">
        <v>2505</v>
      </c>
      <c r="E154" s="117"/>
      <c r="F154" s="117"/>
      <c r="G154" s="117" t="s">
        <v>2483</v>
      </c>
      <c r="H154" s="116"/>
      <c r="I154" s="116"/>
      <c r="J154" s="116"/>
      <c r="K154" s="116"/>
    </row>
    <row r="155" spans="1:11" ht="28.5" x14ac:dyDescent="0.4">
      <c r="A155" s="117" t="s">
        <v>2311</v>
      </c>
      <c r="B155" s="117" t="s">
        <v>2310</v>
      </c>
      <c r="C155" s="117" t="s">
        <v>2474</v>
      </c>
      <c r="D155" s="117" t="s">
        <v>2505</v>
      </c>
      <c r="E155" s="117"/>
      <c r="F155" s="117"/>
      <c r="G155" s="117" t="s">
        <v>2509</v>
      </c>
      <c r="H155" s="116"/>
      <c r="I155" s="116"/>
      <c r="J155" s="116"/>
      <c r="K155" s="116"/>
    </row>
    <row r="156" spans="1:11" ht="28.5" x14ac:dyDescent="0.4">
      <c r="A156" s="117" t="s">
        <v>2311</v>
      </c>
      <c r="B156" s="117" t="s">
        <v>2310</v>
      </c>
      <c r="C156" s="117" t="s">
        <v>2474</v>
      </c>
      <c r="D156" s="117" t="s">
        <v>2505</v>
      </c>
      <c r="E156" s="117"/>
      <c r="F156" s="117"/>
      <c r="G156" s="117" t="s">
        <v>2508</v>
      </c>
      <c r="H156" s="116"/>
      <c r="I156" s="116"/>
      <c r="J156" s="116"/>
      <c r="K156" s="116"/>
    </row>
    <row r="157" spans="1:11" ht="28.5" x14ac:dyDescent="0.4">
      <c r="A157" s="117" t="s">
        <v>2311</v>
      </c>
      <c r="B157" s="117" t="s">
        <v>2310</v>
      </c>
      <c r="C157" s="117" t="s">
        <v>2474</v>
      </c>
      <c r="D157" s="117" t="s">
        <v>2505</v>
      </c>
      <c r="E157" s="117"/>
      <c r="F157" s="117"/>
      <c r="G157" s="117" t="s">
        <v>2507</v>
      </c>
      <c r="H157" s="116"/>
      <c r="I157" s="116"/>
      <c r="J157" s="116"/>
      <c r="K157" s="116"/>
    </row>
    <row r="158" spans="1:11" ht="28.5" x14ac:dyDescent="0.4">
      <c r="A158" s="117" t="s">
        <v>2311</v>
      </c>
      <c r="B158" s="117" t="s">
        <v>2310</v>
      </c>
      <c r="C158" s="117" t="s">
        <v>2474</v>
      </c>
      <c r="D158" s="117" t="s">
        <v>2505</v>
      </c>
      <c r="E158" s="117"/>
      <c r="F158" s="117"/>
      <c r="G158" s="117" t="s">
        <v>2506</v>
      </c>
      <c r="H158" s="116"/>
      <c r="I158" s="116"/>
      <c r="J158" s="116"/>
      <c r="K158" s="116"/>
    </row>
    <row r="159" spans="1:11" ht="28.5" x14ac:dyDescent="0.4">
      <c r="A159" s="117" t="s">
        <v>2311</v>
      </c>
      <c r="B159" s="117" t="s">
        <v>2310</v>
      </c>
      <c r="C159" s="117" t="s">
        <v>2474</v>
      </c>
      <c r="D159" s="117" t="s">
        <v>2505</v>
      </c>
      <c r="E159" s="117"/>
      <c r="F159" s="117"/>
      <c r="G159" s="117" t="s">
        <v>2504</v>
      </c>
      <c r="H159" s="116"/>
      <c r="I159" s="116"/>
      <c r="J159" s="116"/>
      <c r="K159" s="116"/>
    </row>
    <row r="160" spans="1:11" ht="28.5" x14ac:dyDescent="0.4">
      <c r="A160" s="117" t="s">
        <v>2311</v>
      </c>
      <c r="B160" s="117" t="s">
        <v>2310</v>
      </c>
      <c r="C160" s="117" t="s">
        <v>2474</v>
      </c>
      <c r="D160" s="117" t="s">
        <v>2503</v>
      </c>
      <c r="E160" s="117"/>
      <c r="F160" s="117"/>
      <c r="G160" s="117" t="s">
        <v>2484</v>
      </c>
      <c r="H160" s="116"/>
      <c r="I160" s="116"/>
      <c r="J160" s="116"/>
      <c r="K160" s="116"/>
    </row>
    <row r="161" spans="1:11" ht="28.5" x14ac:dyDescent="0.4">
      <c r="A161" s="117" t="s">
        <v>2311</v>
      </c>
      <c r="B161" s="117" t="s">
        <v>2310</v>
      </c>
      <c r="C161" s="117" t="s">
        <v>2474</v>
      </c>
      <c r="D161" s="117" t="s">
        <v>2503</v>
      </c>
      <c r="E161" s="117"/>
      <c r="F161" s="117"/>
      <c r="G161" s="117" t="s">
        <v>2483</v>
      </c>
      <c r="H161" s="116"/>
      <c r="I161" s="116"/>
      <c r="J161" s="116"/>
      <c r="K161" s="116"/>
    </row>
    <row r="162" spans="1:11" ht="28.5" x14ac:dyDescent="0.4">
      <c r="A162" s="117" t="s">
        <v>2311</v>
      </c>
      <c r="B162" s="117" t="s">
        <v>2310</v>
      </c>
      <c r="C162" s="117" t="s">
        <v>2474</v>
      </c>
      <c r="D162" s="117" t="s">
        <v>2503</v>
      </c>
      <c r="E162" s="117"/>
      <c r="F162" s="117"/>
      <c r="G162" s="117" t="s">
        <v>2502</v>
      </c>
      <c r="H162" s="116"/>
      <c r="I162" s="116"/>
      <c r="J162" s="116"/>
      <c r="K162" s="116"/>
    </row>
    <row r="163" spans="1:11" ht="28.5" x14ac:dyDescent="0.4">
      <c r="A163" s="117" t="s">
        <v>2311</v>
      </c>
      <c r="B163" s="117" t="s">
        <v>2310</v>
      </c>
      <c r="C163" s="117" t="s">
        <v>2474</v>
      </c>
      <c r="D163" s="117" t="s">
        <v>2499</v>
      </c>
      <c r="E163" s="117"/>
      <c r="F163" s="117"/>
      <c r="G163" s="117" t="s">
        <v>2487</v>
      </c>
      <c r="H163" s="116"/>
      <c r="I163" s="116"/>
      <c r="J163" s="116"/>
      <c r="K163" s="116"/>
    </row>
    <row r="164" spans="1:11" ht="28.5" x14ac:dyDescent="0.4">
      <c r="A164" s="117" t="s">
        <v>2311</v>
      </c>
      <c r="B164" s="117" t="s">
        <v>2310</v>
      </c>
      <c r="C164" s="117" t="s">
        <v>2474</v>
      </c>
      <c r="D164" s="117" t="s">
        <v>2499</v>
      </c>
      <c r="E164" s="117"/>
      <c r="F164" s="117"/>
      <c r="G164" s="117" t="s">
        <v>2478</v>
      </c>
      <c r="H164" s="116"/>
      <c r="I164" s="116"/>
      <c r="J164" s="116"/>
      <c r="K164" s="116"/>
    </row>
    <row r="165" spans="1:11" ht="28.5" x14ac:dyDescent="0.4">
      <c r="A165" s="117" t="s">
        <v>2311</v>
      </c>
      <c r="B165" s="117" t="s">
        <v>2310</v>
      </c>
      <c r="C165" s="117" t="s">
        <v>2474</v>
      </c>
      <c r="D165" s="117" t="s">
        <v>2499</v>
      </c>
      <c r="E165" s="117"/>
      <c r="F165" s="117"/>
      <c r="G165" s="117" t="s">
        <v>2501</v>
      </c>
      <c r="H165" s="116"/>
      <c r="I165" s="116"/>
      <c r="J165" s="116"/>
      <c r="K165" s="116"/>
    </row>
    <row r="166" spans="1:11" ht="28.5" x14ac:dyDescent="0.4">
      <c r="A166" s="117" t="s">
        <v>2311</v>
      </c>
      <c r="B166" s="117" t="s">
        <v>2310</v>
      </c>
      <c r="C166" s="117" t="s">
        <v>2474</v>
      </c>
      <c r="D166" s="117" t="s">
        <v>2499</v>
      </c>
      <c r="E166" s="117"/>
      <c r="F166" s="117"/>
      <c r="G166" s="117" t="s">
        <v>2500</v>
      </c>
      <c r="H166" s="116"/>
      <c r="I166" s="116"/>
      <c r="J166" s="116"/>
      <c r="K166" s="116"/>
    </row>
    <row r="167" spans="1:11" ht="28.5" x14ac:dyDescent="0.4">
      <c r="A167" s="117" t="s">
        <v>2311</v>
      </c>
      <c r="B167" s="117" t="s">
        <v>2310</v>
      </c>
      <c r="C167" s="117" t="s">
        <v>2474</v>
      </c>
      <c r="D167" s="117" t="s">
        <v>2499</v>
      </c>
      <c r="E167" s="117"/>
      <c r="F167" s="117"/>
      <c r="G167" s="117" t="s">
        <v>2498</v>
      </c>
      <c r="H167" s="116"/>
      <c r="I167" s="116"/>
      <c r="J167" s="116"/>
      <c r="K167" s="116"/>
    </row>
    <row r="168" spans="1:11" ht="28.5" x14ac:dyDescent="0.4">
      <c r="A168" s="117" t="s">
        <v>2311</v>
      </c>
      <c r="B168" s="117" t="s">
        <v>2310</v>
      </c>
      <c r="C168" s="117" t="s">
        <v>2474</v>
      </c>
      <c r="D168" s="117" t="s">
        <v>2497</v>
      </c>
      <c r="E168" s="117"/>
      <c r="F168" s="117"/>
      <c r="G168" s="117" t="s">
        <v>2487</v>
      </c>
      <c r="H168" s="116"/>
      <c r="I168" s="116"/>
      <c r="J168" s="116"/>
      <c r="K168" s="116"/>
    </row>
    <row r="169" spans="1:11" ht="28.5" x14ac:dyDescent="0.4">
      <c r="A169" s="117" t="s">
        <v>2311</v>
      </c>
      <c r="B169" s="117" t="s">
        <v>2310</v>
      </c>
      <c r="C169" s="117" t="s">
        <v>2474</v>
      </c>
      <c r="D169" s="117" t="s">
        <v>2497</v>
      </c>
      <c r="E169" s="117"/>
      <c r="F169" s="117"/>
      <c r="G169" s="117" t="s">
        <v>2478</v>
      </c>
      <c r="H169" s="116"/>
      <c r="I169" s="116"/>
      <c r="J169" s="116"/>
      <c r="K169" s="116"/>
    </row>
    <row r="170" spans="1:11" ht="28.5" x14ac:dyDescent="0.4">
      <c r="A170" s="117" t="s">
        <v>2311</v>
      </c>
      <c r="B170" s="117" t="s">
        <v>2310</v>
      </c>
      <c r="C170" s="117" t="s">
        <v>2474</v>
      </c>
      <c r="D170" s="117" t="s">
        <v>2497</v>
      </c>
      <c r="E170" s="117"/>
      <c r="F170" s="117"/>
      <c r="G170" s="117" t="s">
        <v>2496</v>
      </c>
      <c r="H170" s="116"/>
      <c r="I170" s="116"/>
      <c r="J170" s="116"/>
      <c r="K170" s="116"/>
    </row>
    <row r="171" spans="1:11" ht="28.5" x14ac:dyDescent="0.4">
      <c r="A171" s="117" t="s">
        <v>2311</v>
      </c>
      <c r="B171" s="117" t="s">
        <v>2310</v>
      </c>
      <c r="C171" s="117" t="s">
        <v>2474</v>
      </c>
      <c r="D171" s="117" t="s">
        <v>2497</v>
      </c>
      <c r="E171" s="117"/>
      <c r="F171" s="117"/>
      <c r="G171" s="117" t="s">
        <v>2444</v>
      </c>
      <c r="H171" s="116"/>
      <c r="I171" s="116"/>
      <c r="J171" s="116"/>
      <c r="K171" s="116"/>
    </row>
    <row r="172" spans="1:11" ht="28.5" x14ac:dyDescent="0.4">
      <c r="A172" s="117" t="s">
        <v>2311</v>
      </c>
      <c r="B172" s="117" t="s">
        <v>2310</v>
      </c>
      <c r="C172" s="117" t="s">
        <v>2474</v>
      </c>
      <c r="D172" s="117" t="s">
        <v>2495</v>
      </c>
      <c r="E172" s="117"/>
      <c r="F172" s="117"/>
      <c r="G172" s="117" t="s">
        <v>2487</v>
      </c>
      <c r="H172" s="116"/>
      <c r="I172" s="116"/>
      <c r="J172" s="116"/>
      <c r="K172" s="116"/>
    </row>
    <row r="173" spans="1:11" ht="28.5" x14ac:dyDescent="0.4">
      <c r="A173" s="117" t="s">
        <v>2311</v>
      </c>
      <c r="B173" s="117" t="s">
        <v>2310</v>
      </c>
      <c r="C173" s="117" t="s">
        <v>2474</v>
      </c>
      <c r="D173" s="128" t="s">
        <v>2495</v>
      </c>
      <c r="E173" s="128"/>
      <c r="F173" s="117"/>
      <c r="G173" s="117" t="s">
        <v>2478</v>
      </c>
      <c r="H173" s="116"/>
      <c r="I173" s="116"/>
      <c r="J173" s="116"/>
      <c r="K173" s="116"/>
    </row>
    <row r="174" spans="1:11" ht="28.5" x14ac:dyDescent="0.4">
      <c r="A174" s="117" t="s">
        <v>2311</v>
      </c>
      <c r="B174" s="117" t="s">
        <v>2310</v>
      </c>
      <c r="C174" s="117" t="s">
        <v>2474</v>
      </c>
      <c r="D174" s="128" t="s">
        <v>2495</v>
      </c>
      <c r="E174" s="128"/>
      <c r="F174" s="117"/>
      <c r="G174" s="117" t="s">
        <v>2496</v>
      </c>
      <c r="H174" s="116"/>
      <c r="I174" s="116"/>
      <c r="J174" s="116"/>
      <c r="K174" s="116"/>
    </row>
    <row r="175" spans="1:11" ht="28.5" x14ac:dyDescent="0.4">
      <c r="A175" s="117" t="s">
        <v>2311</v>
      </c>
      <c r="B175" s="117" t="s">
        <v>2310</v>
      </c>
      <c r="C175" s="117" t="s">
        <v>2474</v>
      </c>
      <c r="D175" s="128" t="s">
        <v>2495</v>
      </c>
      <c r="E175" s="128"/>
      <c r="F175" s="117"/>
      <c r="G175" s="117" t="s">
        <v>2444</v>
      </c>
      <c r="H175" s="116"/>
      <c r="I175" s="116"/>
      <c r="J175" s="116"/>
      <c r="K175" s="116"/>
    </row>
    <row r="176" spans="1:11" ht="28.5" x14ac:dyDescent="0.4">
      <c r="A176" s="117" t="s">
        <v>2311</v>
      </c>
      <c r="B176" s="117" t="s">
        <v>2310</v>
      </c>
      <c r="C176" s="117" t="s">
        <v>2474</v>
      </c>
      <c r="D176" s="128" t="s">
        <v>2494</v>
      </c>
      <c r="E176" s="117"/>
      <c r="F176" s="117"/>
      <c r="G176" s="117" t="s">
        <v>2487</v>
      </c>
      <c r="H176" s="116"/>
      <c r="I176" s="116"/>
      <c r="J176" s="116"/>
      <c r="K176" s="116"/>
    </row>
    <row r="177" spans="1:11" ht="28.5" x14ac:dyDescent="0.4">
      <c r="A177" s="117" t="s">
        <v>2311</v>
      </c>
      <c r="B177" s="117" t="s">
        <v>2310</v>
      </c>
      <c r="C177" s="117" t="s">
        <v>2474</v>
      </c>
      <c r="D177" s="128" t="s">
        <v>2494</v>
      </c>
      <c r="E177" s="117"/>
      <c r="F177" s="117"/>
      <c r="G177" s="117" t="s">
        <v>2478</v>
      </c>
      <c r="H177" s="116"/>
      <c r="I177" s="116"/>
      <c r="J177" s="116"/>
      <c r="K177" s="116"/>
    </row>
    <row r="178" spans="1:11" ht="28.5" x14ac:dyDescent="0.4">
      <c r="A178" s="117" t="s">
        <v>2311</v>
      </c>
      <c r="B178" s="117" t="s">
        <v>2310</v>
      </c>
      <c r="C178" s="117" t="s">
        <v>2474</v>
      </c>
      <c r="D178" s="128" t="s">
        <v>2494</v>
      </c>
      <c r="E178" s="117"/>
      <c r="F178" s="117"/>
      <c r="G178" s="117" t="s">
        <v>2489</v>
      </c>
      <c r="H178" s="116"/>
      <c r="I178" s="116"/>
      <c r="J178" s="116"/>
      <c r="K178" s="116"/>
    </row>
    <row r="179" spans="1:11" ht="28.5" x14ac:dyDescent="0.4">
      <c r="A179" s="117" t="s">
        <v>2311</v>
      </c>
      <c r="B179" s="117" t="s">
        <v>2310</v>
      </c>
      <c r="C179" s="117" t="s">
        <v>2474</v>
      </c>
      <c r="D179" s="128" t="s">
        <v>2494</v>
      </c>
      <c r="E179" s="117"/>
      <c r="F179" s="117"/>
      <c r="G179" s="117" t="s">
        <v>2444</v>
      </c>
      <c r="H179" s="116"/>
      <c r="I179" s="116"/>
      <c r="J179" s="116"/>
      <c r="K179" s="116"/>
    </row>
    <row r="180" spans="1:11" ht="28.5" x14ac:dyDescent="0.4">
      <c r="A180" s="117" t="s">
        <v>2311</v>
      </c>
      <c r="B180" s="117" t="s">
        <v>2310</v>
      </c>
      <c r="C180" s="117" t="s">
        <v>2474</v>
      </c>
      <c r="D180" s="128" t="s">
        <v>2491</v>
      </c>
      <c r="E180" s="117"/>
      <c r="F180" s="117"/>
      <c r="G180" s="117" t="s">
        <v>2493</v>
      </c>
      <c r="H180" s="116"/>
      <c r="I180" s="116"/>
      <c r="J180" s="116"/>
      <c r="K180" s="116"/>
    </row>
    <row r="181" spans="1:11" ht="28.5" x14ac:dyDescent="0.4">
      <c r="A181" s="117" t="s">
        <v>2311</v>
      </c>
      <c r="B181" s="117" t="s">
        <v>2310</v>
      </c>
      <c r="C181" s="117" t="s">
        <v>2474</v>
      </c>
      <c r="D181" s="128" t="s">
        <v>2491</v>
      </c>
      <c r="E181" s="117"/>
      <c r="F181" s="117"/>
      <c r="G181" s="117" t="s">
        <v>2478</v>
      </c>
      <c r="H181" s="116"/>
      <c r="I181" s="116"/>
      <c r="J181" s="116"/>
      <c r="K181" s="116"/>
    </row>
    <row r="182" spans="1:11" ht="28.5" x14ac:dyDescent="0.4">
      <c r="A182" s="117" t="s">
        <v>2311</v>
      </c>
      <c r="B182" s="117" t="s">
        <v>2310</v>
      </c>
      <c r="C182" s="117" t="s">
        <v>2474</v>
      </c>
      <c r="D182" s="128" t="s">
        <v>2491</v>
      </c>
      <c r="E182" s="117"/>
      <c r="F182" s="117"/>
      <c r="G182" s="117" t="s">
        <v>2492</v>
      </c>
      <c r="H182" s="116"/>
      <c r="I182" s="116"/>
      <c r="J182" s="116"/>
      <c r="K182" s="116"/>
    </row>
    <row r="183" spans="1:11" ht="28.5" x14ac:dyDescent="0.4">
      <c r="A183" s="117" t="s">
        <v>2311</v>
      </c>
      <c r="B183" s="117" t="s">
        <v>2310</v>
      </c>
      <c r="C183" s="117" t="s">
        <v>2474</v>
      </c>
      <c r="D183" s="128" t="s">
        <v>2491</v>
      </c>
      <c r="E183" s="117"/>
      <c r="F183" s="117"/>
      <c r="G183" s="117" t="s">
        <v>2490</v>
      </c>
      <c r="H183" s="116"/>
      <c r="I183" s="116"/>
      <c r="J183" s="116"/>
      <c r="K183" s="116"/>
    </row>
    <row r="184" spans="1:11" ht="28.5" x14ac:dyDescent="0.4">
      <c r="A184" s="117" t="s">
        <v>2311</v>
      </c>
      <c r="B184" s="117" t="s">
        <v>2310</v>
      </c>
      <c r="C184" s="117" t="s">
        <v>2474</v>
      </c>
      <c r="D184" s="128" t="s">
        <v>2488</v>
      </c>
      <c r="E184" s="117"/>
      <c r="F184" s="117"/>
      <c r="G184" s="117" t="s">
        <v>2487</v>
      </c>
      <c r="H184" s="116"/>
      <c r="I184" s="116"/>
      <c r="J184" s="116"/>
      <c r="K184" s="116"/>
    </row>
    <row r="185" spans="1:11" ht="28.5" x14ac:dyDescent="0.4">
      <c r="A185" s="117" t="s">
        <v>2311</v>
      </c>
      <c r="B185" s="117" t="s">
        <v>2310</v>
      </c>
      <c r="C185" s="117" t="s">
        <v>2474</v>
      </c>
      <c r="D185" s="128" t="s">
        <v>2488</v>
      </c>
      <c r="E185" s="117"/>
      <c r="F185" s="117"/>
      <c r="G185" s="117" t="s">
        <v>2478</v>
      </c>
      <c r="H185" s="116"/>
      <c r="I185" s="116"/>
      <c r="J185" s="116"/>
      <c r="K185" s="116"/>
    </row>
    <row r="186" spans="1:11" ht="28.5" x14ac:dyDescent="0.4">
      <c r="A186" s="117" t="s">
        <v>2311</v>
      </c>
      <c r="B186" s="117" t="s">
        <v>2310</v>
      </c>
      <c r="C186" s="117" t="s">
        <v>2474</v>
      </c>
      <c r="D186" s="128" t="s">
        <v>2488</v>
      </c>
      <c r="E186" s="117"/>
      <c r="F186" s="117"/>
      <c r="G186" s="117" t="s">
        <v>2489</v>
      </c>
      <c r="H186" s="116"/>
      <c r="I186" s="116"/>
      <c r="J186" s="116"/>
      <c r="K186" s="116"/>
    </row>
    <row r="187" spans="1:11" ht="28.5" x14ac:dyDescent="0.4">
      <c r="A187" s="117" t="s">
        <v>2311</v>
      </c>
      <c r="B187" s="117" t="s">
        <v>2310</v>
      </c>
      <c r="C187" s="117" t="s">
        <v>2474</v>
      </c>
      <c r="D187" s="128" t="s">
        <v>2488</v>
      </c>
      <c r="E187" s="117"/>
      <c r="F187" s="117"/>
      <c r="G187" s="117" t="s">
        <v>2444</v>
      </c>
      <c r="H187" s="116"/>
      <c r="I187" s="116"/>
      <c r="J187" s="116"/>
      <c r="K187" s="116"/>
    </row>
    <row r="188" spans="1:11" ht="28.5" x14ac:dyDescent="0.4">
      <c r="A188" s="117" t="s">
        <v>2311</v>
      </c>
      <c r="B188" s="117" t="s">
        <v>2310</v>
      </c>
      <c r="C188" s="117" t="s">
        <v>2474</v>
      </c>
      <c r="D188" s="128" t="s">
        <v>2486</v>
      </c>
      <c r="E188" s="117"/>
      <c r="F188" s="117"/>
      <c r="G188" s="117" t="s">
        <v>2487</v>
      </c>
      <c r="H188" s="116"/>
      <c r="I188" s="116"/>
      <c r="J188" s="116"/>
      <c r="K188" s="116"/>
    </row>
    <row r="189" spans="1:11" ht="28.5" x14ac:dyDescent="0.4">
      <c r="A189" s="117" t="s">
        <v>2311</v>
      </c>
      <c r="B189" s="117" t="s">
        <v>2310</v>
      </c>
      <c r="C189" s="117" t="s">
        <v>2474</v>
      </c>
      <c r="D189" s="128" t="s">
        <v>2486</v>
      </c>
      <c r="E189" s="117"/>
      <c r="F189" s="117"/>
      <c r="G189" s="117" t="s">
        <v>2478</v>
      </c>
      <c r="H189" s="116"/>
      <c r="I189" s="116"/>
      <c r="J189" s="116"/>
      <c r="K189" s="116"/>
    </row>
    <row r="190" spans="1:11" ht="28.5" x14ac:dyDescent="0.4">
      <c r="A190" s="117" t="s">
        <v>2311</v>
      </c>
      <c r="B190" s="117" t="s">
        <v>2310</v>
      </c>
      <c r="C190" s="117" t="s">
        <v>2474</v>
      </c>
      <c r="D190" s="128" t="s">
        <v>2486</v>
      </c>
      <c r="E190" s="117"/>
      <c r="F190" s="117"/>
      <c r="G190" s="117" t="s">
        <v>2485</v>
      </c>
      <c r="H190" s="116"/>
      <c r="I190" s="116"/>
      <c r="J190" s="116"/>
      <c r="K190" s="116"/>
    </row>
    <row r="191" spans="1:11" ht="28.5" x14ac:dyDescent="0.4">
      <c r="A191" s="117" t="s">
        <v>2311</v>
      </c>
      <c r="B191" s="117" t="s">
        <v>2310</v>
      </c>
      <c r="C191" s="117" t="s">
        <v>2474</v>
      </c>
      <c r="D191" s="128" t="s">
        <v>2481</v>
      </c>
      <c r="E191" s="117"/>
      <c r="F191" s="117"/>
      <c r="G191" s="117" t="s">
        <v>2484</v>
      </c>
      <c r="H191" s="116"/>
      <c r="I191" s="116"/>
      <c r="J191" s="116"/>
      <c r="K191" s="116"/>
    </row>
    <row r="192" spans="1:11" ht="28.5" x14ac:dyDescent="0.4">
      <c r="A192" s="117" t="s">
        <v>2311</v>
      </c>
      <c r="B192" s="117" t="s">
        <v>2310</v>
      </c>
      <c r="C192" s="117" t="s">
        <v>2474</v>
      </c>
      <c r="D192" s="128" t="s">
        <v>2481</v>
      </c>
      <c r="E192" s="117"/>
      <c r="F192" s="117"/>
      <c r="G192" s="117" t="s">
        <v>2483</v>
      </c>
      <c r="H192" s="116"/>
      <c r="I192" s="116"/>
      <c r="J192" s="116"/>
      <c r="K192" s="116"/>
    </row>
    <row r="193" spans="1:11" ht="28.5" x14ac:dyDescent="0.4">
      <c r="A193" s="117" t="s">
        <v>2311</v>
      </c>
      <c r="B193" s="117" t="s">
        <v>2310</v>
      </c>
      <c r="C193" s="117" t="s">
        <v>2474</v>
      </c>
      <c r="D193" s="128" t="s">
        <v>2481</v>
      </c>
      <c r="E193" s="117"/>
      <c r="F193" s="117"/>
      <c r="G193" s="117" t="s">
        <v>2482</v>
      </c>
      <c r="H193" s="116"/>
      <c r="I193" s="116"/>
      <c r="J193" s="116"/>
      <c r="K193" s="116"/>
    </row>
    <row r="194" spans="1:11" ht="28.5" x14ac:dyDescent="0.4">
      <c r="A194" s="117" t="s">
        <v>2311</v>
      </c>
      <c r="B194" s="117" t="s">
        <v>2310</v>
      </c>
      <c r="C194" s="117" t="s">
        <v>2474</v>
      </c>
      <c r="D194" s="128" t="s">
        <v>2481</v>
      </c>
      <c r="E194" s="117"/>
      <c r="F194" s="117"/>
      <c r="G194" s="117" t="s">
        <v>2480</v>
      </c>
      <c r="H194" s="116"/>
      <c r="I194" s="116"/>
      <c r="J194" s="116"/>
      <c r="K194" s="116"/>
    </row>
    <row r="195" spans="1:11" ht="42.75" x14ac:dyDescent="0.4">
      <c r="A195" s="117" t="s">
        <v>2311</v>
      </c>
      <c r="B195" s="117" t="s">
        <v>2310</v>
      </c>
      <c r="C195" s="117" t="s">
        <v>2474</v>
      </c>
      <c r="D195" s="128" t="s">
        <v>2473</v>
      </c>
      <c r="E195" s="117"/>
      <c r="F195" s="117"/>
      <c r="G195" s="117" t="s">
        <v>2479</v>
      </c>
      <c r="H195" s="116"/>
      <c r="I195" s="116"/>
      <c r="J195" s="116"/>
      <c r="K195" s="116"/>
    </row>
    <row r="196" spans="1:11" ht="42.75" x14ac:dyDescent="0.4">
      <c r="A196" s="117" t="s">
        <v>2311</v>
      </c>
      <c r="B196" s="117" t="s">
        <v>2310</v>
      </c>
      <c r="C196" s="117" t="s">
        <v>2474</v>
      </c>
      <c r="D196" s="128" t="s">
        <v>2473</v>
      </c>
      <c r="E196" s="117"/>
      <c r="F196" s="117"/>
      <c r="G196" s="117" t="s">
        <v>2478</v>
      </c>
      <c r="H196" s="116"/>
      <c r="I196" s="116"/>
      <c r="J196" s="116"/>
      <c r="K196" s="116"/>
    </row>
    <row r="197" spans="1:11" ht="42.75" x14ac:dyDescent="0.4">
      <c r="A197" s="117" t="s">
        <v>2311</v>
      </c>
      <c r="B197" s="117" t="s">
        <v>2310</v>
      </c>
      <c r="C197" s="117" t="s">
        <v>2474</v>
      </c>
      <c r="D197" s="128" t="s">
        <v>2473</v>
      </c>
      <c r="E197" s="117"/>
      <c r="F197" s="117"/>
      <c r="G197" s="117" t="s">
        <v>2477</v>
      </c>
      <c r="H197" s="116"/>
      <c r="I197" s="116"/>
      <c r="J197" s="116"/>
      <c r="K197" s="116"/>
    </row>
    <row r="198" spans="1:11" ht="42.75" x14ac:dyDescent="0.4">
      <c r="A198" s="117" t="s">
        <v>2311</v>
      </c>
      <c r="B198" s="117" t="s">
        <v>2310</v>
      </c>
      <c r="C198" s="117" t="s">
        <v>2474</v>
      </c>
      <c r="D198" s="128" t="s">
        <v>2473</v>
      </c>
      <c r="E198" s="117"/>
      <c r="F198" s="117"/>
      <c r="G198" s="117" t="s">
        <v>2476</v>
      </c>
      <c r="H198" s="116"/>
      <c r="I198" s="116"/>
      <c r="J198" s="116"/>
      <c r="K198" s="116"/>
    </row>
    <row r="199" spans="1:11" ht="42.75" x14ac:dyDescent="0.4">
      <c r="A199" s="117" t="s">
        <v>2311</v>
      </c>
      <c r="B199" s="117" t="s">
        <v>2310</v>
      </c>
      <c r="C199" s="117" t="s">
        <v>2474</v>
      </c>
      <c r="D199" s="128" t="s">
        <v>2473</v>
      </c>
      <c r="E199" s="117"/>
      <c r="F199" s="117"/>
      <c r="G199" s="117" t="s">
        <v>2475</v>
      </c>
      <c r="H199" s="116"/>
      <c r="I199" s="116"/>
      <c r="J199" s="116"/>
      <c r="K199" s="116"/>
    </row>
    <row r="200" spans="1:11" ht="42.75" x14ac:dyDescent="0.4">
      <c r="A200" s="117" t="s">
        <v>2311</v>
      </c>
      <c r="B200" s="117" t="s">
        <v>2310</v>
      </c>
      <c r="C200" s="117" t="s">
        <v>2474</v>
      </c>
      <c r="D200" s="128" t="s">
        <v>2473</v>
      </c>
      <c r="E200" s="117"/>
      <c r="F200" s="117"/>
      <c r="G200" s="117" t="s">
        <v>2472</v>
      </c>
      <c r="H200" s="116"/>
      <c r="I200" s="116"/>
      <c r="J200" s="116"/>
      <c r="K200" s="116"/>
    </row>
    <row r="201" spans="1:11" ht="42.75" x14ac:dyDescent="0.4">
      <c r="A201" s="117" t="s">
        <v>2311</v>
      </c>
      <c r="B201" s="117" t="s">
        <v>2310</v>
      </c>
      <c r="C201" s="117" t="s">
        <v>2365</v>
      </c>
      <c r="D201" s="117" t="s">
        <v>2468</v>
      </c>
      <c r="E201" s="117"/>
      <c r="F201" s="117"/>
      <c r="G201" s="117" t="s">
        <v>2471</v>
      </c>
      <c r="H201" s="116"/>
      <c r="I201" s="116"/>
      <c r="J201" s="116"/>
      <c r="K201" s="116"/>
    </row>
    <row r="202" spans="1:11" ht="28.5" x14ac:dyDescent="0.4">
      <c r="A202" s="117" t="s">
        <v>2311</v>
      </c>
      <c r="B202" s="117" t="s">
        <v>2310</v>
      </c>
      <c r="C202" s="117" t="s">
        <v>2365</v>
      </c>
      <c r="D202" s="117" t="s">
        <v>2468</v>
      </c>
      <c r="E202" s="117"/>
      <c r="F202" s="117"/>
      <c r="G202" s="117" t="s">
        <v>2466</v>
      </c>
      <c r="H202" s="116"/>
      <c r="I202" s="116"/>
      <c r="J202" s="116"/>
      <c r="K202" s="116"/>
    </row>
    <row r="203" spans="1:11" ht="28.5" x14ac:dyDescent="0.4">
      <c r="A203" s="117" t="s">
        <v>2311</v>
      </c>
      <c r="B203" s="117" t="s">
        <v>2310</v>
      </c>
      <c r="C203" s="117" t="s">
        <v>2365</v>
      </c>
      <c r="D203" s="117" t="s">
        <v>2468</v>
      </c>
      <c r="E203" s="117"/>
      <c r="F203" s="117"/>
      <c r="G203" s="117" t="s">
        <v>2465</v>
      </c>
      <c r="H203" s="116"/>
      <c r="I203" s="116"/>
      <c r="J203" s="116"/>
      <c r="K203" s="116"/>
    </row>
    <row r="204" spans="1:11" ht="28.5" x14ac:dyDescent="0.4">
      <c r="A204" s="117" t="s">
        <v>2311</v>
      </c>
      <c r="B204" s="117" t="s">
        <v>2310</v>
      </c>
      <c r="C204" s="117" t="s">
        <v>2365</v>
      </c>
      <c r="D204" s="117" t="s">
        <v>2468</v>
      </c>
      <c r="E204" s="117"/>
      <c r="F204" s="117"/>
      <c r="G204" s="117" t="s">
        <v>2470</v>
      </c>
      <c r="H204" s="116"/>
      <c r="I204" s="116"/>
      <c r="J204" s="116"/>
      <c r="K204" s="116"/>
    </row>
    <row r="205" spans="1:11" ht="28.5" x14ac:dyDescent="0.4">
      <c r="A205" s="117" t="s">
        <v>2311</v>
      </c>
      <c r="B205" s="117" t="s">
        <v>2310</v>
      </c>
      <c r="C205" s="117" t="s">
        <v>2365</v>
      </c>
      <c r="D205" s="117" t="s">
        <v>2468</v>
      </c>
      <c r="E205" s="117"/>
      <c r="F205" s="117"/>
      <c r="G205" s="117" t="s">
        <v>2469</v>
      </c>
      <c r="H205" s="116"/>
      <c r="I205" s="116"/>
      <c r="J205" s="116"/>
      <c r="K205" s="116"/>
    </row>
    <row r="206" spans="1:11" ht="28.5" x14ac:dyDescent="0.4">
      <c r="A206" s="117" t="s">
        <v>2311</v>
      </c>
      <c r="B206" s="117" t="s">
        <v>2310</v>
      </c>
      <c r="C206" s="117" t="s">
        <v>2365</v>
      </c>
      <c r="D206" s="117" t="s">
        <v>2468</v>
      </c>
      <c r="E206" s="117"/>
      <c r="F206" s="117"/>
      <c r="G206" s="117" t="s">
        <v>2369</v>
      </c>
      <c r="H206" s="116"/>
      <c r="I206" s="116"/>
      <c r="J206" s="116"/>
      <c r="K206" s="116"/>
    </row>
    <row r="207" spans="1:11" ht="28.5" x14ac:dyDescent="0.4">
      <c r="A207" s="117" t="s">
        <v>2311</v>
      </c>
      <c r="B207" s="117" t="s">
        <v>2310</v>
      </c>
      <c r="C207" s="117" t="s">
        <v>2365</v>
      </c>
      <c r="D207" s="117" t="s">
        <v>2462</v>
      </c>
      <c r="E207" s="117"/>
      <c r="F207" s="117"/>
      <c r="G207" s="117" t="s">
        <v>2467</v>
      </c>
      <c r="H207" s="116"/>
      <c r="I207" s="116"/>
      <c r="J207" s="116"/>
      <c r="K207" s="116"/>
    </row>
    <row r="208" spans="1:11" ht="28.5" x14ac:dyDescent="0.4">
      <c r="A208" s="117" t="s">
        <v>2311</v>
      </c>
      <c r="B208" s="117" t="s">
        <v>2310</v>
      </c>
      <c r="C208" s="117" t="s">
        <v>2365</v>
      </c>
      <c r="D208" s="117" t="s">
        <v>2462</v>
      </c>
      <c r="E208" s="117"/>
      <c r="F208" s="117"/>
      <c r="G208" s="117" t="s">
        <v>2466</v>
      </c>
      <c r="H208" s="116"/>
      <c r="I208" s="116"/>
      <c r="J208" s="116"/>
      <c r="K208" s="116"/>
    </row>
    <row r="209" spans="1:11" ht="28.5" x14ac:dyDescent="0.4">
      <c r="A209" s="117" t="s">
        <v>2311</v>
      </c>
      <c r="B209" s="117" t="s">
        <v>2310</v>
      </c>
      <c r="C209" s="117" t="s">
        <v>2365</v>
      </c>
      <c r="D209" s="117" t="s">
        <v>2462</v>
      </c>
      <c r="E209" s="117"/>
      <c r="F209" s="117"/>
      <c r="G209" s="117" t="s">
        <v>2465</v>
      </c>
      <c r="H209" s="116"/>
      <c r="I209" s="116"/>
      <c r="J209" s="116"/>
      <c r="K209" s="116"/>
    </row>
    <row r="210" spans="1:11" ht="28.5" x14ac:dyDescent="0.4">
      <c r="A210" s="117" t="s">
        <v>2311</v>
      </c>
      <c r="B210" s="117" t="s">
        <v>2310</v>
      </c>
      <c r="C210" s="117" t="s">
        <v>2365</v>
      </c>
      <c r="D210" s="117" t="s">
        <v>2462</v>
      </c>
      <c r="E210" s="117"/>
      <c r="F210" s="117"/>
      <c r="G210" s="117" t="s">
        <v>2464</v>
      </c>
      <c r="H210" s="116"/>
      <c r="I210" s="116"/>
      <c r="J210" s="116"/>
      <c r="K210" s="116"/>
    </row>
    <row r="211" spans="1:11" ht="28.5" x14ac:dyDescent="0.4">
      <c r="A211" s="117" t="s">
        <v>2311</v>
      </c>
      <c r="B211" s="117" t="s">
        <v>2310</v>
      </c>
      <c r="C211" s="117" t="s">
        <v>2365</v>
      </c>
      <c r="D211" s="117" t="s">
        <v>2462</v>
      </c>
      <c r="E211" s="117"/>
      <c r="F211" s="117"/>
      <c r="G211" s="117" t="s">
        <v>2463</v>
      </c>
      <c r="H211" s="116"/>
      <c r="I211" s="116"/>
      <c r="J211" s="116"/>
      <c r="K211" s="116"/>
    </row>
    <row r="212" spans="1:11" ht="28.5" x14ac:dyDescent="0.4">
      <c r="A212" s="117" t="s">
        <v>2311</v>
      </c>
      <c r="B212" s="117" t="s">
        <v>2310</v>
      </c>
      <c r="C212" s="117" t="s">
        <v>2365</v>
      </c>
      <c r="D212" s="117" t="s">
        <v>2462</v>
      </c>
      <c r="E212" s="117"/>
      <c r="F212" s="117"/>
      <c r="G212" s="117" t="s">
        <v>2369</v>
      </c>
      <c r="H212" s="116"/>
      <c r="I212" s="116"/>
      <c r="J212" s="116"/>
      <c r="K212" s="116"/>
    </row>
    <row r="213" spans="1:11" ht="28.5" x14ac:dyDescent="0.4">
      <c r="A213" s="117" t="s">
        <v>2311</v>
      </c>
      <c r="B213" s="117" t="s">
        <v>2310</v>
      </c>
      <c r="C213" s="117" t="s">
        <v>2365</v>
      </c>
      <c r="D213" s="117" t="s">
        <v>2462</v>
      </c>
      <c r="E213" s="117"/>
      <c r="F213" s="117"/>
      <c r="G213" s="117" t="s">
        <v>2461</v>
      </c>
      <c r="H213" s="116"/>
      <c r="I213" s="116"/>
      <c r="J213" s="116"/>
      <c r="K213" s="116"/>
    </row>
    <row r="214" spans="1:11" ht="28.5" x14ac:dyDescent="0.4">
      <c r="A214" s="117" t="s">
        <v>2311</v>
      </c>
      <c r="B214" s="117" t="s">
        <v>2310</v>
      </c>
      <c r="C214" s="117" t="s">
        <v>2365</v>
      </c>
      <c r="D214" s="117" t="s">
        <v>2460</v>
      </c>
      <c r="E214" s="117"/>
      <c r="F214" s="117"/>
      <c r="G214" s="117" t="s">
        <v>2459</v>
      </c>
      <c r="H214" s="116"/>
      <c r="I214" s="116"/>
      <c r="J214" s="116"/>
      <c r="K214" s="116"/>
    </row>
    <row r="215" spans="1:11" ht="28.5" x14ac:dyDescent="0.4">
      <c r="A215" s="117" t="s">
        <v>2311</v>
      </c>
      <c r="B215" s="117" t="s">
        <v>2310</v>
      </c>
      <c r="C215" s="117" t="s">
        <v>2365</v>
      </c>
      <c r="D215" s="117" t="s">
        <v>2460</v>
      </c>
      <c r="E215" s="117"/>
      <c r="F215" s="117"/>
      <c r="G215" s="117" t="s">
        <v>2428</v>
      </c>
      <c r="H215" s="116"/>
      <c r="I215" s="116"/>
      <c r="J215" s="116"/>
      <c r="K215" s="116"/>
    </row>
    <row r="216" spans="1:11" ht="28.5" x14ac:dyDescent="0.4">
      <c r="A216" s="117" t="s">
        <v>2311</v>
      </c>
      <c r="B216" s="117" t="s">
        <v>2310</v>
      </c>
      <c r="C216" s="117" t="s">
        <v>2365</v>
      </c>
      <c r="D216" s="117" t="s">
        <v>2460</v>
      </c>
      <c r="E216" s="117"/>
      <c r="F216" s="117"/>
      <c r="G216" s="117" t="s">
        <v>2379</v>
      </c>
      <c r="H216" s="116"/>
      <c r="I216" s="116"/>
      <c r="J216" s="116"/>
      <c r="K216" s="116"/>
    </row>
    <row r="217" spans="1:11" ht="28.5" x14ac:dyDescent="0.4">
      <c r="A217" s="117" t="s">
        <v>2311</v>
      </c>
      <c r="B217" s="117" t="s">
        <v>2310</v>
      </c>
      <c r="C217" s="117" t="s">
        <v>2365</v>
      </c>
      <c r="D217" s="117" t="s">
        <v>2460</v>
      </c>
      <c r="E217" s="117"/>
      <c r="F217" s="117"/>
      <c r="G217" s="117" t="s">
        <v>2458</v>
      </c>
      <c r="H217" s="116"/>
      <c r="I217" s="116"/>
      <c r="J217" s="116"/>
      <c r="K217" s="116"/>
    </row>
    <row r="218" spans="1:11" ht="28.5" x14ac:dyDescent="0.4">
      <c r="A218" s="117" t="s">
        <v>2311</v>
      </c>
      <c r="B218" s="117" t="s">
        <v>2310</v>
      </c>
      <c r="C218" s="117" t="s">
        <v>2365</v>
      </c>
      <c r="D218" s="117" t="s">
        <v>2460</v>
      </c>
      <c r="E218" s="117"/>
      <c r="F218" s="117"/>
      <c r="G218" s="117" t="s">
        <v>2457</v>
      </c>
      <c r="H218" s="116"/>
      <c r="I218" s="116"/>
      <c r="J218" s="116"/>
      <c r="K218" s="116"/>
    </row>
    <row r="219" spans="1:11" ht="28.5" x14ac:dyDescent="0.4">
      <c r="A219" s="117" t="s">
        <v>2311</v>
      </c>
      <c r="B219" s="117" t="s">
        <v>2310</v>
      </c>
      <c r="C219" s="117" t="s">
        <v>2365</v>
      </c>
      <c r="D219" s="117" t="s">
        <v>2456</v>
      </c>
      <c r="E219" s="117"/>
      <c r="F219" s="117"/>
      <c r="G219" s="117" t="s">
        <v>2459</v>
      </c>
      <c r="H219" s="116"/>
      <c r="I219" s="116"/>
      <c r="J219" s="116"/>
      <c r="K219" s="116"/>
    </row>
    <row r="220" spans="1:11" ht="28.5" x14ac:dyDescent="0.4">
      <c r="A220" s="117" t="s">
        <v>2311</v>
      </c>
      <c r="B220" s="117" t="s">
        <v>2310</v>
      </c>
      <c r="C220" s="117" t="s">
        <v>2365</v>
      </c>
      <c r="D220" s="117" t="s">
        <v>2456</v>
      </c>
      <c r="E220" s="117"/>
      <c r="F220" s="117"/>
      <c r="G220" s="117" t="s">
        <v>2428</v>
      </c>
      <c r="H220" s="116"/>
      <c r="I220" s="116"/>
      <c r="J220" s="116"/>
      <c r="K220" s="116"/>
    </row>
    <row r="221" spans="1:11" ht="28.5" x14ac:dyDescent="0.4">
      <c r="A221" s="117" t="s">
        <v>2311</v>
      </c>
      <c r="B221" s="117" t="s">
        <v>2310</v>
      </c>
      <c r="C221" s="117" t="s">
        <v>2365</v>
      </c>
      <c r="D221" s="117" t="s">
        <v>2456</v>
      </c>
      <c r="E221" s="117"/>
      <c r="F221" s="117"/>
      <c r="G221" s="117" t="s">
        <v>2379</v>
      </c>
      <c r="H221" s="116"/>
      <c r="I221" s="116"/>
      <c r="J221" s="116"/>
      <c r="K221" s="116"/>
    </row>
    <row r="222" spans="1:11" ht="28.5" x14ac:dyDescent="0.4">
      <c r="A222" s="117" t="s">
        <v>2311</v>
      </c>
      <c r="B222" s="117" t="s">
        <v>2310</v>
      </c>
      <c r="C222" s="117" t="s">
        <v>2365</v>
      </c>
      <c r="D222" s="117" t="s">
        <v>2456</v>
      </c>
      <c r="E222" s="117"/>
      <c r="F222" s="117"/>
      <c r="G222" s="117" t="s">
        <v>2458</v>
      </c>
      <c r="H222" s="116"/>
      <c r="I222" s="116"/>
      <c r="J222" s="116"/>
      <c r="K222" s="116"/>
    </row>
    <row r="223" spans="1:11" ht="28.5" x14ac:dyDescent="0.4">
      <c r="A223" s="117" t="s">
        <v>2311</v>
      </c>
      <c r="B223" s="117" t="s">
        <v>2310</v>
      </c>
      <c r="C223" s="117" t="s">
        <v>2365</v>
      </c>
      <c r="D223" s="117" t="s">
        <v>2456</v>
      </c>
      <c r="E223" s="117"/>
      <c r="F223" s="117"/>
      <c r="G223" s="117" t="s">
        <v>2457</v>
      </c>
      <c r="H223" s="116"/>
      <c r="I223" s="116"/>
      <c r="J223" s="116"/>
      <c r="K223" s="116"/>
    </row>
    <row r="224" spans="1:11" ht="28.5" x14ac:dyDescent="0.4">
      <c r="A224" s="117" t="s">
        <v>2311</v>
      </c>
      <c r="B224" s="117" t="s">
        <v>2310</v>
      </c>
      <c r="C224" s="117" t="s">
        <v>2365</v>
      </c>
      <c r="D224" s="117" t="s">
        <v>2456</v>
      </c>
      <c r="E224" s="117"/>
      <c r="F224" s="117"/>
      <c r="G224" s="117" t="s">
        <v>2455</v>
      </c>
      <c r="H224" s="116"/>
      <c r="I224" s="116"/>
      <c r="J224" s="116"/>
      <c r="K224" s="116"/>
    </row>
    <row r="225" spans="1:11" ht="28.5" x14ac:dyDescent="0.4">
      <c r="A225" s="117" t="s">
        <v>2311</v>
      </c>
      <c r="B225" s="117" t="s">
        <v>2310</v>
      </c>
      <c r="C225" s="117" t="s">
        <v>2365</v>
      </c>
      <c r="D225" s="117" t="s">
        <v>2453</v>
      </c>
      <c r="E225" s="117"/>
      <c r="F225" s="117"/>
      <c r="G225" s="117" t="s">
        <v>2387</v>
      </c>
      <c r="H225" s="116"/>
      <c r="I225" s="116"/>
      <c r="J225" s="116"/>
      <c r="K225" s="116"/>
    </row>
    <row r="226" spans="1:11" ht="28.5" x14ac:dyDescent="0.4">
      <c r="A226" s="117" t="s">
        <v>2311</v>
      </c>
      <c r="B226" s="117" t="s">
        <v>2310</v>
      </c>
      <c r="C226" s="117" t="s">
        <v>2365</v>
      </c>
      <c r="D226" s="117" t="s">
        <v>2453</v>
      </c>
      <c r="E226" s="117"/>
      <c r="F226" s="117"/>
      <c r="G226" s="117" t="s">
        <v>2428</v>
      </c>
      <c r="H226" s="116"/>
      <c r="I226" s="116"/>
      <c r="J226" s="116"/>
      <c r="K226" s="116"/>
    </row>
    <row r="227" spans="1:11" ht="28.5" x14ac:dyDescent="0.4">
      <c r="A227" s="117" t="s">
        <v>2311</v>
      </c>
      <c r="B227" s="117" t="s">
        <v>2310</v>
      </c>
      <c r="C227" s="117" t="s">
        <v>2365</v>
      </c>
      <c r="D227" s="117" t="s">
        <v>2453</v>
      </c>
      <c r="E227" s="117"/>
      <c r="F227" s="117"/>
      <c r="G227" s="117" t="s">
        <v>2379</v>
      </c>
      <c r="H227" s="116"/>
      <c r="I227" s="116"/>
      <c r="J227" s="116"/>
      <c r="K227" s="116"/>
    </row>
    <row r="228" spans="1:11" ht="28.5" x14ac:dyDescent="0.4">
      <c r="A228" s="117" t="s">
        <v>2311</v>
      </c>
      <c r="B228" s="117" t="s">
        <v>2310</v>
      </c>
      <c r="C228" s="117" t="s">
        <v>2365</v>
      </c>
      <c r="D228" s="117" t="s">
        <v>2453</v>
      </c>
      <c r="E228" s="117"/>
      <c r="F228" s="117"/>
      <c r="G228" s="117" t="s">
        <v>2454</v>
      </c>
      <c r="H228" s="116"/>
      <c r="I228" s="116"/>
      <c r="J228" s="116"/>
      <c r="K228" s="116"/>
    </row>
    <row r="229" spans="1:11" ht="28.5" x14ac:dyDescent="0.4">
      <c r="A229" s="117" t="s">
        <v>2311</v>
      </c>
      <c r="B229" s="117" t="s">
        <v>2310</v>
      </c>
      <c r="C229" s="117" t="s">
        <v>2365</v>
      </c>
      <c r="D229" s="117" t="s">
        <v>2453</v>
      </c>
      <c r="E229" s="117"/>
      <c r="F229" s="117"/>
      <c r="G229" s="117" t="s">
        <v>2452</v>
      </c>
      <c r="H229" s="116"/>
      <c r="I229" s="116"/>
      <c r="J229" s="116"/>
      <c r="K229" s="116"/>
    </row>
    <row r="230" spans="1:11" ht="28.5" x14ac:dyDescent="0.4">
      <c r="A230" s="117" t="s">
        <v>2311</v>
      </c>
      <c r="B230" s="117" t="s">
        <v>2310</v>
      </c>
      <c r="C230" s="117" t="s">
        <v>2365</v>
      </c>
      <c r="D230" s="117" t="s">
        <v>2448</v>
      </c>
      <c r="E230" s="117"/>
      <c r="F230" s="117"/>
      <c r="G230" s="117" t="s">
        <v>2451</v>
      </c>
      <c r="H230" s="116"/>
      <c r="I230" s="116"/>
      <c r="J230" s="116"/>
      <c r="K230" s="116"/>
    </row>
    <row r="231" spans="1:11" ht="28.5" x14ac:dyDescent="0.4">
      <c r="A231" s="117" t="s">
        <v>2311</v>
      </c>
      <c r="B231" s="117" t="s">
        <v>2310</v>
      </c>
      <c r="C231" s="117" t="s">
        <v>2365</v>
      </c>
      <c r="D231" s="117" t="s">
        <v>2448</v>
      </c>
      <c r="E231" s="117"/>
      <c r="F231" s="117"/>
      <c r="G231" s="117" t="s">
        <v>2428</v>
      </c>
      <c r="H231" s="116"/>
      <c r="I231" s="116"/>
      <c r="J231" s="116"/>
      <c r="K231" s="116"/>
    </row>
    <row r="232" spans="1:11" ht="28.5" x14ac:dyDescent="0.4">
      <c r="A232" s="117" t="s">
        <v>2311</v>
      </c>
      <c r="B232" s="117" t="s">
        <v>2310</v>
      </c>
      <c r="C232" s="117" t="s">
        <v>2365</v>
      </c>
      <c r="D232" s="117" t="s">
        <v>2448</v>
      </c>
      <c r="E232" s="117"/>
      <c r="F232" s="117"/>
      <c r="G232" s="117" t="s">
        <v>2450</v>
      </c>
      <c r="H232" s="116"/>
      <c r="I232" s="116"/>
      <c r="J232" s="116"/>
      <c r="K232" s="116"/>
    </row>
    <row r="233" spans="1:11" ht="28.5" x14ac:dyDescent="0.4">
      <c r="A233" s="117" t="s">
        <v>2311</v>
      </c>
      <c r="B233" s="117" t="s">
        <v>2310</v>
      </c>
      <c r="C233" s="117" t="s">
        <v>2365</v>
      </c>
      <c r="D233" s="117" t="s">
        <v>2448</v>
      </c>
      <c r="E233" s="117"/>
      <c r="F233" s="117"/>
      <c r="G233" s="117" t="s">
        <v>2449</v>
      </c>
      <c r="H233" s="116"/>
      <c r="I233" s="116"/>
      <c r="J233" s="116"/>
      <c r="K233" s="116"/>
    </row>
    <row r="234" spans="1:11" ht="28.5" x14ac:dyDescent="0.4">
      <c r="A234" s="117" t="s">
        <v>2311</v>
      </c>
      <c r="B234" s="117" t="s">
        <v>2310</v>
      </c>
      <c r="C234" s="117" t="s">
        <v>2365</v>
      </c>
      <c r="D234" s="117" t="s">
        <v>2448</v>
      </c>
      <c r="E234" s="117"/>
      <c r="F234" s="117"/>
      <c r="G234" s="117" t="s">
        <v>2339</v>
      </c>
      <c r="H234" s="116"/>
      <c r="I234" s="116"/>
      <c r="J234" s="116"/>
      <c r="K234" s="116"/>
    </row>
    <row r="235" spans="1:11" ht="28.5" x14ac:dyDescent="0.4">
      <c r="A235" s="117" t="s">
        <v>2311</v>
      </c>
      <c r="B235" s="117" t="s">
        <v>2310</v>
      </c>
      <c r="C235" s="117" t="s">
        <v>2365</v>
      </c>
      <c r="D235" s="117" t="s">
        <v>2448</v>
      </c>
      <c r="E235" s="117"/>
      <c r="F235" s="117"/>
      <c r="G235" s="117" t="s">
        <v>2447</v>
      </c>
      <c r="H235" s="116"/>
      <c r="I235" s="116"/>
      <c r="J235" s="116"/>
      <c r="K235" s="116"/>
    </row>
    <row r="236" spans="1:11" ht="40.5" customHeight="1" x14ac:dyDescent="0.4">
      <c r="A236" s="117" t="s">
        <v>2311</v>
      </c>
      <c r="B236" s="117" t="s">
        <v>2310</v>
      </c>
      <c r="C236" s="117" t="s">
        <v>2365</v>
      </c>
      <c r="D236" s="117" t="s">
        <v>2443</v>
      </c>
      <c r="E236" s="117"/>
      <c r="F236" s="117"/>
      <c r="G236" s="117" t="s">
        <v>2446</v>
      </c>
      <c r="H236" s="116"/>
      <c r="I236" s="116"/>
      <c r="J236" s="116"/>
      <c r="K236" s="116"/>
    </row>
    <row r="237" spans="1:11" ht="28.5" x14ac:dyDescent="0.4">
      <c r="A237" s="117" t="s">
        <v>2311</v>
      </c>
      <c r="B237" s="117" t="s">
        <v>2310</v>
      </c>
      <c r="C237" s="117" t="s">
        <v>2365</v>
      </c>
      <c r="D237" s="117" t="s">
        <v>2443</v>
      </c>
      <c r="E237" s="117"/>
      <c r="F237" s="117"/>
      <c r="G237" s="117" t="s">
        <v>2428</v>
      </c>
      <c r="H237" s="116"/>
      <c r="I237" s="116"/>
      <c r="J237" s="116"/>
      <c r="K237" s="116"/>
    </row>
    <row r="238" spans="1:11" ht="28.5" x14ac:dyDescent="0.4">
      <c r="A238" s="117" t="s">
        <v>2311</v>
      </c>
      <c r="B238" s="117" t="s">
        <v>2310</v>
      </c>
      <c r="C238" s="117" t="s">
        <v>2365</v>
      </c>
      <c r="D238" s="117" t="s">
        <v>2443</v>
      </c>
      <c r="E238" s="117"/>
      <c r="F238" s="117"/>
      <c r="G238" s="117" t="s">
        <v>2445</v>
      </c>
      <c r="H238" s="116"/>
      <c r="I238" s="116"/>
      <c r="J238" s="116"/>
      <c r="K238" s="116"/>
    </row>
    <row r="239" spans="1:11" ht="28.5" x14ac:dyDescent="0.4">
      <c r="A239" s="117" t="s">
        <v>2311</v>
      </c>
      <c r="B239" s="117" t="s">
        <v>2310</v>
      </c>
      <c r="C239" s="117" t="s">
        <v>2365</v>
      </c>
      <c r="D239" s="117" t="s">
        <v>2443</v>
      </c>
      <c r="E239" s="117"/>
      <c r="F239" s="117"/>
      <c r="G239" s="117" t="s">
        <v>2444</v>
      </c>
      <c r="H239" s="116"/>
      <c r="I239" s="116"/>
      <c r="J239" s="116"/>
      <c r="K239" s="116"/>
    </row>
    <row r="240" spans="1:11" ht="28.5" x14ac:dyDescent="0.4">
      <c r="A240" s="117" t="s">
        <v>2311</v>
      </c>
      <c r="B240" s="117" t="s">
        <v>2310</v>
      </c>
      <c r="C240" s="117" t="s">
        <v>2365</v>
      </c>
      <c r="D240" s="117" t="s">
        <v>2443</v>
      </c>
      <c r="E240" s="117"/>
      <c r="F240" s="117"/>
      <c r="G240" s="117" t="s">
        <v>2442</v>
      </c>
      <c r="H240" s="116"/>
      <c r="I240" s="116"/>
      <c r="J240" s="116"/>
      <c r="K240" s="116"/>
    </row>
    <row r="241" spans="1:11" ht="28.5" x14ac:dyDescent="0.4">
      <c r="A241" s="117" t="s">
        <v>2311</v>
      </c>
      <c r="B241" s="117" t="s">
        <v>2310</v>
      </c>
      <c r="C241" s="117" t="s">
        <v>2365</v>
      </c>
      <c r="D241" s="117" t="s">
        <v>2440</v>
      </c>
      <c r="E241" s="117"/>
      <c r="F241" s="117"/>
      <c r="G241" s="117" t="s">
        <v>2429</v>
      </c>
      <c r="H241" s="116"/>
      <c r="I241" s="116"/>
      <c r="J241" s="116"/>
      <c r="K241" s="116"/>
    </row>
    <row r="242" spans="1:11" ht="28.5" x14ac:dyDescent="0.4">
      <c r="A242" s="117" t="s">
        <v>2311</v>
      </c>
      <c r="B242" s="117" t="s">
        <v>2310</v>
      </c>
      <c r="C242" s="117" t="s">
        <v>2365</v>
      </c>
      <c r="D242" s="117" t="s">
        <v>2440</v>
      </c>
      <c r="E242" s="117"/>
      <c r="F242" s="117"/>
      <c r="G242" s="117" t="s">
        <v>2428</v>
      </c>
      <c r="H242" s="116"/>
      <c r="I242" s="116"/>
      <c r="J242" s="116"/>
      <c r="K242" s="116"/>
    </row>
    <row r="243" spans="1:11" ht="28.5" x14ac:dyDescent="0.4">
      <c r="A243" s="117" t="s">
        <v>2311</v>
      </c>
      <c r="B243" s="117" t="s">
        <v>2310</v>
      </c>
      <c r="C243" s="117" t="s">
        <v>2365</v>
      </c>
      <c r="D243" s="117" t="s">
        <v>2440</v>
      </c>
      <c r="E243" s="117"/>
      <c r="F243" s="117"/>
      <c r="G243" s="117" t="s">
        <v>2379</v>
      </c>
      <c r="H243" s="116"/>
      <c r="I243" s="116"/>
      <c r="J243" s="116"/>
      <c r="K243" s="116"/>
    </row>
    <row r="244" spans="1:11" ht="28.5" x14ac:dyDescent="0.4">
      <c r="A244" s="117" t="s">
        <v>2311</v>
      </c>
      <c r="B244" s="117" t="s">
        <v>2310</v>
      </c>
      <c r="C244" s="117" t="s">
        <v>2365</v>
      </c>
      <c r="D244" s="117" t="s">
        <v>2440</v>
      </c>
      <c r="E244" s="117"/>
      <c r="F244" s="117"/>
      <c r="G244" s="117" t="s">
        <v>2441</v>
      </c>
      <c r="H244" s="116"/>
      <c r="I244" s="116"/>
      <c r="J244" s="116"/>
      <c r="K244" s="116"/>
    </row>
    <row r="245" spans="1:11" ht="28.5" x14ac:dyDescent="0.4">
      <c r="A245" s="117" t="s">
        <v>2311</v>
      </c>
      <c r="B245" s="117" t="s">
        <v>2310</v>
      </c>
      <c r="C245" s="117" t="s">
        <v>2365</v>
      </c>
      <c r="D245" s="117" t="s">
        <v>2440</v>
      </c>
      <c r="E245" s="117"/>
      <c r="F245" s="117"/>
      <c r="G245" s="117" t="s">
        <v>2339</v>
      </c>
      <c r="H245" s="116"/>
      <c r="I245" s="116"/>
      <c r="J245" s="116"/>
      <c r="K245" s="116"/>
    </row>
    <row r="246" spans="1:11" ht="28.5" x14ac:dyDescent="0.4">
      <c r="A246" s="117" t="s">
        <v>2311</v>
      </c>
      <c r="B246" s="117" t="s">
        <v>2310</v>
      </c>
      <c r="C246" s="117" t="s">
        <v>2365</v>
      </c>
      <c r="D246" s="117" t="s">
        <v>2440</v>
      </c>
      <c r="E246" s="117"/>
      <c r="F246" s="117"/>
      <c r="G246" s="117" t="s">
        <v>2439</v>
      </c>
      <c r="H246" s="116"/>
      <c r="I246" s="116"/>
      <c r="J246" s="116"/>
      <c r="K246" s="116"/>
    </row>
    <row r="247" spans="1:11" ht="39.6" customHeight="1" x14ac:dyDescent="0.4">
      <c r="A247" s="117" t="s">
        <v>2311</v>
      </c>
      <c r="B247" s="117" t="s">
        <v>2310</v>
      </c>
      <c r="C247" s="117" t="s">
        <v>2365</v>
      </c>
      <c r="D247" s="117" t="s">
        <v>2437</v>
      </c>
      <c r="E247" s="117"/>
      <c r="F247" s="117"/>
      <c r="G247" s="117" t="s">
        <v>2438</v>
      </c>
      <c r="H247" s="116"/>
      <c r="I247" s="116"/>
      <c r="J247" s="116"/>
      <c r="K247" s="116"/>
    </row>
    <row r="248" spans="1:11" ht="28.5" x14ac:dyDescent="0.4">
      <c r="A248" s="117" t="s">
        <v>2311</v>
      </c>
      <c r="B248" s="117" t="s">
        <v>2310</v>
      </c>
      <c r="C248" s="117" t="s">
        <v>2365</v>
      </c>
      <c r="D248" s="117" t="s">
        <v>2437</v>
      </c>
      <c r="E248" s="117"/>
      <c r="F248" s="117"/>
      <c r="G248" s="117" t="s">
        <v>2428</v>
      </c>
      <c r="H248" s="116"/>
      <c r="I248" s="116"/>
      <c r="J248" s="116"/>
      <c r="K248" s="116"/>
    </row>
    <row r="249" spans="1:11" ht="28.5" x14ac:dyDescent="0.4">
      <c r="A249" s="117" t="s">
        <v>2311</v>
      </c>
      <c r="B249" s="117" t="s">
        <v>2310</v>
      </c>
      <c r="C249" s="117" t="s">
        <v>2365</v>
      </c>
      <c r="D249" s="117" t="s">
        <v>2437</v>
      </c>
      <c r="E249" s="117"/>
      <c r="F249" s="117"/>
      <c r="G249" s="117" t="s">
        <v>2379</v>
      </c>
      <c r="H249" s="116"/>
      <c r="I249" s="116"/>
      <c r="J249" s="116"/>
      <c r="K249" s="116"/>
    </row>
    <row r="250" spans="1:11" ht="28.5" x14ac:dyDescent="0.4">
      <c r="A250" s="117" t="s">
        <v>2311</v>
      </c>
      <c r="B250" s="117" t="s">
        <v>2310</v>
      </c>
      <c r="C250" s="117" t="s">
        <v>2365</v>
      </c>
      <c r="D250" s="117" t="s">
        <v>2437</v>
      </c>
      <c r="E250" s="117"/>
      <c r="F250" s="117"/>
      <c r="G250" s="117" t="s">
        <v>2436</v>
      </c>
      <c r="H250" s="116"/>
      <c r="I250" s="116"/>
      <c r="J250" s="116"/>
      <c r="K250" s="116"/>
    </row>
    <row r="251" spans="1:11" ht="42.95" customHeight="1" x14ac:dyDescent="0.4">
      <c r="A251" s="117" t="s">
        <v>2311</v>
      </c>
      <c r="B251" s="117" t="s">
        <v>2310</v>
      </c>
      <c r="C251" s="117" t="s">
        <v>2365</v>
      </c>
      <c r="D251" s="117" t="s">
        <v>2434</v>
      </c>
      <c r="E251" s="117"/>
      <c r="F251" s="117"/>
      <c r="G251" s="117" t="s">
        <v>2435</v>
      </c>
      <c r="H251" s="116"/>
      <c r="I251" s="116"/>
      <c r="J251" s="116"/>
      <c r="K251" s="116"/>
    </row>
    <row r="252" spans="1:11" ht="28.5" x14ac:dyDescent="0.4">
      <c r="A252" s="117" t="s">
        <v>2311</v>
      </c>
      <c r="B252" s="117" t="s">
        <v>2310</v>
      </c>
      <c r="C252" s="117" t="s">
        <v>2365</v>
      </c>
      <c r="D252" s="117" t="s">
        <v>2434</v>
      </c>
      <c r="E252" s="117"/>
      <c r="F252" s="117"/>
      <c r="G252" s="117" t="s">
        <v>2428</v>
      </c>
      <c r="H252" s="116"/>
      <c r="I252" s="116"/>
      <c r="J252" s="116"/>
      <c r="K252" s="116"/>
    </row>
    <row r="253" spans="1:11" ht="28.5" x14ac:dyDescent="0.4">
      <c r="A253" s="117" t="s">
        <v>2311</v>
      </c>
      <c r="B253" s="117" t="s">
        <v>2310</v>
      </c>
      <c r="C253" s="117" t="s">
        <v>2365</v>
      </c>
      <c r="D253" s="117" t="s">
        <v>2434</v>
      </c>
      <c r="E253" s="117"/>
      <c r="F253" s="117"/>
      <c r="G253" s="117" t="s">
        <v>2379</v>
      </c>
      <c r="H253" s="116"/>
      <c r="I253" s="116"/>
      <c r="J253" s="116"/>
      <c r="K253" s="116"/>
    </row>
    <row r="254" spans="1:11" ht="28.5" x14ac:dyDescent="0.4">
      <c r="A254" s="117" t="s">
        <v>2311</v>
      </c>
      <c r="B254" s="117" t="s">
        <v>2310</v>
      </c>
      <c r="C254" s="117" t="s">
        <v>2365</v>
      </c>
      <c r="D254" s="117" t="s">
        <v>2434</v>
      </c>
      <c r="E254" s="117"/>
      <c r="F254" s="117"/>
      <c r="G254" s="117" t="s">
        <v>2433</v>
      </c>
      <c r="H254" s="116"/>
      <c r="I254" s="116"/>
      <c r="J254" s="116"/>
      <c r="K254" s="116"/>
    </row>
    <row r="255" spans="1:11" ht="28.5" x14ac:dyDescent="0.4">
      <c r="A255" s="117" t="s">
        <v>2311</v>
      </c>
      <c r="B255" s="117" t="s">
        <v>2310</v>
      </c>
      <c r="C255" s="117" t="s">
        <v>2365</v>
      </c>
      <c r="D255" s="117" t="s">
        <v>2431</v>
      </c>
      <c r="E255" s="117"/>
      <c r="F255" s="117"/>
      <c r="G255" s="117" t="s">
        <v>2432</v>
      </c>
      <c r="H255" s="116"/>
      <c r="I255" s="116"/>
      <c r="J255" s="116"/>
      <c r="K255" s="116"/>
    </row>
    <row r="256" spans="1:11" ht="28.5" x14ac:dyDescent="0.4">
      <c r="A256" s="117" t="s">
        <v>2311</v>
      </c>
      <c r="B256" s="117" t="s">
        <v>2310</v>
      </c>
      <c r="C256" s="117" t="s">
        <v>2365</v>
      </c>
      <c r="D256" s="117" t="s">
        <v>2431</v>
      </c>
      <c r="E256" s="117"/>
      <c r="F256" s="117"/>
      <c r="G256" s="117" t="s">
        <v>2428</v>
      </c>
      <c r="H256" s="116"/>
      <c r="I256" s="116"/>
      <c r="J256" s="116"/>
      <c r="K256" s="116"/>
    </row>
    <row r="257" spans="1:11" ht="28.5" x14ac:dyDescent="0.4">
      <c r="A257" s="117" t="s">
        <v>2311</v>
      </c>
      <c r="B257" s="117" t="s">
        <v>2310</v>
      </c>
      <c r="C257" s="117" t="s">
        <v>2365</v>
      </c>
      <c r="D257" s="117" t="s">
        <v>2431</v>
      </c>
      <c r="E257" s="117"/>
      <c r="F257" s="117"/>
      <c r="G257" s="117" t="s">
        <v>2379</v>
      </c>
      <c r="H257" s="116"/>
      <c r="I257" s="116"/>
      <c r="J257" s="116"/>
      <c r="K257" s="116"/>
    </row>
    <row r="258" spans="1:11" ht="28.5" x14ac:dyDescent="0.4">
      <c r="A258" s="117" t="s">
        <v>2311</v>
      </c>
      <c r="B258" s="117" t="s">
        <v>2310</v>
      </c>
      <c r="C258" s="117" t="s">
        <v>2365</v>
      </c>
      <c r="D258" s="117" t="s">
        <v>2431</v>
      </c>
      <c r="E258" s="117"/>
      <c r="F258" s="117"/>
      <c r="G258" s="117" t="s">
        <v>2430</v>
      </c>
      <c r="H258" s="116"/>
      <c r="I258" s="116"/>
      <c r="J258" s="116"/>
      <c r="K258" s="116"/>
    </row>
    <row r="259" spans="1:11" ht="28.5" x14ac:dyDescent="0.4">
      <c r="A259" s="117" t="s">
        <v>2311</v>
      </c>
      <c r="B259" s="117" t="s">
        <v>2310</v>
      </c>
      <c r="C259" s="117" t="s">
        <v>2365</v>
      </c>
      <c r="D259" s="117" t="s">
        <v>2427</v>
      </c>
      <c r="E259" s="117"/>
      <c r="F259" s="117"/>
      <c r="G259" s="117" t="s">
        <v>2429</v>
      </c>
      <c r="H259" s="116"/>
      <c r="I259" s="116"/>
      <c r="J259" s="116"/>
      <c r="K259" s="116"/>
    </row>
    <row r="260" spans="1:11" ht="28.5" x14ac:dyDescent="0.4">
      <c r="A260" s="117" t="s">
        <v>2311</v>
      </c>
      <c r="B260" s="117" t="s">
        <v>2310</v>
      </c>
      <c r="C260" s="117" t="s">
        <v>2365</v>
      </c>
      <c r="D260" s="117" t="s">
        <v>2427</v>
      </c>
      <c r="E260" s="117"/>
      <c r="F260" s="117"/>
      <c r="G260" s="117" t="s">
        <v>2428</v>
      </c>
      <c r="H260" s="116"/>
      <c r="I260" s="116"/>
      <c r="J260" s="116"/>
      <c r="K260" s="116"/>
    </row>
    <row r="261" spans="1:11" ht="28.5" x14ac:dyDescent="0.4">
      <c r="A261" s="117" t="s">
        <v>2311</v>
      </c>
      <c r="B261" s="117" t="s">
        <v>2310</v>
      </c>
      <c r="C261" s="117" t="s">
        <v>2365</v>
      </c>
      <c r="D261" s="117" t="s">
        <v>2427</v>
      </c>
      <c r="E261" s="117"/>
      <c r="F261" s="117"/>
      <c r="G261" s="117" t="s">
        <v>2379</v>
      </c>
      <c r="H261" s="116"/>
      <c r="I261" s="116"/>
      <c r="J261" s="116"/>
      <c r="K261" s="116"/>
    </row>
    <row r="262" spans="1:11" ht="28.5" x14ac:dyDescent="0.4">
      <c r="A262" s="117" t="s">
        <v>2311</v>
      </c>
      <c r="B262" s="117" t="s">
        <v>2310</v>
      </c>
      <c r="C262" s="117" t="s">
        <v>2365</v>
      </c>
      <c r="D262" s="117" t="s">
        <v>2427</v>
      </c>
      <c r="E262" s="117"/>
      <c r="F262" s="117"/>
      <c r="G262" s="117" t="s">
        <v>2426</v>
      </c>
      <c r="H262" s="116"/>
      <c r="I262" s="116"/>
      <c r="J262" s="116"/>
      <c r="K262" s="116"/>
    </row>
    <row r="263" spans="1:11" ht="28.5" x14ac:dyDescent="0.4">
      <c r="A263" s="117" t="s">
        <v>2311</v>
      </c>
      <c r="B263" s="117" t="s">
        <v>2310</v>
      </c>
      <c r="C263" s="117" t="s">
        <v>2365</v>
      </c>
      <c r="D263" s="117" t="s">
        <v>2425</v>
      </c>
      <c r="E263" s="117"/>
      <c r="F263" s="117"/>
      <c r="G263" s="117" t="s">
        <v>2387</v>
      </c>
      <c r="H263" s="116"/>
      <c r="I263" s="116"/>
      <c r="J263" s="116"/>
      <c r="K263" s="116"/>
    </row>
    <row r="264" spans="1:11" ht="28.5" x14ac:dyDescent="0.4">
      <c r="A264" s="117" t="s">
        <v>2311</v>
      </c>
      <c r="B264" s="117" t="s">
        <v>2310</v>
      </c>
      <c r="C264" s="117" t="s">
        <v>2365</v>
      </c>
      <c r="D264" s="117" t="s">
        <v>2425</v>
      </c>
      <c r="E264" s="117"/>
      <c r="F264" s="117"/>
      <c r="G264" s="117" t="s">
        <v>2424</v>
      </c>
      <c r="H264" s="116"/>
      <c r="I264" s="116"/>
      <c r="J264" s="116"/>
      <c r="K264" s="116"/>
    </row>
    <row r="265" spans="1:11" ht="42.75" x14ac:dyDescent="0.4">
      <c r="A265" s="117" t="s">
        <v>2311</v>
      </c>
      <c r="B265" s="117" t="s">
        <v>2310</v>
      </c>
      <c r="C265" s="117" t="s">
        <v>2365</v>
      </c>
      <c r="D265" s="117" t="s">
        <v>2420</v>
      </c>
      <c r="E265" s="117"/>
      <c r="F265" s="117"/>
      <c r="G265" s="117" t="s">
        <v>2387</v>
      </c>
      <c r="H265" s="116"/>
      <c r="I265" s="116"/>
      <c r="J265" s="116"/>
      <c r="K265" s="116"/>
    </row>
    <row r="266" spans="1:11" ht="42.75" x14ac:dyDescent="0.4">
      <c r="A266" s="117" t="s">
        <v>2311</v>
      </c>
      <c r="B266" s="117" t="s">
        <v>2310</v>
      </c>
      <c r="C266" s="117" t="s">
        <v>2365</v>
      </c>
      <c r="D266" s="117" t="s">
        <v>2420</v>
      </c>
      <c r="E266" s="117"/>
      <c r="F266" s="117"/>
      <c r="G266" s="117" t="s">
        <v>2423</v>
      </c>
      <c r="H266" s="116"/>
      <c r="I266" s="116"/>
      <c r="J266" s="116"/>
      <c r="K266" s="116"/>
    </row>
    <row r="267" spans="1:11" ht="42.75" x14ac:dyDescent="0.4">
      <c r="A267" s="117" t="s">
        <v>2311</v>
      </c>
      <c r="B267" s="117" t="s">
        <v>2310</v>
      </c>
      <c r="C267" s="117" t="s">
        <v>2365</v>
      </c>
      <c r="D267" s="117" t="s">
        <v>2420</v>
      </c>
      <c r="E267" s="117"/>
      <c r="F267" s="117"/>
      <c r="G267" s="117" t="s">
        <v>2422</v>
      </c>
      <c r="H267" s="116"/>
      <c r="I267" s="116"/>
      <c r="J267" s="116"/>
      <c r="K267" s="116"/>
    </row>
    <row r="268" spans="1:11" ht="42.75" x14ac:dyDescent="0.4">
      <c r="A268" s="117" t="s">
        <v>2311</v>
      </c>
      <c r="B268" s="117" t="s">
        <v>2310</v>
      </c>
      <c r="C268" s="117" t="s">
        <v>2365</v>
      </c>
      <c r="D268" s="117" t="s">
        <v>2420</v>
      </c>
      <c r="E268" s="117"/>
      <c r="F268" s="117"/>
      <c r="G268" s="117" t="s">
        <v>2421</v>
      </c>
      <c r="H268" s="116"/>
      <c r="I268" s="116"/>
      <c r="J268" s="116"/>
      <c r="K268" s="116"/>
    </row>
    <row r="269" spans="1:11" ht="42.75" x14ac:dyDescent="0.4">
      <c r="A269" s="117" t="s">
        <v>2311</v>
      </c>
      <c r="B269" s="117" t="s">
        <v>2310</v>
      </c>
      <c r="C269" s="117" t="s">
        <v>2365</v>
      </c>
      <c r="D269" s="117" t="s">
        <v>2420</v>
      </c>
      <c r="E269" s="117"/>
      <c r="F269" s="117"/>
      <c r="G269" s="117" t="s">
        <v>2419</v>
      </c>
      <c r="H269" s="116"/>
      <c r="I269" s="116"/>
      <c r="J269" s="116"/>
      <c r="K269" s="116"/>
    </row>
    <row r="270" spans="1:11" ht="28.5" x14ac:dyDescent="0.4">
      <c r="A270" s="117" t="s">
        <v>2311</v>
      </c>
      <c r="B270" s="117" t="s">
        <v>2310</v>
      </c>
      <c r="C270" s="117" t="s">
        <v>2365</v>
      </c>
      <c r="D270" s="117" t="s">
        <v>2417</v>
      </c>
      <c r="E270" s="117"/>
      <c r="F270" s="117"/>
      <c r="G270" s="117" t="s">
        <v>2387</v>
      </c>
      <c r="H270" s="116"/>
      <c r="I270" s="116"/>
      <c r="J270" s="116"/>
      <c r="K270" s="116"/>
    </row>
    <row r="271" spans="1:11" ht="28.5" x14ac:dyDescent="0.4">
      <c r="A271" s="117" t="s">
        <v>2311</v>
      </c>
      <c r="B271" s="117" t="s">
        <v>2310</v>
      </c>
      <c r="C271" s="117" t="s">
        <v>2365</v>
      </c>
      <c r="D271" s="117" t="s">
        <v>2417</v>
      </c>
      <c r="E271" s="117"/>
      <c r="F271" s="117"/>
      <c r="G271" s="117" t="s">
        <v>2386</v>
      </c>
      <c r="H271" s="116"/>
      <c r="I271" s="116"/>
      <c r="J271" s="116"/>
      <c r="K271" s="116"/>
    </row>
    <row r="272" spans="1:11" ht="28.5" x14ac:dyDescent="0.4">
      <c r="A272" s="117" t="s">
        <v>2311</v>
      </c>
      <c r="B272" s="117" t="s">
        <v>2310</v>
      </c>
      <c r="C272" s="117" t="s">
        <v>2365</v>
      </c>
      <c r="D272" s="117" t="s">
        <v>2417</v>
      </c>
      <c r="E272" s="117"/>
      <c r="F272" s="117"/>
      <c r="G272" s="117" t="s">
        <v>2379</v>
      </c>
      <c r="H272" s="116"/>
      <c r="I272" s="116"/>
      <c r="J272" s="116"/>
      <c r="K272" s="116"/>
    </row>
    <row r="273" spans="1:11" ht="28.5" x14ac:dyDescent="0.4">
      <c r="A273" s="117" t="s">
        <v>2311</v>
      </c>
      <c r="B273" s="117" t="s">
        <v>2310</v>
      </c>
      <c r="C273" s="117" t="s">
        <v>2365</v>
      </c>
      <c r="D273" s="117" t="s">
        <v>2417</v>
      </c>
      <c r="E273" s="117"/>
      <c r="F273" s="117"/>
      <c r="G273" s="117" t="s">
        <v>2418</v>
      </c>
      <c r="H273" s="116"/>
      <c r="I273" s="116"/>
      <c r="J273" s="116"/>
      <c r="K273" s="116"/>
    </row>
    <row r="274" spans="1:11" ht="28.5" x14ac:dyDescent="0.4">
      <c r="A274" s="117" t="s">
        <v>2311</v>
      </c>
      <c r="B274" s="117" t="s">
        <v>2310</v>
      </c>
      <c r="C274" s="117" t="s">
        <v>2365</v>
      </c>
      <c r="D274" s="117" t="s">
        <v>2417</v>
      </c>
      <c r="E274" s="117"/>
      <c r="F274" s="117"/>
      <c r="G274" s="117" t="s">
        <v>2339</v>
      </c>
      <c r="H274" s="116"/>
      <c r="I274" s="116"/>
      <c r="J274" s="116"/>
      <c r="K274" s="116"/>
    </row>
    <row r="275" spans="1:11" ht="28.5" x14ac:dyDescent="0.4">
      <c r="A275" s="117" t="s">
        <v>2311</v>
      </c>
      <c r="B275" s="117" t="s">
        <v>2310</v>
      </c>
      <c r="C275" s="117" t="s">
        <v>2365</v>
      </c>
      <c r="D275" s="117" t="s">
        <v>2417</v>
      </c>
      <c r="E275" s="117"/>
      <c r="F275" s="117"/>
      <c r="G275" s="117" t="s">
        <v>2416</v>
      </c>
      <c r="H275" s="116"/>
      <c r="I275" s="116"/>
      <c r="J275" s="116"/>
      <c r="K275" s="116"/>
    </row>
    <row r="276" spans="1:11" ht="28.5" x14ac:dyDescent="0.4">
      <c r="A276" s="117" t="s">
        <v>2311</v>
      </c>
      <c r="B276" s="117" t="s">
        <v>2310</v>
      </c>
      <c r="C276" s="117" t="s">
        <v>2365</v>
      </c>
      <c r="D276" s="117" t="s">
        <v>2411</v>
      </c>
      <c r="E276" s="117"/>
      <c r="F276" s="117"/>
      <c r="G276" s="117" t="s">
        <v>2387</v>
      </c>
      <c r="H276" s="116"/>
      <c r="I276" s="116"/>
      <c r="J276" s="116"/>
      <c r="K276" s="116"/>
    </row>
    <row r="277" spans="1:11" ht="28.5" x14ac:dyDescent="0.4">
      <c r="A277" s="117" t="s">
        <v>2311</v>
      </c>
      <c r="B277" s="117" t="s">
        <v>2310</v>
      </c>
      <c r="C277" s="117" t="s">
        <v>2365</v>
      </c>
      <c r="D277" s="117" t="s">
        <v>2411</v>
      </c>
      <c r="E277" s="117"/>
      <c r="F277" s="117"/>
      <c r="G277" s="117" t="s">
        <v>2386</v>
      </c>
      <c r="H277" s="116"/>
      <c r="I277" s="116"/>
      <c r="J277" s="116"/>
      <c r="K277" s="116"/>
    </row>
    <row r="278" spans="1:11" ht="28.5" x14ac:dyDescent="0.4">
      <c r="A278" s="117" t="s">
        <v>2311</v>
      </c>
      <c r="B278" s="117" t="s">
        <v>2310</v>
      </c>
      <c r="C278" s="117" t="s">
        <v>2365</v>
      </c>
      <c r="D278" s="117" t="s">
        <v>2411</v>
      </c>
      <c r="E278" s="117"/>
      <c r="F278" s="117"/>
      <c r="G278" s="117" t="s">
        <v>2415</v>
      </c>
      <c r="H278" s="116"/>
      <c r="I278" s="116"/>
      <c r="J278" s="116"/>
      <c r="K278" s="116"/>
    </row>
    <row r="279" spans="1:11" ht="28.5" x14ac:dyDescent="0.4">
      <c r="A279" s="117" t="s">
        <v>2311</v>
      </c>
      <c r="B279" s="117" t="s">
        <v>2310</v>
      </c>
      <c r="C279" s="117" t="s">
        <v>2365</v>
      </c>
      <c r="D279" s="117" t="s">
        <v>2411</v>
      </c>
      <c r="E279" s="117"/>
      <c r="F279" s="117"/>
      <c r="G279" s="117" t="s">
        <v>2414</v>
      </c>
      <c r="H279" s="116"/>
      <c r="I279" s="116"/>
      <c r="J279" s="116"/>
      <c r="K279" s="116"/>
    </row>
    <row r="280" spans="1:11" ht="28.5" x14ac:dyDescent="0.4">
      <c r="A280" s="117" t="s">
        <v>2311</v>
      </c>
      <c r="B280" s="117" t="s">
        <v>2310</v>
      </c>
      <c r="C280" s="117" t="s">
        <v>2365</v>
      </c>
      <c r="D280" s="117" t="s">
        <v>2411</v>
      </c>
      <c r="E280" s="117"/>
      <c r="F280" s="117"/>
      <c r="G280" s="117" t="s">
        <v>2413</v>
      </c>
      <c r="H280" s="116"/>
      <c r="I280" s="116"/>
      <c r="J280" s="116"/>
      <c r="K280" s="116"/>
    </row>
    <row r="281" spans="1:11" ht="28.5" x14ac:dyDescent="0.4">
      <c r="A281" s="117" t="s">
        <v>2311</v>
      </c>
      <c r="B281" s="117" t="s">
        <v>2310</v>
      </c>
      <c r="C281" s="117" t="s">
        <v>2365</v>
      </c>
      <c r="D281" s="117" t="s">
        <v>2411</v>
      </c>
      <c r="E281" s="117"/>
      <c r="F281" s="117"/>
      <c r="G281" s="117" t="s">
        <v>2412</v>
      </c>
      <c r="H281" s="116"/>
      <c r="I281" s="116"/>
      <c r="J281" s="116"/>
      <c r="K281" s="116"/>
    </row>
    <row r="282" spans="1:11" ht="28.5" x14ac:dyDescent="0.4">
      <c r="A282" s="117" t="s">
        <v>2311</v>
      </c>
      <c r="B282" s="117" t="s">
        <v>2310</v>
      </c>
      <c r="C282" s="117" t="s">
        <v>2365</v>
      </c>
      <c r="D282" s="117" t="s">
        <v>2411</v>
      </c>
      <c r="E282" s="117"/>
      <c r="F282" s="117"/>
      <c r="G282" s="117" t="s">
        <v>2410</v>
      </c>
      <c r="H282" s="116"/>
      <c r="I282" s="116"/>
      <c r="J282" s="116"/>
      <c r="K282" s="116"/>
    </row>
    <row r="283" spans="1:11" ht="28.5" x14ac:dyDescent="0.4">
      <c r="A283" s="117" t="s">
        <v>2311</v>
      </c>
      <c r="B283" s="117" t="s">
        <v>2310</v>
      </c>
      <c r="C283" s="117" t="s">
        <v>2365</v>
      </c>
      <c r="D283" s="117" t="s">
        <v>2409</v>
      </c>
      <c r="E283" s="117"/>
      <c r="F283" s="117"/>
      <c r="G283" s="117" t="s">
        <v>2387</v>
      </c>
      <c r="H283" s="116"/>
      <c r="I283" s="116"/>
      <c r="J283" s="116"/>
      <c r="K283" s="116"/>
    </row>
    <row r="284" spans="1:11" ht="28.5" x14ac:dyDescent="0.4">
      <c r="A284" s="117" t="s">
        <v>2311</v>
      </c>
      <c r="B284" s="117" t="s">
        <v>2310</v>
      </c>
      <c r="C284" s="117" t="s">
        <v>2365</v>
      </c>
      <c r="D284" s="117" t="s">
        <v>2409</v>
      </c>
      <c r="E284" s="117"/>
      <c r="F284" s="117"/>
      <c r="G284" s="117" t="s">
        <v>2386</v>
      </c>
      <c r="H284" s="116"/>
      <c r="I284" s="116"/>
      <c r="J284" s="116"/>
      <c r="K284" s="116"/>
    </row>
    <row r="285" spans="1:11" ht="28.5" x14ac:dyDescent="0.4">
      <c r="A285" s="117" t="s">
        <v>2311</v>
      </c>
      <c r="B285" s="117" t="s">
        <v>2310</v>
      </c>
      <c r="C285" s="117" t="s">
        <v>2365</v>
      </c>
      <c r="D285" s="117" t="s">
        <v>2409</v>
      </c>
      <c r="E285" s="117"/>
      <c r="F285" s="117"/>
      <c r="G285" s="117" t="s">
        <v>2379</v>
      </c>
      <c r="H285" s="116"/>
      <c r="I285" s="116"/>
      <c r="J285" s="116"/>
      <c r="K285" s="116"/>
    </row>
    <row r="286" spans="1:11" ht="28.5" x14ac:dyDescent="0.4">
      <c r="A286" s="117" t="s">
        <v>2311</v>
      </c>
      <c r="B286" s="117" t="s">
        <v>2310</v>
      </c>
      <c r="C286" s="117" t="s">
        <v>2365</v>
      </c>
      <c r="D286" s="117" t="s">
        <v>2409</v>
      </c>
      <c r="E286" s="117"/>
      <c r="F286" s="117"/>
      <c r="G286" s="117" t="s">
        <v>2408</v>
      </c>
      <c r="H286" s="116"/>
      <c r="I286" s="116"/>
      <c r="J286" s="116"/>
      <c r="K286" s="116"/>
    </row>
    <row r="287" spans="1:11" ht="28.5" x14ac:dyDescent="0.4">
      <c r="A287" s="117" t="s">
        <v>2311</v>
      </c>
      <c r="B287" s="117" t="s">
        <v>2310</v>
      </c>
      <c r="C287" s="117" t="s">
        <v>2365</v>
      </c>
      <c r="D287" s="117" t="s">
        <v>2407</v>
      </c>
      <c r="E287" s="117"/>
      <c r="F287" s="117"/>
      <c r="G287" s="117" t="s">
        <v>2387</v>
      </c>
      <c r="H287" s="116"/>
      <c r="I287" s="116"/>
      <c r="J287" s="116"/>
      <c r="K287" s="116"/>
    </row>
    <row r="288" spans="1:11" ht="28.5" x14ac:dyDescent="0.4">
      <c r="A288" s="117" t="s">
        <v>2311</v>
      </c>
      <c r="B288" s="117" t="s">
        <v>2310</v>
      </c>
      <c r="C288" s="117" t="s">
        <v>2365</v>
      </c>
      <c r="D288" s="117" t="s">
        <v>2407</v>
      </c>
      <c r="E288" s="117"/>
      <c r="F288" s="117"/>
      <c r="G288" s="117" t="s">
        <v>2386</v>
      </c>
      <c r="H288" s="116"/>
      <c r="I288" s="116"/>
      <c r="J288" s="116"/>
      <c r="K288" s="116"/>
    </row>
    <row r="289" spans="1:11" ht="28.5" x14ac:dyDescent="0.4">
      <c r="A289" s="117" t="s">
        <v>2311</v>
      </c>
      <c r="B289" s="117" t="s">
        <v>2310</v>
      </c>
      <c r="C289" s="117" t="s">
        <v>2365</v>
      </c>
      <c r="D289" s="117" t="s">
        <v>2407</v>
      </c>
      <c r="E289" s="117"/>
      <c r="F289" s="117"/>
      <c r="G289" s="117" t="s">
        <v>2379</v>
      </c>
      <c r="H289" s="116"/>
      <c r="I289" s="116"/>
      <c r="J289" s="116"/>
      <c r="K289" s="116"/>
    </row>
    <row r="290" spans="1:11" ht="28.5" x14ac:dyDescent="0.4">
      <c r="A290" s="117" t="s">
        <v>2311</v>
      </c>
      <c r="B290" s="117" t="s">
        <v>2310</v>
      </c>
      <c r="C290" s="117" t="s">
        <v>2365</v>
      </c>
      <c r="D290" s="117" t="s">
        <v>2407</v>
      </c>
      <c r="E290" s="117"/>
      <c r="F290" s="117"/>
      <c r="G290" s="117" t="s">
        <v>2405</v>
      </c>
      <c r="H290" s="116"/>
      <c r="I290" s="116"/>
      <c r="J290" s="116"/>
      <c r="K290" s="116"/>
    </row>
    <row r="291" spans="1:11" ht="28.5" x14ac:dyDescent="0.4">
      <c r="A291" s="117" t="s">
        <v>2311</v>
      </c>
      <c r="B291" s="117" t="s">
        <v>2310</v>
      </c>
      <c r="C291" s="117" t="s">
        <v>2365</v>
      </c>
      <c r="D291" s="117" t="s">
        <v>2406</v>
      </c>
      <c r="E291" s="117"/>
      <c r="F291" s="117"/>
      <c r="G291" s="117" t="s">
        <v>2387</v>
      </c>
      <c r="H291" s="116"/>
      <c r="I291" s="116"/>
      <c r="J291" s="116"/>
      <c r="K291" s="116"/>
    </row>
    <row r="292" spans="1:11" ht="28.5" x14ac:dyDescent="0.4">
      <c r="A292" s="117" t="s">
        <v>2311</v>
      </c>
      <c r="B292" s="117" t="s">
        <v>2310</v>
      </c>
      <c r="C292" s="117" t="s">
        <v>2365</v>
      </c>
      <c r="D292" s="117" t="s">
        <v>2406</v>
      </c>
      <c r="E292" s="117"/>
      <c r="F292" s="117"/>
      <c r="G292" s="117" t="s">
        <v>2386</v>
      </c>
      <c r="H292" s="116"/>
      <c r="I292" s="116"/>
      <c r="J292" s="116"/>
      <c r="K292" s="116"/>
    </row>
    <row r="293" spans="1:11" ht="28.5" x14ac:dyDescent="0.4">
      <c r="A293" s="117" t="s">
        <v>2311</v>
      </c>
      <c r="B293" s="117" t="s">
        <v>2310</v>
      </c>
      <c r="C293" s="117" t="s">
        <v>2365</v>
      </c>
      <c r="D293" s="117" t="s">
        <v>2406</v>
      </c>
      <c r="E293" s="117"/>
      <c r="F293" s="117"/>
      <c r="G293" s="117" t="s">
        <v>2379</v>
      </c>
      <c r="H293" s="116"/>
      <c r="I293" s="116"/>
      <c r="J293" s="116"/>
      <c r="K293" s="116"/>
    </row>
    <row r="294" spans="1:11" ht="28.5" x14ac:dyDescent="0.4">
      <c r="A294" s="117" t="s">
        <v>2311</v>
      </c>
      <c r="B294" s="117" t="s">
        <v>2310</v>
      </c>
      <c r="C294" s="117" t="s">
        <v>2365</v>
      </c>
      <c r="D294" s="117" t="s">
        <v>2406</v>
      </c>
      <c r="E294" s="117"/>
      <c r="F294" s="117"/>
      <c r="G294" s="117" t="s">
        <v>2405</v>
      </c>
      <c r="H294" s="116"/>
      <c r="I294" s="116"/>
      <c r="J294" s="116"/>
      <c r="K294" s="116"/>
    </row>
    <row r="295" spans="1:11" ht="28.5" x14ac:dyDescent="0.4">
      <c r="A295" s="117" t="s">
        <v>2311</v>
      </c>
      <c r="B295" s="117" t="s">
        <v>2310</v>
      </c>
      <c r="C295" s="117" t="s">
        <v>2365</v>
      </c>
      <c r="D295" s="117" t="s">
        <v>2404</v>
      </c>
      <c r="E295" s="117"/>
      <c r="F295" s="117"/>
      <c r="G295" s="117" t="s">
        <v>2387</v>
      </c>
      <c r="H295" s="116"/>
      <c r="I295" s="116"/>
      <c r="J295" s="116"/>
      <c r="K295" s="116"/>
    </row>
    <row r="296" spans="1:11" ht="28.5" x14ac:dyDescent="0.4">
      <c r="A296" s="117" t="s">
        <v>2311</v>
      </c>
      <c r="B296" s="117" t="s">
        <v>2310</v>
      </c>
      <c r="C296" s="117" t="s">
        <v>2365</v>
      </c>
      <c r="D296" s="117" t="s">
        <v>2404</v>
      </c>
      <c r="E296" s="117"/>
      <c r="F296" s="117"/>
      <c r="G296" s="117" t="s">
        <v>2386</v>
      </c>
      <c r="H296" s="116"/>
      <c r="I296" s="116"/>
      <c r="J296" s="116"/>
      <c r="K296" s="116"/>
    </row>
    <row r="297" spans="1:11" ht="28.5" x14ac:dyDescent="0.4">
      <c r="A297" s="117" t="s">
        <v>2311</v>
      </c>
      <c r="B297" s="117" t="s">
        <v>2310</v>
      </c>
      <c r="C297" s="117" t="s">
        <v>2365</v>
      </c>
      <c r="D297" s="117" t="s">
        <v>2404</v>
      </c>
      <c r="E297" s="117"/>
      <c r="F297" s="117"/>
      <c r="G297" s="117" t="s">
        <v>2379</v>
      </c>
      <c r="H297" s="116"/>
      <c r="I297" s="116"/>
      <c r="J297" s="116"/>
      <c r="K297" s="116"/>
    </row>
    <row r="298" spans="1:11" ht="28.5" x14ac:dyDescent="0.4">
      <c r="A298" s="117" t="s">
        <v>2311</v>
      </c>
      <c r="B298" s="117" t="s">
        <v>2310</v>
      </c>
      <c r="C298" s="117" t="s">
        <v>2365</v>
      </c>
      <c r="D298" s="117" t="s">
        <v>2404</v>
      </c>
      <c r="E298" s="117"/>
      <c r="F298" s="117"/>
      <c r="G298" s="117" t="s">
        <v>2391</v>
      </c>
      <c r="H298" s="116"/>
      <c r="I298" s="116"/>
      <c r="J298" s="116"/>
      <c r="K298" s="116"/>
    </row>
    <row r="299" spans="1:11" ht="28.5" x14ac:dyDescent="0.4">
      <c r="A299" s="117" t="s">
        <v>2311</v>
      </c>
      <c r="B299" s="117" t="s">
        <v>2310</v>
      </c>
      <c r="C299" s="117" t="s">
        <v>2365</v>
      </c>
      <c r="D299" s="117" t="s">
        <v>2403</v>
      </c>
      <c r="E299" s="117"/>
      <c r="F299" s="117"/>
      <c r="G299" s="117" t="s">
        <v>2387</v>
      </c>
      <c r="H299" s="116"/>
      <c r="I299" s="116"/>
      <c r="J299" s="116"/>
      <c r="K299" s="116"/>
    </row>
    <row r="300" spans="1:11" ht="28.5" x14ac:dyDescent="0.4">
      <c r="A300" s="117" t="s">
        <v>2311</v>
      </c>
      <c r="B300" s="117" t="s">
        <v>2310</v>
      </c>
      <c r="C300" s="117" t="s">
        <v>2365</v>
      </c>
      <c r="D300" s="117" t="s">
        <v>2403</v>
      </c>
      <c r="E300" s="117"/>
      <c r="F300" s="117"/>
      <c r="G300" s="117" t="s">
        <v>2386</v>
      </c>
      <c r="H300" s="116"/>
      <c r="I300" s="116"/>
      <c r="J300" s="116"/>
      <c r="K300" s="116"/>
    </row>
    <row r="301" spans="1:11" ht="28.5" x14ac:dyDescent="0.4">
      <c r="A301" s="117" t="s">
        <v>2311</v>
      </c>
      <c r="B301" s="117" t="s">
        <v>2310</v>
      </c>
      <c r="C301" s="117" t="s">
        <v>2365</v>
      </c>
      <c r="D301" s="117" t="s">
        <v>2403</v>
      </c>
      <c r="E301" s="117"/>
      <c r="F301" s="117"/>
      <c r="G301" s="117" t="s">
        <v>2379</v>
      </c>
      <c r="H301" s="116"/>
      <c r="I301" s="116"/>
      <c r="J301" s="116"/>
      <c r="K301" s="116"/>
    </row>
    <row r="302" spans="1:11" ht="28.5" x14ac:dyDescent="0.4">
      <c r="A302" s="117" t="s">
        <v>2311</v>
      </c>
      <c r="B302" s="117" t="s">
        <v>2310</v>
      </c>
      <c r="C302" s="117" t="s">
        <v>2365</v>
      </c>
      <c r="D302" s="117" t="s">
        <v>2403</v>
      </c>
      <c r="E302" s="117"/>
      <c r="F302" s="117"/>
      <c r="G302" s="117" t="s">
        <v>2402</v>
      </c>
      <c r="H302" s="116"/>
      <c r="I302" s="116"/>
      <c r="J302" s="116"/>
      <c r="K302" s="116"/>
    </row>
    <row r="303" spans="1:11" ht="28.5" x14ac:dyDescent="0.4">
      <c r="A303" s="117" t="s">
        <v>2311</v>
      </c>
      <c r="B303" s="117" t="s">
        <v>2310</v>
      </c>
      <c r="C303" s="117" t="s">
        <v>2365</v>
      </c>
      <c r="D303" s="117" t="s">
        <v>2401</v>
      </c>
      <c r="E303" s="117"/>
      <c r="F303" s="117"/>
      <c r="G303" s="117" t="s">
        <v>2387</v>
      </c>
      <c r="H303" s="116"/>
      <c r="I303" s="116"/>
      <c r="J303" s="116"/>
      <c r="K303" s="116"/>
    </row>
    <row r="304" spans="1:11" ht="28.5" x14ac:dyDescent="0.4">
      <c r="A304" s="117" t="s">
        <v>2311</v>
      </c>
      <c r="B304" s="117" t="s">
        <v>2310</v>
      </c>
      <c r="C304" s="117" t="s">
        <v>2365</v>
      </c>
      <c r="D304" s="117" t="s">
        <v>2401</v>
      </c>
      <c r="E304" s="117"/>
      <c r="F304" s="117"/>
      <c r="G304" s="117" t="s">
        <v>2386</v>
      </c>
      <c r="H304" s="116"/>
      <c r="I304" s="116"/>
      <c r="J304" s="116"/>
      <c r="K304" s="116"/>
    </row>
    <row r="305" spans="1:11" ht="28.5" x14ac:dyDescent="0.4">
      <c r="A305" s="117" t="s">
        <v>2311</v>
      </c>
      <c r="B305" s="117" t="s">
        <v>2310</v>
      </c>
      <c r="C305" s="117" t="s">
        <v>2365</v>
      </c>
      <c r="D305" s="117" t="s">
        <v>2401</v>
      </c>
      <c r="E305" s="117"/>
      <c r="F305" s="117"/>
      <c r="G305" s="117" t="s">
        <v>2379</v>
      </c>
      <c r="H305" s="116"/>
      <c r="I305" s="116"/>
      <c r="J305" s="116"/>
      <c r="K305" s="116"/>
    </row>
    <row r="306" spans="1:11" ht="28.5" x14ac:dyDescent="0.4">
      <c r="A306" s="117" t="s">
        <v>2311</v>
      </c>
      <c r="B306" s="117" t="s">
        <v>2310</v>
      </c>
      <c r="C306" s="117" t="s">
        <v>2365</v>
      </c>
      <c r="D306" s="117" t="s">
        <v>2401</v>
      </c>
      <c r="E306" s="117"/>
      <c r="F306" s="117"/>
      <c r="G306" s="117" t="s">
        <v>2400</v>
      </c>
      <c r="H306" s="116"/>
      <c r="I306" s="116"/>
      <c r="J306" s="116"/>
      <c r="K306" s="116"/>
    </row>
    <row r="307" spans="1:11" ht="42.75" x14ac:dyDescent="0.4">
      <c r="A307" s="117" t="s">
        <v>2311</v>
      </c>
      <c r="B307" s="117" t="s">
        <v>2310</v>
      </c>
      <c r="C307" s="117" t="s">
        <v>2365</v>
      </c>
      <c r="D307" s="117" t="s">
        <v>2399</v>
      </c>
      <c r="E307" s="117"/>
      <c r="F307" s="117"/>
      <c r="G307" s="117" t="s">
        <v>2387</v>
      </c>
      <c r="H307" s="116"/>
      <c r="I307" s="116"/>
      <c r="J307" s="116"/>
      <c r="K307" s="116"/>
    </row>
    <row r="308" spans="1:11" ht="42.75" x14ac:dyDescent="0.4">
      <c r="A308" s="117" t="s">
        <v>2311</v>
      </c>
      <c r="B308" s="117" t="s">
        <v>2310</v>
      </c>
      <c r="C308" s="117" t="s">
        <v>2365</v>
      </c>
      <c r="D308" s="117" t="s">
        <v>2399</v>
      </c>
      <c r="E308" s="117"/>
      <c r="F308" s="117"/>
      <c r="G308" s="117" t="s">
        <v>2386</v>
      </c>
      <c r="H308" s="116"/>
      <c r="I308" s="116"/>
      <c r="J308" s="116"/>
      <c r="K308" s="116"/>
    </row>
    <row r="309" spans="1:11" ht="42.75" x14ac:dyDescent="0.4">
      <c r="A309" s="117" t="s">
        <v>2311</v>
      </c>
      <c r="B309" s="117" t="s">
        <v>2310</v>
      </c>
      <c r="C309" s="117" t="s">
        <v>2365</v>
      </c>
      <c r="D309" s="117" t="s">
        <v>2399</v>
      </c>
      <c r="E309" s="117"/>
      <c r="F309" s="117"/>
      <c r="G309" s="117" t="s">
        <v>2379</v>
      </c>
      <c r="H309" s="116"/>
      <c r="I309" s="116"/>
      <c r="J309" s="116"/>
      <c r="K309" s="116"/>
    </row>
    <row r="310" spans="1:11" ht="42.75" x14ac:dyDescent="0.4">
      <c r="A310" s="117" t="s">
        <v>2311</v>
      </c>
      <c r="B310" s="117" t="s">
        <v>2310</v>
      </c>
      <c r="C310" s="117" t="s">
        <v>2365</v>
      </c>
      <c r="D310" s="117" t="s">
        <v>2399</v>
      </c>
      <c r="E310" s="117"/>
      <c r="F310" s="117"/>
      <c r="G310" s="117" t="s">
        <v>2395</v>
      </c>
      <c r="H310" s="116"/>
      <c r="I310" s="116"/>
      <c r="J310" s="116"/>
      <c r="K310" s="116"/>
    </row>
    <row r="311" spans="1:11" ht="28.5" x14ac:dyDescent="0.4">
      <c r="A311" s="117" t="s">
        <v>2311</v>
      </c>
      <c r="B311" s="117" t="s">
        <v>2310</v>
      </c>
      <c r="C311" s="117" t="s">
        <v>2365</v>
      </c>
      <c r="D311" s="117" t="s">
        <v>2397</v>
      </c>
      <c r="E311" s="117"/>
      <c r="F311" s="117"/>
      <c r="G311" s="117" t="s">
        <v>2387</v>
      </c>
      <c r="H311" s="116"/>
      <c r="I311" s="116"/>
      <c r="J311" s="116"/>
      <c r="K311" s="116"/>
    </row>
    <row r="312" spans="1:11" ht="28.5" x14ac:dyDescent="0.4">
      <c r="A312" s="117" t="s">
        <v>2311</v>
      </c>
      <c r="B312" s="117" t="s">
        <v>2310</v>
      </c>
      <c r="C312" s="117" t="s">
        <v>2365</v>
      </c>
      <c r="D312" s="117" t="s">
        <v>2397</v>
      </c>
      <c r="E312" s="117"/>
      <c r="F312" s="117"/>
      <c r="G312" s="117" t="s">
        <v>2386</v>
      </c>
      <c r="H312" s="116"/>
      <c r="I312" s="116"/>
      <c r="J312" s="116"/>
      <c r="K312" s="116"/>
    </row>
    <row r="313" spans="1:11" ht="28.5" x14ac:dyDescent="0.4">
      <c r="A313" s="117" t="s">
        <v>2311</v>
      </c>
      <c r="B313" s="117" t="s">
        <v>2310</v>
      </c>
      <c r="C313" s="117" t="s">
        <v>2365</v>
      </c>
      <c r="D313" s="117" t="s">
        <v>2397</v>
      </c>
      <c r="E313" s="117"/>
      <c r="F313" s="117"/>
      <c r="G313" s="117" t="s">
        <v>2398</v>
      </c>
      <c r="H313" s="116"/>
      <c r="I313" s="116"/>
      <c r="J313" s="116"/>
      <c r="K313" s="116"/>
    </row>
    <row r="314" spans="1:11" ht="28.5" x14ac:dyDescent="0.4">
      <c r="A314" s="117" t="s">
        <v>2311</v>
      </c>
      <c r="B314" s="117" t="s">
        <v>2310</v>
      </c>
      <c r="C314" s="117" t="s">
        <v>2365</v>
      </c>
      <c r="D314" s="117" t="s">
        <v>2397</v>
      </c>
      <c r="E314" s="117"/>
      <c r="F314" s="117"/>
      <c r="G314" s="117" t="s">
        <v>2396</v>
      </c>
      <c r="H314" s="116"/>
      <c r="I314" s="116"/>
      <c r="J314" s="116"/>
      <c r="K314" s="116"/>
    </row>
    <row r="315" spans="1:11" ht="28.5" x14ac:dyDescent="0.4">
      <c r="A315" s="117" t="s">
        <v>2311</v>
      </c>
      <c r="B315" s="117" t="s">
        <v>2310</v>
      </c>
      <c r="C315" s="117" t="s">
        <v>2365</v>
      </c>
      <c r="D315" s="117" t="s">
        <v>2394</v>
      </c>
      <c r="E315" s="117"/>
      <c r="F315" s="117"/>
      <c r="G315" s="117" t="s">
        <v>2387</v>
      </c>
      <c r="H315" s="116"/>
      <c r="I315" s="116"/>
      <c r="J315" s="116"/>
      <c r="K315" s="116"/>
    </row>
    <row r="316" spans="1:11" ht="28.5" x14ac:dyDescent="0.4">
      <c r="A316" s="117" t="s">
        <v>2311</v>
      </c>
      <c r="B316" s="117" t="s">
        <v>2310</v>
      </c>
      <c r="C316" s="117" t="s">
        <v>2365</v>
      </c>
      <c r="D316" s="117" t="s">
        <v>2394</v>
      </c>
      <c r="E316" s="117"/>
      <c r="F316" s="117"/>
      <c r="G316" s="117" t="s">
        <v>2386</v>
      </c>
      <c r="H316" s="116"/>
      <c r="I316" s="116"/>
      <c r="J316" s="116"/>
      <c r="K316" s="116"/>
    </row>
    <row r="317" spans="1:11" ht="28.5" x14ac:dyDescent="0.4">
      <c r="A317" s="117" t="s">
        <v>2311</v>
      </c>
      <c r="B317" s="117" t="s">
        <v>2310</v>
      </c>
      <c r="C317" s="117" t="s">
        <v>2365</v>
      </c>
      <c r="D317" s="117" t="s">
        <v>2394</v>
      </c>
      <c r="E317" s="117"/>
      <c r="F317" s="117"/>
      <c r="G317" s="117" t="s">
        <v>2379</v>
      </c>
      <c r="H317" s="116"/>
      <c r="I317" s="116"/>
      <c r="J317" s="116"/>
      <c r="K317" s="116"/>
    </row>
    <row r="318" spans="1:11" ht="28.5" x14ac:dyDescent="0.4">
      <c r="A318" s="117" t="s">
        <v>2311</v>
      </c>
      <c r="B318" s="117" t="s">
        <v>2310</v>
      </c>
      <c r="C318" s="117" t="s">
        <v>2365</v>
      </c>
      <c r="D318" s="117" t="s">
        <v>2394</v>
      </c>
      <c r="E318" s="117"/>
      <c r="F318" s="117"/>
      <c r="G318" s="117" t="s">
        <v>2395</v>
      </c>
      <c r="H318" s="116"/>
      <c r="I318" s="116"/>
      <c r="J318" s="116"/>
      <c r="K318" s="116"/>
    </row>
    <row r="319" spans="1:11" ht="28.5" x14ac:dyDescent="0.4">
      <c r="A319" s="117" t="s">
        <v>2311</v>
      </c>
      <c r="B319" s="117" t="s">
        <v>2310</v>
      </c>
      <c r="C319" s="117" t="s">
        <v>2365</v>
      </c>
      <c r="D319" s="117" t="s">
        <v>2394</v>
      </c>
      <c r="E319" s="117"/>
      <c r="F319" s="117"/>
      <c r="G319" s="117" t="s">
        <v>2393</v>
      </c>
      <c r="H319" s="116"/>
      <c r="I319" s="116"/>
      <c r="J319" s="116"/>
      <c r="K319" s="116"/>
    </row>
    <row r="320" spans="1:11" ht="28.5" x14ac:dyDescent="0.4">
      <c r="A320" s="117" t="s">
        <v>2311</v>
      </c>
      <c r="B320" s="117" t="s">
        <v>2310</v>
      </c>
      <c r="C320" s="117" t="s">
        <v>2365</v>
      </c>
      <c r="D320" s="117" t="s">
        <v>2392</v>
      </c>
      <c r="E320" s="117"/>
      <c r="F320" s="117"/>
      <c r="G320" s="117" t="s">
        <v>2387</v>
      </c>
      <c r="H320" s="116"/>
      <c r="I320" s="116"/>
      <c r="J320" s="116"/>
      <c r="K320" s="116"/>
    </row>
    <row r="321" spans="1:11" ht="28.5" x14ac:dyDescent="0.4">
      <c r="A321" s="117" t="s">
        <v>2311</v>
      </c>
      <c r="B321" s="117" t="s">
        <v>2310</v>
      </c>
      <c r="C321" s="117" t="s">
        <v>2365</v>
      </c>
      <c r="D321" s="117" t="s">
        <v>2392</v>
      </c>
      <c r="E321" s="117"/>
      <c r="F321" s="117"/>
      <c r="G321" s="117" t="s">
        <v>2386</v>
      </c>
      <c r="H321" s="116"/>
      <c r="I321" s="116"/>
      <c r="J321" s="116"/>
      <c r="K321" s="116"/>
    </row>
    <row r="322" spans="1:11" ht="28.5" x14ac:dyDescent="0.4">
      <c r="A322" s="117" t="s">
        <v>2311</v>
      </c>
      <c r="B322" s="117" t="s">
        <v>2310</v>
      </c>
      <c r="C322" s="117" t="s">
        <v>2365</v>
      </c>
      <c r="D322" s="117" t="s">
        <v>2392</v>
      </c>
      <c r="E322" s="117"/>
      <c r="F322" s="117"/>
      <c r="G322" s="117" t="s">
        <v>2379</v>
      </c>
      <c r="H322" s="116"/>
      <c r="I322" s="116"/>
      <c r="J322" s="116"/>
      <c r="K322" s="116"/>
    </row>
    <row r="323" spans="1:11" ht="28.5" x14ac:dyDescent="0.4">
      <c r="A323" s="117" t="s">
        <v>2311</v>
      </c>
      <c r="B323" s="117" t="s">
        <v>2310</v>
      </c>
      <c r="C323" s="117" t="s">
        <v>2365</v>
      </c>
      <c r="D323" s="117" t="s">
        <v>2392</v>
      </c>
      <c r="E323" s="117"/>
      <c r="F323" s="117"/>
      <c r="G323" s="117" t="s">
        <v>2391</v>
      </c>
      <c r="H323" s="116"/>
      <c r="I323" s="116"/>
      <c r="J323" s="116"/>
      <c r="K323" s="116"/>
    </row>
    <row r="324" spans="1:11" ht="28.5" x14ac:dyDescent="0.4">
      <c r="A324" s="117" t="s">
        <v>2311</v>
      </c>
      <c r="B324" s="117" t="s">
        <v>2310</v>
      </c>
      <c r="C324" s="117" t="s">
        <v>2365</v>
      </c>
      <c r="D324" s="117" t="s">
        <v>2389</v>
      </c>
      <c r="E324" s="117"/>
      <c r="F324" s="117"/>
      <c r="G324" s="117" t="s">
        <v>2387</v>
      </c>
      <c r="H324" s="116"/>
      <c r="I324" s="116"/>
      <c r="J324" s="116"/>
      <c r="K324" s="116"/>
    </row>
    <row r="325" spans="1:11" ht="28.5" x14ac:dyDescent="0.4">
      <c r="A325" s="117" t="s">
        <v>2311</v>
      </c>
      <c r="B325" s="117" t="s">
        <v>2310</v>
      </c>
      <c r="C325" s="117" t="s">
        <v>2365</v>
      </c>
      <c r="D325" s="117" t="s">
        <v>2389</v>
      </c>
      <c r="E325" s="117"/>
      <c r="F325" s="117"/>
      <c r="G325" s="117" t="s">
        <v>2386</v>
      </c>
      <c r="H325" s="116"/>
      <c r="I325" s="116"/>
      <c r="J325" s="116"/>
      <c r="K325" s="116"/>
    </row>
    <row r="326" spans="1:11" ht="28.5" x14ac:dyDescent="0.4">
      <c r="A326" s="117" t="s">
        <v>2311</v>
      </c>
      <c r="B326" s="117" t="s">
        <v>2310</v>
      </c>
      <c r="C326" s="117" t="s">
        <v>2365</v>
      </c>
      <c r="D326" s="117" t="s">
        <v>2389</v>
      </c>
      <c r="E326" s="117"/>
      <c r="F326" s="117"/>
      <c r="G326" s="117" t="s">
        <v>2379</v>
      </c>
      <c r="H326" s="116"/>
      <c r="I326" s="116"/>
      <c r="J326" s="116"/>
      <c r="K326" s="116"/>
    </row>
    <row r="327" spans="1:11" ht="28.5" x14ac:dyDescent="0.4">
      <c r="A327" s="117" t="s">
        <v>2311</v>
      </c>
      <c r="B327" s="117" t="s">
        <v>2310</v>
      </c>
      <c r="C327" s="117" t="s">
        <v>2365</v>
      </c>
      <c r="D327" s="117" t="s">
        <v>2389</v>
      </c>
      <c r="E327" s="117"/>
      <c r="F327" s="117"/>
      <c r="G327" s="117" t="s">
        <v>2390</v>
      </c>
      <c r="H327" s="116"/>
      <c r="I327" s="116"/>
      <c r="J327" s="116"/>
      <c r="K327" s="116"/>
    </row>
    <row r="328" spans="1:11" ht="28.5" x14ac:dyDescent="0.4">
      <c r="A328" s="117" t="s">
        <v>2311</v>
      </c>
      <c r="B328" s="117" t="s">
        <v>2310</v>
      </c>
      <c r="C328" s="117" t="s">
        <v>2365</v>
      </c>
      <c r="D328" s="117" t="s">
        <v>2389</v>
      </c>
      <c r="E328" s="117"/>
      <c r="F328" s="117"/>
      <c r="G328" s="117" t="s">
        <v>2388</v>
      </c>
      <c r="H328" s="116"/>
      <c r="I328" s="116"/>
      <c r="J328" s="116"/>
      <c r="K328" s="116"/>
    </row>
    <row r="329" spans="1:11" ht="28.5" x14ac:dyDescent="0.4">
      <c r="A329" s="117" t="s">
        <v>2311</v>
      </c>
      <c r="B329" s="117" t="s">
        <v>2310</v>
      </c>
      <c r="C329" s="117" t="s">
        <v>2365</v>
      </c>
      <c r="D329" s="117" t="s">
        <v>2383</v>
      </c>
      <c r="E329" s="117"/>
      <c r="F329" s="117"/>
      <c r="G329" s="117" t="s">
        <v>2387</v>
      </c>
      <c r="H329" s="116"/>
      <c r="I329" s="116"/>
      <c r="J329" s="116"/>
      <c r="K329" s="116"/>
    </row>
    <row r="330" spans="1:11" ht="28.5" x14ac:dyDescent="0.4">
      <c r="A330" s="117" t="s">
        <v>2311</v>
      </c>
      <c r="B330" s="117" t="s">
        <v>2310</v>
      </c>
      <c r="C330" s="117" t="s">
        <v>2365</v>
      </c>
      <c r="D330" s="117" t="s">
        <v>2383</v>
      </c>
      <c r="E330" s="117"/>
      <c r="F330" s="117"/>
      <c r="G330" s="117" t="s">
        <v>2386</v>
      </c>
      <c r="H330" s="116"/>
      <c r="I330" s="116"/>
      <c r="J330" s="116"/>
      <c r="K330" s="116"/>
    </row>
    <row r="331" spans="1:11" ht="28.5" x14ac:dyDescent="0.4">
      <c r="A331" s="117" t="s">
        <v>2311</v>
      </c>
      <c r="B331" s="117" t="s">
        <v>2310</v>
      </c>
      <c r="C331" s="117" t="s">
        <v>2365</v>
      </c>
      <c r="D331" s="117" t="s">
        <v>2383</v>
      </c>
      <c r="E331" s="117"/>
      <c r="F331" s="117"/>
      <c r="G331" s="117" t="s">
        <v>2385</v>
      </c>
      <c r="H331" s="116"/>
      <c r="I331" s="116"/>
      <c r="J331" s="116"/>
      <c r="K331" s="116"/>
    </row>
    <row r="332" spans="1:11" ht="28.5" x14ac:dyDescent="0.4">
      <c r="A332" s="117" t="s">
        <v>2311</v>
      </c>
      <c r="B332" s="117" t="s">
        <v>2310</v>
      </c>
      <c r="C332" s="117" t="s">
        <v>2365</v>
      </c>
      <c r="D332" s="117" t="s">
        <v>2383</v>
      </c>
      <c r="E332" s="117"/>
      <c r="F332" s="117"/>
      <c r="G332" s="117" t="s">
        <v>2384</v>
      </c>
      <c r="H332" s="116"/>
      <c r="I332" s="116"/>
      <c r="J332" s="116"/>
      <c r="K332" s="116"/>
    </row>
    <row r="333" spans="1:11" ht="28.5" x14ac:dyDescent="0.4">
      <c r="A333" s="117" t="s">
        <v>2311</v>
      </c>
      <c r="B333" s="117" t="s">
        <v>2310</v>
      </c>
      <c r="C333" s="117" t="s">
        <v>2365</v>
      </c>
      <c r="D333" s="117" t="s">
        <v>2383</v>
      </c>
      <c r="E333" s="117"/>
      <c r="F333" s="117"/>
      <c r="G333" s="117" t="s">
        <v>2382</v>
      </c>
      <c r="H333" s="116"/>
      <c r="I333" s="116"/>
      <c r="J333" s="116"/>
      <c r="K333" s="116"/>
    </row>
    <row r="334" spans="1:11" ht="28.5" x14ac:dyDescent="0.4">
      <c r="A334" s="117" t="s">
        <v>2311</v>
      </c>
      <c r="B334" s="117" t="s">
        <v>2310</v>
      </c>
      <c r="C334" s="117" t="s">
        <v>2365</v>
      </c>
      <c r="D334" s="117" t="s">
        <v>2376</v>
      </c>
      <c r="E334" s="117"/>
      <c r="F334" s="117"/>
      <c r="G334" s="117" t="s">
        <v>2381</v>
      </c>
      <c r="H334" s="116"/>
      <c r="I334" s="116"/>
      <c r="J334" s="116"/>
      <c r="K334" s="116"/>
    </row>
    <row r="335" spans="1:11" ht="42.75" x14ac:dyDescent="0.4">
      <c r="A335" s="117" t="s">
        <v>2311</v>
      </c>
      <c r="B335" s="117" t="s">
        <v>2310</v>
      </c>
      <c r="C335" s="117" t="s">
        <v>2365</v>
      </c>
      <c r="D335" s="117" t="s">
        <v>2376</v>
      </c>
      <c r="E335" s="117"/>
      <c r="F335" s="117"/>
      <c r="G335" s="117" t="s">
        <v>2380</v>
      </c>
      <c r="H335" s="116"/>
      <c r="I335" s="116"/>
      <c r="J335" s="116"/>
      <c r="K335" s="116"/>
    </row>
    <row r="336" spans="1:11" ht="28.5" x14ac:dyDescent="0.4">
      <c r="A336" s="117" t="s">
        <v>2311</v>
      </c>
      <c r="B336" s="117" t="s">
        <v>2310</v>
      </c>
      <c r="C336" s="117" t="s">
        <v>2365</v>
      </c>
      <c r="D336" s="117" t="s">
        <v>2376</v>
      </c>
      <c r="E336" s="117"/>
      <c r="F336" s="117"/>
      <c r="G336" s="117" t="s">
        <v>2379</v>
      </c>
      <c r="H336" s="116"/>
      <c r="I336" s="116"/>
      <c r="J336" s="116"/>
      <c r="K336" s="116"/>
    </row>
    <row r="337" spans="1:11" ht="28.5" x14ac:dyDescent="0.4">
      <c r="A337" s="117" t="s">
        <v>2311</v>
      </c>
      <c r="B337" s="117" t="s">
        <v>2310</v>
      </c>
      <c r="C337" s="117" t="s">
        <v>2365</v>
      </c>
      <c r="D337" s="117" t="s">
        <v>2376</v>
      </c>
      <c r="E337" s="117"/>
      <c r="F337" s="117"/>
      <c r="G337" s="117" t="s">
        <v>2378</v>
      </c>
      <c r="H337" s="116"/>
      <c r="I337" s="116"/>
      <c r="J337" s="116"/>
      <c r="K337" s="116"/>
    </row>
    <row r="338" spans="1:11" ht="28.5" x14ac:dyDescent="0.4">
      <c r="A338" s="117" t="s">
        <v>2311</v>
      </c>
      <c r="B338" s="117" t="s">
        <v>2310</v>
      </c>
      <c r="C338" s="117" t="s">
        <v>2365</v>
      </c>
      <c r="D338" s="117" t="s">
        <v>2376</v>
      </c>
      <c r="E338" s="117"/>
      <c r="F338" s="117"/>
      <c r="G338" s="117" t="s">
        <v>2377</v>
      </c>
      <c r="H338" s="116"/>
      <c r="I338" s="116"/>
      <c r="J338" s="116"/>
      <c r="K338" s="116"/>
    </row>
    <row r="339" spans="1:11" ht="28.5" x14ac:dyDescent="0.4">
      <c r="A339" s="117" t="s">
        <v>2311</v>
      </c>
      <c r="B339" s="117" t="s">
        <v>2310</v>
      </c>
      <c r="C339" s="117" t="s">
        <v>2365</v>
      </c>
      <c r="D339" s="117" t="s">
        <v>2376</v>
      </c>
      <c r="E339" s="117"/>
      <c r="F339" s="117"/>
      <c r="G339" s="117" t="s">
        <v>2375</v>
      </c>
      <c r="H339" s="116"/>
      <c r="I339" s="116"/>
      <c r="J339" s="116"/>
      <c r="K339" s="116"/>
    </row>
    <row r="340" spans="1:11" ht="28.5" x14ac:dyDescent="0.4">
      <c r="A340" s="117" t="s">
        <v>2311</v>
      </c>
      <c r="B340" s="117" t="s">
        <v>2310</v>
      </c>
      <c r="C340" s="117" t="s">
        <v>2365</v>
      </c>
      <c r="D340" s="117" t="s">
        <v>2368</v>
      </c>
      <c r="E340" s="117"/>
      <c r="F340" s="117"/>
      <c r="G340" s="117" t="s">
        <v>2374</v>
      </c>
      <c r="H340" s="116"/>
      <c r="I340" s="116"/>
      <c r="J340" s="116"/>
      <c r="K340" s="116"/>
    </row>
    <row r="341" spans="1:11" ht="28.5" x14ac:dyDescent="0.4">
      <c r="A341" s="117" t="s">
        <v>2311</v>
      </c>
      <c r="B341" s="117" t="s">
        <v>2310</v>
      </c>
      <c r="C341" s="117" t="s">
        <v>2365</v>
      </c>
      <c r="D341" s="117" t="s">
        <v>2368</v>
      </c>
      <c r="E341" s="117"/>
      <c r="F341" s="117"/>
      <c r="G341" s="117" t="s">
        <v>2373</v>
      </c>
      <c r="H341" s="116"/>
      <c r="I341" s="116"/>
      <c r="J341" s="116"/>
      <c r="K341" s="116"/>
    </row>
    <row r="342" spans="1:11" ht="28.5" x14ac:dyDescent="0.4">
      <c r="A342" s="117" t="s">
        <v>2311</v>
      </c>
      <c r="B342" s="117" t="s">
        <v>2310</v>
      </c>
      <c r="C342" s="117" t="s">
        <v>2365</v>
      </c>
      <c r="D342" s="117" t="s">
        <v>2368</v>
      </c>
      <c r="E342" s="117"/>
      <c r="F342" s="117"/>
      <c r="G342" s="117" t="s">
        <v>2372</v>
      </c>
      <c r="H342" s="116"/>
      <c r="I342" s="116"/>
      <c r="J342" s="116"/>
      <c r="K342" s="116"/>
    </row>
    <row r="343" spans="1:11" ht="28.5" x14ac:dyDescent="0.4">
      <c r="A343" s="117" t="s">
        <v>2311</v>
      </c>
      <c r="B343" s="117" t="s">
        <v>2310</v>
      </c>
      <c r="C343" s="117" t="s">
        <v>2365</v>
      </c>
      <c r="D343" s="117" t="s">
        <v>2368</v>
      </c>
      <c r="E343" s="117"/>
      <c r="F343" s="117"/>
      <c r="G343" s="117" t="s">
        <v>2371</v>
      </c>
      <c r="H343" s="116"/>
      <c r="I343" s="116"/>
      <c r="J343" s="116"/>
      <c r="K343" s="116"/>
    </row>
    <row r="344" spans="1:11" ht="42.75" x14ac:dyDescent="0.4">
      <c r="A344" s="117" t="s">
        <v>2311</v>
      </c>
      <c r="B344" s="117" t="s">
        <v>2310</v>
      </c>
      <c r="C344" s="117" t="s">
        <v>2365</v>
      </c>
      <c r="D344" s="117" t="s">
        <v>2368</v>
      </c>
      <c r="E344" s="117"/>
      <c r="F344" s="117"/>
      <c r="G344" s="117" t="s">
        <v>2370</v>
      </c>
      <c r="H344" s="116"/>
      <c r="I344" s="116"/>
      <c r="J344" s="116"/>
      <c r="K344" s="116"/>
    </row>
    <row r="345" spans="1:11" ht="28.5" x14ac:dyDescent="0.4">
      <c r="A345" s="117" t="s">
        <v>2311</v>
      </c>
      <c r="B345" s="117" t="s">
        <v>2310</v>
      </c>
      <c r="C345" s="117" t="s">
        <v>2365</v>
      </c>
      <c r="D345" s="117" t="s">
        <v>2368</v>
      </c>
      <c r="E345" s="117"/>
      <c r="F345" s="117"/>
      <c r="G345" s="117" t="s">
        <v>2369</v>
      </c>
      <c r="H345" s="116"/>
      <c r="I345" s="116"/>
      <c r="J345" s="116"/>
      <c r="K345" s="116"/>
    </row>
    <row r="346" spans="1:11" ht="28.5" x14ac:dyDescent="0.4">
      <c r="A346" s="117" t="s">
        <v>2311</v>
      </c>
      <c r="B346" s="117" t="s">
        <v>2310</v>
      </c>
      <c r="C346" s="117" t="s">
        <v>2365</v>
      </c>
      <c r="D346" s="117" t="s">
        <v>2368</v>
      </c>
      <c r="E346" s="117"/>
      <c r="F346" s="117"/>
      <c r="G346" s="117" t="s">
        <v>2367</v>
      </c>
      <c r="H346" s="116"/>
      <c r="I346" s="116"/>
      <c r="J346" s="116"/>
      <c r="K346" s="116"/>
    </row>
    <row r="347" spans="1:11" ht="28.5" x14ac:dyDescent="0.4">
      <c r="A347" s="117" t="s">
        <v>2311</v>
      </c>
      <c r="B347" s="117" t="s">
        <v>2310</v>
      </c>
      <c r="C347" s="117" t="s">
        <v>2365</v>
      </c>
      <c r="D347" s="117" t="s">
        <v>2364</v>
      </c>
      <c r="E347" s="117"/>
      <c r="F347" s="117"/>
      <c r="G347" s="117" t="s">
        <v>2366</v>
      </c>
      <c r="H347" s="116"/>
      <c r="I347" s="116"/>
      <c r="J347" s="116"/>
      <c r="K347" s="116"/>
    </row>
    <row r="348" spans="1:11" ht="28.5" x14ac:dyDescent="0.4">
      <c r="A348" s="117" t="s">
        <v>2311</v>
      </c>
      <c r="B348" s="117" t="s">
        <v>2310</v>
      </c>
      <c r="C348" s="117" t="s">
        <v>2365</v>
      </c>
      <c r="D348" s="117" t="s">
        <v>2364</v>
      </c>
      <c r="E348" s="117"/>
      <c r="F348" s="117"/>
      <c r="G348" s="117" t="s">
        <v>2342</v>
      </c>
      <c r="H348" s="116"/>
      <c r="I348" s="116"/>
      <c r="J348" s="116"/>
      <c r="K348" s="116"/>
    </row>
    <row r="349" spans="1:11" ht="28.5" x14ac:dyDescent="0.4">
      <c r="A349" s="117" t="s">
        <v>2311</v>
      </c>
      <c r="B349" s="117" t="s">
        <v>2310</v>
      </c>
      <c r="C349" s="117" t="s">
        <v>2365</v>
      </c>
      <c r="D349" s="117" t="s">
        <v>2364</v>
      </c>
      <c r="E349" s="117"/>
      <c r="F349" s="117"/>
      <c r="G349" s="117" t="s">
        <v>2341</v>
      </c>
      <c r="H349" s="116"/>
      <c r="I349" s="116"/>
      <c r="J349" s="116"/>
      <c r="K349" s="116"/>
    </row>
    <row r="350" spans="1:11" ht="28.5" x14ac:dyDescent="0.4">
      <c r="A350" s="117" t="s">
        <v>2311</v>
      </c>
      <c r="B350" s="117" t="s">
        <v>2310</v>
      </c>
      <c r="C350" s="117" t="s">
        <v>2365</v>
      </c>
      <c r="D350" s="117" t="s">
        <v>2364</v>
      </c>
      <c r="E350" s="117"/>
      <c r="F350" s="117"/>
      <c r="G350" s="117" t="s">
        <v>2340</v>
      </c>
      <c r="H350" s="116"/>
      <c r="I350" s="116"/>
      <c r="J350" s="116"/>
      <c r="K350" s="116"/>
    </row>
    <row r="351" spans="1:11" ht="28.5" x14ac:dyDescent="0.4">
      <c r="A351" s="117" t="s">
        <v>2311</v>
      </c>
      <c r="B351" s="117" t="s">
        <v>2310</v>
      </c>
      <c r="C351" s="117" t="s">
        <v>2365</v>
      </c>
      <c r="D351" s="117" t="s">
        <v>2364</v>
      </c>
      <c r="E351" s="117"/>
      <c r="F351" s="117"/>
      <c r="G351" s="117" t="s">
        <v>2339</v>
      </c>
      <c r="H351" s="116"/>
      <c r="I351" s="116"/>
      <c r="J351" s="116"/>
      <c r="K351" s="116"/>
    </row>
    <row r="352" spans="1:11" ht="28.5" x14ac:dyDescent="0.4">
      <c r="A352" s="117" t="s">
        <v>2311</v>
      </c>
      <c r="B352" s="117" t="s">
        <v>2310</v>
      </c>
      <c r="C352" s="117" t="s">
        <v>2365</v>
      </c>
      <c r="D352" s="117" t="s">
        <v>2364</v>
      </c>
      <c r="E352" s="117"/>
      <c r="F352" s="117"/>
      <c r="G352" s="117" t="s">
        <v>2337</v>
      </c>
      <c r="H352" s="116"/>
      <c r="I352" s="116"/>
      <c r="J352" s="116"/>
      <c r="K352" s="116"/>
    </row>
    <row r="353" spans="1:11" ht="27" customHeight="1" x14ac:dyDescent="0.4">
      <c r="A353" s="117" t="s">
        <v>2311</v>
      </c>
      <c r="B353" s="117" t="s">
        <v>2310</v>
      </c>
      <c r="C353" s="117" t="s">
        <v>2321</v>
      </c>
      <c r="D353" s="117" t="s">
        <v>2361</v>
      </c>
      <c r="E353" s="117"/>
      <c r="F353" s="117"/>
      <c r="G353" s="117" t="s">
        <v>2363</v>
      </c>
      <c r="H353" s="116"/>
      <c r="I353" s="116"/>
      <c r="J353" s="116"/>
      <c r="K353" s="116"/>
    </row>
    <row r="354" spans="1:11" ht="42.75" x14ac:dyDescent="0.4">
      <c r="A354" s="117" t="s">
        <v>2311</v>
      </c>
      <c r="B354" s="117" t="s">
        <v>2310</v>
      </c>
      <c r="C354" s="117" t="s">
        <v>2321</v>
      </c>
      <c r="D354" s="117" t="s">
        <v>2361</v>
      </c>
      <c r="E354" s="117"/>
      <c r="F354" s="117"/>
      <c r="G354" s="117" t="s">
        <v>2362</v>
      </c>
      <c r="H354" s="116"/>
      <c r="I354" s="116"/>
      <c r="J354" s="116"/>
      <c r="K354" s="116"/>
    </row>
    <row r="355" spans="1:11" ht="42.75" x14ac:dyDescent="0.4">
      <c r="A355" s="117" t="s">
        <v>2311</v>
      </c>
      <c r="B355" s="117" t="s">
        <v>2310</v>
      </c>
      <c r="C355" s="117" t="s">
        <v>2321</v>
      </c>
      <c r="D355" s="117" t="s">
        <v>2361</v>
      </c>
      <c r="E355" s="117"/>
      <c r="F355" s="117"/>
      <c r="G355" s="117" t="s">
        <v>2349</v>
      </c>
      <c r="H355" s="116"/>
      <c r="I355" s="116"/>
      <c r="J355" s="116"/>
      <c r="K355" s="116"/>
    </row>
    <row r="356" spans="1:11" ht="42.75" x14ac:dyDescent="0.4">
      <c r="A356" s="117" t="s">
        <v>2311</v>
      </c>
      <c r="B356" s="117" t="s">
        <v>2310</v>
      </c>
      <c r="C356" s="117" t="s">
        <v>2321</v>
      </c>
      <c r="D356" s="117" t="s">
        <v>2361</v>
      </c>
      <c r="E356" s="117"/>
      <c r="F356" s="117"/>
      <c r="G356" s="117" t="s">
        <v>2352</v>
      </c>
      <c r="H356" s="116"/>
      <c r="I356" s="116"/>
      <c r="J356" s="116"/>
      <c r="K356" s="116"/>
    </row>
    <row r="357" spans="1:11" ht="28.5" x14ac:dyDescent="0.4">
      <c r="A357" s="117" t="s">
        <v>2311</v>
      </c>
      <c r="B357" s="117" t="s">
        <v>2310</v>
      </c>
      <c r="C357" s="117" t="s">
        <v>2321</v>
      </c>
      <c r="D357" s="117" t="s">
        <v>2359</v>
      </c>
      <c r="E357" s="117"/>
      <c r="F357" s="117"/>
      <c r="G357" s="117" t="s">
        <v>2360</v>
      </c>
      <c r="H357" s="116"/>
      <c r="I357" s="116"/>
      <c r="J357" s="116"/>
      <c r="K357" s="116"/>
    </row>
    <row r="358" spans="1:11" ht="28.5" x14ac:dyDescent="0.4">
      <c r="A358" s="117" t="s">
        <v>2311</v>
      </c>
      <c r="B358" s="117" t="s">
        <v>2310</v>
      </c>
      <c r="C358" s="117" t="s">
        <v>2321</v>
      </c>
      <c r="D358" s="117" t="s">
        <v>2359</v>
      </c>
      <c r="E358" s="117"/>
      <c r="F358" s="117"/>
      <c r="G358" s="117" t="s">
        <v>2355</v>
      </c>
      <c r="H358" s="116"/>
      <c r="I358" s="116"/>
      <c r="J358" s="116"/>
      <c r="K358" s="116"/>
    </row>
    <row r="359" spans="1:11" ht="28.5" x14ac:dyDescent="0.4">
      <c r="A359" s="117" t="s">
        <v>2311</v>
      </c>
      <c r="B359" s="117" t="s">
        <v>2310</v>
      </c>
      <c r="C359" s="117" t="s">
        <v>2321</v>
      </c>
      <c r="D359" s="117" t="s">
        <v>2359</v>
      </c>
      <c r="E359" s="117"/>
      <c r="F359" s="117"/>
      <c r="G359" s="117" t="s">
        <v>2354</v>
      </c>
      <c r="H359" s="116"/>
      <c r="I359" s="116"/>
      <c r="J359" s="116"/>
      <c r="K359" s="116"/>
    </row>
    <row r="360" spans="1:11" ht="28.5" x14ac:dyDescent="0.4">
      <c r="A360" s="117" t="s">
        <v>2311</v>
      </c>
      <c r="B360" s="117" t="s">
        <v>2310</v>
      </c>
      <c r="C360" s="117" t="s">
        <v>2321</v>
      </c>
      <c r="D360" s="117" t="s">
        <v>2359</v>
      </c>
      <c r="E360" s="117"/>
      <c r="F360" s="117"/>
      <c r="G360" s="117" t="s">
        <v>2352</v>
      </c>
      <c r="H360" s="116"/>
      <c r="I360" s="116"/>
      <c r="J360" s="116"/>
      <c r="K360" s="116"/>
    </row>
    <row r="361" spans="1:11" ht="28.5" x14ac:dyDescent="0.4">
      <c r="A361" s="117" t="s">
        <v>2311</v>
      </c>
      <c r="B361" s="117" t="s">
        <v>2310</v>
      </c>
      <c r="C361" s="117" t="s">
        <v>2321</v>
      </c>
      <c r="D361" s="117" t="s">
        <v>2357</v>
      </c>
      <c r="E361" s="117"/>
      <c r="F361" s="117"/>
      <c r="G361" s="117" t="s">
        <v>2358</v>
      </c>
      <c r="H361" s="116"/>
      <c r="I361" s="116"/>
      <c r="J361" s="116"/>
      <c r="K361" s="116"/>
    </row>
    <row r="362" spans="1:11" ht="28.5" x14ac:dyDescent="0.4">
      <c r="A362" s="117" t="s">
        <v>2311</v>
      </c>
      <c r="B362" s="117" t="s">
        <v>2310</v>
      </c>
      <c r="C362" s="117" t="s">
        <v>2321</v>
      </c>
      <c r="D362" s="117" t="s">
        <v>2357</v>
      </c>
      <c r="E362" s="117"/>
      <c r="F362" s="117"/>
      <c r="G362" s="117" t="s">
        <v>2355</v>
      </c>
      <c r="H362" s="116"/>
      <c r="I362" s="116"/>
      <c r="J362" s="116"/>
      <c r="K362" s="116"/>
    </row>
    <row r="363" spans="1:11" ht="28.5" x14ac:dyDescent="0.4">
      <c r="A363" s="117" t="s">
        <v>2311</v>
      </c>
      <c r="B363" s="117" t="s">
        <v>2310</v>
      </c>
      <c r="C363" s="117" t="s">
        <v>2321</v>
      </c>
      <c r="D363" s="117" t="s">
        <v>2357</v>
      </c>
      <c r="E363" s="117"/>
      <c r="F363" s="117"/>
      <c r="G363" s="117" t="s">
        <v>2354</v>
      </c>
      <c r="H363" s="116"/>
      <c r="I363" s="116"/>
      <c r="J363" s="116"/>
      <c r="K363" s="116"/>
    </row>
    <row r="364" spans="1:11" ht="28.5" x14ac:dyDescent="0.4">
      <c r="A364" s="117" t="s">
        <v>2311</v>
      </c>
      <c r="B364" s="117" t="s">
        <v>2310</v>
      </c>
      <c r="C364" s="117" t="s">
        <v>2321</v>
      </c>
      <c r="D364" s="117" t="s">
        <v>2357</v>
      </c>
      <c r="E364" s="117"/>
      <c r="F364" s="117"/>
      <c r="G364" s="117" t="s">
        <v>2352</v>
      </c>
      <c r="H364" s="116"/>
      <c r="I364" s="116"/>
      <c r="J364" s="116"/>
      <c r="K364" s="116"/>
    </row>
    <row r="365" spans="1:11" ht="28.5" x14ac:dyDescent="0.4">
      <c r="A365" s="117" t="s">
        <v>2311</v>
      </c>
      <c r="B365" s="117" t="s">
        <v>2310</v>
      </c>
      <c r="C365" s="117" t="s">
        <v>2321</v>
      </c>
      <c r="D365" s="117" t="s">
        <v>2353</v>
      </c>
      <c r="E365" s="117"/>
      <c r="F365" s="117"/>
      <c r="G365" s="117" t="s">
        <v>2356</v>
      </c>
      <c r="H365" s="116"/>
      <c r="I365" s="116"/>
      <c r="J365" s="116"/>
      <c r="K365" s="116"/>
    </row>
    <row r="366" spans="1:11" ht="28.5" x14ac:dyDescent="0.4">
      <c r="A366" s="117" t="s">
        <v>2311</v>
      </c>
      <c r="B366" s="117" t="s">
        <v>2310</v>
      </c>
      <c r="C366" s="117" t="s">
        <v>2321</v>
      </c>
      <c r="D366" s="117" t="s">
        <v>2353</v>
      </c>
      <c r="E366" s="117"/>
      <c r="F366" s="117"/>
      <c r="G366" s="117" t="s">
        <v>2355</v>
      </c>
      <c r="H366" s="116"/>
      <c r="I366" s="116"/>
      <c r="J366" s="116"/>
      <c r="K366" s="116"/>
    </row>
    <row r="367" spans="1:11" ht="28.5" x14ac:dyDescent="0.4">
      <c r="A367" s="117" t="s">
        <v>2311</v>
      </c>
      <c r="B367" s="117" t="s">
        <v>2310</v>
      </c>
      <c r="C367" s="117" t="s">
        <v>2321</v>
      </c>
      <c r="D367" s="117" t="s">
        <v>2353</v>
      </c>
      <c r="E367" s="117"/>
      <c r="F367" s="117"/>
      <c r="G367" s="117" t="s">
        <v>2354</v>
      </c>
      <c r="H367" s="116"/>
      <c r="I367" s="116"/>
      <c r="J367" s="116"/>
      <c r="K367" s="116"/>
    </row>
    <row r="368" spans="1:11" ht="28.5" x14ac:dyDescent="0.4">
      <c r="A368" s="117" t="s">
        <v>2311</v>
      </c>
      <c r="B368" s="117" t="s">
        <v>2310</v>
      </c>
      <c r="C368" s="117" t="s">
        <v>2321</v>
      </c>
      <c r="D368" s="117" t="s">
        <v>2353</v>
      </c>
      <c r="E368" s="117"/>
      <c r="F368" s="117"/>
      <c r="G368" s="117" t="s">
        <v>2352</v>
      </c>
      <c r="H368" s="116"/>
      <c r="I368" s="116"/>
      <c r="J368" s="116"/>
      <c r="K368" s="116"/>
    </row>
    <row r="369" spans="1:11" ht="28.5" x14ac:dyDescent="0.4">
      <c r="A369" s="117" t="s">
        <v>2311</v>
      </c>
      <c r="B369" s="117" t="s">
        <v>2310</v>
      </c>
      <c r="C369" s="117" t="s">
        <v>2321</v>
      </c>
      <c r="D369" s="117" t="s">
        <v>2347</v>
      </c>
      <c r="E369" s="117"/>
      <c r="F369" s="117"/>
      <c r="G369" s="117" t="s">
        <v>2351</v>
      </c>
      <c r="H369" s="116"/>
      <c r="I369" s="116"/>
      <c r="J369" s="116"/>
      <c r="K369" s="116"/>
    </row>
    <row r="370" spans="1:11" ht="28.5" x14ac:dyDescent="0.4">
      <c r="A370" s="117" t="s">
        <v>2311</v>
      </c>
      <c r="B370" s="117" t="s">
        <v>2310</v>
      </c>
      <c r="C370" s="117" t="s">
        <v>2321</v>
      </c>
      <c r="D370" s="117" t="s">
        <v>2347</v>
      </c>
      <c r="E370" s="117"/>
      <c r="F370" s="117"/>
      <c r="G370" s="117" t="s">
        <v>2350</v>
      </c>
      <c r="H370" s="116"/>
      <c r="I370" s="116"/>
      <c r="J370" s="116"/>
      <c r="K370" s="116"/>
    </row>
    <row r="371" spans="1:11" ht="28.5" x14ac:dyDescent="0.4">
      <c r="A371" s="117" t="s">
        <v>2311</v>
      </c>
      <c r="B371" s="117" t="s">
        <v>2310</v>
      </c>
      <c r="C371" s="117" t="s">
        <v>2321</v>
      </c>
      <c r="D371" s="117" t="s">
        <v>2347</v>
      </c>
      <c r="E371" s="117"/>
      <c r="F371" s="117"/>
      <c r="G371" s="117" t="s">
        <v>2349</v>
      </c>
      <c r="H371" s="116"/>
      <c r="I371" s="116"/>
      <c r="J371" s="116"/>
      <c r="K371" s="116"/>
    </row>
    <row r="372" spans="1:11" ht="28.5" x14ac:dyDescent="0.4">
      <c r="A372" s="117" t="s">
        <v>2311</v>
      </c>
      <c r="B372" s="117" t="s">
        <v>2310</v>
      </c>
      <c r="C372" s="117" t="s">
        <v>2321</v>
      </c>
      <c r="D372" s="117" t="s">
        <v>2347</v>
      </c>
      <c r="E372" s="117"/>
      <c r="F372" s="117"/>
      <c r="G372" s="117" t="s">
        <v>2348</v>
      </c>
      <c r="H372" s="116"/>
      <c r="I372" s="116"/>
      <c r="J372" s="116"/>
      <c r="K372" s="116"/>
    </row>
    <row r="373" spans="1:11" ht="28.5" x14ac:dyDescent="0.4">
      <c r="A373" s="117" t="s">
        <v>2311</v>
      </c>
      <c r="B373" s="117" t="s">
        <v>2310</v>
      </c>
      <c r="C373" s="117" t="s">
        <v>2321</v>
      </c>
      <c r="D373" s="117" t="s">
        <v>2347</v>
      </c>
      <c r="E373" s="117"/>
      <c r="F373" s="117"/>
      <c r="G373" s="117" t="s">
        <v>2346</v>
      </c>
      <c r="H373" s="116"/>
      <c r="I373" s="116"/>
      <c r="J373" s="116"/>
      <c r="K373" s="116"/>
    </row>
    <row r="374" spans="1:11" ht="42.75" x14ac:dyDescent="0.4">
      <c r="A374" s="117" t="s">
        <v>2311</v>
      </c>
      <c r="B374" s="117" t="s">
        <v>2310</v>
      </c>
      <c r="C374" s="117" t="s">
        <v>2321</v>
      </c>
      <c r="D374" s="117" t="s">
        <v>2344</v>
      </c>
      <c r="E374" s="117"/>
      <c r="F374" s="117"/>
      <c r="G374" s="117" t="s">
        <v>2345</v>
      </c>
      <c r="H374" s="116"/>
      <c r="I374" s="116"/>
      <c r="J374" s="116"/>
      <c r="K374" s="116"/>
    </row>
    <row r="375" spans="1:11" ht="28.5" x14ac:dyDescent="0.4">
      <c r="A375" s="117" t="s">
        <v>2311</v>
      </c>
      <c r="B375" s="117" t="s">
        <v>2310</v>
      </c>
      <c r="C375" s="117" t="s">
        <v>2321</v>
      </c>
      <c r="D375" s="117" t="s">
        <v>2344</v>
      </c>
      <c r="E375" s="117"/>
      <c r="F375" s="117"/>
      <c r="G375" s="117" t="s">
        <v>2342</v>
      </c>
      <c r="H375" s="116"/>
      <c r="I375" s="116"/>
      <c r="J375" s="116"/>
      <c r="K375" s="116"/>
    </row>
    <row r="376" spans="1:11" ht="28.5" x14ac:dyDescent="0.4">
      <c r="A376" s="117" t="s">
        <v>2311</v>
      </c>
      <c r="B376" s="117" t="s">
        <v>2310</v>
      </c>
      <c r="C376" s="117" t="s">
        <v>2321</v>
      </c>
      <c r="D376" s="117" t="s">
        <v>2344</v>
      </c>
      <c r="E376" s="117"/>
      <c r="F376" s="117"/>
      <c r="G376" s="117" t="s">
        <v>2341</v>
      </c>
      <c r="H376" s="116"/>
      <c r="I376" s="116"/>
      <c r="J376" s="116"/>
      <c r="K376" s="116"/>
    </row>
    <row r="377" spans="1:11" ht="28.5" x14ac:dyDescent="0.4">
      <c r="A377" s="117" t="s">
        <v>2311</v>
      </c>
      <c r="B377" s="117" t="s">
        <v>2310</v>
      </c>
      <c r="C377" s="117" t="s">
        <v>2321</v>
      </c>
      <c r="D377" s="117" t="s">
        <v>2344</v>
      </c>
      <c r="E377" s="117"/>
      <c r="F377" s="117"/>
      <c r="G377" s="117" t="s">
        <v>2340</v>
      </c>
      <c r="H377" s="116"/>
      <c r="I377" s="116"/>
      <c r="J377" s="116"/>
      <c r="K377" s="116"/>
    </row>
    <row r="378" spans="1:11" ht="28.5" x14ac:dyDescent="0.4">
      <c r="A378" s="117" t="s">
        <v>2311</v>
      </c>
      <c r="B378" s="117" t="s">
        <v>2310</v>
      </c>
      <c r="C378" s="117" t="s">
        <v>2321</v>
      </c>
      <c r="D378" s="117" t="s">
        <v>2344</v>
      </c>
      <c r="E378" s="117"/>
      <c r="F378" s="117"/>
      <c r="G378" s="117" t="s">
        <v>2339</v>
      </c>
      <c r="H378" s="116"/>
      <c r="I378" s="116"/>
      <c r="J378" s="116"/>
      <c r="K378" s="116"/>
    </row>
    <row r="379" spans="1:11" ht="28.5" x14ac:dyDescent="0.4">
      <c r="A379" s="117" t="s">
        <v>2311</v>
      </c>
      <c r="B379" s="117" t="s">
        <v>2310</v>
      </c>
      <c r="C379" s="117" t="s">
        <v>2321</v>
      </c>
      <c r="D379" s="117" t="s">
        <v>2344</v>
      </c>
      <c r="E379" s="117"/>
      <c r="F379" s="117"/>
      <c r="G379" s="117" t="s">
        <v>2337</v>
      </c>
      <c r="H379" s="116"/>
      <c r="I379" s="116"/>
      <c r="J379" s="116"/>
      <c r="K379" s="116"/>
    </row>
    <row r="380" spans="1:11" ht="42.75" x14ac:dyDescent="0.4">
      <c r="A380" s="117" t="s">
        <v>2311</v>
      </c>
      <c r="B380" s="117" t="s">
        <v>2310</v>
      </c>
      <c r="C380" s="117" t="s">
        <v>2321</v>
      </c>
      <c r="D380" s="117" t="s">
        <v>2338</v>
      </c>
      <c r="E380" s="117"/>
      <c r="F380" s="117"/>
      <c r="G380" s="117" t="s">
        <v>2343</v>
      </c>
      <c r="H380" s="116"/>
      <c r="I380" s="116"/>
      <c r="J380" s="116"/>
      <c r="K380" s="116"/>
    </row>
    <row r="381" spans="1:11" ht="28.5" x14ac:dyDescent="0.4">
      <c r="A381" s="117" t="s">
        <v>2311</v>
      </c>
      <c r="B381" s="117" t="s">
        <v>2310</v>
      </c>
      <c r="C381" s="117" t="s">
        <v>2321</v>
      </c>
      <c r="D381" s="117" t="s">
        <v>2338</v>
      </c>
      <c r="E381" s="117"/>
      <c r="F381" s="117"/>
      <c r="G381" s="117" t="s">
        <v>2342</v>
      </c>
      <c r="H381" s="116"/>
      <c r="I381" s="116"/>
      <c r="J381" s="116"/>
      <c r="K381" s="116"/>
    </row>
    <row r="382" spans="1:11" ht="28.5" x14ac:dyDescent="0.4">
      <c r="A382" s="117" t="s">
        <v>2311</v>
      </c>
      <c r="B382" s="117" t="s">
        <v>2310</v>
      </c>
      <c r="C382" s="117" t="s">
        <v>2321</v>
      </c>
      <c r="D382" s="117" t="s">
        <v>2338</v>
      </c>
      <c r="E382" s="117"/>
      <c r="F382" s="117"/>
      <c r="G382" s="117" t="s">
        <v>2341</v>
      </c>
      <c r="H382" s="116"/>
      <c r="I382" s="116"/>
      <c r="J382" s="116"/>
      <c r="K382" s="116"/>
    </row>
    <row r="383" spans="1:11" ht="28.5" x14ac:dyDescent="0.4">
      <c r="A383" s="117" t="s">
        <v>2311</v>
      </c>
      <c r="B383" s="117" t="s">
        <v>2310</v>
      </c>
      <c r="C383" s="117" t="s">
        <v>2321</v>
      </c>
      <c r="D383" s="117" t="s">
        <v>2338</v>
      </c>
      <c r="E383" s="117"/>
      <c r="F383" s="117"/>
      <c r="G383" s="117" t="s">
        <v>2340</v>
      </c>
      <c r="H383" s="116"/>
      <c r="I383" s="116"/>
      <c r="J383" s="116"/>
      <c r="K383" s="116"/>
    </row>
    <row r="384" spans="1:11" ht="28.5" x14ac:dyDescent="0.4">
      <c r="A384" s="117" t="s">
        <v>2311</v>
      </c>
      <c r="B384" s="117" t="s">
        <v>2310</v>
      </c>
      <c r="C384" s="117" t="s">
        <v>2321</v>
      </c>
      <c r="D384" s="117" t="s">
        <v>2338</v>
      </c>
      <c r="E384" s="117"/>
      <c r="F384" s="117"/>
      <c r="G384" s="117" t="s">
        <v>2339</v>
      </c>
      <c r="H384" s="116"/>
      <c r="I384" s="116"/>
      <c r="J384" s="116"/>
      <c r="K384" s="116"/>
    </row>
    <row r="385" spans="1:11" ht="28.5" x14ac:dyDescent="0.4">
      <c r="A385" s="117" t="s">
        <v>2311</v>
      </c>
      <c r="B385" s="117" t="s">
        <v>2310</v>
      </c>
      <c r="C385" s="117" t="s">
        <v>2321</v>
      </c>
      <c r="D385" s="117" t="s">
        <v>2338</v>
      </c>
      <c r="E385" s="117"/>
      <c r="F385" s="117"/>
      <c r="G385" s="117" t="s">
        <v>2337</v>
      </c>
      <c r="H385" s="116"/>
      <c r="I385" s="116"/>
      <c r="J385" s="116"/>
      <c r="K385" s="116"/>
    </row>
    <row r="386" spans="1:11" ht="28.5" x14ac:dyDescent="0.4">
      <c r="A386" s="117" t="s">
        <v>2311</v>
      </c>
      <c r="B386" s="117" t="s">
        <v>2310</v>
      </c>
      <c r="C386" s="117" t="s">
        <v>2321</v>
      </c>
      <c r="D386" s="117" t="s">
        <v>2333</v>
      </c>
      <c r="E386" s="117"/>
      <c r="F386" s="117"/>
      <c r="G386" s="117" t="s">
        <v>2336</v>
      </c>
      <c r="H386" s="116"/>
      <c r="I386" s="116"/>
      <c r="J386" s="116"/>
      <c r="K386" s="116"/>
    </row>
    <row r="387" spans="1:11" ht="28.5" x14ac:dyDescent="0.4">
      <c r="A387" s="117" t="s">
        <v>2311</v>
      </c>
      <c r="B387" s="117" t="s">
        <v>2310</v>
      </c>
      <c r="C387" s="117" t="s">
        <v>2321</v>
      </c>
      <c r="D387" s="117" t="s">
        <v>2333</v>
      </c>
      <c r="E387" s="117"/>
      <c r="F387" s="117"/>
      <c r="G387" s="117" t="s">
        <v>2335</v>
      </c>
      <c r="H387" s="116"/>
      <c r="I387" s="116"/>
      <c r="J387" s="116"/>
      <c r="K387" s="116"/>
    </row>
    <row r="388" spans="1:11" ht="28.5" x14ac:dyDescent="0.4">
      <c r="A388" s="117" t="s">
        <v>2311</v>
      </c>
      <c r="B388" s="117" t="s">
        <v>2310</v>
      </c>
      <c r="C388" s="117" t="s">
        <v>2321</v>
      </c>
      <c r="D388" s="117" t="s">
        <v>2333</v>
      </c>
      <c r="E388" s="117"/>
      <c r="F388" s="117"/>
      <c r="G388" s="117" t="s">
        <v>2334</v>
      </c>
      <c r="H388" s="116"/>
      <c r="I388" s="116"/>
      <c r="J388" s="116"/>
      <c r="K388" s="116"/>
    </row>
    <row r="389" spans="1:11" ht="28.5" x14ac:dyDescent="0.4">
      <c r="A389" s="117" t="s">
        <v>2311</v>
      </c>
      <c r="B389" s="117" t="s">
        <v>2310</v>
      </c>
      <c r="C389" s="117" t="s">
        <v>2321</v>
      </c>
      <c r="D389" s="117" t="s">
        <v>2333</v>
      </c>
      <c r="E389" s="117"/>
      <c r="F389" s="117"/>
      <c r="G389" s="117" t="s">
        <v>2332</v>
      </c>
      <c r="H389" s="116"/>
      <c r="I389" s="116"/>
      <c r="J389" s="116"/>
      <c r="K389" s="116"/>
    </row>
    <row r="390" spans="1:11" ht="28.5" x14ac:dyDescent="0.4">
      <c r="A390" s="117" t="s">
        <v>2311</v>
      </c>
      <c r="B390" s="117" t="s">
        <v>2310</v>
      </c>
      <c r="C390" s="117" t="s">
        <v>2321</v>
      </c>
      <c r="D390" s="117" t="s">
        <v>2327</v>
      </c>
      <c r="E390" s="117"/>
      <c r="F390" s="117"/>
      <c r="G390" s="117" t="s">
        <v>2331</v>
      </c>
      <c r="H390" s="116"/>
      <c r="I390" s="116"/>
      <c r="J390" s="116"/>
      <c r="K390" s="116"/>
    </row>
    <row r="391" spans="1:11" ht="28.5" x14ac:dyDescent="0.4">
      <c r="A391" s="117" t="s">
        <v>2311</v>
      </c>
      <c r="B391" s="117" t="s">
        <v>2310</v>
      </c>
      <c r="C391" s="117" t="s">
        <v>2321</v>
      </c>
      <c r="D391" s="117" t="s">
        <v>2327</v>
      </c>
      <c r="E391" s="117"/>
      <c r="F391" s="117"/>
      <c r="G391" s="117" t="s">
        <v>2330</v>
      </c>
      <c r="H391" s="116"/>
      <c r="I391" s="116"/>
      <c r="J391" s="116"/>
      <c r="K391" s="116"/>
    </row>
    <row r="392" spans="1:11" ht="28.5" x14ac:dyDescent="0.4">
      <c r="A392" s="117" t="s">
        <v>2311</v>
      </c>
      <c r="B392" s="117" t="s">
        <v>2310</v>
      </c>
      <c r="C392" s="117" t="s">
        <v>2321</v>
      </c>
      <c r="D392" s="117" t="s">
        <v>2327</v>
      </c>
      <c r="E392" s="117"/>
      <c r="F392" s="117"/>
      <c r="G392" s="117" t="s">
        <v>2329</v>
      </c>
      <c r="H392" s="116"/>
      <c r="I392" s="116"/>
      <c r="J392" s="116"/>
      <c r="K392" s="116"/>
    </row>
    <row r="393" spans="1:11" ht="28.5" x14ac:dyDescent="0.4">
      <c r="A393" s="117" t="s">
        <v>2311</v>
      </c>
      <c r="B393" s="117" t="s">
        <v>2310</v>
      </c>
      <c r="C393" s="117" t="s">
        <v>2321</v>
      </c>
      <c r="D393" s="117" t="s">
        <v>2327</v>
      </c>
      <c r="E393" s="117"/>
      <c r="F393" s="117"/>
      <c r="G393" s="117" t="s">
        <v>2328</v>
      </c>
      <c r="H393" s="116"/>
      <c r="I393" s="116"/>
      <c r="J393" s="116"/>
      <c r="K393" s="116"/>
    </row>
    <row r="394" spans="1:11" ht="28.5" x14ac:dyDescent="0.4">
      <c r="A394" s="117" t="s">
        <v>2311</v>
      </c>
      <c r="B394" s="117" t="s">
        <v>2310</v>
      </c>
      <c r="C394" s="117" t="s">
        <v>2321</v>
      </c>
      <c r="D394" s="117" t="s">
        <v>2327</v>
      </c>
      <c r="E394" s="117"/>
      <c r="F394" s="117"/>
      <c r="G394" s="117" t="s">
        <v>2326</v>
      </c>
      <c r="H394" s="116"/>
      <c r="I394" s="116"/>
      <c r="J394" s="116"/>
      <c r="K394" s="116"/>
    </row>
    <row r="395" spans="1:11" ht="28.5" x14ac:dyDescent="0.4">
      <c r="A395" s="117" t="s">
        <v>2311</v>
      </c>
      <c r="B395" s="117" t="s">
        <v>2310</v>
      </c>
      <c r="C395" s="117" t="s">
        <v>2321</v>
      </c>
      <c r="D395" s="117" t="s">
        <v>2320</v>
      </c>
      <c r="E395" s="117"/>
      <c r="F395" s="117"/>
      <c r="G395" s="117" t="s">
        <v>2325</v>
      </c>
      <c r="H395" s="116"/>
      <c r="I395" s="116"/>
      <c r="J395" s="116"/>
      <c r="K395" s="116"/>
    </row>
    <row r="396" spans="1:11" ht="28.5" x14ac:dyDescent="0.4">
      <c r="A396" s="117" t="s">
        <v>2311</v>
      </c>
      <c r="B396" s="117" t="s">
        <v>2310</v>
      </c>
      <c r="C396" s="117" t="s">
        <v>2321</v>
      </c>
      <c r="D396" s="117" t="s">
        <v>2320</v>
      </c>
      <c r="E396" s="117"/>
      <c r="F396" s="117"/>
      <c r="G396" s="117" t="s">
        <v>2324</v>
      </c>
      <c r="H396" s="116"/>
      <c r="I396" s="116"/>
      <c r="J396" s="116"/>
      <c r="K396" s="116"/>
    </row>
    <row r="397" spans="1:11" ht="28.5" x14ac:dyDescent="0.4">
      <c r="A397" s="117" t="s">
        <v>2311</v>
      </c>
      <c r="B397" s="117" t="s">
        <v>2310</v>
      </c>
      <c r="C397" s="117" t="s">
        <v>2321</v>
      </c>
      <c r="D397" s="117" t="s">
        <v>2320</v>
      </c>
      <c r="E397" s="117"/>
      <c r="F397" s="117"/>
      <c r="G397" s="117" t="s">
        <v>2323</v>
      </c>
      <c r="H397" s="116"/>
      <c r="I397" s="116"/>
      <c r="J397" s="116"/>
      <c r="K397" s="116"/>
    </row>
    <row r="398" spans="1:11" ht="28.5" x14ac:dyDescent="0.4">
      <c r="A398" s="117" t="s">
        <v>2311</v>
      </c>
      <c r="B398" s="117" t="s">
        <v>2310</v>
      </c>
      <c r="C398" s="117" t="s">
        <v>2321</v>
      </c>
      <c r="D398" s="117" t="s">
        <v>2320</v>
      </c>
      <c r="E398" s="117"/>
      <c r="F398" s="117"/>
      <c r="G398" s="117" t="s">
        <v>2322</v>
      </c>
      <c r="H398" s="116"/>
      <c r="I398" s="116"/>
      <c r="J398" s="116"/>
      <c r="K398" s="116"/>
    </row>
    <row r="399" spans="1:11" ht="28.5" x14ac:dyDescent="0.4">
      <c r="A399" s="117" t="s">
        <v>2311</v>
      </c>
      <c r="B399" s="117" t="s">
        <v>2310</v>
      </c>
      <c r="C399" s="117" t="s">
        <v>2321</v>
      </c>
      <c r="D399" s="117" t="s">
        <v>2320</v>
      </c>
      <c r="E399" s="117"/>
      <c r="F399" s="117"/>
      <c r="G399" s="117" t="s">
        <v>2319</v>
      </c>
      <c r="H399" s="116"/>
      <c r="I399" s="116"/>
      <c r="J399" s="116"/>
      <c r="K399" s="116"/>
    </row>
    <row r="400" spans="1:11" ht="28.5" x14ac:dyDescent="0.4">
      <c r="A400" s="117" t="s">
        <v>2311</v>
      </c>
      <c r="B400" s="117" t="s">
        <v>2310</v>
      </c>
      <c r="C400" s="117" t="s">
        <v>2315</v>
      </c>
      <c r="D400" s="117"/>
      <c r="E400" s="117"/>
      <c r="F400" s="117"/>
      <c r="G400" s="117" t="s">
        <v>2318</v>
      </c>
      <c r="H400" s="116"/>
      <c r="I400" s="116"/>
      <c r="J400" s="116"/>
      <c r="K400" s="116"/>
    </row>
    <row r="401" spans="1:11" ht="28.5" x14ac:dyDescent="0.4">
      <c r="A401" s="117" t="s">
        <v>2311</v>
      </c>
      <c r="B401" s="117" t="s">
        <v>2310</v>
      </c>
      <c r="C401" s="117" t="s">
        <v>2315</v>
      </c>
      <c r="D401" s="117"/>
      <c r="E401" s="117"/>
      <c r="F401" s="117"/>
      <c r="G401" s="117" t="s">
        <v>2317</v>
      </c>
      <c r="H401" s="116"/>
      <c r="I401" s="116"/>
      <c r="J401" s="116"/>
      <c r="K401" s="116"/>
    </row>
    <row r="402" spans="1:11" ht="28.5" x14ac:dyDescent="0.4">
      <c r="A402" s="117" t="s">
        <v>2311</v>
      </c>
      <c r="B402" s="117" t="s">
        <v>2310</v>
      </c>
      <c r="C402" s="117" t="s">
        <v>2315</v>
      </c>
      <c r="D402" s="117"/>
      <c r="E402" s="117"/>
      <c r="F402" s="117"/>
      <c r="G402" s="117" t="s">
        <v>2316</v>
      </c>
      <c r="H402" s="116"/>
      <c r="I402" s="116"/>
      <c r="J402" s="116"/>
      <c r="K402" s="116"/>
    </row>
    <row r="403" spans="1:11" ht="28.5" x14ac:dyDescent="0.4">
      <c r="A403" s="117" t="s">
        <v>2311</v>
      </c>
      <c r="B403" s="117" t="s">
        <v>2310</v>
      </c>
      <c r="C403" s="117" t="s">
        <v>2315</v>
      </c>
      <c r="D403" s="117"/>
      <c r="E403" s="117"/>
      <c r="F403" s="117"/>
      <c r="G403" s="117" t="s">
        <v>2314</v>
      </c>
      <c r="H403" s="116"/>
      <c r="I403" s="116"/>
      <c r="J403" s="116"/>
      <c r="K403" s="116"/>
    </row>
    <row r="404" spans="1:11" x14ac:dyDescent="0.4">
      <c r="A404" s="117" t="s">
        <v>2311</v>
      </c>
      <c r="B404" s="117" t="s">
        <v>2310</v>
      </c>
      <c r="C404" s="117" t="s">
        <v>2309</v>
      </c>
      <c r="D404" s="117"/>
      <c r="E404" s="117"/>
      <c r="F404" s="117"/>
      <c r="G404" s="117" t="s">
        <v>2313</v>
      </c>
      <c r="H404" s="116"/>
      <c r="I404" s="116"/>
      <c r="J404" s="116"/>
      <c r="K404" s="116"/>
    </row>
    <row r="405" spans="1:11" x14ac:dyDescent="0.4">
      <c r="A405" s="117" t="s">
        <v>2311</v>
      </c>
      <c r="B405" s="117" t="s">
        <v>2310</v>
      </c>
      <c r="C405" s="117" t="s">
        <v>2309</v>
      </c>
      <c r="D405" s="117"/>
      <c r="E405" s="117"/>
      <c r="F405" s="117"/>
      <c r="G405" s="117" t="s">
        <v>2312</v>
      </c>
      <c r="H405" s="116"/>
      <c r="I405" s="116"/>
      <c r="J405" s="116"/>
      <c r="K405" s="116"/>
    </row>
    <row r="406" spans="1:11" x14ac:dyDescent="0.4">
      <c r="A406" s="117" t="s">
        <v>2311</v>
      </c>
      <c r="B406" s="117" t="s">
        <v>2310</v>
      </c>
      <c r="C406" s="117" t="s">
        <v>2309</v>
      </c>
      <c r="D406" s="117"/>
      <c r="E406" s="117"/>
      <c r="F406" s="117"/>
      <c r="G406" s="117" t="s">
        <v>2308</v>
      </c>
      <c r="H406" s="116"/>
      <c r="I406" s="116"/>
      <c r="J406" s="116"/>
      <c r="K406" s="116"/>
    </row>
    <row r="407" spans="1:11" ht="42.75" x14ac:dyDescent="0.4">
      <c r="A407" s="117" t="s">
        <v>2158</v>
      </c>
      <c r="B407" s="117" t="s">
        <v>2304</v>
      </c>
      <c r="C407" s="117"/>
      <c r="D407" s="117"/>
      <c r="E407" s="117"/>
      <c r="F407" s="117"/>
      <c r="G407" s="117" t="s">
        <v>2307</v>
      </c>
      <c r="H407" s="116"/>
      <c r="I407" s="116"/>
      <c r="J407" s="116"/>
      <c r="K407" s="116"/>
    </row>
    <row r="408" spans="1:11" ht="42.75" x14ac:dyDescent="0.4">
      <c r="A408" s="117" t="s">
        <v>2158</v>
      </c>
      <c r="B408" s="117" t="s">
        <v>2304</v>
      </c>
      <c r="C408" s="117"/>
      <c r="D408" s="117"/>
      <c r="E408" s="117"/>
      <c r="F408" s="117"/>
      <c r="G408" s="117" t="s">
        <v>2306</v>
      </c>
      <c r="H408" s="116"/>
      <c r="I408" s="116"/>
      <c r="J408" s="116"/>
      <c r="K408" s="116"/>
    </row>
    <row r="409" spans="1:11" ht="42.75" x14ac:dyDescent="0.4">
      <c r="A409" s="117" t="s">
        <v>2158</v>
      </c>
      <c r="B409" s="117" t="s">
        <v>2304</v>
      </c>
      <c r="C409" s="117"/>
      <c r="D409" s="117"/>
      <c r="E409" s="117"/>
      <c r="F409" s="117"/>
      <c r="G409" s="117" t="s">
        <v>2305</v>
      </c>
      <c r="H409" s="116"/>
      <c r="I409" s="116"/>
      <c r="J409" s="116"/>
      <c r="K409" s="116"/>
    </row>
    <row r="410" spans="1:11" ht="42.75" x14ac:dyDescent="0.4">
      <c r="A410" s="117" t="s">
        <v>2158</v>
      </c>
      <c r="B410" s="117" t="s">
        <v>2304</v>
      </c>
      <c r="C410" s="117"/>
      <c r="D410" s="117"/>
      <c r="E410" s="117"/>
      <c r="F410" s="117"/>
      <c r="G410" s="117" t="s">
        <v>2303</v>
      </c>
      <c r="H410" s="116"/>
      <c r="I410" s="116"/>
      <c r="J410" s="116"/>
      <c r="K410" s="116"/>
    </row>
    <row r="411" spans="1:11" ht="28.5" x14ac:dyDescent="0.4">
      <c r="A411" s="117" t="s">
        <v>2158</v>
      </c>
      <c r="B411" s="117" t="s">
        <v>1882</v>
      </c>
      <c r="C411" s="117"/>
      <c r="D411" s="117"/>
      <c r="E411" s="117"/>
      <c r="F411" s="117"/>
      <c r="G411" s="117" t="s">
        <v>1885</v>
      </c>
      <c r="H411" s="116"/>
      <c r="I411" s="116"/>
      <c r="J411" s="116"/>
      <c r="K411" s="116"/>
    </row>
    <row r="412" spans="1:11" ht="71.25" x14ac:dyDescent="0.4">
      <c r="A412" s="117" t="s">
        <v>2158</v>
      </c>
      <c r="B412" s="117" t="s">
        <v>1882</v>
      </c>
      <c r="C412" s="117"/>
      <c r="D412" s="117"/>
      <c r="E412" s="117"/>
      <c r="F412" s="117"/>
      <c r="G412" s="117" t="s">
        <v>2302</v>
      </c>
      <c r="H412" s="116"/>
      <c r="I412" s="116"/>
      <c r="J412" s="116"/>
      <c r="K412" s="116"/>
    </row>
    <row r="413" spans="1:11" ht="42.75" x14ac:dyDescent="0.4">
      <c r="A413" s="117" t="s">
        <v>2158</v>
      </c>
      <c r="B413" s="117" t="s">
        <v>1882</v>
      </c>
      <c r="C413" s="117"/>
      <c r="D413" s="117"/>
      <c r="E413" s="117"/>
      <c r="F413" s="117"/>
      <c r="G413" s="117" t="s">
        <v>2301</v>
      </c>
      <c r="H413" s="116"/>
      <c r="I413" s="116"/>
      <c r="J413" s="116"/>
      <c r="K413" s="116"/>
    </row>
    <row r="414" spans="1:11" ht="57" x14ac:dyDescent="0.4">
      <c r="A414" s="117" t="s">
        <v>2158</v>
      </c>
      <c r="B414" s="117" t="s">
        <v>2241</v>
      </c>
      <c r="C414" s="117" t="s">
        <v>1764</v>
      </c>
      <c r="D414" s="117" t="s">
        <v>2300</v>
      </c>
      <c r="E414" s="117"/>
      <c r="F414" s="117"/>
      <c r="G414" s="117" t="s">
        <v>2299</v>
      </c>
      <c r="H414" s="116"/>
      <c r="I414" s="116"/>
      <c r="J414" s="116"/>
      <c r="K414" s="116"/>
    </row>
    <row r="415" spans="1:11" ht="57" x14ac:dyDescent="0.4">
      <c r="A415" s="117" t="s">
        <v>2158</v>
      </c>
      <c r="B415" s="117" t="s">
        <v>2241</v>
      </c>
      <c r="C415" s="117" t="s">
        <v>1764</v>
      </c>
      <c r="D415" s="117" t="s">
        <v>2298</v>
      </c>
      <c r="E415" s="117"/>
      <c r="F415" s="117"/>
      <c r="G415" s="117" t="s">
        <v>2297</v>
      </c>
      <c r="H415" s="116"/>
      <c r="I415" s="116"/>
      <c r="J415" s="116"/>
      <c r="K415" s="116"/>
    </row>
    <row r="416" spans="1:11" ht="42.75" x14ac:dyDescent="0.4">
      <c r="A416" s="117" t="s">
        <v>2158</v>
      </c>
      <c r="B416" s="117" t="s">
        <v>2241</v>
      </c>
      <c r="C416" s="117" t="s">
        <v>1764</v>
      </c>
      <c r="D416" s="117" t="s">
        <v>1907</v>
      </c>
      <c r="E416" s="117"/>
      <c r="F416" s="117"/>
      <c r="G416" s="117" t="s">
        <v>2296</v>
      </c>
      <c r="H416" s="116"/>
      <c r="I416" s="116"/>
      <c r="J416" s="116"/>
      <c r="K416" s="116"/>
    </row>
    <row r="417" spans="1:11" ht="57" x14ac:dyDescent="0.4">
      <c r="A417" s="117" t="s">
        <v>2158</v>
      </c>
      <c r="B417" s="117" t="s">
        <v>2241</v>
      </c>
      <c r="C417" s="117" t="s">
        <v>1764</v>
      </c>
      <c r="D417" s="117" t="s">
        <v>2295</v>
      </c>
      <c r="E417" s="117"/>
      <c r="F417" s="117"/>
      <c r="G417" s="117" t="s">
        <v>2294</v>
      </c>
      <c r="H417" s="116"/>
      <c r="I417" s="116"/>
      <c r="J417" s="116"/>
      <c r="K417" s="116"/>
    </row>
    <row r="418" spans="1:11" ht="28.5" x14ac:dyDescent="0.4">
      <c r="A418" s="117" t="s">
        <v>2158</v>
      </c>
      <c r="B418" s="117" t="s">
        <v>2241</v>
      </c>
      <c r="C418" s="117" t="s">
        <v>1764</v>
      </c>
      <c r="D418" s="117" t="s">
        <v>2291</v>
      </c>
      <c r="E418" s="117"/>
      <c r="F418" s="117"/>
      <c r="G418" s="117" t="s">
        <v>2293</v>
      </c>
      <c r="H418" s="116"/>
      <c r="I418" s="116"/>
      <c r="J418" s="116"/>
      <c r="K418" s="116"/>
    </row>
    <row r="419" spans="1:11" ht="28.5" x14ac:dyDescent="0.4">
      <c r="A419" s="117" t="s">
        <v>2158</v>
      </c>
      <c r="B419" s="117" t="s">
        <v>2241</v>
      </c>
      <c r="C419" s="117" t="s">
        <v>1764</v>
      </c>
      <c r="D419" s="117" t="s">
        <v>2291</v>
      </c>
      <c r="E419" s="117"/>
      <c r="F419" s="117"/>
      <c r="G419" s="117" t="s">
        <v>2292</v>
      </c>
      <c r="H419" s="116"/>
      <c r="I419" s="116"/>
      <c r="J419" s="116"/>
      <c r="K419" s="116"/>
    </row>
    <row r="420" spans="1:11" x14ac:dyDescent="0.4">
      <c r="A420" s="117" t="s">
        <v>2158</v>
      </c>
      <c r="B420" s="117" t="s">
        <v>2241</v>
      </c>
      <c r="C420" s="117" t="s">
        <v>1764</v>
      </c>
      <c r="D420" s="117" t="s">
        <v>2291</v>
      </c>
      <c r="E420" s="117"/>
      <c r="F420" s="117"/>
      <c r="G420" s="117" t="s">
        <v>2290</v>
      </c>
      <c r="H420" s="116"/>
      <c r="I420" s="116"/>
      <c r="J420" s="116"/>
      <c r="K420" s="116"/>
    </row>
    <row r="421" spans="1:11" ht="42.75" x14ac:dyDescent="0.4">
      <c r="A421" s="117" t="s">
        <v>2158</v>
      </c>
      <c r="B421" s="117" t="s">
        <v>2241</v>
      </c>
      <c r="C421" s="117" t="s">
        <v>1764</v>
      </c>
      <c r="D421" s="117" t="s">
        <v>2287</v>
      </c>
      <c r="E421" s="117"/>
      <c r="F421" s="117"/>
      <c r="G421" s="117" t="s">
        <v>2289</v>
      </c>
      <c r="H421" s="116"/>
      <c r="I421" s="116"/>
      <c r="J421" s="116"/>
      <c r="K421" s="116"/>
    </row>
    <row r="422" spans="1:11" x14ac:dyDescent="0.4">
      <c r="A422" s="117" t="s">
        <v>2158</v>
      </c>
      <c r="B422" s="117" t="s">
        <v>2241</v>
      </c>
      <c r="C422" s="117" t="s">
        <v>1764</v>
      </c>
      <c r="D422" s="117" t="s">
        <v>2287</v>
      </c>
      <c r="E422" s="117"/>
      <c r="F422" s="117"/>
      <c r="G422" s="117" t="s">
        <v>2288</v>
      </c>
      <c r="H422" s="116"/>
      <c r="I422" s="116"/>
      <c r="J422" s="116"/>
      <c r="K422" s="116"/>
    </row>
    <row r="423" spans="1:11" ht="28.5" x14ac:dyDescent="0.4">
      <c r="A423" s="117" t="s">
        <v>2158</v>
      </c>
      <c r="B423" s="117" t="s">
        <v>2241</v>
      </c>
      <c r="C423" s="117" t="s">
        <v>1764</v>
      </c>
      <c r="D423" s="117" t="s">
        <v>2287</v>
      </c>
      <c r="E423" s="117"/>
      <c r="F423" s="117"/>
      <c r="G423" s="117" t="s">
        <v>2286</v>
      </c>
      <c r="H423" s="116"/>
      <c r="I423" s="116"/>
      <c r="J423" s="116"/>
      <c r="K423" s="116"/>
    </row>
    <row r="424" spans="1:11" ht="71.25" x14ac:dyDescent="0.4">
      <c r="A424" s="117" t="s">
        <v>2158</v>
      </c>
      <c r="B424" s="117" t="s">
        <v>2241</v>
      </c>
      <c r="C424" s="117" t="s">
        <v>1764</v>
      </c>
      <c r="D424" s="117" t="s">
        <v>2283</v>
      </c>
      <c r="E424" s="117"/>
      <c r="F424" s="117"/>
      <c r="G424" s="117" t="s">
        <v>2285</v>
      </c>
      <c r="H424" s="116"/>
      <c r="I424" s="116"/>
      <c r="J424" s="116"/>
      <c r="K424" s="116"/>
    </row>
    <row r="425" spans="1:11" ht="28.5" x14ac:dyDescent="0.4">
      <c r="A425" s="117" t="s">
        <v>2158</v>
      </c>
      <c r="B425" s="117" t="s">
        <v>2241</v>
      </c>
      <c r="C425" s="117" t="s">
        <v>1764</v>
      </c>
      <c r="D425" s="117" t="s">
        <v>2283</v>
      </c>
      <c r="E425" s="117"/>
      <c r="F425" s="117"/>
      <c r="G425" s="117" t="s">
        <v>2284</v>
      </c>
      <c r="H425" s="116"/>
      <c r="I425" s="116"/>
      <c r="J425" s="116"/>
      <c r="K425" s="116"/>
    </row>
    <row r="426" spans="1:11" ht="28.5" x14ac:dyDescent="0.4">
      <c r="A426" s="117" t="s">
        <v>2158</v>
      </c>
      <c r="B426" s="117" t="s">
        <v>2241</v>
      </c>
      <c r="C426" s="117" t="s">
        <v>1764</v>
      </c>
      <c r="D426" s="117" t="s">
        <v>2283</v>
      </c>
      <c r="E426" s="117"/>
      <c r="F426" s="117"/>
      <c r="G426" s="117" t="s">
        <v>2282</v>
      </c>
      <c r="H426" s="116"/>
      <c r="I426" s="116"/>
      <c r="J426" s="116"/>
      <c r="K426" s="116"/>
    </row>
    <row r="427" spans="1:11" ht="71.25" x14ac:dyDescent="0.4">
      <c r="A427" s="117" t="s">
        <v>2158</v>
      </c>
      <c r="B427" s="117" t="s">
        <v>2241</v>
      </c>
      <c r="C427" s="117" t="s">
        <v>1764</v>
      </c>
      <c r="D427" s="117" t="s">
        <v>2279</v>
      </c>
      <c r="E427" s="117"/>
      <c r="F427" s="117"/>
      <c r="G427" s="117" t="s">
        <v>2281</v>
      </c>
      <c r="H427" s="116"/>
      <c r="I427" s="116"/>
      <c r="J427" s="116"/>
      <c r="K427" s="116"/>
    </row>
    <row r="428" spans="1:11" ht="28.5" x14ac:dyDescent="0.4">
      <c r="A428" s="117" t="s">
        <v>2158</v>
      </c>
      <c r="B428" s="117" t="s">
        <v>2241</v>
      </c>
      <c r="C428" s="117" t="s">
        <v>1764</v>
      </c>
      <c r="D428" s="117" t="s">
        <v>2279</v>
      </c>
      <c r="E428" s="117"/>
      <c r="F428" s="117"/>
      <c r="G428" s="117" t="s">
        <v>2280</v>
      </c>
      <c r="H428" s="116"/>
      <c r="I428" s="116"/>
      <c r="J428" s="116"/>
      <c r="K428" s="116"/>
    </row>
    <row r="429" spans="1:11" x14ac:dyDescent="0.4">
      <c r="A429" s="117" t="s">
        <v>2158</v>
      </c>
      <c r="B429" s="117" t="s">
        <v>2241</v>
      </c>
      <c r="C429" s="117" t="s">
        <v>1764</v>
      </c>
      <c r="D429" s="117" t="s">
        <v>2279</v>
      </c>
      <c r="E429" s="117"/>
      <c r="F429" s="117"/>
      <c r="G429" s="117" t="s">
        <v>2278</v>
      </c>
      <c r="H429" s="116"/>
      <c r="I429" s="116"/>
      <c r="J429" s="116"/>
      <c r="K429" s="116"/>
    </row>
    <row r="430" spans="1:11" ht="28.5" x14ac:dyDescent="0.4">
      <c r="A430" s="117" t="s">
        <v>2158</v>
      </c>
      <c r="B430" s="117" t="s">
        <v>2241</v>
      </c>
      <c r="C430" s="117" t="s">
        <v>1764</v>
      </c>
      <c r="D430" s="117" t="s">
        <v>2222</v>
      </c>
      <c r="E430" s="117"/>
      <c r="F430" s="117"/>
      <c r="G430" s="117" t="s">
        <v>2277</v>
      </c>
      <c r="H430" s="116"/>
      <c r="I430" s="116"/>
      <c r="J430" s="116"/>
      <c r="K430" s="116"/>
    </row>
    <row r="431" spans="1:11" ht="28.5" x14ac:dyDescent="0.4">
      <c r="A431" s="117" t="s">
        <v>2158</v>
      </c>
      <c r="B431" s="117" t="s">
        <v>2241</v>
      </c>
      <c r="C431" s="117" t="s">
        <v>1764</v>
      </c>
      <c r="D431" s="117" t="s">
        <v>2222</v>
      </c>
      <c r="E431" s="117"/>
      <c r="F431" s="117"/>
      <c r="G431" s="117" t="s">
        <v>2276</v>
      </c>
      <c r="H431" s="116"/>
      <c r="I431" s="116"/>
      <c r="J431" s="116"/>
      <c r="K431" s="116"/>
    </row>
    <row r="432" spans="1:11" ht="28.5" x14ac:dyDescent="0.4">
      <c r="A432" s="117" t="s">
        <v>2158</v>
      </c>
      <c r="B432" s="117" t="s">
        <v>2241</v>
      </c>
      <c r="C432" s="117" t="s">
        <v>1764</v>
      </c>
      <c r="D432" s="117" t="s">
        <v>2274</v>
      </c>
      <c r="E432" s="117"/>
      <c r="F432" s="117"/>
      <c r="G432" s="117" t="s">
        <v>2275</v>
      </c>
      <c r="H432" s="116"/>
      <c r="I432" s="116"/>
      <c r="J432" s="116"/>
      <c r="K432" s="116"/>
    </row>
    <row r="433" spans="1:11" x14ac:dyDescent="0.4">
      <c r="A433" s="117" t="s">
        <v>2158</v>
      </c>
      <c r="B433" s="117" t="s">
        <v>2241</v>
      </c>
      <c r="C433" s="117" t="s">
        <v>1764</v>
      </c>
      <c r="D433" s="117" t="s">
        <v>2274</v>
      </c>
      <c r="E433" s="117"/>
      <c r="F433" s="117"/>
      <c r="G433" s="117" t="s">
        <v>2273</v>
      </c>
      <c r="H433" s="116"/>
      <c r="I433" s="116"/>
      <c r="J433" s="116"/>
      <c r="K433" s="116"/>
    </row>
    <row r="434" spans="1:11" ht="42.75" x14ac:dyDescent="0.4">
      <c r="A434" s="117" t="s">
        <v>2158</v>
      </c>
      <c r="B434" s="117" t="s">
        <v>2241</v>
      </c>
      <c r="C434" s="117" t="s">
        <v>1764</v>
      </c>
      <c r="D434" s="117" t="s">
        <v>2271</v>
      </c>
      <c r="E434" s="117"/>
      <c r="F434" s="117"/>
      <c r="G434" s="117" t="s">
        <v>2272</v>
      </c>
      <c r="H434" s="116"/>
      <c r="I434" s="116"/>
      <c r="J434" s="116"/>
      <c r="K434" s="116"/>
    </row>
    <row r="435" spans="1:11" ht="28.5" x14ac:dyDescent="0.4">
      <c r="A435" s="117" t="s">
        <v>2158</v>
      </c>
      <c r="B435" s="117" t="s">
        <v>2241</v>
      </c>
      <c r="C435" s="117" t="s">
        <v>1764</v>
      </c>
      <c r="D435" s="117" t="s">
        <v>2271</v>
      </c>
      <c r="E435" s="117"/>
      <c r="F435" s="117"/>
      <c r="G435" s="117" t="s">
        <v>2270</v>
      </c>
      <c r="H435" s="116"/>
      <c r="I435" s="116"/>
      <c r="J435" s="116"/>
      <c r="K435" s="116"/>
    </row>
    <row r="436" spans="1:11" x14ac:dyDescent="0.4">
      <c r="A436" s="117" t="s">
        <v>2158</v>
      </c>
      <c r="B436" s="117" t="s">
        <v>2241</v>
      </c>
      <c r="C436" s="117" t="s">
        <v>1809</v>
      </c>
      <c r="D436" s="117"/>
      <c r="E436" s="117"/>
      <c r="F436" s="117"/>
      <c r="G436" s="117" t="s">
        <v>1758</v>
      </c>
      <c r="H436" s="116"/>
      <c r="I436" s="116"/>
      <c r="J436" s="116"/>
      <c r="K436" s="116"/>
    </row>
    <row r="437" spans="1:11" x14ac:dyDescent="0.4">
      <c r="A437" s="117" t="s">
        <v>2158</v>
      </c>
      <c r="B437" s="117" t="s">
        <v>2241</v>
      </c>
      <c r="C437" s="117" t="s">
        <v>2261</v>
      </c>
      <c r="D437" s="117"/>
      <c r="E437" s="117"/>
      <c r="F437" s="117"/>
      <c r="G437" s="117" t="s">
        <v>2269</v>
      </c>
      <c r="H437" s="116"/>
      <c r="I437" s="116"/>
      <c r="J437" s="116"/>
      <c r="K437" s="116"/>
    </row>
    <row r="438" spans="1:11" x14ac:dyDescent="0.4">
      <c r="A438" s="117" t="s">
        <v>2158</v>
      </c>
      <c r="B438" s="117" t="s">
        <v>2241</v>
      </c>
      <c r="C438" s="117" t="s">
        <v>2261</v>
      </c>
      <c r="D438" s="117"/>
      <c r="E438" s="117"/>
      <c r="F438" s="117"/>
      <c r="G438" s="117" t="s">
        <v>2268</v>
      </c>
      <c r="H438" s="116"/>
      <c r="I438" s="116"/>
      <c r="J438" s="116"/>
      <c r="K438" s="116"/>
    </row>
    <row r="439" spans="1:11" x14ac:dyDescent="0.4">
      <c r="A439" s="117" t="s">
        <v>2158</v>
      </c>
      <c r="B439" s="117" t="s">
        <v>2241</v>
      </c>
      <c r="C439" s="117" t="s">
        <v>2261</v>
      </c>
      <c r="D439" s="117"/>
      <c r="E439" s="117"/>
      <c r="F439" s="117"/>
      <c r="G439" s="117" t="s">
        <v>2267</v>
      </c>
      <c r="H439" s="116"/>
      <c r="I439" s="116"/>
      <c r="J439" s="116"/>
      <c r="K439" s="116"/>
    </row>
    <row r="440" spans="1:11" ht="28.5" x14ac:dyDescent="0.4">
      <c r="A440" s="117" t="s">
        <v>2158</v>
      </c>
      <c r="B440" s="117" t="s">
        <v>2241</v>
      </c>
      <c r="C440" s="117" t="s">
        <v>2261</v>
      </c>
      <c r="D440" s="117"/>
      <c r="E440" s="117"/>
      <c r="F440" s="117"/>
      <c r="G440" s="117" t="s">
        <v>2266</v>
      </c>
      <c r="H440" s="116"/>
      <c r="I440" s="116"/>
      <c r="J440" s="116"/>
      <c r="K440" s="116"/>
    </row>
    <row r="441" spans="1:11" ht="28.5" x14ac:dyDescent="0.4">
      <c r="A441" s="117" t="s">
        <v>2158</v>
      </c>
      <c r="B441" s="117" t="s">
        <v>2241</v>
      </c>
      <c r="C441" s="117" t="s">
        <v>2261</v>
      </c>
      <c r="D441" s="117"/>
      <c r="E441" s="117"/>
      <c r="F441" s="117"/>
      <c r="G441" s="117" t="s">
        <v>2265</v>
      </c>
      <c r="H441" s="116"/>
      <c r="I441" s="116"/>
      <c r="J441" s="116"/>
      <c r="K441" s="116"/>
    </row>
    <row r="442" spans="1:11" ht="42.75" x14ac:dyDescent="0.4">
      <c r="A442" s="117" t="s">
        <v>2158</v>
      </c>
      <c r="B442" s="117" t="s">
        <v>2241</v>
      </c>
      <c r="C442" s="117" t="s">
        <v>2261</v>
      </c>
      <c r="D442" s="117"/>
      <c r="E442" s="117"/>
      <c r="F442" s="117"/>
      <c r="G442" s="117" t="s">
        <v>2264</v>
      </c>
      <c r="H442" s="116"/>
      <c r="I442" s="116"/>
      <c r="J442" s="116"/>
      <c r="K442" s="116"/>
    </row>
    <row r="443" spans="1:11" ht="42.75" x14ac:dyDescent="0.4">
      <c r="A443" s="117" t="s">
        <v>2158</v>
      </c>
      <c r="B443" s="117" t="s">
        <v>2241</v>
      </c>
      <c r="C443" s="117" t="s">
        <v>2261</v>
      </c>
      <c r="D443" s="117"/>
      <c r="E443" s="117"/>
      <c r="F443" s="117"/>
      <c r="G443" s="117" t="s">
        <v>2263</v>
      </c>
      <c r="H443" s="116"/>
      <c r="I443" s="116"/>
      <c r="J443" s="116"/>
      <c r="K443" s="116"/>
    </row>
    <row r="444" spans="1:11" ht="28.5" x14ac:dyDescent="0.4">
      <c r="A444" s="117" t="s">
        <v>2158</v>
      </c>
      <c r="B444" s="117" t="s">
        <v>2241</v>
      </c>
      <c r="C444" s="117" t="s">
        <v>2261</v>
      </c>
      <c r="D444" s="117"/>
      <c r="E444" s="117"/>
      <c r="F444" s="117"/>
      <c r="G444" s="117" t="s">
        <v>2262</v>
      </c>
      <c r="H444" s="116"/>
      <c r="I444" s="116"/>
      <c r="J444" s="116"/>
      <c r="K444" s="116"/>
    </row>
    <row r="445" spans="1:11" ht="42.75" x14ac:dyDescent="0.4">
      <c r="A445" s="117" t="s">
        <v>2158</v>
      </c>
      <c r="B445" s="117" t="s">
        <v>2241</v>
      </c>
      <c r="C445" s="117" t="s">
        <v>2261</v>
      </c>
      <c r="D445" s="117"/>
      <c r="E445" s="117"/>
      <c r="F445" s="117"/>
      <c r="G445" s="117" t="s">
        <v>2260</v>
      </c>
      <c r="H445" s="116"/>
      <c r="I445" s="116"/>
      <c r="J445" s="116"/>
      <c r="K445" s="116"/>
    </row>
    <row r="446" spans="1:11" ht="42.75" x14ac:dyDescent="0.4">
      <c r="A446" s="117" t="s">
        <v>2158</v>
      </c>
      <c r="B446" s="117" t="s">
        <v>2241</v>
      </c>
      <c r="C446" s="117" t="s">
        <v>2246</v>
      </c>
      <c r="D446" s="117"/>
      <c r="E446" s="117"/>
      <c r="F446" s="117"/>
      <c r="G446" s="117" t="s">
        <v>2259</v>
      </c>
      <c r="H446" s="116"/>
      <c r="I446" s="116"/>
      <c r="J446" s="116"/>
      <c r="K446" s="116"/>
    </row>
    <row r="447" spans="1:11" ht="42.75" x14ac:dyDescent="0.4">
      <c r="A447" s="117" t="s">
        <v>2158</v>
      </c>
      <c r="B447" s="117" t="s">
        <v>2241</v>
      </c>
      <c r="C447" s="117" t="s">
        <v>2246</v>
      </c>
      <c r="D447" s="117"/>
      <c r="E447" s="117"/>
      <c r="F447" s="117"/>
      <c r="G447" s="117" t="s">
        <v>2258</v>
      </c>
      <c r="H447" s="116"/>
      <c r="I447" s="116"/>
      <c r="J447" s="116"/>
      <c r="K447" s="116"/>
    </row>
    <row r="448" spans="1:11" ht="28.5" x14ac:dyDescent="0.4">
      <c r="A448" s="117" t="s">
        <v>2158</v>
      </c>
      <c r="B448" s="117" t="s">
        <v>2241</v>
      </c>
      <c r="C448" s="117" t="s">
        <v>2246</v>
      </c>
      <c r="D448" s="117"/>
      <c r="E448" s="117"/>
      <c r="F448" s="117"/>
      <c r="G448" s="117" t="s">
        <v>2257</v>
      </c>
      <c r="H448" s="116"/>
      <c r="I448" s="116"/>
      <c r="J448" s="116"/>
      <c r="K448" s="116"/>
    </row>
    <row r="449" spans="1:11" ht="28.5" x14ac:dyDescent="0.4">
      <c r="A449" s="117" t="s">
        <v>2158</v>
      </c>
      <c r="B449" s="117" t="s">
        <v>2241</v>
      </c>
      <c r="C449" s="117" t="s">
        <v>2246</v>
      </c>
      <c r="D449" s="117"/>
      <c r="E449" s="117"/>
      <c r="F449" s="117"/>
      <c r="G449" s="117" t="s">
        <v>2256</v>
      </c>
      <c r="H449" s="116"/>
      <c r="I449" s="116"/>
      <c r="J449" s="116"/>
      <c r="K449" s="116"/>
    </row>
    <row r="450" spans="1:11" ht="71.25" x14ac:dyDescent="0.4">
      <c r="A450" s="117" t="s">
        <v>2158</v>
      </c>
      <c r="B450" s="117" t="s">
        <v>2241</v>
      </c>
      <c r="C450" s="117" t="s">
        <v>2246</v>
      </c>
      <c r="D450" s="117"/>
      <c r="E450" s="117"/>
      <c r="F450" s="117"/>
      <c r="G450" s="117" t="s">
        <v>2255</v>
      </c>
      <c r="H450" s="116"/>
      <c r="I450" s="116"/>
      <c r="J450" s="116"/>
      <c r="K450" s="116"/>
    </row>
    <row r="451" spans="1:11" ht="28.5" x14ac:dyDescent="0.4">
      <c r="A451" s="117" t="s">
        <v>2158</v>
      </c>
      <c r="B451" s="117" t="s">
        <v>2241</v>
      </c>
      <c r="C451" s="117" t="s">
        <v>2246</v>
      </c>
      <c r="D451" s="117"/>
      <c r="E451" s="117"/>
      <c r="F451" s="117"/>
      <c r="G451" s="117" t="s">
        <v>2254</v>
      </c>
      <c r="H451" s="116"/>
      <c r="I451" s="116"/>
      <c r="J451" s="116"/>
      <c r="K451" s="116"/>
    </row>
    <row r="452" spans="1:11" x14ac:dyDescent="0.4">
      <c r="A452" s="117" t="s">
        <v>2158</v>
      </c>
      <c r="B452" s="117" t="s">
        <v>2241</v>
      </c>
      <c r="C452" s="117" t="s">
        <v>2246</v>
      </c>
      <c r="D452" s="117"/>
      <c r="E452" s="117"/>
      <c r="F452" s="117"/>
      <c r="G452" s="117" t="s">
        <v>2253</v>
      </c>
      <c r="H452" s="116"/>
      <c r="I452" s="116"/>
      <c r="J452" s="116"/>
      <c r="K452" s="116"/>
    </row>
    <row r="453" spans="1:11" ht="42.75" x14ac:dyDescent="0.4">
      <c r="A453" s="117" t="s">
        <v>2158</v>
      </c>
      <c r="B453" s="117" t="s">
        <v>2241</v>
      </c>
      <c r="C453" s="117" t="s">
        <v>2246</v>
      </c>
      <c r="D453" s="117"/>
      <c r="E453" s="117"/>
      <c r="F453" s="117"/>
      <c r="G453" s="117" t="s">
        <v>2252</v>
      </c>
      <c r="H453" s="116"/>
      <c r="I453" s="116"/>
      <c r="J453" s="116"/>
      <c r="K453" s="116"/>
    </row>
    <row r="454" spans="1:11" ht="28.5" x14ac:dyDescent="0.4">
      <c r="A454" s="117" t="s">
        <v>2158</v>
      </c>
      <c r="B454" s="117" t="s">
        <v>2241</v>
      </c>
      <c r="C454" s="117" t="s">
        <v>2246</v>
      </c>
      <c r="D454" s="117"/>
      <c r="E454" s="117"/>
      <c r="F454" s="117"/>
      <c r="G454" s="117" t="s">
        <v>2251</v>
      </c>
      <c r="H454" s="116"/>
      <c r="I454" s="116"/>
      <c r="J454" s="116"/>
      <c r="K454" s="116"/>
    </row>
    <row r="455" spans="1:11" ht="42.75" x14ac:dyDescent="0.4">
      <c r="A455" s="117" t="s">
        <v>2158</v>
      </c>
      <c r="B455" s="117" t="s">
        <v>2241</v>
      </c>
      <c r="C455" s="117" t="s">
        <v>2246</v>
      </c>
      <c r="D455" s="117"/>
      <c r="E455" s="117"/>
      <c r="F455" s="117"/>
      <c r="G455" s="117" t="s">
        <v>2250</v>
      </c>
      <c r="H455" s="116"/>
      <c r="I455" s="116"/>
      <c r="J455" s="116"/>
      <c r="K455" s="116"/>
    </row>
    <row r="456" spans="1:11" ht="42.75" x14ac:dyDescent="0.4">
      <c r="A456" s="117" t="s">
        <v>2158</v>
      </c>
      <c r="B456" s="117" t="s">
        <v>2241</v>
      </c>
      <c r="C456" s="117" t="s">
        <v>2246</v>
      </c>
      <c r="D456" s="117"/>
      <c r="E456" s="117"/>
      <c r="F456" s="117"/>
      <c r="G456" s="117" t="s">
        <v>2249</v>
      </c>
      <c r="H456" s="116"/>
      <c r="I456" s="116"/>
      <c r="J456" s="116"/>
      <c r="K456" s="116"/>
    </row>
    <row r="457" spans="1:11" ht="57" x14ac:dyDescent="0.4">
      <c r="A457" s="117" t="s">
        <v>2158</v>
      </c>
      <c r="B457" s="117" t="s">
        <v>2241</v>
      </c>
      <c r="C457" s="117" t="s">
        <v>2246</v>
      </c>
      <c r="D457" s="117"/>
      <c r="E457" s="117"/>
      <c r="F457" s="117"/>
      <c r="G457" s="117" t="s">
        <v>2248</v>
      </c>
      <c r="H457" s="116"/>
      <c r="I457" s="116"/>
      <c r="J457" s="116"/>
      <c r="K457" s="116"/>
    </row>
    <row r="458" spans="1:11" ht="42.75" x14ac:dyDescent="0.4">
      <c r="A458" s="117" t="s">
        <v>2158</v>
      </c>
      <c r="B458" s="117" t="s">
        <v>2241</v>
      </c>
      <c r="C458" s="117" t="s">
        <v>2246</v>
      </c>
      <c r="D458" s="117"/>
      <c r="E458" s="117"/>
      <c r="F458" s="117"/>
      <c r="G458" s="117" t="s">
        <v>2247</v>
      </c>
      <c r="H458" s="116"/>
      <c r="I458" s="116"/>
      <c r="J458" s="116"/>
      <c r="K458" s="116"/>
    </row>
    <row r="459" spans="1:11" ht="28.5" x14ac:dyDescent="0.4">
      <c r="A459" s="117" t="s">
        <v>2158</v>
      </c>
      <c r="B459" s="117" t="s">
        <v>2241</v>
      </c>
      <c r="C459" s="117" t="s">
        <v>2246</v>
      </c>
      <c r="D459" s="117"/>
      <c r="E459" s="117"/>
      <c r="F459" s="117"/>
      <c r="G459" s="117" t="s">
        <v>2245</v>
      </c>
      <c r="H459" s="116"/>
      <c r="I459" s="116"/>
      <c r="J459" s="116"/>
      <c r="K459" s="116"/>
    </row>
    <row r="460" spans="1:11" x14ac:dyDescent="0.4">
      <c r="A460" s="117" t="s">
        <v>2158</v>
      </c>
      <c r="B460" s="117" t="s">
        <v>2241</v>
      </c>
      <c r="C460" s="117" t="s">
        <v>2243</v>
      </c>
      <c r="D460" s="117"/>
      <c r="E460" s="117"/>
      <c r="F460" s="117"/>
      <c r="G460" s="117" t="s">
        <v>2244</v>
      </c>
      <c r="H460" s="116"/>
      <c r="I460" s="116"/>
      <c r="J460" s="116"/>
      <c r="K460" s="116"/>
    </row>
    <row r="461" spans="1:11" x14ac:dyDescent="0.4">
      <c r="A461" s="117" t="s">
        <v>2158</v>
      </c>
      <c r="B461" s="117" t="s">
        <v>2241</v>
      </c>
      <c r="C461" s="117" t="s">
        <v>2243</v>
      </c>
      <c r="D461" s="117"/>
      <c r="E461" s="117"/>
      <c r="F461" s="117"/>
      <c r="G461" s="117" t="s">
        <v>2242</v>
      </c>
      <c r="H461" s="116"/>
      <c r="I461" s="116"/>
      <c r="J461" s="116"/>
      <c r="K461" s="116"/>
    </row>
    <row r="462" spans="1:11" ht="28.5" x14ac:dyDescent="0.4">
      <c r="A462" s="117" t="s">
        <v>2158</v>
      </c>
      <c r="B462" s="117" t="s">
        <v>2241</v>
      </c>
      <c r="C462" s="117" t="s">
        <v>2240</v>
      </c>
      <c r="D462" s="117"/>
      <c r="E462" s="117"/>
      <c r="F462" s="117"/>
      <c r="G462" s="117" t="s">
        <v>2239</v>
      </c>
      <c r="H462" s="116"/>
      <c r="I462" s="116"/>
      <c r="J462" s="116"/>
      <c r="K462" s="116"/>
    </row>
    <row r="463" spans="1:11" ht="27.95" customHeight="1" x14ac:dyDescent="0.4">
      <c r="A463" s="117" t="s">
        <v>2158</v>
      </c>
      <c r="B463" s="117" t="s">
        <v>2194</v>
      </c>
      <c r="C463" s="117" t="s">
        <v>1764</v>
      </c>
      <c r="D463" s="117" t="s">
        <v>2179</v>
      </c>
      <c r="E463" s="117"/>
      <c r="F463" s="117"/>
      <c r="G463" s="117" t="s">
        <v>2238</v>
      </c>
      <c r="H463" s="116"/>
      <c r="I463" s="116"/>
      <c r="J463" s="116"/>
      <c r="K463" s="116"/>
    </row>
    <row r="464" spans="1:11" ht="57" x14ac:dyDescent="0.4">
      <c r="A464" s="117" t="s">
        <v>2158</v>
      </c>
      <c r="B464" s="117" t="s">
        <v>2194</v>
      </c>
      <c r="C464" s="117" t="s">
        <v>1764</v>
      </c>
      <c r="D464" s="117" t="s">
        <v>2030</v>
      </c>
      <c r="E464" s="117"/>
      <c r="F464" s="117"/>
      <c r="G464" s="117" t="s">
        <v>2237</v>
      </c>
      <c r="H464" s="116"/>
      <c r="I464" s="116"/>
      <c r="J464" s="116"/>
      <c r="K464" s="116"/>
    </row>
    <row r="465" spans="1:11" ht="42.75" x14ac:dyDescent="0.4">
      <c r="A465" s="117" t="s">
        <v>2158</v>
      </c>
      <c r="B465" s="117" t="s">
        <v>2194</v>
      </c>
      <c r="C465" s="117" t="s">
        <v>1764</v>
      </c>
      <c r="D465" s="117" t="s">
        <v>2030</v>
      </c>
      <c r="E465" s="117"/>
      <c r="F465" s="117"/>
      <c r="G465" s="117" t="s">
        <v>2236</v>
      </c>
      <c r="H465" s="116"/>
      <c r="I465" s="116"/>
      <c r="J465" s="116"/>
      <c r="K465" s="116"/>
    </row>
    <row r="466" spans="1:11" ht="57" x14ac:dyDescent="0.4">
      <c r="A466" s="117" t="s">
        <v>2158</v>
      </c>
      <c r="B466" s="117" t="s">
        <v>2194</v>
      </c>
      <c r="C466" s="117" t="s">
        <v>1764</v>
      </c>
      <c r="D466" s="117" t="s">
        <v>2235</v>
      </c>
      <c r="E466" s="117"/>
      <c r="F466" s="117"/>
      <c r="G466" s="117" t="s">
        <v>2234</v>
      </c>
      <c r="H466" s="116"/>
      <c r="I466" s="116"/>
      <c r="J466" s="116"/>
      <c r="K466" s="116"/>
    </row>
    <row r="467" spans="1:11" ht="28.5" x14ac:dyDescent="0.4">
      <c r="A467" s="117" t="s">
        <v>2158</v>
      </c>
      <c r="B467" s="117" t="s">
        <v>2194</v>
      </c>
      <c r="C467" s="117" t="s">
        <v>1764</v>
      </c>
      <c r="D467" s="117" t="s">
        <v>2233</v>
      </c>
      <c r="E467" s="117"/>
      <c r="F467" s="117"/>
      <c r="G467" s="117" t="s">
        <v>2232</v>
      </c>
      <c r="H467" s="116"/>
      <c r="I467" s="116"/>
      <c r="J467" s="116"/>
      <c r="K467" s="116"/>
    </row>
    <row r="468" spans="1:11" ht="42.75" x14ac:dyDescent="0.4">
      <c r="A468" s="117" t="s">
        <v>2158</v>
      </c>
      <c r="B468" s="117" t="s">
        <v>2194</v>
      </c>
      <c r="C468" s="117" t="s">
        <v>1764</v>
      </c>
      <c r="D468" s="117" t="s">
        <v>2231</v>
      </c>
      <c r="E468" s="117"/>
      <c r="F468" s="117"/>
      <c r="G468" s="117" t="s">
        <v>2230</v>
      </c>
      <c r="H468" s="116"/>
      <c r="I468" s="116"/>
      <c r="J468" s="116"/>
      <c r="K468" s="116"/>
    </row>
    <row r="469" spans="1:11" ht="28.5" x14ac:dyDescent="0.4">
      <c r="A469" s="117" t="s">
        <v>2158</v>
      </c>
      <c r="B469" s="117" t="s">
        <v>2194</v>
      </c>
      <c r="C469" s="117" t="s">
        <v>1764</v>
      </c>
      <c r="D469" s="117" t="s">
        <v>2229</v>
      </c>
      <c r="E469" s="117"/>
      <c r="F469" s="117"/>
      <c r="G469" s="117" t="s">
        <v>2228</v>
      </c>
      <c r="H469" s="116"/>
      <c r="I469" s="116"/>
      <c r="J469" s="116"/>
      <c r="K469" s="116"/>
    </row>
    <row r="470" spans="1:11" ht="28.5" x14ac:dyDescent="0.4">
      <c r="A470" s="117" t="s">
        <v>2158</v>
      </c>
      <c r="B470" s="117" t="s">
        <v>2194</v>
      </c>
      <c r="C470" s="117" t="s">
        <v>1764</v>
      </c>
      <c r="D470" s="117" t="s">
        <v>2226</v>
      </c>
      <c r="E470" s="117"/>
      <c r="F470" s="117"/>
      <c r="G470" s="117" t="s">
        <v>2227</v>
      </c>
      <c r="H470" s="116"/>
      <c r="I470" s="116"/>
      <c r="J470" s="116"/>
      <c r="K470" s="116"/>
    </row>
    <row r="471" spans="1:11" x14ac:dyDescent="0.4">
      <c r="A471" s="117" t="s">
        <v>2158</v>
      </c>
      <c r="B471" s="117" t="s">
        <v>2194</v>
      </c>
      <c r="C471" s="117" t="s">
        <v>1764</v>
      </c>
      <c r="D471" s="117" t="s">
        <v>2226</v>
      </c>
      <c r="E471" s="117"/>
      <c r="F471" s="117"/>
      <c r="G471" s="117" t="s">
        <v>2225</v>
      </c>
      <c r="H471" s="116"/>
      <c r="I471" s="116"/>
      <c r="J471" s="116"/>
      <c r="K471" s="116"/>
    </row>
    <row r="472" spans="1:11" ht="42.75" x14ac:dyDescent="0.4">
      <c r="A472" s="117" t="s">
        <v>2158</v>
      </c>
      <c r="B472" s="117" t="s">
        <v>2194</v>
      </c>
      <c r="C472" s="117" t="s">
        <v>1764</v>
      </c>
      <c r="D472" s="117" t="s">
        <v>2224</v>
      </c>
      <c r="E472" s="117"/>
      <c r="F472" s="117"/>
      <c r="G472" s="117" t="s">
        <v>2223</v>
      </c>
      <c r="H472" s="116"/>
      <c r="I472" s="116"/>
      <c r="J472" s="116"/>
      <c r="K472" s="116"/>
    </row>
    <row r="473" spans="1:11" ht="42.75" x14ac:dyDescent="0.4">
      <c r="A473" s="117" t="s">
        <v>2158</v>
      </c>
      <c r="B473" s="117" t="s">
        <v>2194</v>
      </c>
      <c r="C473" s="117" t="s">
        <v>1764</v>
      </c>
      <c r="D473" s="117" t="s">
        <v>2222</v>
      </c>
      <c r="E473" s="117"/>
      <c r="F473" s="117"/>
      <c r="G473" s="117" t="s">
        <v>2221</v>
      </c>
      <c r="H473" s="116"/>
      <c r="I473" s="116"/>
      <c r="J473" s="116"/>
      <c r="K473" s="116"/>
    </row>
    <row r="474" spans="1:11" ht="28.5" x14ac:dyDescent="0.4">
      <c r="A474" s="117" t="s">
        <v>2158</v>
      </c>
      <c r="B474" s="117" t="s">
        <v>2194</v>
      </c>
      <c r="C474" s="117" t="s">
        <v>1764</v>
      </c>
      <c r="D474" s="117" t="s">
        <v>2220</v>
      </c>
      <c r="E474" s="117"/>
      <c r="F474" s="117"/>
      <c r="G474" s="117" t="s">
        <v>2219</v>
      </c>
      <c r="H474" s="116"/>
      <c r="I474" s="116"/>
      <c r="J474" s="116"/>
      <c r="K474" s="116"/>
    </row>
    <row r="475" spans="1:11" ht="85.5" x14ac:dyDescent="0.4">
      <c r="A475" s="117" t="s">
        <v>2158</v>
      </c>
      <c r="B475" s="117" t="s">
        <v>2194</v>
      </c>
      <c r="C475" s="117" t="s">
        <v>1764</v>
      </c>
      <c r="D475" s="117" t="s">
        <v>2218</v>
      </c>
      <c r="E475" s="117"/>
      <c r="F475" s="117"/>
      <c r="G475" s="117" t="s">
        <v>2217</v>
      </c>
      <c r="H475" s="116"/>
      <c r="I475" s="116"/>
      <c r="J475" s="116"/>
      <c r="K475" s="116"/>
    </row>
    <row r="476" spans="1:11" ht="42.75" x14ac:dyDescent="0.4">
      <c r="A476" s="117" t="s">
        <v>2158</v>
      </c>
      <c r="B476" s="117" t="s">
        <v>2194</v>
      </c>
      <c r="C476" s="117" t="s">
        <v>1764</v>
      </c>
      <c r="D476" s="117" t="s">
        <v>2216</v>
      </c>
      <c r="E476" s="117"/>
      <c r="F476" s="117"/>
      <c r="G476" s="117" t="s">
        <v>2215</v>
      </c>
      <c r="H476" s="116"/>
      <c r="I476" s="116"/>
      <c r="J476" s="116"/>
      <c r="K476" s="116"/>
    </row>
    <row r="477" spans="1:11" ht="42.75" x14ac:dyDescent="0.4">
      <c r="A477" s="117" t="s">
        <v>2158</v>
      </c>
      <c r="B477" s="117" t="s">
        <v>2194</v>
      </c>
      <c r="C477" s="117" t="s">
        <v>1764</v>
      </c>
      <c r="D477" s="117" t="s">
        <v>2214</v>
      </c>
      <c r="E477" s="117"/>
      <c r="F477" s="117"/>
      <c r="G477" s="117" t="s">
        <v>2166</v>
      </c>
      <c r="H477" s="116"/>
      <c r="I477" s="116"/>
      <c r="J477" s="116"/>
      <c r="K477" s="116"/>
    </row>
    <row r="478" spans="1:11" x14ac:dyDescent="0.4">
      <c r="A478" s="117" t="s">
        <v>2158</v>
      </c>
      <c r="B478" s="117" t="s">
        <v>2194</v>
      </c>
      <c r="C478" s="117" t="s">
        <v>1764</v>
      </c>
      <c r="D478" s="117" t="s">
        <v>2214</v>
      </c>
      <c r="E478" s="117"/>
      <c r="F478" s="117"/>
      <c r="G478" s="117" t="s">
        <v>2164</v>
      </c>
      <c r="H478" s="116"/>
      <c r="I478" s="116"/>
      <c r="J478" s="116"/>
      <c r="K478" s="116"/>
    </row>
    <row r="479" spans="1:11" x14ac:dyDescent="0.4">
      <c r="A479" s="117" t="s">
        <v>2158</v>
      </c>
      <c r="B479" s="117" t="s">
        <v>2194</v>
      </c>
      <c r="C479" s="117" t="s">
        <v>1809</v>
      </c>
      <c r="D479" s="117"/>
      <c r="E479" s="117"/>
      <c r="F479" s="117"/>
      <c r="G479" s="117" t="s">
        <v>1758</v>
      </c>
      <c r="H479" s="116"/>
      <c r="I479" s="116"/>
      <c r="J479" s="116"/>
      <c r="K479" s="116"/>
    </row>
    <row r="480" spans="1:11" ht="42.75" x14ac:dyDescent="0.4">
      <c r="A480" s="117" t="s">
        <v>2158</v>
      </c>
      <c r="B480" s="117" t="s">
        <v>2194</v>
      </c>
      <c r="C480" s="117" t="s">
        <v>1804</v>
      </c>
      <c r="D480" s="117"/>
      <c r="E480" s="117"/>
      <c r="F480" s="117"/>
      <c r="G480" s="117" t="s">
        <v>2213</v>
      </c>
      <c r="H480" s="116"/>
      <c r="I480" s="116"/>
      <c r="J480" s="116"/>
      <c r="K480" s="116"/>
    </row>
    <row r="481" spans="1:11" ht="42.75" x14ac:dyDescent="0.4">
      <c r="A481" s="117" t="s">
        <v>2158</v>
      </c>
      <c r="B481" s="117" t="s">
        <v>2194</v>
      </c>
      <c r="C481" s="117" t="s">
        <v>1804</v>
      </c>
      <c r="D481" s="117"/>
      <c r="E481" s="117"/>
      <c r="F481" s="117"/>
      <c r="G481" s="117" t="s">
        <v>2212</v>
      </c>
      <c r="H481" s="116"/>
      <c r="I481" s="116"/>
      <c r="J481" s="116"/>
      <c r="K481" s="116"/>
    </row>
    <row r="482" spans="1:11" ht="28.5" x14ac:dyDescent="0.4">
      <c r="A482" s="117" t="s">
        <v>2158</v>
      </c>
      <c r="B482" s="117" t="s">
        <v>2194</v>
      </c>
      <c r="C482" s="117" t="s">
        <v>1804</v>
      </c>
      <c r="D482" s="117"/>
      <c r="E482" s="117"/>
      <c r="F482" s="117"/>
      <c r="G482" s="117" t="s">
        <v>2211</v>
      </c>
      <c r="H482" s="116"/>
      <c r="I482" s="116"/>
      <c r="J482" s="116"/>
      <c r="K482" s="116"/>
    </row>
    <row r="483" spans="1:11" ht="42.75" x14ac:dyDescent="0.4">
      <c r="A483" s="117" t="s">
        <v>2158</v>
      </c>
      <c r="B483" s="117" t="s">
        <v>2194</v>
      </c>
      <c r="C483" s="117" t="s">
        <v>1804</v>
      </c>
      <c r="D483" s="117"/>
      <c r="E483" s="117"/>
      <c r="F483" s="117"/>
      <c r="G483" s="117" t="s">
        <v>2210</v>
      </c>
      <c r="H483" s="116"/>
      <c r="I483" s="116"/>
      <c r="J483" s="116"/>
      <c r="K483" s="116"/>
    </row>
    <row r="484" spans="1:11" ht="30.6" customHeight="1" x14ac:dyDescent="0.4">
      <c r="A484" s="117" t="s">
        <v>2158</v>
      </c>
      <c r="B484" s="117" t="s">
        <v>2194</v>
      </c>
      <c r="C484" s="117" t="s">
        <v>1804</v>
      </c>
      <c r="D484" s="117"/>
      <c r="E484" s="117"/>
      <c r="F484" s="117"/>
      <c r="G484" s="117" t="s">
        <v>2209</v>
      </c>
      <c r="H484" s="116"/>
      <c r="I484" s="116"/>
      <c r="J484" s="116"/>
      <c r="K484" s="116"/>
    </row>
    <row r="485" spans="1:11" ht="28.5" x14ac:dyDescent="0.4">
      <c r="A485" s="117" t="s">
        <v>2158</v>
      </c>
      <c r="B485" s="117" t="s">
        <v>2194</v>
      </c>
      <c r="C485" s="117" t="s">
        <v>1804</v>
      </c>
      <c r="D485" s="117"/>
      <c r="E485" s="117"/>
      <c r="F485" s="117"/>
      <c r="G485" s="117" t="s">
        <v>2208</v>
      </c>
      <c r="H485" s="116"/>
      <c r="I485" s="116"/>
      <c r="J485" s="116"/>
      <c r="K485" s="116"/>
    </row>
    <row r="486" spans="1:11" ht="28.5" x14ac:dyDescent="0.4">
      <c r="A486" s="117" t="s">
        <v>2158</v>
      </c>
      <c r="B486" s="117" t="s">
        <v>2194</v>
      </c>
      <c r="C486" s="117" t="s">
        <v>1804</v>
      </c>
      <c r="D486" s="117"/>
      <c r="E486" s="117"/>
      <c r="F486" s="117"/>
      <c r="G486" s="117" t="s">
        <v>2207</v>
      </c>
      <c r="H486" s="116"/>
      <c r="I486" s="116"/>
      <c r="J486" s="116"/>
      <c r="K486" s="116"/>
    </row>
    <row r="487" spans="1:11" ht="28.5" x14ac:dyDescent="0.4">
      <c r="A487" s="117" t="s">
        <v>2158</v>
      </c>
      <c r="B487" s="117" t="s">
        <v>2194</v>
      </c>
      <c r="C487" s="117" t="s">
        <v>1804</v>
      </c>
      <c r="D487" s="117"/>
      <c r="E487" s="117"/>
      <c r="F487" s="117"/>
      <c r="G487" s="117" t="s">
        <v>2206</v>
      </c>
      <c r="H487" s="116"/>
      <c r="I487" s="116"/>
      <c r="J487" s="116"/>
      <c r="K487" s="116"/>
    </row>
    <row r="488" spans="1:11" ht="42.75" x14ac:dyDescent="0.4">
      <c r="A488" s="117" t="s">
        <v>2158</v>
      </c>
      <c r="B488" s="117" t="s">
        <v>2194</v>
      </c>
      <c r="C488" s="117" t="s">
        <v>1804</v>
      </c>
      <c r="D488" s="117"/>
      <c r="E488" s="117"/>
      <c r="F488" s="117"/>
      <c r="G488" s="117" t="s">
        <v>2205</v>
      </c>
      <c r="H488" s="116"/>
      <c r="I488" s="116"/>
      <c r="J488" s="116"/>
      <c r="K488" s="116"/>
    </row>
    <row r="489" spans="1:11" ht="42.75" x14ac:dyDescent="0.4">
      <c r="A489" s="117" t="s">
        <v>2158</v>
      </c>
      <c r="B489" s="117" t="s">
        <v>2194</v>
      </c>
      <c r="C489" s="117" t="s">
        <v>1804</v>
      </c>
      <c r="D489" s="117"/>
      <c r="E489" s="117"/>
      <c r="F489" s="117"/>
      <c r="G489" s="117" t="s">
        <v>2204</v>
      </c>
      <c r="H489" s="116"/>
      <c r="I489" s="116"/>
      <c r="J489" s="116"/>
      <c r="K489" s="116"/>
    </row>
    <row r="490" spans="1:11" ht="57" x14ac:dyDescent="0.4">
      <c r="A490" s="117" t="s">
        <v>2158</v>
      </c>
      <c r="B490" s="117" t="s">
        <v>2194</v>
      </c>
      <c r="C490" s="117" t="s">
        <v>1804</v>
      </c>
      <c r="D490" s="117"/>
      <c r="E490" s="117"/>
      <c r="F490" s="117"/>
      <c r="G490" s="117" t="s">
        <v>2203</v>
      </c>
      <c r="H490" s="116"/>
      <c r="I490" s="116"/>
      <c r="J490" s="116"/>
      <c r="K490" s="116"/>
    </row>
    <row r="491" spans="1:11" ht="42.75" x14ac:dyDescent="0.4">
      <c r="A491" s="117" t="s">
        <v>2158</v>
      </c>
      <c r="B491" s="117" t="s">
        <v>2194</v>
      </c>
      <c r="C491" s="117" t="s">
        <v>1804</v>
      </c>
      <c r="D491" s="117"/>
      <c r="E491" s="117"/>
      <c r="F491" s="117"/>
      <c r="G491" s="117" t="s">
        <v>2202</v>
      </c>
      <c r="H491" s="116"/>
      <c r="I491" s="116"/>
      <c r="J491" s="116"/>
      <c r="K491" s="116"/>
    </row>
    <row r="492" spans="1:11" x14ac:dyDescent="0.4">
      <c r="A492" s="117" t="s">
        <v>2158</v>
      </c>
      <c r="B492" s="117" t="s">
        <v>2194</v>
      </c>
      <c r="C492" s="117" t="s">
        <v>1804</v>
      </c>
      <c r="D492" s="117"/>
      <c r="E492" s="117"/>
      <c r="F492" s="117"/>
      <c r="G492" s="117" t="s">
        <v>2201</v>
      </c>
      <c r="H492" s="116"/>
      <c r="I492" s="116"/>
      <c r="J492" s="116"/>
      <c r="K492" s="116"/>
    </row>
    <row r="493" spans="1:11" x14ac:dyDescent="0.4">
      <c r="A493" s="117" t="s">
        <v>2158</v>
      </c>
      <c r="B493" s="117" t="s">
        <v>2194</v>
      </c>
      <c r="C493" s="117" t="s">
        <v>1771</v>
      </c>
      <c r="D493" s="117"/>
      <c r="E493" s="117"/>
      <c r="F493" s="117"/>
      <c r="G493" s="117" t="s">
        <v>2200</v>
      </c>
      <c r="H493" s="116"/>
      <c r="I493" s="116"/>
      <c r="J493" s="116"/>
      <c r="K493" s="116"/>
    </row>
    <row r="494" spans="1:11" x14ac:dyDescent="0.4">
      <c r="A494" s="117" t="s">
        <v>2158</v>
      </c>
      <c r="B494" s="117" t="s">
        <v>2194</v>
      </c>
      <c r="C494" s="117" t="s">
        <v>1771</v>
      </c>
      <c r="D494" s="117"/>
      <c r="E494" s="117"/>
      <c r="F494" s="117"/>
      <c r="G494" s="117" t="s">
        <v>2199</v>
      </c>
      <c r="H494" s="116"/>
      <c r="I494" s="116"/>
      <c r="J494" s="116"/>
      <c r="K494" s="116"/>
    </row>
    <row r="495" spans="1:11" x14ac:dyDescent="0.4">
      <c r="A495" s="117" t="s">
        <v>2158</v>
      </c>
      <c r="B495" s="117" t="s">
        <v>2194</v>
      </c>
      <c r="C495" s="117" t="s">
        <v>1771</v>
      </c>
      <c r="D495" s="117"/>
      <c r="E495" s="117"/>
      <c r="F495" s="117"/>
      <c r="G495" s="117" t="s">
        <v>2198</v>
      </c>
      <c r="H495" s="116"/>
      <c r="I495" s="116"/>
      <c r="J495" s="116"/>
      <c r="K495" s="116"/>
    </row>
    <row r="496" spans="1:11" x14ac:dyDescent="0.4">
      <c r="A496" s="117" t="s">
        <v>2158</v>
      </c>
      <c r="B496" s="117" t="s">
        <v>2194</v>
      </c>
      <c r="C496" s="117" t="s">
        <v>1771</v>
      </c>
      <c r="D496" s="117"/>
      <c r="E496" s="117"/>
      <c r="F496" s="117"/>
      <c r="G496" s="117" t="s">
        <v>2197</v>
      </c>
      <c r="H496" s="116"/>
      <c r="I496" s="116"/>
      <c r="J496" s="116"/>
      <c r="K496" s="116"/>
    </row>
    <row r="497" spans="1:11" x14ac:dyDescent="0.4">
      <c r="A497" s="117" t="s">
        <v>2158</v>
      </c>
      <c r="B497" s="117" t="s">
        <v>2194</v>
      </c>
      <c r="C497" s="117" t="s">
        <v>1771</v>
      </c>
      <c r="D497" s="117"/>
      <c r="E497" s="117"/>
      <c r="F497" s="117"/>
      <c r="G497" s="117" t="s">
        <v>2196</v>
      </c>
      <c r="H497" s="116"/>
      <c r="I497" s="116"/>
      <c r="J497" s="116"/>
      <c r="K497" s="116"/>
    </row>
    <row r="498" spans="1:11" x14ac:dyDescent="0.4">
      <c r="A498" s="117" t="s">
        <v>2158</v>
      </c>
      <c r="B498" s="117" t="s">
        <v>2194</v>
      </c>
      <c r="C498" s="117" t="s">
        <v>1771</v>
      </c>
      <c r="D498" s="117"/>
      <c r="E498" s="117"/>
      <c r="F498" s="117"/>
      <c r="G498" s="117" t="s">
        <v>2195</v>
      </c>
      <c r="H498" s="116"/>
      <c r="I498" s="116"/>
      <c r="J498" s="116"/>
      <c r="K498" s="116"/>
    </row>
    <row r="499" spans="1:11" ht="28.5" x14ac:dyDescent="0.4">
      <c r="A499" s="117" t="s">
        <v>2158</v>
      </c>
      <c r="B499" s="117" t="s">
        <v>2194</v>
      </c>
      <c r="C499" s="117" t="s">
        <v>2193</v>
      </c>
      <c r="D499" s="117"/>
      <c r="E499" s="117"/>
      <c r="F499" s="117"/>
      <c r="G499" s="117" t="s">
        <v>2192</v>
      </c>
      <c r="H499" s="116"/>
      <c r="I499" s="116"/>
      <c r="J499" s="116"/>
      <c r="K499" s="116"/>
    </row>
    <row r="500" spans="1:11" ht="42.75" x14ac:dyDescent="0.4">
      <c r="A500" s="117" t="s">
        <v>2158</v>
      </c>
      <c r="B500" s="117" t="s">
        <v>2181</v>
      </c>
      <c r="C500" s="117" t="s">
        <v>1764</v>
      </c>
      <c r="D500" s="117" t="s">
        <v>2191</v>
      </c>
      <c r="E500" s="117"/>
      <c r="F500" s="117"/>
      <c r="G500" s="117" t="s">
        <v>2190</v>
      </c>
      <c r="H500" s="116"/>
      <c r="I500" s="116"/>
      <c r="J500" s="116"/>
      <c r="K500" s="116"/>
    </row>
    <row r="501" spans="1:11" ht="28.5" x14ac:dyDescent="0.4">
      <c r="A501" s="117" t="s">
        <v>2158</v>
      </c>
      <c r="B501" s="117" t="s">
        <v>2181</v>
      </c>
      <c r="C501" s="117" t="s">
        <v>1764</v>
      </c>
      <c r="D501" s="117" t="s">
        <v>2189</v>
      </c>
      <c r="E501" s="117"/>
      <c r="F501" s="117"/>
      <c r="G501" s="117" t="s">
        <v>2188</v>
      </c>
      <c r="H501" s="116"/>
      <c r="I501" s="116"/>
      <c r="J501" s="116"/>
      <c r="K501" s="116"/>
    </row>
    <row r="502" spans="1:11" ht="28.5" x14ac:dyDescent="0.4">
      <c r="A502" s="117" t="s">
        <v>2158</v>
      </c>
      <c r="B502" s="117" t="s">
        <v>2181</v>
      </c>
      <c r="C502" s="117" t="s">
        <v>1764</v>
      </c>
      <c r="D502" s="117" t="s">
        <v>2187</v>
      </c>
      <c r="E502" s="117"/>
      <c r="F502" s="117"/>
      <c r="G502" s="117" t="s">
        <v>2186</v>
      </c>
      <c r="H502" s="116"/>
      <c r="I502" s="116"/>
      <c r="J502" s="116"/>
      <c r="K502" s="116"/>
    </row>
    <row r="503" spans="1:11" ht="28.5" x14ac:dyDescent="0.4">
      <c r="A503" s="117" t="s">
        <v>2158</v>
      </c>
      <c r="B503" s="117" t="s">
        <v>2181</v>
      </c>
      <c r="C503" s="117" t="s">
        <v>1809</v>
      </c>
      <c r="D503" s="117"/>
      <c r="E503" s="117"/>
      <c r="F503" s="117"/>
      <c r="G503" s="117" t="s">
        <v>1901</v>
      </c>
      <c r="H503" s="116"/>
      <c r="I503" s="116"/>
      <c r="J503" s="116"/>
      <c r="K503" s="116"/>
    </row>
    <row r="504" spans="1:11" ht="28.5" x14ac:dyDescent="0.4">
      <c r="A504" s="117" t="s">
        <v>2158</v>
      </c>
      <c r="B504" s="117" t="s">
        <v>2181</v>
      </c>
      <c r="C504" s="117" t="s">
        <v>1804</v>
      </c>
      <c r="D504" s="117"/>
      <c r="E504" s="117"/>
      <c r="F504" s="117"/>
      <c r="G504" s="117" t="s">
        <v>2185</v>
      </c>
      <c r="H504" s="116"/>
      <c r="I504" s="116"/>
      <c r="J504" s="116"/>
      <c r="K504" s="116"/>
    </row>
    <row r="505" spans="1:11" ht="28.5" x14ac:dyDescent="0.4">
      <c r="A505" s="117" t="s">
        <v>2158</v>
      </c>
      <c r="B505" s="117" t="s">
        <v>2181</v>
      </c>
      <c r="C505" s="117" t="s">
        <v>1804</v>
      </c>
      <c r="D505" s="117"/>
      <c r="E505" s="117"/>
      <c r="F505" s="117"/>
      <c r="G505" s="117" t="s">
        <v>2184</v>
      </c>
      <c r="H505" s="116"/>
      <c r="I505" s="116"/>
      <c r="J505" s="116"/>
      <c r="K505" s="116"/>
    </row>
    <row r="506" spans="1:11" ht="28.5" x14ac:dyDescent="0.4">
      <c r="A506" s="117" t="s">
        <v>2158</v>
      </c>
      <c r="B506" s="117" t="s">
        <v>2181</v>
      </c>
      <c r="C506" s="117" t="s">
        <v>1804</v>
      </c>
      <c r="D506" s="117"/>
      <c r="E506" s="117"/>
      <c r="F506" s="117"/>
      <c r="G506" s="117" t="s">
        <v>2183</v>
      </c>
      <c r="H506" s="116"/>
      <c r="I506" s="116"/>
      <c r="J506" s="116"/>
      <c r="K506" s="116"/>
    </row>
    <row r="507" spans="1:11" ht="28.5" x14ac:dyDescent="0.4">
      <c r="A507" s="117" t="s">
        <v>2158</v>
      </c>
      <c r="B507" s="117" t="s">
        <v>2181</v>
      </c>
      <c r="C507" s="117" t="s">
        <v>1804</v>
      </c>
      <c r="D507" s="117"/>
      <c r="E507" s="117"/>
      <c r="F507" s="117"/>
      <c r="G507" s="117" t="s">
        <v>2182</v>
      </c>
      <c r="H507" s="116"/>
      <c r="I507" s="116"/>
      <c r="J507" s="116"/>
      <c r="K507" s="116"/>
    </row>
    <row r="508" spans="1:11" ht="28.5" x14ac:dyDescent="0.4">
      <c r="A508" s="117" t="s">
        <v>2158</v>
      </c>
      <c r="B508" s="117" t="s">
        <v>2181</v>
      </c>
      <c r="C508" s="117" t="s">
        <v>1804</v>
      </c>
      <c r="D508" s="117"/>
      <c r="E508" s="117"/>
      <c r="F508" s="117"/>
      <c r="G508" s="117" t="s">
        <v>2180</v>
      </c>
      <c r="H508" s="116"/>
      <c r="I508" s="116"/>
      <c r="J508" s="116"/>
      <c r="K508" s="116"/>
    </row>
    <row r="509" spans="1:11" ht="28.5" x14ac:dyDescent="0.4">
      <c r="A509" s="117" t="s">
        <v>2158</v>
      </c>
      <c r="B509" s="117" t="s">
        <v>2157</v>
      </c>
      <c r="C509" s="117" t="s">
        <v>1764</v>
      </c>
      <c r="D509" s="117" t="s">
        <v>2179</v>
      </c>
      <c r="E509" s="117"/>
      <c r="F509" s="117"/>
      <c r="G509" s="117" t="s">
        <v>2178</v>
      </c>
      <c r="H509" s="116"/>
      <c r="I509" s="116"/>
      <c r="J509" s="116"/>
      <c r="K509" s="116"/>
    </row>
    <row r="510" spans="1:11" ht="28.5" x14ac:dyDescent="0.4">
      <c r="A510" s="117" t="s">
        <v>2158</v>
      </c>
      <c r="B510" s="117" t="s">
        <v>2157</v>
      </c>
      <c r="C510" s="117" t="s">
        <v>1764</v>
      </c>
      <c r="D510" s="117" t="s">
        <v>2030</v>
      </c>
      <c r="E510" s="117"/>
      <c r="F510" s="117"/>
      <c r="G510" s="117" t="s">
        <v>2177</v>
      </c>
      <c r="H510" s="116"/>
      <c r="I510" s="116"/>
      <c r="J510" s="116"/>
      <c r="K510" s="116"/>
    </row>
    <row r="511" spans="1:11" ht="28.5" x14ac:dyDescent="0.4">
      <c r="A511" s="117" t="s">
        <v>2158</v>
      </c>
      <c r="B511" s="117" t="s">
        <v>2157</v>
      </c>
      <c r="C511" s="117" t="s">
        <v>1764</v>
      </c>
      <c r="D511" s="117" t="s">
        <v>2176</v>
      </c>
      <c r="E511" s="117"/>
      <c r="F511" s="117"/>
      <c r="G511" s="117" t="s">
        <v>2175</v>
      </c>
      <c r="H511" s="116"/>
      <c r="I511" s="116"/>
      <c r="J511" s="116"/>
      <c r="K511" s="116"/>
    </row>
    <row r="512" spans="1:11" ht="42.75" x14ac:dyDescent="0.4">
      <c r="A512" s="117" t="s">
        <v>2158</v>
      </c>
      <c r="B512" s="117" t="s">
        <v>2157</v>
      </c>
      <c r="C512" s="117" t="s">
        <v>1764</v>
      </c>
      <c r="D512" s="117" t="s">
        <v>2174</v>
      </c>
      <c r="E512" s="117"/>
      <c r="F512" s="117"/>
      <c r="G512" s="117" t="s">
        <v>2173</v>
      </c>
      <c r="H512" s="116"/>
      <c r="I512" s="116"/>
      <c r="J512" s="116"/>
      <c r="K512" s="116"/>
    </row>
    <row r="513" spans="1:11" ht="28.5" x14ac:dyDescent="0.4">
      <c r="A513" s="117" t="s">
        <v>2158</v>
      </c>
      <c r="B513" s="117" t="s">
        <v>2157</v>
      </c>
      <c r="C513" s="117" t="s">
        <v>1764</v>
      </c>
      <c r="D513" s="117" t="s">
        <v>2172</v>
      </c>
      <c r="E513" s="117"/>
      <c r="F513" s="117"/>
      <c r="G513" s="117" t="s">
        <v>2171</v>
      </c>
      <c r="H513" s="116"/>
      <c r="I513" s="116"/>
      <c r="J513" s="116"/>
      <c r="K513" s="116"/>
    </row>
    <row r="514" spans="1:11" x14ac:dyDescent="0.4">
      <c r="A514" s="117" t="s">
        <v>2158</v>
      </c>
      <c r="B514" s="117" t="s">
        <v>2157</v>
      </c>
      <c r="C514" s="117" t="s">
        <v>1764</v>
      </c>
      <c r="D514" s="117" t="s">
        <v>2170</v>
      </c>
      <c r="E514" s="117"/>
      <c r="F514" s="117"/>
      <c r="G514" s="117" t="s">
        <v>2169</v>
      </c>
      <c r="H514" s="116"/>
      <c r="I514" s="116"/>
      <c r="J514" s="116"/>
      <c r="K514" s="116"/>
    </row>
    <row r="515" spans="1:11" ht="28.5" x14ac:dyDescent="0.4">
      <c r="A515" s="117" t="s">
        <v>2158</v>
      </c>
      <c r="B515" s="117" t="s">
        <v>2157</v>
      </c>
      <c r="C515" s="117" t="s">
        <v>1764</v>
      </c>
      <c r="D515" s="117" t="s">
        <v>2168</v>
      </c>
      <c r="E515" s="117"/>
      <c r="F515" s="117"/>
      <c r="G515" s="117" t="s">
        <v>2167</v>
      </c>
      <c r="H515" s="116"/>
      <c r="I515" s="116"/>
      <c r="J515" s="116"/>
      <c r="K515" s="116"/>
    </row>
    <row r="516" spans="1:11" ht="42.75" x14ac:dyDescent="0.4">
      <c r="A516" s="117" t="s">
        <v>2158</v>
      </c>
      <c r="B516" s="117" t="s">
        <v>2157</v>
      </c>
      <c r="C516" s="117" t="s">
        <v>1764</v>
      </c>
      <c r="D516" s="117" t="s">
        <v>2165</v>
      </c>
      <c r="E516" s="117"/>
      <c r="F516" s="117"/>
      <c r="G516" s="117" t="s">
        <v>2166</v>
      </c>
      <c r="H516" s="116"/>
      <c r="I516" s="116"/>
      <c r="J516" s="116"/>
      <c r="K516" s="116"/>
    </row>
    <row r="517" spans="1:11" x14ac:dyDescent="0.4">
      <c r="A517" s="117" t="s">
        <v>2158</v>
      </c>
      <c r="B517" s="117" t="s">
        <v>2157</v>
      </c>
      <c r="C517" s="117" t="s">
        <v>1764</v>
      </c>
      <c r="D517" s="117" t="s">
        <v>2165</v>
      </c>
      <c r="E517" s="117"/>
      <c r="F517" s="117"/>
      <c r="G517" s="117" t="s">
        <v>2164</v>
      </c>
      <c r="H517" s="116"/>
      <c r="I517" s="116"/>
      <c r="J517" s="116"/>
      <c r="K517" s="116"/>
    </row>
    <row r="518" spans="1:11" x14ac:dyDescent="0.4">
      <c r="A518" s="117" t="s">
        <v>2158</v>
      </c>
      <c r="B518" s="117" t="s">
        <v>2157</v>
      </c>
      <c r="C518" s="117" t="s">
        <v>1809</v>
      </c>
      <c r="D518" s="117"/>
      <c r="E518" s="117"/>
      <c r="F518" s="117"/>
      <c r="G518" s="117" t="s">
        <v>1901</v>
      </c>
      <c r="H518" s="116"/>
      <c r="I518" s="116"/>
      <c r="J518" s="116"/>
      <c r="K518" s="116"/>
    </row>
    <row r="519" spans="1:11" ht="28.5" x14ac:dyDescent="0.4">
      <c r="A519" s="117" t="s">
        <v>2158</v>
      </c>
      <c r="B519" s="117" t="s">
        <v>2157</v>
      </c>
      <c r="C519" s="117" t="s">
        <v>1804</v>
      </c>
      <c r="D519" s="117"/>
      <c r="E519" s="117"/>
      <c r="F519" s="117"/>
      <c r="G519" s="117" t="s">
        <v>2163</v>
      </c>
      <c r="H519" s="116"/>
      <c r="I519" s="116"/>
      <c r="J519" s="116"/>
      <c r="K519" s="116"/>
    </row>
    <row r="520" spans="1:11" ht="42.75" x14ac:dyDescent="0.4">
      <c r="A520" s="117" t="s">
        <v>2158</v>
      </c>
      <c r="B520" s="117" t="s">
        <v>2157</v>
      </c>
      <c r="C520" s="117" t="s">
        <v>1804</v>
      </c>
      <c r="D520" s="117"/>
      <c r="E520" s="117"/>
      <c r="F520" s="117"/>
      <c r="G520" s="117" t="s">
        <v>2162</v>
      </c>
      <c r="H520" s="116"/>
      <c r="I520" s="116"/>
      <c r="J520" s="116"/>
      <c r="K520" s="116"/>
    </row>
    <row r="521" spans="1:11" ht="42.75" x14ac:dyDescent="0.4">
      <c r="A521" s="117" t="s">
        <v>2158</v>
      </c>
      <c r="B521" s="117" t="s">
        <v>2157</v>
      </c>
      <c r="C521" s="117" t="s">
        <v>1804</v>
      </c>
      <c r="D521" s="117"/>
      <c r="E521" s="117"/>
      <c r="F521" s="117"/>
      <c r="G521" s="117" t="s">
        <v>2161</v>
      </c>
      <c r="H521" s="116"/>
      <c r="I521" s="116"/>
      <c r="J521" s="116"/>
      <c r="K521" s="116"/>
    </row>
    <row r="522" spans="1:11" ht="57" x14ac:dyDescent="0.4">
      <c r="A522" s="117" t="s">
        <v>2158</v>
      </c>
      <c r="B522" s="117" t="s">
        <v>2157</v>
      </c>
      <c r="C522" s="117" t="s">
        <v>1804</v>
      </c>
      <c r="D522" s="117"/>
      <c r="E522" s="117"/>
      <c r="F522" s="117"/>
      <c r="G522" s="117" t="s">
        <v>2160</v>
      </c>
      <c r="H522" s="116"/>
      <c r="I522" s="116"/>
      <c r="J522" s="116"/>
      <c r="K522" s="116"/>
    </row>
    <row r="523" spans="1:11" ht="42.75" x14ac:dyDescent="0.4">
      <c r="A523" s="117" t="s">
        <v>2158</v>
      </c>
      <c r="B523" s="117" t="s">
        <v>2157</v>
      </c>
      <c r="C523" s="117" t="s">
        <v>1804</v>
      </c>
      <c r="D523" s="117"/>
      <c r="E523" s="117"/>
      <c r="F523" s="117"/>
      <c r="G523" s="117" t="s">
        <v>2159</v>
      </c>
      <c r="H523" s="116"/>
      <c r="I523" s="116"/>
      <c r="J523" s="116"/>
      <c r="K523" s="116"/>
    </row>
    <row r="524" spans="1:11" x14ac:dyDescent="0.4">
      <c r="A524" s="117" t="s">
        <v>2158</v>
      </c>
      <c r="B524" s="117" t="s">
        <v>2157</v>
      </c>
      <c r="C524" s="117" t="s">
        <v>1804</v>
      </c>
      <c r="D524" s="117"/>
      <c r="E524" s="117"/>
      <c r="F524" s="117"/>
      <c r="G524" s="117" t="s">
        <v>2156</v>
      </c>
      <c r="H524" s="116"/>
      <c r="I524" s="116"/>
      <c r="J524" s="116"/>
      <c r="K524" s="116"/>
    </row>
    <row r="525" spans="1:11" ht="28.5" x14ac:dyDescent="0.4">
      <c r="A525" s="117" t="s">
        <v>1894</v>
      </c>
      <c r="B525" s="117"/>
      <c r="C525" s="117"/>
      <c r="D525" s="117"/>
      <c r="E525" s="117"/>
      <c r="F525" s="117"/>
      <c r="G525" s="117" t="s">
        <v>2155</v>
      </c>
      <c r="H525" s="116"/>
      <c r="I525" s="116"/>
      <c r="J525" s="116"/>
      <c r="K525" s="116"/>
    </row>
    <row r="526" spans="1:11" ht="71.25" x14ac:dyDescent="0.4">
      <c r="A526" s="117" t="s">
        <v>1894</v>
      </c>
      <c r="B526" s="117"/>
      <c r="C526" s="117"/>
      <c r="D526" s="117"/>
      <c r="E526" s="117"/>
      <c r="F526" s="117"/>
      <c r="G526" s="117" t="s">
        <v>2154</v>
      </c>
      <c r="H526" s="116"/>
      <c r="I526" s="116"/>
      <c r="J526" s="116"/>
      <c r="K526" s="116"/>
    </row>
    <row r="527" spans="1:11" x14ac:dyDescent="0.4">
      <c r="A527" s="117" t="s">
        <v>1894</v>
      </c>
      <c r="B527" s="117"/>
      <c r="C527" s="117"/>
      <c r="D527" s="117"/>
      <c r="E527" s="117"/>
      <c r="F527" s="117"/>
      <c r="G527" s="117" t="s">
        <v>2153</v>
      </c>
      <c r="H527" s="116"/>
      <c r="I527" s="116"/>
      <c r="J527" s="116"/>
      <c r="K527" s="116"/>
    </row>
    <row r="528" spans="1:11" x14ac:dyDescent="0.4">
      <c r="A528" s="117" t="s">
        <v>1894</v>
      </c>
      <c r="B528" s="117"/>
      <c r="C528" s="117"/>
      <c r="D528" s="117"/>
      <c r="E528" s="117"/>
      <c r="F528" s="117"/>
      <c r="G528" s="117" t="s">
        <v>2152</v>
      </c>
      <c r="H528" s="116"/>
      <c r="I528" s="116"/>
      <c r="J528" s="116"/>
      <c r="K528" s="116"/>
    </row>
    <row r="529" spans="1:11" x14ac:dyDescent="0.4">
      <c r="A529" s="117" t="s">
        <v>1894</v>
      </c>
      <c r="B529" s="117"/>
      <c r="C529" s="117"/>
      <c r="D529" s="117"/>
      <c r="E529" s="117"/>
      <c r="F529" s="117"/>
      <c r="G529" s="117" t="s">
        <v>2151</v>
      </c>
      <c r="H529" s="116"/>
      <c r="I529" s="116"/>
      <c r="J529" s="116"/>
      <c r="K529" s="116"/>
    </row>
    <row r="530" spans="1:11" x14ac:dyDescent="0.4">
      <c r="A530" s="117" t="s">
        <v>1894</v>
      </c>
      <c r="B530" s="117"/>
      <c r="C530" s="117"/>
      <c r="D530" s="117"/>
      <c r="E530" s="117"/>
      <c r="F530" s="117"/>
      <c r="G530" s="117" t="s">
        <v>2150</v>
      </c>
      <c r="H530" s="116"/>
      <c r="I530" s="116"/>
      <c r="J530" s="116"/>
      <c r="K530" s="116"/>
    </row>
    <row r="531" spans="1:11" x14ac:dyDescent="0.4">
      <c r="A531" s="117" t="s">
        <v>1894</v>
      </c>
      <c r="B531" s="117"/>
      <c r="C531" s="117"/>
      <c r="D531" s="117"/>
      <c r="E531" s="117"/>
      <c r="F531" s="117"/>
      <c r="G531" s="117" t="s">
        <v>2149</v>
      </c>
      <c r="H531" s="116"/>
      <c r="I531" s="116"/>
      <c r="J531" s="116"/>
      <c r="K531" s="116"/>
    </row>
    <row r="532" spans="1:11" x14ac:dyDescent="0.4">
      <c r="A532" s="117" t="s">
        <v>1894</v>
      </c>
      <c r="B532" s="117"/>
      <c r="C532" s="117"/>
      <c r="D532" s="117"/>
      <c r="E532" s="117"/>
      <c r="F532" s="117"/>
      <c r="G532" s="117" t="s">
        <v>2148</v>
      </c>
      <c r="H532" s="116"/>
      <c r="I532" s="116"/>
      <c r="J532" s="116"/>
      <c r="K532" s="116"/>
    </row>
    <row r="533" spans="1:11" x14ac:dyDescent="0.4">
      <c r="A533" s="117" t="s">
        <v>1894</v>
      </c>
      <c r="B533" s="117"/>
      <c r="C533" s="117"/>
      <c r="D533" s="117"/>
      <c r="E533" s="117"/>
      <c r="F533" s="117"/>
      <c r="G533" s="117" t="s">
        <v>2147</v>
      </c>
      <c r="H533" s="116"/>
      <c r="I533" s="116"/>
      <c r="J533" s="116"/>
      <c r="K533" s="116"/>
    </row>
    <row r="534" spans="1:11" ht="28.5" x14ac:dyDescent="0.4">
      <c r="A534" s="117" t="s">
        <v>1894</v>
      </c>
      <c r="B534" s="117" t="s">
        <v>1882</v>
      </c>
      <c r="C534" s="117"/>
      <c r="D534" s="117"/>
      <c r="E534" s="117"/>
      <c r="F534" s="117"/>
      <c r="G534" s="117" t="s">
        <v>1885</v>
      </c>
      <c r="H534" s="116"/>
      <c r="I534" s="116"/>
      <c r="J534" s="116"/>
      <c r="K534" s="116"/>
    </row>
    <row r="535" spans="1:11" ht="57" x14ac:dyDescent="0.4">
      <c r="A535" s="117" t="s">
        <v>1894</v>
      </c>
      <c r="B535" s="117" t="s">
        <v>1882</v>
      </c>
      <c r="C535" s="117"/>
      <c r="D535" s="117"/>
      <c r="E535" s="117"/>
      <c r="F535" s="117"/>
      <c r="G535" s="117" t="s">
        <v>1884</v>
      </c>
      <c r="H535" s="116"/>
      <c r="I535" s="116"/>
      <c r="J535" s="116"/>
      <c r="K535" s="116"/>
    </row>
    <row r="536" spans="1:11" ht="28.5" x14ac:dyDescent="0.4">
      <c r="A536" s="117" t="s">
        <v>1894</v>
      </c>
      <c r="B536" s="117" t="s">
        <v>1882</v>
      </c>
      <c r="C536" s="117"/>
      <c r="D536" s="117"/>
      <c r="E536" s="117"/>
      <c r="F536" s="117"/>
      <c r="G536" s="117" t="s">
        <v>1883</v>
      </c>
      <c r="H536" s="116"/>
      <c r="I536" s="116"/>
      <c r="J536" s="116"/>
      <c r="K536" s="116"/>
    </row>
    <row r="537" spans="1:11" ht="42.75" x14ac:dyDescent="0.4">
      <c r="A537" s="117" t="s">
        <v>1894</v>
      </c>
      <c r="B537" s="117" t="s">
        <v>1882</v>
      </c>
      <c r="C537" s="117"/>
      <c r="D537" s="117"/>
      <c r="E537" s="117"/>
      <c r="F537" s="117"/>
      <c r="G537" s="117" t="s">
        <v>2146</v>
      </c>
      <c r="H537" s="116"/>
      <c r="I537" s="116"/>
      <c r="J537" s="116"/>
      <c r="K537" s="116"/>
    </row>
    <row r="538" spans="1:11" ht="57" x14ac:dyDescent="0.4">
      <c r="A538" s="117" t="s">
        <v>1894</v>
      </c>
      <c r="B538" s="117" t="s">
        <v>2107</v>
      </c>
      <c r="C538" s="117" t="s">
        <v>1764</v>
      </c>
      <c r="D538" s="117" t="s">
        <v>2145</v>
      </c>
      <c r="E538" s="117"/>
      <c r="F538" s="117"/>
      <c r="G538" s="117" t="s">
        <v>2144</v>
      </c>
      <c r="H538" s="116"/>
      <c r="I538" s="116"/>
      <c r="J538" s="116"/>
      <c r="K538" s="116"/>
    </row>
    <row r="539" spans="1:11" ht="42.75" x14ac:dyDescent="0.4">
      <c r="A539" s="117" t="s">
        <v>1894</v>
      </c>
      <c r="B539" s="117" t="s">
        <v>2107</v>
      </c>
      <c r="C539" s="117" t="s">
        <v>1764</v>
      </c>
      <c r="D539" s="117" t="s">
        <v>2143</v>
      </c>
      <c r="E539" s="117"/>
      <c r="F539" s="117"/>
      <c r="G539" s="117" t="s">
        <v>2142</v>
      </c>
      <c r="H539" s="116"/>
      <c r="I539" s="116"/>
      <c r="J539" s="116"/>
      <c r="K539" s="116"/>
    </row>
    <row r="540" spans="1:11" ht="57" x14ac:dyDescent="0.4">
      <c r="A540" s="117" t="s">
        <v>1894</v>
      </c>
      <c r="B540" s="117" t="s">
        <v>2107</v>
      </c>
      <c r="C540" s="117" t="s">
        <v>1764</v>
      </c>
      <c r="D540" s="117" t="s">
        <v>2140</v>
      </c>
      <c r="E540" s="117"/>
      <c r="F540" s="117"/>
      <c r="G540" s="117" t="s">
        <v>2141</v>
      </c>
      <c r="H540" s="116"/>
      <c r="I540" s="116"/>
      <c r="J540" s="116"/>
      <c r="K540" s="116"/>
    </row>
    <row r="541" spans="1:11" ht="28.5" x14ac:dyDescent="0.4">
      <c r="A541" s="117" t="s">
        <v>1894</v>
      </c>
      <c r="B541" s="117" t="s">
        <v>2107</v>
      </c>
      <c r="C541" s="117" t="s">
        <v>1764</v>
      </c>
      <c r="D541" s="117" t="s">
        <v>2140</v>
      </c>
      <c r="E541" s="117"/>
      <c r="F541" s="117"/>
      <c r="G541" s="117" t="s">
        <v>2139</v>
      </c>
      <c r="H541" s="116"/>
      <c r="I541" s="116"/>
      <c r="J541" s="116"/>
      <c r="K541" s="116"/>
    </row>
    <row r="542" spans="1:11" ht="28.5" x14ac:dyDescent="0.4">
      <c r="A542" s="117" t="s">
        <v>1894</v>
      </c>
      <c r="B542" s="117" t="s">
        <v>2107</v>
      </c>
      <c r="C542" s="117" t="s">
        <v>1764</v>
      </c>
      <c r="D542" s="117" t="s">
        <v>2137</v>
      </c>
      <c r="E542" s="117"/>
      <c r="F542" s="117"/>
      <c r="G542" s="117" t="s">
        <v>2138</v>
      </c>
      <c r="H542" s="116"/>
      <c r="I542" s="116"/>
      <c r="J542" s="116"/>
      <c r="K542" s="116"/>
    </row>
    <row r="543" spans="1:11" ht="28.5" x14ac:dyDescent="0.4">
      <c r="A543" s="117" t="s">
        <v>1894</v>
      </c>
      <c r="B543" s="117" t="s">
        <v>2107</v>
      </c>
      <c r="C543" s="117" t="s">
        <v>1764</v>
      </c>
      <c r="D543" s="117" t="s">
        <v>2137</v>
      </c>
      <c r="E543" s="117"/>
      <c r="F543" s="117"/>
      <c r="G543" s="117" t="s">
        <v>2136</v>
      </c>
      <c r="H543" s="116"/>
      <c r="I543" s="116"/>
      <c r="J543" s="116"/>
      <c r="K543" s="116"/>
    </row>
    <row r="544" spans="1:11" ht="71.25" x14ac:dyDescent="0.4">
      <c r="A544" s="117" t="s">
        <v>1894</v>
      </c>
      <c r="B544" s="117" t="s">
        <v>2107</v>
      </c>
      <c r="C544" s="117" t="s">
        <v>1764</v>
      </c>
      <c r="D544" s="117" t="s">
        <v>2132</v>
      </c>
      <c r="E544" s="117"/>
      <c r="F544" s="117"/>
      <c r="G544" s="117" t="s">
        <v>2135</v>
      </c>
      <c r="H544" s="116"/>
      <c r="I544" s="116"/>
      <c r="J544" s="116"/>
      <c r="K544" s="116"/>
    </row>
    <row r="545" spans="1:11" ht="28.5" x14ac:dyDescent="0.4">
      <c r="A545" s="117" t="s">
        <v>1894</v>
      </c>
      <c r="B545" s="117" t="s">
        <v>2107</v>
      </c>
      <c r="C545" s="117" t="s">
        <v>1764</v>
      </c>
      <c r="D545" s="117" t="s">
        <v>2132</v>
      </c>
      <c r="E545" s="117"/>
      <c r="F545" s="117"/>
      <c r="G545" s="117" t="s">
        <v>2027</v>
      </c>
      <c r="H545" s="116"/>
      <c r="I545" s="116"/>
      <c r="J545" s="116"/>
      <c r="K545" s="116"/>
    </row>
    <row r="546" spans="1:11" ht="28.5" x14ac:dyDescent="0.4">
      <c r="A546" s="117" t="s">
        <v>1894</v>
      </c>
      <c r="B546" s="117" t="s">
        <v>2107</v>
      </c>
      <c r="C546" s="117" t="s">
        <v>1764</v>
      </c>
      <c r="D546" s="117" t="s">
        <v>2132</v>
      </c>
      <c r="E546" s="117"/>
      <c r="F546" s="117"/>
      <c r="G546" s="117" t="s">
        <v>2134</v>
      </c>
      <c r="H546" s="116"/>
      <c r="I546" s="116"/>
      <c r="J546" s="116"/>
      <c r="K546" s="116"/>
    </row>
    <row r="547" spans="1:11" ht="28.5" x14ac:dyDescent="0.4">
      <c r="A547" s="117" t="s">
        <v>1894</v>
      </c>
      <c r="B547" s="117" t="s">
        <v>2107</v>
      </c>
      <c r="C547" s="117" t="s">
        <v>1764</v>
      </c>
      <c r="D547" s="117" t="s">
        <v>2132</v>
      </c>
      <c r="E547" s="117"/>
      <c r="F547" s="117"/>
      <c r="G547" s="117" t="s">
        <v>2133</v>
      </c>
      <c r="H547" s="116"/>
      <c r="I547" s="116"/>
      <c r="J547" s="116"/>
      <c r="K547" s="116"/>
    </row>
    <row r="548" spans="1:11" ht="28.5" x14ac:dyDescent="0.4">
      <c r="A548" s="117" t="s">
        <v>1894</v>
      </c>
      <c r="B548" s="117" t="s">
        <v>2107</v>
      </c>
      <c r="C548" s="117" t="s">
        <v>1764</v>
      </c>
      <c r="D548" s="117" t="s">
        <v>2132</v>
      </c>
      <c r="E548" s="117"/>
      <c r="F548" s="117"/>
      <c r="G548" s="117" t="s">
        <v>2131</v>
      </c>
      <c r="H548" s="116"/>
      <c r="I548" s="116"/>
      <c r="J548" s="116"/>
      <c r="K548" s="116"/>
    </row>
    <row r="549" spans="1:11" ht="42.75" x14ac:dyDescent="0.4">
      <c r="A549" s="117" t="s">
        <v>1894</v>
      </c>
      <c r="B549" s="117" t="s">
        <v>2107</v>
      </c>
      <c r="C549" s="117" t="s">
        <v>1764</v>
      </c>
      <c r="D549" s="117" t="s">
        <v>2130</v>
      </c>
      <c r="E549" s="117"/>
      <c r="F549" s="117"/>
      <c r="G549" s="117" t="s">
        <v>2129</v>
      </c>
      <c r="H549" s="116"/>
      <c r="I549" s="116"/>
      <c r="J549" s="116"/>
      <c r="K549" s="116"/>
    </row>
    <row r="550" spans="1:11" ht="42.75" x14ac:dyDescent="0.4">
      <c r="A550" s="117" t="s">
        <v>1894</v>
      </c>
      <c r="B550" s="117" t="s">
        <v>2107</v>
      </c>
      <c r="C550" s="117" t="s">
        <v>1764</v>
      </c>
      <c r="D550" s="117" t="s">
        <v>2127</v>
      </c>
      <c r="E550" s="117"/>
      <c r="F550" s="117"/>
      <c r="G550" s="117" t="s">
        <v>2128</v>
      </c>
      <c r="H550" s="116"/>
      <c r="I550" s="116"/>
      <c r="J550" s="116"/>
      <c r="K550" s="116"/>
    </row>
    <row r="551" spans="1:11" ht="28.5" x14ac:dyDescent="0.4">
      <c r="A551" s="117" t="s">
        <v>1894</v>
      </c>
      <c r="B551" s="117" t="s">
        <v>2107</v>
      </c>
      <c r="C551" s="117" t="s">
        <v>1764</v>
      </c>
      <c r="D551" s="117" t="s">
        <v>2127</v>
      </c>
      <c r="E551" s="117"/>
      <c r="F551" s="117"/>
      <c r="G551" s="117" t="s">
        <v>2020</v>
      </c>
      <c r="H551" s="116"/>
      <c r="I551" s="116"/>
      <c r="J551" s="116"/>
      <c r="K551" s="116"/>
    </row>
    <row r="552" spans="1:11" ht="28.5" x14ac:dyDescent="0.4">
      <c r="A552" s="117" t="s">
        <v>1894</v>
      </c>
      <c r="B552" s="117" t="s">
        <v>2107</v>
      </c>
      <c r="C552" s="117" t="s">
        <v>1764</v>
      </c>
      <c r="D552" s="117" t="s">
        <v>2126</v>
      </c>
      <c r="E552" s="117"/>
      <c r="F552" s="117"/>
      <c r="G552" s="117" t="s">
        <v>2125</v>
      </c>
      <c r="H552" s="116"/>
      <c r="I552" s="116"/>
      <c r="J552" s="116"/>
      <c r="K552" s="116"/>
    </row>
    <row r="553" spans="1:11" ht="28.5" x14ac:dyDescent="0.4">
      <c r="A553" s="117" t="s">
        <v>1894</v>
      </c>
      <c r="B553" s="117" t="s">
        <v>2107</v>
      </c>
      <c r="C553" s="117" t="s">
        <v>1764</v>
      </c>
      <c r="D553" s="117" t="s">
        <v>2124</v>
      </c>
      <c r="E553" s="117"/>
      <c r="F553" s="117"/>
      <c r="G553" s="117" t="s">
        <v>2123</v>
      </c>
      <c r="H553" s="116"/>
      <c r="I553" s="116"/>
      <c r="J553" s="116"/>
      <c r="K553" s="116"/>
    </row>
    <row r="554" spans="1:11" ht="28.5" x14ac:dyDescent="0.4">
      <c r="A554" s="117" t="s">
        <v>1894</v>
      </c>
      <c r="B554" s="117" t="s">
        <v>2107</v>
      </c>
      <c r="C554" s="117" t="s">
        <v>1809</v>
      </c>
      <c r="D554" s="117"/>
      <c r="E554" s="117"/>
      <c r="F554" s="117"/>
      <c r="G554" s="117" t="s">
        <v>1758</v>
      </c>
      <c r="H554" s="116"/>
      <c r="I554" s="116"/>
      <c r="J554" s="116"/>
      <c r="K554" s="116"/>
    </row>
    <row r="555" spans="1:11" ht="42.75" x14ac:dyDescent="0.4">
      <c r="A555" s="117" t="s">
        <v>1894</v>
      </c>
      <c r="B555" s="117" t="s">
        <v>2107</v>
      </c>
      <c r="C555" s="117" t="s">
        <v>1804</v>
      </c>
      <c r="D555" s="117"/>
      <c r="E555" s="117"/>
      <c r="F555" s="117"/>
      <c r="G555" s="117" t="s">
        <v>2122</v>
      </c>
      <c r="H555" s="116"/>
      <c r="I555" s="116"/>
      <c r="J555" s="116"/>
      <c r="K555" s="116"/>
    </row>
    <row r="556" spans="1:11" ht="57" x14ac:dyDescent="0.4">
      <c r="A556" s="117" t="s">
        <v>1894</v>
      </c>
      <c r="B556" s="117" t="s">
        <v>2107</v>
      </c>
      <c r="C556" s="117" t="s">
        <v>1804</v>
      </c>
      <c r="D556" s="117"/>
      <c r="E556" s="117"/>
      <c r="F556" s="117"/>
      <c r="G556" s="117" t="s">
        <v>2121</v>
      </c>
      <c r="H556" s="116"/>
      <c r="I556" s="116"/>
      <c r="J556" s="116"/>
      <c r="K556" s="116"/>
    </row>
    <row r="557" spans="1:11" ht="28.5" x14ac:dyDescent="0.4">
      <c r="A557" s="117" t="s">
        <v>1894</v>
      </c>
      <c r="B557" s="117" t="s">
        <v>2107</v>
      </c>
      <c r="C557" s="117" t="s">
        <v>1804</v>
      </c>
      <c r="D557" s="117"/>
      <c r="E557" s="117"/>
      <c r="F557" s="117"/>
      <c r="G557" s="117" t="s">
        <v>2120</v>
      </c>
      <c r="H557" s="116"/>
      <c r="I557" s="116"/>
      <c r="J557" s="116"/>
      <c r="K557" s="116"/>
    </row>
    <row r="558" spans="1:11" ht="28.5" x14ac:dyDescent="0.4">
      <c r="A558" s="117" t="s">
        <v>1894</v>
      </c>
      <c r="B558" s="117" t="s">
        <v>2107</v>
      </c>
      <c r="C558" s="117" t="s">
        <v>1804</v>
      </c>
      <c r="D558" s="117"/>
      <c r="E558" s="117"/>
      <c r="F558" s="117"/>
      <c r="G558" s="117" t="s">
        <v>2119</v>
      </c>
      <c r="H558" s="116"/>
      <c r="I558" s="116"/>
      <c r="J558" s="116"/>
      <c r="K558" s="116"/>
    </row>
    <row r="559" spans="1:11" ht="28.5" x14ac:dyDescent="0.4">
      <c r="A559" s="117" t="s">
        <v>1894</v>
      </c>
      <c r="B559" s="117" t="s">
        <v>2107</v>
      </c>
      <c r="C559" s="117" t="s">
        <v>1804</v>
      </c>
      <c r="D559" s="117"/>
      <c r="E559" s="117"/>
      <c r="F559" s="117"/>
      <c r="G559" s="117" t="s">
        <v>2118</v>
      </c>
      <c r="H559" s="116"/>
      <c r="I559" s="116"/>
      <c r="J559" s="116"/>
      <c r="K559" s="116"/>
    </row>
    <row r="560" spans="1:11" ht="28.5" x14ac:dyDescent="0.4">
      <c r="A560" s="117" t="s">
        <v>1894</v>
      </c>
      <c r="B560" s="117" t="s">
        <v>2107</v>
      </c>
      <c r="C560" s="117" t="s">
        <v>1804</v>
      </c>
      <c r="D560" s="117"/>
      <c r="E560" s="117"/>
      <c r="F560" s="117"/>
      <c r="G560" s="117" t="s">
        <v>2117</v>
      </c>
      <c r="H560" s="116"/>
      <c r="I560" s="116"/>
      <c r="J560" s="116"/>
      <c r="K560" s="116"/>
    </row>
    <row r="561" spans="1:11" ht="42.75" x14ac:dyDescent="0.4">
      <c r="A561" s="117" t="s">
        <v>1894</v>
      </c>
      <c r="B561" s="117" t="s">
        <v>2107</v>
      </c>
      <c r="C561" s="117" t="s">
        <v>1804</v>
      </c>
      <c r="D561" s="117"/>
      <c r="E561" s="117"/>
      <c r="F561" s="117"/>
      <c r="G561" s="117" t="s">
        <v>2116</v>
      </c>
      <c r="H561" s="116"/>
      <c r="I561" s="116"/>
      <c r="J561" s="116"/>
      <c r="K561" s="116"/>
    </row>
    <row r="562" spans="1:11" ht="28.5" x14ac:dyDescent="0.4">
      <c r="A562" s="117" t="s">
        <v>1894</v>
      </c>
      <c r="B562" s="117" t="s">
        <v>2107</v>
      </c>
      <c r="C562" s="117" t="s">
        <v>1804</v>
      </c>
      <c r="D562" s="117"/>
      <c r="E562" s="117"/>
      <c r="F562" s="117"/>
      <c r="G562" s="117" t="s">
        <v>2115</v>
      </c>
      <c r="H562" s="116"/>
      <c r="I562" s="116"/>
      <c r="J562" s="116"/>
      <c r="K562" s="116"/>
    </row>
    <row r="563" spans="1:11" ht="28.5" x14ac:dyDescent="0.4">
      <c r="A563" s="117" t="s">
        <v>1894</v>
      </c>
      <c r="B563" s="117" t="s">
        <v>2107</v>
      </c>
      <c r="C563" s="117" t="s">
        <v>1804</v>
      </c>
      <c r="D563" s="117"/>
      <c r="E563" s="117"/>
      <c r="F563" s="117"/>
      <c r="G563" s="117" t="s">
        <v>2114</v>
      </c>
      <c r="H563" s="116"/>
      <c r="I563" s="116"/>
      <c r="J563" s="116"/>
      <c r="K563" s="116"/>
    </row>
    <row r="564" spans="1:11" ht="42.75" x14ac:dyDescent="0.4">
      <c r="A564" s="117" t="s">
        <v>1894</v>
      </c>
      <c r="B564" s="117" t="s">
        <v>2107</v>
      </c>
      <c r="C564" s="117" t="s">
        <v>1804</v>
      </c>
      <c r="D564" s="117"/>
      <c r="E564" s="117"/>
      <c r="F564" s="117"/>
      <c r="G564" s="117" t="s">
        <v>2113</v>
      </c>
      <c r="H564" s="116"/>
      <c r="I564" s="116"/>
      <c r="J564" s="116"/>
      <c r="K564" s="116"/>
    </row>
    <row r="565" spans="1:11" ht="28.5" x14ac:dyDescent="0.4">
      <c r="A565" s="117" t="s">
        <v>1894</v>
      </c>
      <c r="B565" s="117" t="s">
        <v>2107</v>
      </c>
      <c r="C565" s="117" t="s">
        <v>1804</v>
      </c>
      <c r="D565" s="117"/>
      <c r="E565" s="117"/>
      <c r="F565" s="117"/>
      <c r="G565" s="117" t="s">
        <v>2112</v>
      </c>
      <c r="H565" s="116"/>
      <c r="I565" s="116"/>
      <c r="J565" s="116"/>
      <c r="K565" s="116"/>
    </row>
    <row r="566" spans="1:11" ht="57" x14ac:dyDescent="0.4">
      <c r="A566" s="117" t="s">
        <v>1894</v>
      </c>
      <c r="B566" s="117" t="s">
        <v>2107</v>
      </c>
      <c r="C566" s="117" t="s">
        <v>1804</v>
      </c>
      <c r="D566" s="117"/>
      <c r="E566" s="117"/>
      <c r="F566" s="117"/>
      <c r="G566" s="117" t="s">
        <v>2111</v>
      </c>
      <c r="H566" s="116"/>
      <c r="I566" s="116"/>
      <c r="J566" s="116"/>
      <c r="K566" s="116"/>
    </row>
    <row r="567" spans="1:11" ht="28.5" x14ac:dyDescent="0.4">
      <c r="A567" s="117" t="s">
        <v>1894</v>
      </c>
      <c r="B567" s="117" t="s">
        <v>2107</v>
      </c>
      <c r="C567" s="117" t="s">
        <v>1804</v>
      </c>
      <c r="D567" s="117"/>
      <c r="E567" s="117"/>
      <c r="F567" s="117"/>
      <c r="G567" s="117" t="s">
        <v>2110</v>
      </c>
      <c r="H567" s="116"/>
      <c r="I567" s="116"/>
      <c r="J567" s="116"/>
      <c r="K567" s="116"/>
    </row>
    <row r="568" spans="1:11" ht="28.5" x14ac:dyDescent="0.4">
      <c r="A568" s="117" t="s">
        <v>1894</v>
      </c>
      <c r="B568" s="117" t="s">
        <v>2107</v>
      </c>
      <c r="C568" s="117" t="s">
        <v>1804</v>
      </c>
      <c r="D568" s="117"/>
      <c r="E568" s="117"/>
      <c r="F568" s="117"/>
      <c r="G568" s="117" t="s">
        <v>2109</v>
      </c>
      <c r="H568" s="116"/>
      <c r="I568" s="116"/>
      <c r="J568" s="116"/>
      <c r="K568" s="116"/>
    </row>
    <row r="569" spans="1:11" ht="28.5" x14ac:dyDescent="0.4">
      <c r="A569" s="117" t="s">
        <v>1894</v>
      </c>
      <c r="B569" s="117" t="s">
        <v>2107</v>
      </c>
      <c r="C569" s="117" t="s">
        <v>1771</v>
      </c>
      <c r="D569" s="117"/>
      <c r="E569" s="117"/>
      <c r="F569" s="117"/>
      <c r="G569" s="117" t="s">
        <v>2108</v>
      </c>
      <c r="H569" s="116"/>
      <c r="I569" s="116"/>
      <c r="J569" s="116"/>
      <c r="K569" s="116"/>
    </row>
    <row r="570" spans="1:11" ht="28.5" x14ac:dyDescent="0.4">
      <c r="A570" s="117" t="s">
        <v>1894</v>
      </c>
      <c r="B570" s="117" t="s">
        <v>2107</v>
      </c>
      <c r="C570" s="117" t="s">
        <v>1771</v>
      </c>
      <c r="D570" s="117"/>
      <c r="E570" s="117"/>
      <c r="F570" s="117"/>
      <c r="G570" s="117" t="s">
        <v>2106</v>
      </c>
      <c r="H570" s="116"/>
      <c r="I570" s="116"/>
      <c r="J570" s="116"/>
      <c r="K570" s="116"/>
    </row>
    <row r="571" spans="1:11" ht="42.75" x14ac:dyDescent="0.4">
      <c r="A571" s="117" t="s">
        <v>1894</v>
      </c>
      <c r="B571" s="117" t="s">
        <v>2053</v>
      </c>
      <c r="C571" s="117" t="s">
        <v>1764</v>
      </c>
      <c r="D571" s="117" t="s">
        <v>2103</v>
      </c>
      <c r="E571" s="117"/>
      <c r="F571" s="117"/>
      <c r="G571" s="117" t="s">
        <v>2105</v>
      </c>
      <c r="H571" s="116"/>
      <c r="I571" s="116"/>
      <c r="J571" s="116"/>
      <c r="K571" s="116"/>
    </row>
    <row r="572" spans="1:11" ht="28.5" x14ac:dyDescent="0.4">
      <c r="A572" s="117" t="s">
        <v>1894</v>
      </c>
      <c r="B572" s="117" t="s">
        <v>2053</v>
      </c>
      <c r="C572" s="117" t="s">
        <v>1764</v>
      </c>
      <c r="D572" s="117" t="s">
        <v>2103</v>
      </c>
      <c r="E572" s="117"/>
      <c r="F572" s="117"/>
      <c r="G572" s="117" t="s">
        <v>2104</v>
      </c>
      <c r="H572" s="116"/>
      <c r="I572" s="116"/>
      <c r="J572" s="116"/>
      <c r="K572" s="116"/>
    </row>
    <row r="573" spans="1:11" ht="28.5" x14ac:dyDescent="0.4">
      <c r="A573" s="117" t="s">
        <v>1894</v>
      </c>
      <c r="B573" s="117" t="s">
        <v>2053</v>
      </c>
      <c r="C573" s="117" t="s">
        <v>1764</v>
      </c>
      <c r="D573" s="117" t="s">
        <v>2103</v>
      </c>
      <c r="E573" s="117"/>
      <c r="F573" s="117"/>
      <c r="G573" s="117" t="s">
        <v>2102</v>
      </c>
      <c r="H573" s="116"/>
      <c r="I573" s="116"/>
      <c r="J573" s="116"/>
      <c r="K573" s="116"/>
    </row>
    <row r="574" spans="1:11" ht="57" x14ac:dyDescent="0.4">
      <c r="A574" s="117" t="s">
        <v>1894</v>
      </c>
      <c r="B574" s="117" t="s">
        <v>2053</v>
      </c>
      <c r="C574" s="117" t="s">
        <v>1764</v>
      </c>
      <c r="D574" s="117" t="s">
        <v>2100</v>
      </c>
      <c r="E574" s="117"/>
      <c r="F574" s="117"/>
      <c r="G574" s="117" t="s">
        <v>2101</v>
      </c>
      <c r="H574" s="116"/>
      <c r="I574" s="116"/>
      <c r="J574" s="116"/>
      <c r="K574" s="116"/>
    </row>
    <row r="575" spans="1:11" ht="28.5" x14ac:dyDescent="0.4">
      <c r="A575" s="117" t="s">
        <v>1894</v>
      </c>
      <c r="B575" s="117" t="s">
        <v>2053</v>
      </c>
      <c r="C575" s="117" t="s">
        <v>1764</v>
      </c>
      <c r="D575" s="117" t="s">
        <v>2100</v>
      </c>
      <c r="E575" s="117"/>
      <c r="F575" s="117"/>
      <c r="G575" s="117" t="s">
        <v>2099</v>
      </c>
      <c r="H575" s="116"/>
      <c r="I575" s="116"/>
      <c r="J575" s="116"/>
      <c r="K575" s="116"/>
    </row>
    <row r="576" spans="1:11" ht="42.75" x14ac:dyDescent="0.4">
      <c r="A576" s="117" t="s">
        <v>1894</v>
      </c>
      <c r="B576" s="117" t="s">
        <v>2053</v>
      </c>
      <c r="C576" s="117" t="s">
        <v>1764</v>
      </c>
      <c r="D576" s="117" t="s">
        <v>2098</v>
      </c>
      <c r="E576" s="117"/>
      <c r="F576" s="117"/>
      <c r="G576" s="117" t="s">
        <v>2097</v>
      </c>
      <c r="H576" s="116"/>
      <c r="I576" s="116"/>
      <c r="J576" s="116"/>
      <c r="K576" s="116"/>
    </row>
    <row r="577" spans="1:11" ht="42.75" x14ac:dyDescent="0.4">
      <c r="A577" s="117" t="s">
        <v>1894</v>
      </c>
      <c r="B577" s="117" t="s">
        <v>2053</v>
      </c>
      <c r="C577" s="117" t="s">
        <v>1764</v>
      </c>
      <c r="D577" s="117" t="s">
        <v>2095</v>
      </c>
      <c r="E577" s="117"/>
      <c r="F577" s="117"/>
      <c r="G577" s="117" t="s">
        <v>2096</v>
      </c>
      <c r="H577" s="116"/>
      <c r="I577" s="116"/>
      <c r="J577" s="116"/>
      <c r="K577" s="116"/>
    </row>
    <row r="578" spans="1:11" ht="28.5" x14ac:dyDescent="0.4">
      <c r="A578" s="117" t="s">
        <v>1894</v>
      </c>
      <c r="B578" s="117" t="s">
        <v>2053</v>
      </c>
      <c r="C578" s="117" t="s">
        <v>1764</v>
      </c>
      <c r="D578" s="117" t="s">
        <v>2095</v>
      </c>
      <c r="E578" s="117"/>
      <c r="F578" s="117"/>
      <c r="G578" s="117" t="s">
        <v>2094</v>
      </c>
      <c r="H578" s="116"/>
      <c r="I578" s="116"/>
      <c r="J578" s="116"/>
      <c r="K578" s="116"/>
    </row>
    <row r="579" spans="1:11" ht="28.5" x14ac:dyDescent="0.4">
      <c r="A579" s="117" t="s">
        <v>1894</v>
      </c>
      <c r="B579" s="117" t="s">
        <v>2053</v>
      </c>
      <c r="C579" s="117" t="s">
        <v>1764</v>
      </c>
      <c r="D579" s="117" t="s">
        <v>2093</v>
      </c>
      <c r="E579" s="117"/>
      <c r="F579" s="117"/>
      <c r="G579" s="117" t="s">
        <v>2092</v>
      </c>
      <c r="H579" s="116"/>
      <c r="I579" s="116"/>
      <c r="J579" s="116"/>
      <c r="K579" s="116"/>
    </row>
    <row r="580" spans="1:11" ht="28.5" x14ac:dyDescent="0.4">
      <c r="A580" s="117" t="s">
        <v>1894</v>
      </c>
      <c r="B580" s="117" t="s">
        <v>2053</v>
      </c>
      <c r="C580" s="117" t="s">
        <v>1764</v>
      </c>
      <c r="D580" s="117" t="s">
        <v>2091</v>
      </c>
      <c r="E580" s="117"/>
      <c r="F580" s="117"/>
      <c r="G580" s="117" t="s">
        <v>2090</v>
      </c>
      <c r="H580" s="116"/>
      <c r="I580" s="116"/>
      <c r="J580" s="116"/>
      <c r="K580" s="116"/>
    </row>
    <row r="581" spans="1:11" ht="28.5" x14ac:dyDescent="0.4">
      <c r="A581" s="117" t="s">
        <v>1894</v>
      </c>
      <c r="B581" s="117" t="s">
        <v>2053</v>
      </c>
      <c r="C581" s="117" t="s">
        <v>1764</v>
      </c>
      <c r="D581" s="117" t="s">
        <v>2089</v>
      </c>
      <c r="E581" s="117"/>
      <c r="F581" s="117"/>
      <c r="G581" s="117" t="s">
        <v>2088</v>
      </c>
      <c r="H581" s="116"/>
      <c r="I581" s="116"/>
      <c r="J581" s="116"/>
      <c r="K581" s="116"/>
    </row>
    <row r="582" spans="1:11" ht="28.5" x14ac:dyDescent="0.4">
      <c r="A582" s="117" t="s">
        <v>1894</v>
      </c>
      <c r="B582" s="117" t="s">
        <v>2053</v>
      </c>
      <c r="C582" s="117" t="s">
        <v>1764</v>
      </c>
      <c r="D582" s="117" t="s">
        <v>2087</v>
      </c>
      <c r="E582" s="117"/>
      <c r="F582" s="117"/>
      <c r="G582" s="117" t="s">
        <v>2086</v>
      </c>
      <c r="H582" s="116"/>
      <c r="I582" s="116"/>
      <c r="J582" s="116"/>
      <c r="K582" s="116"/>
    </row>
    <row r="583" spans="1:11" ht="42.75" x14ac:dyDescent="0.4">
      <c r="A583" s="117" t="s">
        <v>1894</v>
      </c>
      <c r="B583" s="117" t="s">
        <v>2053</v>
      </c>
      <c r="C583" s="117" t="s">
        <v>1764</v>
      </c>
      <c r="D583" s="117" t="s">
        <v>2084</v>
      </c>
      <c r="E583" s="117"/>
      <c r="F583" s="117"/>
      <c r="G583" s="117" t="s">
        <v>2085</v>
      </c>
      <c r="H583" s="116"/>
      <c r="I583" s="116"/>
      <c r="J583" s="116"/>
      <c r="K583" s="116"/>
    </row>
    <row r="584" spans="1:11" ht="28.5" x14ac:dyDescent="0.4">
      <c r="A584" s="117" t="s">
        <v>1894</v>
      </c>
      <c r="B584" s="117" t="s">
        <v>2053</v>
      </c>
      <c r="C584" s="117" t="s">
        <v>1764</v>
      </c>
      <c r="D584" s="117" t="s">
        <v>2084</v>
      </c>
      <c r="E584" s="117"/>
      <c r="F584" s="117"/>
      <c r="G584" s="117" t="s">
        <v>2083</v>
      </c>
      <c r="H584" s="116"/>
      <c r="I584" s="116"/>
      <c r="J584" s="116"/>
      <c r="K584" s="116"/>
    </row>
    <row r="585" spans="1:11" ht="28.5" x14ac:dyDescent="0.4">
      <c r="A585" s="117" t="s">
        <v>1894</v>
      </c>
      <c r="B585" s="117" t="s">
        <v>2053</v>
      </c>
      <c r="C585" s="117" t="s">
        <v>1764</v>
      </c>
      <c r="D585" s="117" t="s">
        <v>2082</v>
      </c>
      <c r="E585" s="117"/>
      <c r="F585" s="117"/>
      <c r="G585" s="117" t="s">
        <v>2081</v>
      </c>
      <c r="H585" s="116"/>
      <c r="I585" s="116"/>
      <c r="J585" s="116"/>
      <c r="K585" s="116"/>
    </row>
    <row r="586" spans="1:11" ht="28.5" x14ac:dyDescent="0.4">
      <c r="A586" s="117" t="s">
        <v>1894</v>
      </c>
      <c r="B586" s="117" t="s">
        <v>2053</v>
      </c>
      <c r="C586" s="117" t="s">
        <v>1809</v>
      </c>
      <c r="D586" s="117"/>
      <c r="E586" s="117"/>
      <c r="F586" s="117"/>
      <c r="G586" s="117" t="s">
        <v>1758</v>
      </c>
      <c r="H586" s="116"/>
      <c r="I586" s="116"/>
      <c r="J586" s="116"/>
      <c r="K586" s="116"/>
    </row>
    <row r="587" spans="1:11" ht="28.5" x14ac:dyDescent="0.4">
      <c r="A587" s="117" t="s">
        <v>1894</v>
      </c>
      <c r="B587" s="117" t="s">
        <v>2053</v>
      </c>
      <c r="C587" s="117" t="s">
        <v>1809</v>
      </c>
      <c r="D587" s="117"/>
      <c r="E587" s="117"/>
      <c r="F587" s="117"/>
      <c r="G587" s="117" t="s">
        <v>2080</v>
      </c>
      <c r="H587" s="116"/>
      <c r="I587" s="116"/>
      <c r="J587" s="116"/>
      <c r="K587" s="116"/>
    </row>
    <row r="588" spans="1:11" ht="42.75" x14ac:dyDescent="0.4">
      <c r="A588" s="117" t="s">
        <v>1894</v>
      </c>
      <c r="B588" s="117" t="s">
        <v>2053</v>
      </c>
      <c r="C588" s="117" t="s">
        <v>1804</v>
      </c>
      <c r="D588" s="117"/>
      <c r="E588" s="117"/>
      <c r="F588" s="117"/>
      <c r="G588" s="117" t="s">
        <v>2079</v>
      </c>
      <c r="H588" s="116"/>
      <c r="I588" s="116"/>
      <c r="J588" s="116"/>
      <c r="K588" s="116"/>
    </row>
    <row r="589" spans="1:11" ht="28.5" x14ac:dyDescent="0.4">
      <c r="A589" s="117" t="s">
        <v>1894</v>
      </c>
      <c r="B589" s="117" t="s">
        <v>2053</v>
      </c>
      <c r="C589" s="117" t="s">
        <v>1804</v>
      </c>
      <c r="D589" s="117"/>
      <c r="E589" s="117"/>
      <c r="F589" s="117"/>
      <c r="G589" s="117" t="s">
        <v>2078</v>
      </c>
      <c r="H589" s="116"/>
      <c r="I589" s="116"/>
      <c r="J589" s="116"/>
      <c r="K589" s="116"/>
    </row>
    <row r="590" spans="1:11" ht="28.5" x14ac:dyDescent="0.4">
      <c r="A590" s="117" t="s">
        <v>1894</v>
      </c>
      <c r="B590" s="117" t="s">
        <v>2053</v>
      </c>
      <c r="C590" s="117" t="s">
        <v>1804</v>
      </c>
      <c r="D590" s="117"/>
      <c r="E590" s="117"/>
      <c r="F590" s="117"/>
      <c r="G590" s="117" t="s">
        <v>2077</v>
      </c>
      <c r="H590" s="116"/>
      <c r="I590" s="116"/>
      <c r="J590" s="116"/>
      <c r="K590" s="116"/>
    </row>
    <row r="591" spans="1:11" ht="28.5" x14ac:dyDescent="0.4">
      <c r="A591" s="117" t="s">
        <v>1894</v>
      </c>
      <c r="B591" s="117" t="s">
        <v>2053</v>
      </c>
      <c r="C591" s="117" t="s">
        <v>1804</v>
      </c>
      <c r="D591" s="117"/>
      <c r="E591" s="117"/>
      <c r="F591" s="117"/>
      <c r="G591" s="117" t="s">
        <v>2076</v>
      </c>
      <c r="H591" s="116"/>
      <c r="I591" s="116"/>
      <c r="J591" s="116"/>
      <c r="K591" s="116"/>
    </row>
    <row r="592" spans="1:11" ht="28.5" x14ac:dyDescent="0.4">
      <c r="A592" s="117" t="s">
        <v>1894</v>
      </c>
      <c r="B592" s="117" t="s">
        <v>2053</v>
      </c>
      <c r="C592" s="117" t="s">
        <v>1804</v>
      </c>
      <c r="D592" s="117"/>
      <c r="E592" s="117"/>
      <c r="F592" s="117"/>
      <c r="G592" s="117" t="s">
        <v>2075</v>
      </c>
      <c r="H592" s="116"/>
      <c r="I592" s="116"/>
      <c r="J592" s="116"/>
      <c r="K592" s="116"/>
    </row>
    <row r="593" spans="1:11" ht="28.5" x14ac:dyDescent="0.4">
      <c r="A593" s="117" t="s">
        <v>1894</v>
      </c>
      <c r="B593" s="117" t="s">
        <v>2053</v>
      </c>
      <c r="C593" s="117" t="s">
        <v>1804</v>
      </c>
      <c r="D593" s="117"/>
      <c r="E593" s="117"/>
      <c r="F593" s="117"/>
      <c r="G593" s="117" t="s">
        <v>2074</v>
      </c>
      <c r="H593" s="116"/>
      <c r="I593" s="116"/>
      <c r="J593" s="116"/>
      <c r="K593" s="116"/>
    </row>
    <row r="594" spans="1:11" ht="28.5" x14ac:dyDescent="0.4">
      <c r="A594" s="117" t="s">
        <v>1894</v>
      </c>
      <c r="B594" s="117" t="s">
        <v>2053</v>
      </c>
      <c r="C594" s="117" t="s">
        <v>1804</v>
      </c>
      <c r="D594" s="117"/>
      <c r="E594" s="117"/>
      <c r="F594" s="117"/>
      <c r="G594" s="117" t="s">
        <v>2073</v>
      </c>
      <c r="H594" s="116"/>
      <c r="I594" s="116"/>
      <c r="J594" s="116"/>
      <c r="K594" s="116"/>
    </row>
    <row r="595" spans="1:11" ht="28.5" x14ac:dyDescent="0.4">
      <c r="A595" s="117" t="s">
        <v>1894</v>
      </c>
      <c r="B595" s="117" t="s">
        <v>2053</v>
      </c>
      <c r="C595" s="117" t="s">
        <v>1804</v>
      </c>
      <c r="D595" s="117"/>
      <c r="E595" s="117"/>
      <c r="F595" s="117"/>
      <c r="G595" s="117" t="s">
        <v>2072</v>
      </c>
      <c r="H595" s="116"/>
      <c r="I595" s="116"/>
      <c r="J595" s="116"/>
      <c r="K595" s="116"/>
    </row>
    <row r="596" spans="1:11" ht="28.5" x14ac:dyDescent="0.4">
      <c r="A596" s="117" t="s">
        <v>1894</v>
      </c>
      <c r="B596" s="117" t="s">
        <v>2053</v>
      </c>
      <c r="C596" s="117" t="s">
        <v>1804</v>
      </c>
      <c r="D596" s="117"/>
      <c r="E596" s="117"/>
      <c r="F596" s="117"/>
      <c r="G596" s="117" t="s">
        <v>2071</v>
      </c>
      <c r="H596" s="116"/>
      <c r="I596" s="116"/>
      <c r="J596" s="116"/>
      <c r="K596" s="116"/>
    </row>
    <row r="597" spans="1:11" ht="42.75" x14ac:dyDescent="0.4">
      <c r="A597" s="117" t="s">
        <v>1894</v>
      </c>
      <c r="B597" s="117" t="s">
        <v>2053</v>
      </c>
      <c r="C597" s="117" t="s">
        <v>1804</v>
      </c>
      <c r="D597" s="117"/>
      <c r="E597" s="117"/>
      <c r="F597" s="117"/>
      <c r="G597" s="117" t="s">
        <v>2070</v>
      </c>
      <c r="H597" s="116"/>
      <c r="I597" s="116"/>
      <c r="J597" s="116"/>
      <c r="K597" s="116"/>
    </row>
    <row r="598" spans="1:11" ht="28.5" x14ac:dyDescent="0.4">
      <c r="A598" s="117" t="s">
        <v>1894</v>
      </c>
      <c r="B598" s="117" t="s">
        <v>2053</v>
      </c>
      <c r="C598" s="117" t="s">
        <v>1804</v>
      </c>
      <c r="D598" s="117"/>
      <c r="E598" s="117"/>
      <c r="F598" s="117"/>
      <c r="G598" s="117" t="s">
        <v>2069</v>
      </c>
      <c r="H598" s="116"/>
      <c r="I598" s="116"/>
      <c r="J598" s="116"/>
      <c r="K598" s="116"/>
    </row>
    <row r="599" spans="1:11" ht="28.5" x14ac:dyDescent="0.4">
      <c r="A599" s="117" t="s">
        <v>1894</v>
      </c>
      <c r="B599" s="117" t="s">
        <v>2053</v>
      </c>
      <c r="C599" s="117" t="s">
        <v>1804</v>
      </c>
      <c r="D599" s="117"/>
      <c r="E599" s="117"/>
      <c r="F599" s="117"/>
      <c r="G599" s="117" t="s">
        <v>2068</v>
      </c>
      <c r="H599" s="116"/>
      <c r="I599" s="116"/>
      <c r="J599" s="116"/>
      <c r="K599" s="116"/>
    </row>
    <row r="600" spans="1:11" ht="28.5" x14ac:dyDescent="0.4">
      <c r="A600" s="117" t="s">
        <v>1894</v>
      </c>
      <c r="B600" s="117" t="s">
        <v>2053</v>
      </c>
      <c r="C600" s="117" t="s">
        <v>1804</v>
      </c>
      <c r="D600" s="117"/>
      <c r="E600" s="117"/>
      <c r="F600" s="117"/>
      <c r="G600" s="117" t="s">
        <v>2067</v>
      </c>
      <c r="H600" s="116"/>
      <c r="I600" s="116"/>
      <c r="J600" s="116"/>
      <c r="K600" s="116"/>
    </row>
    <row r="601" spans="1:11" ht="28.5" x14ac:dyDescent="0.4">
      <c r="A601" s="117" t="s">
        <v>1894</v>
      </c>
      <c r="B601" s="117" t="s">
        <v>2053</v>
      </c>
      <c r="C601" s="117" t="s">
        <v>1804</v>
      </c>
      <c r="D601" s="117"/>
      <c r="E601" s="117"/>
      <c r="F601" s="117"/>
      <c r="G601" s="117" t="s">
        <v>2066</v>
      </c>
      <c r="H601" s="116"/>
      <c r="I601" s="116"/>
      <c r="J601" s="116"/>
      <c r="K601" s="116"/>
    </row>
    <row r="602" spans="1:11" ht="28.5" x14ac:dyDescent="0.4">
      <c r="A602" s="117" t="s">
        <v>1894</v>
      </c>
      <c r="B602" s="117" t="s">
        <v>2053</v>
      </c>
      <c r="C602" s="117" t="s">
        <v>1804</v>
      </c>
      <c r="D602" s="117"/>
      <c r="E602" s="117"/>
      <c r="F602" s="117"/>
      <c r="G602" s="117" t="s">
        <v>2065</v>
      </c>
      <c r="H602" s="116"/>
      <c r="I602" s="116"/>
      <c r="J602" s="116"/>
      <c r="K602" s="116"/>
    </row>
    <row r="603" spans="1:11" ht="28.5" x14ac:dyDescent="0.4">
      <c r="A603" s="117" t="s">
        <v>1894</v>
      </c>
      <c r="B603" s="117" t="s">
        <v>2053</v>
      </c>
      <c r="C603" s="117" t="s">
        <v>1804</v>
      </c>
      <c r="D603" s="117"/>
      <c r="E603" s="117"/>
      <c r="F603" s="117"/>
      <c r="G603" s="117" t="s">
        <v>2064</v>
      </c>
      <c r="H603" s="116"/>
      <c r="I603" s="116"/>
      <c r="J603" s="116"/>
      <c r="K603" s="116"/>
    </row>
    <row r="604" spans="1:11" ht="28.5" x14ac:dyDescent="0.4">
      <c r="A604" s="117" t="s">
        <v>1894</v>
      </c>
      <c r="B604" s="117" t="s">
        <v>2053</v>
      </c>
      <c r="C604" s="117" t="s">
        <v>1804</v>
      </c>
      <c r="D604" s="117"/>
      <c r="E604" s="117"/>
      <c r="F604" s="117"/>
      <c r="G604" s="117" t="s">
        <v>2063</v>
      </c>
      <c r="H604" s="116"/>
      <c r="I604" s="116"/>
      <c r="J604" s="116"/>
      <c r="K604" s="116"/>
    </row>
    <row r="605" spans="1:11" ht="71.25" x14ac:dyDescent="0.4">
      <c r="A605" s="117" t="s">
        <v>1894</v>
      </c>
      <c r="B605" s="117" t="s">
        <v>2053</v>
      </c>
      <c r="C605" s="117" t="s">
        <v>1804</v>
      </c>
      <c r="D605" s="117"/>
      <c r="E605" s="117"/>
      <c r="F605" s="117"/>
      <c r="G605" s="117" t="s">
        <v>2062</v>
      </c>
      <c r="H605" s="116"/>
      <c r="I605" s="116"/>
      <c r="J605" s="116"/>
      <c r="K605" s="116"/>
    </row>
    <row r="606" spans="1:11" ht="28.5" x14ac:dyDescent="0.4">
      <c r="A606" s="117" t="s">
        <v>1894</v>
      </c>
      <c r="B606" s="117" t="s">
        <v>2053</v>
      </c>
      <c r="C606" s="117" t="s">
        <v>1804</v>
      </c>
      <c r="D606" s="117"/>
      <c r="E606" s="117"/>
      <c r="F606" s="117"/>
      <c r="G606" s="117" t="s">
        <v>2061</v>
      </c>
      <c r="H606" s="116"/>
      <c r="I606" s="116"/>
      <c r="J606" s="116"/>
      <c r="K606" s="116"/>
    </row>
    <row r="607" spans="1:11" ht="28.5" x14ac:dyDescent="0.4">
      <c r="A607" s="117" t="s">
        <v>1894</v>
      </c>
      <c r="B607" s="117" t="s">
        <v>2053</v>
      </c>
      <c r="C607" s="117" t="s">
        <v>1804</v>
      </c>
      <c r="D607" s="117"/>
      <c r="E607" s="117"/>
      <c r="F607" s="117"/>
      <c r="G607" s="117" t="s">
        <v>2060</v>
      </c>
      <c r="H607" s="116"/>
      <c r="I607" s="116"/>
      <c r="J607" s="116"/>
      <c r="K607" s="116"/>
    </row>
    <row r="608" spans="1:11" ht="28.5" x14ac:dyDescent="0.4">
      <c r="A608" s="117" t="s">
        <v>1894</v>
      </c>
      <c r="B608" s="117" t="s">
        <v>2053</v>
      </c>
      <c r="C608" s="117" t="s">
        <v>1804</v>
      </c>
      <c r="D608" s="117"/>
      <c r="E608" s="117"/>
      <c r="F608" s="117"/>
      <c r="G608" s="117" t="s">
        <v>2059</v>
      </c>
      <c r="H608" s="116"/>
      <c r="I608" s="116"/>
      <c r="J608" s="116"/>
      <c r="K608" s="116"/>
    </row>
    <row r="609" spans="1:11" ht="57" x14ac:dyDescent="0.4">
      <c r="A609" s="117" t="s">
        <v>1894</v>
      </c>
      <c r="B609" s="117" t="s">
        <v>2053</v>
      </c>
      <c r="C609" s="117" t="s">
        <v>1804</v>
      </c>
      <c r="D609" s="117"/>
      <c r="E609" s="117"/>
      <c r="F609" s="117"/>
      <c r="G609" s="117" t="s">
        <v>2058</v>
      </c>
      <c r="H609" s="116"/>
      <c r="I609" s="116"/>
      <c r="J609" s="116"/>
      <c r="K609" s="116"/>
    </row>
    <row r="610" spans="1:11" ht="28.5" x14ac:dyDescent="0.4">
      <c r="A610" s="117" t="s">
        <v>1894</v>
      </c>
      <c r="B610" s="117" t="s">
        <v>2053</v>
      </c>
      <c r="C610" s="117" t="s">
        <v>1804</v>
      </c>
      <c r="D610" s="117"/>
      <c r="E610" s="117"/>
      <c r="F610" s="117"/>
      <c r="G610" s="117" t="s">
        <v>2057</v>
      </c>
      <c r="H610" s="116"/>
      <c r="I610" s="116"/>
      <c r="J610" s="116"/>
      <c r="K610" s="116"/>
    </row>
    <row r="611" spans="1:11" ht="28.5" x14ac:dyDescent="0.4">
      <c r="A611" s="117" t="s">
        <v>1894</v>
      </c>
      <c r="B611" s="117" t="s">
        <v>2053</v>
      </c>
      <c r="C611" s="117" t="s">
        <v>1804</v>
      </c>
      <c r="D611" s="117"/>
      <c r="E611" s="117"/>
      <c r="F611" s="117"/>
      <c r="G611" s="117" t="s">
        <v>2056</v>
      </c>
      <c r="H611" s="116"/>
      <c r="I611" s="116"/>
      <c r="J611" s="116"/>
      <c r="K611" s="116"/>
    </row>
    <row r="612" spans="1:11" ht="28.5" x14ac:dyDescent="0.4">
      <c r="A612" s="117" t="s">
        <v>1894</v>
      </c>
      <c r="B612" s="117" t="s">
        <v>2053</v>
      </c>
      <c r="C612" s="117" t="s">
        <v>1771</v>
      </c>
      <c r="D612" s="117"/>
      <c r="E612" s="117"/>
      <c r="F612" s="117"/>
      <c r="G612" s="117" t="s">
        <v>2055</v>
      </c>
      <c r="H612" s="116"/>
      <c r="I612" s="116"/>
      <c r="J612" s="116"/>
      <c r="K612" s="116"/>
    </row>
    <row r="613" spans="1:11" ht="28.5" x14ac:dyDescent="0.4">
      <c r="A613" s="117" t="s">
        <v>1894</v>
      </c>
      <c r="B613" s="117" t="s">
        <v>2053</v>
      </c>
      <c r="C613" s="117" t="s">
        <v>1771</v>
      </c>
      <c r="D613" s="117"/>
      <c r="E613" s="117"/>
      <c r="F613" s="117"/>
      <c r="G613" s="117" t="s">
        <v>2054</v>
      </c>
      <c r="H613" s="116"/>
      <c r="I613" s="116"/>
      <c r="J613" s="116"/>
      <c r="K613" s="116"/>
    </row>
    <row r="614" spans="1:11" ht="28.5" x14ac:dyDescent="0.4">
      <c r="A614" s="117" t="s">
        <v>1894</v>
      </c>
      <c r="B614" s="117" t="s">
        <v>2053</v>
      </c>
      <c r="C614" s="117" t="s">
        <v>1771</v>
      </c>
      <c r="D614" s="117"/>
      <c r="E614" s="117"/>
      <c r="F614" s="117"/>
      <c r="G614" s="117" t="s">
        <v>2052</v>
      </c>
      <c r="H614" s="116"/>
      <c r="I614" s="116"/>
      <c r="J614" s="116"/>
      <c r="K614" s="116"/>
    </row>
    <row r="615" spans="1:11" ht="42.75" x14ac:dyDescent="0.4">
      <c r="A615" s="117" t="s">
        <v>1894</v>
      </c>
      <c r="B615" s="117" t="s">
        <v>2034</v>
      </c>
      <c r="C615" s="117" t="s">
        <v>1764</v>
      </c>
      <c r="D615" s="117" t="s">
        <v>2051</v>
      </c>
      <c r="E615" s="117"/>
      <c r="F615" s="117"/>
      <c r="G615" s="117" t="s">
        <v>2050</v>
      </c>
      <c r="H615" s="116"/>
      <c r="I615" s="116"/>
      <c r="J615" s="116"/>
      <c r="K615" s="116"/>
    </row>
    <row r="616" spans="1:11" ht="28.5" x14ac:dyDescent="0.4">
      <c r="A616" s="117" t="s">
        <v>1894</v>
      </c>
      <c r="B616" s="117" t="s">
        <v>2034</v>
      </c>
      <c r="C616" s="117" t="s">
        <v>1764</v>
      </c>
      <c r="D616" s="117" t="s">
        <v>2030</v>
      </c>
      <c r="E616" s="117"/>
      <c r="F616" s="117"/>
      <c r="G616" s="117" t="s">
        <v>2049</v>
      </c>
      <c r="H616" s="116"/>
      <c r="I616" s="116"/>
      <c r="J616" s="116"/>
      <c r="K616" s="116"/>
    </row>
    <row r="617" spans="1:11" ht="71.25" x14ac:dyDescent="0.4">
      <c r="A617" s="117" t="s">
        <v>1894</v>
      </c>
      <c r="B617" s="117" t="s">
        <v>2034</v>
      </c>
      <c r="C617" s="117" t="s">
        <v>1764</v>
      </c>
      <c r="D617" s="117" t="s">
        <v>2046</v>
      </c>
      <c r="E617" s="117"/>
      <c r="F617" s="117"/>
      <c r="G617" s="117" t="s">
        <v>2048</v>
      </c>
      <c r="H617" s="116"/>
      <c r="I617" s="116"/>
      <c r="J617" s="116"/>
      <c r="K617" s="116"/>
    </row>
    <row r="618" spans="1:11" ht="28.5" x14ac:dyDescent="0.4">
      <c r="A618" s="117" t="s">
        <v>1894</v>
      </c>
      <c r="B618" s="117" t="s">
        <v>2034</v>
      </c>
      <c r="C618" s="117" t="s">
        <v>1764</v>
      </c>
      <c r="D618" s="117" t="s">
        <v>2046</v>
      </c>
      <c r="E618" s="117"/>
      <c r="F618" s="117"/>
      <c r="G618" s="117" t="s">
        <v>2047</v>
      </c>
      <c r="H618" s="116"/>
      <c r="I618" s="116"/>
      <c r="J618" s="116"/>
      <c r="K618" s="116"/>
    </row>
    <row r="619" spans="1:11" ht="28.5" x14ac:dyDescent="0.4">
      <c r="A619" s="117" t="s">
        <v>1894</v>
      </c>
      <c r="B619" s="117" t="s">
        <v>2034</v>
      </c>
      <c r="C619" s="117" t="s">
        <v>1764</v>
      </c>
      <c r="D619" s="117" t="s">
        <v>2046</v>
      </c>
      <c r="E619" s="117"/>
      <c r="F619" s="117"/>
      <c r="G619" s="117" t="s">
        <v>2045</v>
      </c>
      <c r="H619" s="116"/>
      <c r="I619" s="116"/>
      <c r="J619" s="116"/>
      <c r="K619" s="116"/>
    </row>
    <row r="620" spans="1:11" ht="42.75" x14ac:dyDescent="0.4">
      <c r="A620" s="117" t="s">
        <v>1894</v>
      </c>
      <c r="B620" s="117" t="s">
        <v>2034</v>
      </c>
      <c r="C620" s="117" t="s">
        <v>1764</v>
      </c>
      <c r="D620" s="117" t="s">
        <v>2044</v>
      </c>
      <c r="E620" s="117"/>
      <c r="F620" s="117"/>
      <c r="G620" s="117" t="s">
        <v>2043</v>
      </c>
      <c r="H620" s="116"/>
      <c r="I620" s="116"/>
      <c r="J620" s="116"/>
      <c r="K620" s="116"/>
    </row>
    <row r="621" spans="1:11" ht="28.5" x14ac:dyDescent="0.4">
      <c r="A621" s="117" t="s">
        <v>1894</v>
      </c>
      <c r="B621" s="117" t="s">
        <v>2034</v>
      </c>
      <c r="C621" s="117" t="s">
        <v>1809</v>
      </c>
      <c r="D621" s="117"/>
      <c r="E621" s="117"/>
      <c r="F621" s="117"/>
      <c r="G621" s="117" t="s">
        <v>1758</v>
      </c>
      <c r="H621" s="116"/>
      <c r="I621" s="116"/>
      <c r="J621" s="116"/>
      <c r="K621" s="116"/>
    </row>
    <row r="622" spans="1:11" ht="28.5" x14ac:dyDescent="0.4">
      <c r="A622" s="117" t="s">
        <v>1894</v>
      </c>
      <c r="B622" s="117" t="s">
        <v>2034</v>
      </c>
      <c r="C622" s="117" t="s">
        <v>1804</v>
      </c>
      <c r="D622" s="117"/>
      <c r="E622" s="117"/>
      <c r="F622" s="117"/>
      <c r="G622" s="117" t="s">
        <v>2042</v>
      </c>
      <c r="H622" s="116"/>
      <c r="I622" s="116"/>
      <c r="J622" s="116"/>
      <c r="K622" s="116"/>
    </row>
    <row r="623" spans="1:11" ht="28.5" x14ac:dyDescent="0.4">
      <c r="A623" s="117" t="s">
        <v>1894</v>
      </c>
      <c r="B623" s="117" t="s">
        <v>2034</v>
      </c>
      <c r="C623" s="117" t="s">
        <v>1804</v>
      </c>
      <c r="D623" s="117"/>
      <c r="E623" s="117"/>
      <c r="F623" s="117"/>
      <c r="G623" s="117" t="s">
        <v>2041</v>
      </c>
      <c r="H623" s="116"/>
      <c r="I623" s="116"/>
      <c r="J623" s="116"/>
      <c r="K623" s="116"/>
    </row>
    <row r="624" spans="1:11" ht="57" x14ac:dyDescent="0.4">
      <c r="A624" s="117" t="s">
        <v>1894</v>
      </c>
      <c r="B624" s="117" t="s">
        <v>2034</v>
      </c>
      <c r="C624" s="117" t="s">
        <v>1804</v>
      </c>
      <c r="D624" s="117"/>
      <c r="E624" s="117"/>
      <c r="F624" s="117"/>
      <c r="G624" s="117" t="s">
        <v>2040</v>
      </c>
      <c r="H624" s="116"/>
      <c r="I624" s="116"/>
      <c r="J624" s="116"/>
      <c r="K624" s="116"/>
    </row>
    <row r="625" spans="1:11" ht="28.5" x14ac:dyDescent="0.4">
      <c r="A625" s="117" t="s">
        <v>1894</v>
      </c>
      <c r="B625" s="117" t="s">
        <v>2034</v>
      </c>
      <c r="C625" s="117" t="s">
        <v>1804</v>
      </c>
      <c r="D625" s="117"/>
      <c r="E625" s="117"/>
      <c r="F625" s="117"/>
      <c r="G625" s="117" t="s">
        <v>2039</v>
      </c>
      <c r="H625" s="116"/>
      <c r="I625" s="116"/>
      <c r="J625" s="116"/>
      <c r="K625" s="116"/>
    </row>
    <row r="626" spans="1:11" ht="28.5" x14ac:dyDescent="0.4">
      <c r="A626" s="117" t="s">
        <v>1894</v>
      </c>
      <c r="B626" s="117" t="s">
        <v>2034</v>
      </c>
      <c r="C626" s="117" t="s">
        <v>1804</v>
      </c>
      <c r="D626" s="117"/>
      <c r="E626" s="117"/>
      <c r="F626" s="117"/>
      <c r="G626" s="117" t="s">
        <v>2038</v>
      </c>
      <c r="H626" s="116"/>
      <c r="I626" s="116"/>
      <c r="J626" s="116"/>
      <c r="K626" s="116"/>
    </row>
    <row r="627" spans="1:11" ht="57" x14ac:dyDescent="0.4">
      <c r="A627" s="117" t="s">
        <v>1894</v>
      </c>
      <c r="B627" s="117" t="s">
        <v>2034</v>
      </c>
      <c r="C627" s="117" t="s">
        <v>1804</v>
      </c>
      <c r="D627" s="117"/>
      <c r="E627" s="117"/>
      <c r="F627" s="117"/>
      <c r="G627" s="117" t="s">
        <v>2037</v>
      </c>
      <c r="H627" s="116"/>
      <c r="I627" s="116"/>
      <c r="J627" s="116"/>
      <c r="K627" s="116"/>
    </row>
    <row r="628" spans="1:11" ht="42.75" x14ac:dyDescent="0.4">
      <c r="A628" s="117" t="s">
        <v>1894</v>
      </c>
      <c r="B628" s="117" t="s">
        <v>2034</v>
      </c>
      <c r="C628" s="117" t="s">
        <v>1804</v>
      </c>
      <c r="D628" s="117"/>
      <c r="E628" s="117"/>
      <c r="F628" s="117"/>
      <c r="G628" s="117" t="s">
        <v>2036</v>
      </c>
      <c r="H628" s="116"/>
      <c r="I628" s="116"/>
      <c r="J628" s="116"/>
      <c r="K628" s="116"/>
    </row>
    <row r="629" spans="1:11" ht="57" x14ac:dyDescent="0.4">
      <c r="A629" s="117" t="s">
        <v>1894</v>
      </c>
      <c r="B629" s="117" t="s">
        <v>2034</v>
      </c>
      <c r="C629" s="117" t="s">
        <v>1804</v>
      </c>
      <c r="D629" s="117"/>
      <c r="E629" s="117"/>
      <c r="F629" s="117"/>
      <c r="G629" s="117" t="s">
        <v>2035</v>
      </c>
      <c r="H629" s="116"/>
      <c r="I629" s="116"/>
      <c r="J629" s="116"/>
      <c r="K629" s="116"/>
    </row>
    <row r="630" spans="1:11" ht="28.5" x14ac:dyDescent="0.4">
      <c r="A630" s="117" t="s">
        <v>1894</v>
      </c>
      <c r="B630" s="117" t="s">
        <v>2034</v>
      </c>
      <c r="C630" s="117" t="s">
        <v>1804</v>
      </c>
      <c r="D630" s="117"/>
      <c r="E630" s="117"/>
      <c r="F630" s="117"/>
      <c r="G630" s="117" t="s">
        <v>2033</v>
      </c>
      <c r="H630" s="116"/>
      <c r="I630" s="116"/>
      <c r="J630" s="116"/>
      <c r="K630" s="116"/>
    </row>
    <row r="631" spans="1:11" ht="42.75" x14ac:dyDescent="0.4">
      <c r="A631" s="117" t="s">
        <v>1894</v>
      </c>
      <c r="B631" s="117" t="s">
        <v>2010</v>
      </c>
      <c r="C631" s="117" t="s">
        <v>1764</v>
      </c>
      <c r="D631" s="117" t="s">
        <v>2032</v>
      </c>
      <c r="E631" s="117"/>
      <c r="F631" s="117"/>
      <c r="G631" s="117" t="s">
        <v>2031</v>
      </c>
      <c r="H631" s="116"/>
      <c r="I631" s="116"/>
      <c r="J631" s="116"/>
      <c r="K631" s="116"/>
    </row>
    <row r="632" spans="1:11" ht="57" x14ac:dyDescent="0.4">
      <c r="A632" s="117" t="s">
        <v>1894</v>
      </c>
      <c r="B632" s="117" t="s">
        <v>2010</v>
      </c>
      <c r="C632" s="117" t="s">
        <v>1764</v>
      </c>
      <c r="D632" s="117" t="s">
        <v>2030</v>
      </c>
      <c r="E632" s="117"/>
      <c r="F632" s="117"/>
      <c r="G632" s="117" t="s">
        <v>2029</v>
      </c>
      <c r="H632" s="116"/>
      <c r="I632" s="116"/>
      <c r="J632" s="116"/>
      <c r="K632" s="116"/>
    </row>
    <row r="633" spans="1:11" ht="28.5" x14ac:dyDescent="0.4">
      <c r="A633" s="117" t="s">
        <v>1894</v>
      </c>
      <c r="B633" s="117" t="s">
        <v>2010</v>
      </c>
      <c r="C633" s="117" t="s">
        <v>1764</v>
      </c>
      <c r="D633" s="117" t="s">
        <v>2024</v>
      </c>
      <c r="E633" s="117"/>
      <c r="F633" s="117"/>
      <c r="G633" s="117" t="s">
        <v>2028</v>
      </c>
      <c r="H633" s="116"/>
      <c r="I633" s="116"/>
      <c r="J633" s="116"/>
      <c r="K633" s="116"/>
    </row>
    <row r="634" spans="1:11" ht="28.5" x14ac:dyDescent="0.4">
      <c r="A634" s="117" t="s">
        <v>1894</v>
      </c>
      <c r="B634" s="117" t="s">
        <v>2010</v>
      </c>
      <c r="C634" s="117" t="s">
        <v>1764</v>
      </c>
      <c r="D634" s="117" t="s">
        <v>2024</v>
      </c>
      <c r="E634" s="117"/>
      <c r="F634" s="117"/>
      <c r="G634" s="117" t="s">
        <v>2027</v>
      </c>
      <c r="H634" s="116"/>
      <c r="I634" s="116"/>
      <c r="J634" s="116"/>
      <c r="K634" s="116"/>
    </row>
    <row r="635" spans="1:11" ht="28.5" x14ac:dyDescent="0.4">
      <c r="A635" s="117" t="s">
        <v>1894</v>
      </c>
      <c r="B635" s="117" t="s">
        <v>2010</v>
      </c>
      <c r="C635" s="117" t="s">
        <v>1764</v>
      </c>
      <c r="D635" s="117" t="s">
        <v>2024</v>
      </c>
      <c r="E635" s="117"/>
      <c r="F635" s="117"/>
      <c r="G635" s="117" t="s">
        <v>2026</v>
      </c>
      <c r="H635" s="116"/>
      <c r="I635" s="116"/>
      <c r="J635" s="116"/>
      <c r="K635" s="116"/>
    </row>
    <row r="636" spans="1:11" ht="28.5" x14ac:dyDescent="0.4">
      <c r="A636" s="117" t="s">
        <v>1894</v>
      </c>
      <c r="B636" s="117" t="s">
        <v>2010</v>
      </c>
      <c r="C636" s="117" t="s">
        <v>1764</v>
      </c>
      <c r="D636" s="117" t="s">
        <v>2024</v>
      </c>
      <c r="E636" s="117"/>
      <c r="F636" s="117"/>
      <c r="G636" s="117" t="s">
        <v>2025</v>
      </c>
      <c r="H636" s="116"/>
      <c r="I636" s="116"/>
      <c r="J636" s="116"/>
      <c r="K636" s="116"/>
    </row>
    <row r="637" spans="1:11" ht="28.5" x14ac:dyDescent="0.4">
      <c r="A637" s="117" t="s">
        <v>1894</v>
      </c>
      <c r="B637" s="117" t="s">
        <v>2010</v>
      </c>
      <c r="C637" s="117" t="s">
        <v>1764</v>
      </c>
      <c r="D637" s="117" t="s">
        <v>2024</v>
      </c>
      <c r="E637" s="117"/>
      <c r="F637" s="117"/>
      <c r="G637" s="117" t="s">
        <v>2023</v>
      </c>
      <c r="H637" s="116"/>
      <c r="I637" s="116"/>
      <c r="J637" s="116"/>
      <c r="K637" s="116"/>
    </row>
    <row r="638" spans="1:11" ht="42.75" x14ac:dyDescent="0.4">
      <c r="A638" s="117" t="s">
        <v>1894</v>
      </c>
      <c r="B638" s="117" t="s">
        <v>2010</v>
      </c>
      <c r="C638" s="117" t="s">
        <v>1764</v>
      </c>
      <c r="D638" s="117" t="s">
        <v>2021</v>
      </c>
      <c r="E638" s="117"/>
      <c r="F638" s="117"/>
      <c r="G638" s="117" t="s">
        <v>2022</v>
      </c>
      <c r="H638" s="116"/>
      <c r="I638" s="116"/>
      <c r="J638" s="116"/>
      <c r="K638" s="116"/>
    </row>
    <row r="639" spans="1:11" ht="28.5" x14ac:dyDescent="0.4">
      <c r="A639" s="117" t="s">
        <v>1894</v>
      </c>
      <c r="B639" s="117" t="s">
        <v>2010</v>
      </c>
      <c r="C639" s="117" t="s">
        <v>1764</v>
      </c>
      <c r="D639" s="117" t="s">
        <v>2021</v>
      </c>
      <c r="E639" s="117"/>
      <c r="F639" s="117"/>
      <c r="G639" s="117" t="s">
        <v>2020</v>
      </c>
      <c r="H639" s="116"/>
      <c r="I639" s="116"/>
      <c r="J639" s="116"/>
      <c r="K639" s="116"/>
    </row>
    <row r="640" spans="1:11" ht="28.5" x14ac:dyDescent="0.4">
      <c r="A640" s="117" t="s">
        <v>1894</v>
      </c>
      <c r="B640" s="117" t="s">
        <v>2010</v>
      </c>
      <c r="C640" s="117" t="s">
        <v>1809</v>
      </c>
      <c r="D640" s="117"/>
      <c r="E640" s="117"/>
      <c r="F640" s="117"/>
      <c r="G640" s="117" t="s">
        <v>1901</v>
      </c>
      <c r="H640" s="116"/>
      <c r="I640" s="116"/>
      <c r="J640" s="116"/>
      <c r="K640" s="116"/>
    </row>
    <row r="641" spans="1:11" ht="28.5" x14ac:dyDescent="0.4">
      <c r="A641" s="117" t="s">
        <v>1894</v>
      </c>
      <c r="B641" s="117" t="s">
        <v>2010</v>
      </c>
      <c r="C641" s="117" t="s">
        <v>1804</v>
      </c>
      <c r="D641" s="117"/>
      <c r="E641" s="117"/>
      <c r="F641" s="117"/>
      <c r="G641" s="117" t="s">
        <v>2019</v>
      </c>
      <c r="H641" s="116"/>
      <c r="I641" s="116"/>
      <c r="J641" s="116"/>
      <c r="K641" s="116"/>
    </row>
    <row r="642" spans="1:11" ht="57" x14ac:dyDescent="0.4">
      <c r="A642" s="117" t="s">
        <v>1894</v>
      </c>
      <c r="B642" s="117" t="s">
        <v>2010</v>
      </c>
      <c r="C642" s="117" t="s">
        <v>1804</v>
      </c>
      <c r="D642" s="117"/>
      <c r="E642" s="117"/>
      <c r="F642" s="117"/>
      <c r="G642" s="117" t="s">
        <v>2018</v>
      </c>
      <c r="H642" s="116"/>
      <c r="I642" s="116"/>
      <c r="J642" s="116"/>
      <c r="K642" s="116"/>
    </row>
    <row r="643" spans="1:11" ht="28.5" x14ac:dyDescent="0.4">
      <c r="A643" s="117" t="s">
        <v>1894</v>
      </c>
      <c r="B643" s="117" t="s">
        <v>2010</v>
      </c>
      <c r="C643" s="117" t="s">
        <v>1804</v>
      </c>
      <c r="D643" s="117"/>
      <c r="E643" s="117"/>
      <c r="F643" s="117"/>
      <c r="G643" s="117" t="s">
        <v>2017</v>
      </c>
      <c r="H643" s="116"/>
      <c r="I643" s="116"/>
      <c r="J643" s="116"/>
      <c r="K643" s="116"/>
    </row>
    <row r="644" spans="1:11" ht="28.5" x14ac:dyDescent="0.4">
      <c r="A644" s="117" t="s">
        <v>1894</v>
      </c>
      <c r="B644" s="117" t="s">
        <v>2010</v>
      </c>
      <c r="C644" s="117" t="s">
        <v>1804</v>
      </c>
      <c r="D644" s="117"/>
      <c r="E644" s="117"/>
      <c r="F644" s="117"/>
      <c r="G644" s="117" t="s">
        <v>2016</v>
      </c>
      <c r="H644" s="116"/>
      <c r="I644" s="116"/>
      <c r="J644" s="116"/>
      <c r="K644" s="116"/>
    </row>
    <row r="645" spans="1:11" ht="28.5" x14ac:dyDescent="0.4">
      <c r="A645" s="117" t="s">
        <v>1894</v>
      </c>
      <c r="B645" s="117" t="s">
        <v>2010</v>
      </c>
      <c r="C645" s="117" t="s">
        <v>1804</v>
      </c>
      <c r="D645" s="117"/>
      <c r="E645" s="117"/>
      <c r="F645" s="117"/>
      <c r="G645" s="117" t="s">
        <v>2015</v>
      </c>
      <c r="H645" s="116"/>
      <c r="I645" s="116"/>
      <c r="J645" s="116"/>
      <c r="K645" s="116"/>
    </row>
    <row r="646" spans="1:11" ht="28.5" x14ac:dyDescent="0.4">
      <c r="A646" s="117" t="s">
        <v>1894</v>
      </c>
      <c r="B646" s="117" t="s">
        <v>2010</v>
      </c>
      <c r="C646" s="117" t="s">
        <v>1804</v>
      </c>
      <c r="D646" s="117"/>
      <c r="E646" s="117"/>
      <c r="F646" s="117"/>
      <c r="G646" s="117" t="s">
        <v>2014</v>
      </c>
      <c r="H646" s="116"/>
      <c r="I646" s="116"/>
      <c r="J646" s="116"/>
      <c r="K646" s="116"/>
    </row>
    <row r="647" spans="1:11" ht="42.75" x14ac:dyDescent="0.4">
      <c r="A647" s="117" t="s">
        <v>1894</v>
      </c>
      <c r="B647" s="117" t="s">
        <v>2010</v>
      </c>
      <c r="C647" s="117" t="s">
        <v>1804</v>
      </c>
      <c r="D647" s="117"/>
      <c r="E647" s="117"/>
      <c r="F647" s="117"/>
      <c r="G647" s="117" t="s">
        <v>2013</v>
      </c>
      <c r="H647" s="116"/>
      <c r="I647" s="116"/>
      <c r="J647" s="116"/>
      <c r="K647" s="116"/>
    </row>
    <row r="648" spans="1:11" ht="42.75" x14ac:dyDescent="0.4">
      <c r="A648" s="117" t="s">
        <v>1894</v>
      </c>
      <c r="B648" s="117" t="s">
        <v>2010</v>
      </c>
      <c r="C648" s="117" t="s">
        <v>1804</v>
      </c>
      <c r="D648" s="117"/>
      <c r="E648" s="117"/>
      <c r="F648" s="117"/>
      <c r="G648" s="117" t="s">
        <v>2012</v>
      </c>
      <c r="H648" s="116"/>
      <c r="I648" s="116"/>
      <c r="J648" s="116"/>
      <c r="K648" s="116"/>
    </row>
    <row r="649" spans="1:11" ht="28.5" x14ac:dyDescent="0.4">
      <c r="A649" s="117" t="s">
        <v>1894</v>
      </c>
      <c r="B649" s="117" t="s">
        <v>2010</v>
      </c>
      <c r="C649" s="117" t="s">
        <v>1804</v>
      </c>
      <c r="D649" s="117"/>
      <c r="E649" s="117"/>
      <c r="F649" s="117"/>
      <c r="G649" s="117" t="s">
        <v>2011</v>
      </c>
      <c r="H649" s="116"/>
      <c r="I649" s="116"/>
      <c r="J649" s="116"/>
      <c r="K649" s="116"/>
    </row>
    <row r="650" spans="1:11" ht="57" x14ac:dyDescent="0.4">
      <c r="A650" s="117" t="s">
        <v>1894</v>
      </c>
      <c r="B650" s="117" t="s">
        <v>2010</v>
      </c>
      <c r="C650" s="117" t="s">
        <v>1804</v>
      </c>
      <c r="D650" s="117"/>
      <c r="E650" s="117"/>
      <c r="F650" s="117"/>
      <c r="G650" s="117" t="s">
        <v>2009</v>
      </c>
      <c r="H650" s="116"/>
      <c r="I650" s="116"/>
      <c r="J650" s="116"/>
      <c r="K650" s="116"/>
    </row>
    <row r="651" spans="1:11" ht="42.75" x14ac:dyDescent="0.4">
      <c r="A651" s="117" t="s">
        <v>1894</v>
      </c>
      <c r="B651" s="117" t="s">
        <v>1989</v>
      </c>
      <c r="C651" s="117" t="s">
        <v>1764</v>
      </c>
      <c r="D651" s="117" t="s">
        <v>2008</v>
      </c>
      <c r="E651" s="117"/>
      <c r="F651" s="117"/>
      <c r="G651" s="117" t="s">
        <v>2007</v>
      </c>
      <c r="H651" s="116"/>
      <c r="I651" s="116"/>
      <c r="J651" s="116"/>
      <c r="K651" s="116"/>
    </row>
    <row r="652" spans="1:11" ht="28.5" x14ac:dyDescent="0.4">
      <c r="A652" s="117" t="s">
        <v>1894</v>
      </c>
      <c r="B652" s="117" t="s">
        <v>1989</v>
      </c>
      <c r="C652" s="117" t="s">
        <v>1764</v>
      </c>
      <c r="D652" s="117" t="s">
        <v>2006</v>
      </c>
      <c r="E652" s="117"/>
      <c r="F652" s="117"/>
      <c r="G652" s="117" t="s">
        <v>2005</v>
      </c>
      <c r="H652" s="116"/>
      <c r="I652" s="116"/>
      <c r="J652" s="116"/>
      <c r="K652" s="116"/>
    </row>
    <row r="653" spans="1:11" ht="28.5" x14ac:dyDescent="0.4">
      <c r="A653" s="117" t="s">
        <v>1894</v>
      </c>
      <c r="B653" s="117" t="s">
        <v>1989</v>
      </c>
      <c r="C653" s="117" t="s">
        <v>1764</v>
      </c>
      <c r="D653" s="117" t="s">
        <v>2004</v>
      </c>
      <c r="E653" s="117"/>
      <c r="F653" s="117"/>
      <c r="G653" s="117" t="s">
        <v>2003</v>
      </c>
      <c r="H653" s="116"/>
      <c r="I653" s="116"/>
      <c r="J653" s="116"/>
      <c r="K653" s="116"/>
    </row>
    <row r="654" spans="1:11" ht="28.5" x14ac:dyDescent="0.4">
      <c r="A654" s="117" t="s">
        <v>1894</v>
      </c>
      <c r="B654" s="117" t="s">
        <v>1989</v>
      </c>
      <c r="C654" s="117" t="s">
        <v>1764</v>
      </c>
      <c r="D654" s="117" t="s">
        <v>2002</v>
      </c>
      <c r="E654" s="117"/>
      <c r="F654" s="117"/>
      <c r="G654" s="117" t="s">
        <v>2001</v>
      </c>
      <c r="H654" s="116"/>
      <c r="I654" s="116"/>
      <c r="J654" s="116"/>
      <c r="K654" s="116"/>
    </row>
    <row r="655" spans="1:11" ht="71.25" x14ac:dyDescent="0.4">
      <c r="A655" s="117" t="s">
        <v>1894</v>
      </c>
      <c r="B655" s="117" t="s">
        <v>1989</v>
      </c>
      <c r="C655" s="117" t="s">
        <v>1764</v>
      </c>
      <c r="D655" s="117" t="s">
        <v>2000</v>
      </c>
      <c r="E655" s="117"/>
      <c r="F655" s="117"/>
      <c r="G655" s="117" t="s">
        <v>1999</v>
      </c>
      <c r="H655" s="116"/>
      <c r="I655" s="116"/>
      <c r="J655" s="116"/>
      <c r="K655" s="116"/>
    </row>
    <row r="656" spans="1:11" x14ac:dyDescent="0.4">
      <c r="A656" s="117" t="s">
        <v>1894</v>
      </c>
      <c r="B656" s="117" t="s">
        <v>1989</v>
      </c>
      <c r="C656" s="117" t="s">
        <v>1809</v>
      </c>
      <c r="D656" s="117"/>
      <c r="E656" s="117"/>
      <c r="F656" s="117"/>
      <c r="G656" s="117" t="s">
        <v>1901</v>
      </c>
      <c r="H656" s="116"/>
      <c r="I656" s="116"/>
      <c r="J656" s="116"/>
      <c r="K656" s="116"/>
    </row>
    <row r="657" spans="1:11" ht="28.5" x14ac:dyDescent="0.4">
      <c r="A657" s="117" t="s">
        <v>1894</v>
      </c>
      <c r="B657" s="117" t="s">
        <v>1989</v>
      </c>
      <c r="C657" s="117" t="s">
        <v>1809</v>
      </c>
      <c r="D657" s="117"/>
      <c r="E657" s="117"/>
      <c r="F657" s="117"/>
      <c r="G657" s="117" t="s">
        <v>1998</v>
      </c>
      <c r="H657" s="116"/>
      <c r="I657" s="116"/>
      <c r="J657" s="116"/>
      <c r="K657" s="116"/>
    </row>
    <row r="658" spans="1:11" ht="42.75" x14ac:dyDescent="0.4">
      <c r="A658" s="117" t="s">
        <v>1894</v>
      </c>
      <c r="B658" s="117" t="s">
        <v>1989</v>
      </c>
      <c r="C658" s="117" t="s">
        <v>1804</v>
      </c>
      <c r="D658" s="117"/>
      <c r="E658" s="117"/>
      <c r="F658" s="117"/>
      <c r="G658" s="117" t="s">
        <v>1997</v>
      </c>
      <c r="H658" s="116"/>
      <c r="I658" s="116"/>
      <c r="J658" s="116"/>
      <c r="K658" s="116"/>
    </row>
    <row r="659" spans="1:11" ht="28.5" x14ac:dyDescent="0.4">
      <c r="A659" s="117" t="s">
        <v>1894</v>
      </c>
      <c r="B659" s="117" t="s">
        <v>1989</v>
      </c>
      <c r="C659" s="117" t="s">
        <v>1804</v>
      </c>
      <c r="D659" s="117"/>
      <c r="E659" s="117"/>
      <c r="F659" s="117"/>
      <c r="G659" s="117" t="s">
        <v>1996</v>
      </c>
      <c r="H659" s="116"/>
      <c r="I659" s="116"/>
      <c r="J659" s="116"/>
      <c r="K659" s="116"/>
    </row>
    <row r="660" spans="1:11" ht="28.5" x14ac:dyDescent="0.4">
      <c r="A660" s="117" t="s">
        <v>1894</v>
      </c>
      <c r="B660" s="117" t="s">
        <v>1989</v>
      </c>
      <c r="C660" s="117" t="s">
        <v>1804</v>
      </c>
      <c r="D660" s="117"/>
      <c r="E660" s="117"/>
      <c r="F660" s="117"/>
      <c r="G660" s="117" t="s">
        <v>1995</v>
      </c>
      <c r="H660" s="116"/>
      <c r="I660" s="116"/>
      <c r="J660" s="116"/>
      <c r="K660" s="116"/>
    </row>
    <row r="661" spans="1:11" ht="28.5" x14ac:dyDescent="0.4">
      <c r="A661" s="117" t="s">
        <v>1894</v>
      </c>
      <c r="B661" s="117" t="s">
        <v>1989</v>
      </c>
      <c r="C661" s="117" t="s">
        <v>1804</v>
      </c>
      <c r="D661" s="117"/>
      <c r="E661" s="117"/>
      <c r="F661" s="117"/>
      <c r="G661" s="117" t="s">
        <v>1994</v>
      </c>
      <c r="H661" s="116"/>
      <c r="I661" s="116"/>
      <c r="J661" s="116"/>
      <c r="K661" s="116"/>
    </row>
    <row r="662" spans="1:11" ht="28.5" x14ac:dyDescent="0.4">
      <c r="A662" s="117" t="s">
        <v>1894</v>
      </c>
      <c r="B662" s="117" t="s">
        <v>1989</v>
      </c>
      <c r="C662" s="117" t="s">
        <v>1804</v>
      </c>
      <c r="D662" s="117"/>
      <c r="E662" s="117"/>
      <c r="F662" s="117"/>
      <c r="G662" s="117" t="s">
        <v>1993</v>
      </c>
      <c r="H662" s="116"/>
      <c r="I662" s="116"/>
      <c r="J662" s="116"/>
      <c r="K662" s="116"/>
    </row>
    <row r="663" spans="1:11" ht="42.75" x14ac:dyDescent="0.4">
      <c r="A663" s="117" t="s">
        <v>1894</v>
      </c>
      <c r="B663" s="117" t="s">
        <v>1989</v>
      </c>
      <c r="C663" s="117" t="s">
        <v>1804</v>
      </c>
      <c r="D663" s="117"/>
      <c r="E663" s="117"/>
      <c r="F663" s="117"/>
      <c r="G663" s="117" t="s">
        <v>1992</v>
      </c>
      <c r="H663" s="116"/>
      <c r="I663" s="116"/>
      <c r="J663" s="116"/>
      <c r="K663" s="116"/>
    </row>
    <row r="664" spans="1:11" ht="42.75" x14ac:dyDescent="0.4">
      <c r="A664" s="117" t="s">
        <v>1894</v>
      </c>
      <c r="B664" s="117" t="s">
        <v>1989</v>
      </c>
      <c r="C664" s="117" t="s">
        <v>1804</v>
      </c>
      <c r="D664" s="117"/>
      <c r="E664" s="117"/>
      <c r="F664" s="117"/>
      <c r="G664" s="117" t="s">
        <v>1991</v>
      </c>
      <c r="H664" s="116"/>
      <c r="I664" s="116"/>
      <c r="J664" s="116"/>
      <c r="K664" s="116"/>
    </row>
    <row r="665" spans="1:11" x14ac:dyDescent="0.4">
      <c r="A665" s="117" t="s">
        <v>1894</v>
      </c>
      <c r="B665" s="117" t="s">
        <v>1989</v>
      </c>
      <c r="C665" s="117" t="s">
        <v>1804</v>
      </c>
      <c r="D665" s="117"/>
      <c r="E665" s="117"/>
      <c r="F665" s="117"/>
      <c r="G665" s="117" t="s">
        <v>1990</v>
      </c>
      <c r="H665" s="116"/>
      <c r="I665" s="116"/>
      <c r="J665" s="116"/>
      <c r="K665" s="116"/>
    </row>
    <row r="666" spans="1:11" x14ac:dyDescent="0.4">
      <c r="A666" s="117" t="s">
        <v>1894</v>
      </c>
      <c r="B666" s="117" t="s">
        <v>1989</v>
      </c>
      <c r="C666" s="117" t="s">
        <v>1771</v>
      </c>
      <c r="D666" s="117"/>
      <c r="E666" s="117"/>
      <c r="F666" s="117"/>
      <c r="G666" s="117" t="s">
        <v>1988</v>
      </c>
      <c r="H666" s="116"/>
      <c r="I666" s="116"/>
      <c r="J666" s="116"/>
      <c r="K666" s="116"/>
    </row>
    <row r="667" spans="1:11" ht="57" x14ac:dyDescent="0.4">
      <c r="A667" s="117" t="s">
        <v>1894</v>
      </c>
      <c r="B667" s="117" t="s">
        <v>1965</v>
      </c>
      <c r="C667" s="117" t="s">
        <v>1764</v>
      </c>
      <c r="D667" s="117" t="s">
        <v>1987</v>
      </c>
      <c r="E667" s="117"/>
      <c r="F667" s="117"/>
      <c r="G667" s="117" t="s">
        <v>1986</v>
      </c>
      <c r="H667" s="116"/>
      <c r="I667" s="116"/>
      <c r="J667" s="116"/>
      <c r="K667" s="116"/>
    </row>
    <row r="668" spans="1:11" ht="57" x14ac:dyDescent="0.4">
      <c r="A668" s="117" t="s">
        <v>1894</v>
      </c>
      <c r="B668" s="117" t="s">
        <v>1965</v>
      </c>
      <c r="C668" s="117" t="s">
        <v>1764</v>
      </c>
      <c r="D668" s="117" t="s">
        <v>1985</v>
      </c>
      <c r="E668" s="117"/>
      <c r="F668" s="117"/>
      <c r="G668" s="117" t="s">
        <v>1984</v>
      </c>
      <c r="H668" s="116"/>
      <c r="I668" s="116"/>
      <c r="J668" s="116"/>
      <c r="K668" s="116"/>
    </row>
    <row r="669" spans="1:11" x14ac:dyDescent="0.4">
      <c r="A669" s="117" t="s">
        <v>1894</v>
      </c>
      <c r="B669" s="117" t="s">
        <v>1965</v>
      </c>
      <c r="C669" s="117" t="s">
        <v>1764</v>
      </c>
      <c r="D669" s="117" t="s">
        <v>1980</v>
      </c>
      <c r="E669" s="117"/>
      <c r="F669" s="117"/>
      <c r="G669" s="117" t="s">
        <v>1983</v>
      </c>
      <c r="H669" s="116"/>
      <c r="I669" s="116"/>
      <c r="J669" s="116"/>
      <c r="K669" s="116"/>
    </row>
    <row r="670" spans="1:11" x14ac:dyDescent="0.4">
      <c r="A670" s="117" t="s">
        <v>1894</v>
      </c>
      <c r="B670" s="117" t="s">
        <v>1965</v>
      </c>
      <c r="C670" s="117" t="s">
        <v>1764</v>
      </c>
      <c r="D670" s="117" t="s">
        <v>1980</v>
      </c>
      <c r="E670" s="117"/>
      <c r="F670" s="117"/>
      <c r="G670" s="117" t="s">
        <v>1982</v>
      </c>
      <c r="H670" s="116"/>
      <c r="I670" s="116"/>
      <c r="J670" s="116"/>
      <c r="K670" s="116"/>
    </row>
    <row r="671" spans="1:11" x14ac:dyDescent="0.4">
      <c r="A671" s="117" t="s">
        <v>1894</v>
      </c>
      <c r="B671" s="117" t="s">
        <v>1965</v>
      </c>
      <c r="C671" s="117" t="s">
        <v>1764</v>
      </c>
      <c r="D671" s="117" t="s">
        <v>1980</v>
      </c>
      <c r="E671" s="117"/>
      <c r="F671" s="117"/>
      <c r="G671" s="117" t="s">
        <v>1981</v>
      </c>
      <c r="H671" s="116"/>
      <c r="I671" s="116"/>
      <c r="J671" s="116"/>
      <c r="K671" s="116"/>
    </row>
    <row r="672" spans="1:11" x14ac:dyDescent="0.4">
      <c r="A672" s="117" t="s">
        <v>1894</v>
      </c>
      <c r="B672" s="117" t="s">
        <v>1965</v>
      </c>
      <c r="C672" s="117" t="s">
        <v>1764</v>
      </c>
      <c r="D672" s="117" t="s">
        <v>1980</v>
      </c>
      <c r="E672" s="117"/>
      <c r="F672" s="117"/>
      <c r="G672" s="117" t="s">
        <v>1979</v>
      </c>
      <c r="H672" s="116"/>
      <c r="I672" s="116"/>
      <c r="J672" s="116"/>
      <c r="K672" s="116"/>
    </row>
    <row r="673" spans="1:11" ht="28.5" x14ac:dyDescent="0.4">
      <c r="A673" s="117" t="s">
        <v>1894</v>
      </c>
      <c r="B673" s="117" t="s">
        <v>1965</v>
      </c>
      <c r="C673" s="117" t="s">
        <v>1764</v>
      </c>
      <c r="D673" s="117" t="s">
        <v>1978</v>
      </c>
      <c r="E673" s="117"/>
      <c r="F673" s="117"/>
      <c r="G673" s="117" t="s">
        <v>1977</v>
      </c>
      <c r="H673" s="116"/>
      <c r="I673" s="116"/>
      <c r="J673" s="116"/>
      <c r="K673" s="116"/>
    </row>
    <row r="674" spans="1:11" ht="57" x14ac:dyDescent="0.4">
      <c r="A674" s="117" t="s">
        <v>1894</v>
      </c>
      <c r="B674" s="117" t="s">
        <v>1965</v>
      </c>
      <c r="C674" s="117" t="s">
        <v>1764</v>
      </c>
      <c r="D674" s="117" t="s">
        <v>1976</v>
      </c>
      <c r="E674" s="117"/>
      <c r="F674" s="117"/>
      <c r="G674" s="117" t="s">
        <v>1975</v>
      </c>
      <c r="H674" s="116"/>
      <c r="I674" s="116"/>
      <c r="J674" s="116"/>
      <c r="K674" s="116"/>
    </row>
    <row r="675" spans="1:11" ht="28.5" x14ac:dyDescent="0.4">
      <c r="A675" s="117" t="s">
        <v>1894</v>
      </c>
      <c r="B675" s="117" t="s">
        <v>1965</v>
      </c>
      <c r="C675" s="117" t="s">
        <v>1764</v>
      </c>
      <c r="D675" s="117" t="s">
        <v>1974</v>
      </c>
      <c r="E675" s="117"/>
      <c r="F675" s="117"/>
      <c r="G675" s="117" t="s">
        <v>1973</v>
      </c>
      <c r="H675" s="116"/>
      <c r="I675" s="116"/>
      <c r="J675" s="116"/>
      <c r="K675" s="116"/>
    </row>
    <row r="676" spans="1:11" x14ac:dyDescent="0.4">
      <c r="A676" s="117" t="s">
        <v>1894</v>
      </c>
      <c r="B676" s="117" t="s">
        <v>1965</v>
      </c>
      <c r="C676" s="117" t="s">
        <v>1809</v>
      </c>
      <c r="D676" s="117"/>
      <c r="E676" s="117"/>
      <c r="F676" s="117"/>
      <c r="G676" s="117" t="s">
        <v>1901</v>
      </c>
      <c r="H676" s="116"/>
      <c r="I676" s="116"/>
      <c r="J676" s="116"/>
      <c r="K676" s="116"/>
    </row>
    <row r="677" spans="1:11" ht="42.75" x14ac:dyDescent="0.4">
      <c r="A677" s="117" t="s">
        <v>1894</v>
      </c>
      <c r="B677" s="117" t="s">
        <v>1965</v>
      </c>
      <c r="C677" s="117" t="s">
        <v>1804</v>
      </c>
      <c r="D677" s="117"/>
      <c r="E677" s="117"/>
      <c r="F677" s="117"/>
      <c r="G677" s="117" t="s">
        <v>1972</v>
      </c>
      <c r="H677" s="116"/>
      <c r="I677" s="116"/>
      <c r="J677" s="116"/>
      <c r="K677" s="116"/>
    </row>
    <row r="678" spans="1:11" ht="42.75" x14ac:dyDescent="0.4">
      <c r="A678" s="117" t="s">
        <v>1894</v>
      </c>
      <c r="B678" s="117" t="s">
        <v>1965</v>
      </c>
      <c r="C678" s="117" t="s">
        <v>1804</v>
      </c>
      <c r="D678" s="117"/>
      <c r="E678" s="117"/>
      <c r="F678" s="117"/>
      <c r="G678" s="117" t="s">
        <v>1971</v>
      </c>
      <c r="H678" s="116"/>
      <c r="I678" s="116"/>
      <c r="J678" s="116"/>
      <c r="K678" s="116"/>
    </row>
    <row r="679" spans="1:11" ht="28.5" x14ac:dyDescent="0.4">
      <c r="A679" s="117" t="s">
        <v>1894</v>
      </c>
      <c r="B679" s="117" t="s">
        <v>1965</v>
      </c>
      <c r="C679" s="117" t="s">
        <v>1804</v>
      </c>
      <c r="D679" s="117"/>
      <c r="E679" s="117"/>
      <c r="F679" s="117"/>
      <c r="G679" s="117" t="s">
        <v>1970</v>
      </c>
      <c r="H679" s="116"/>
      <c r="I679" s="116"/>
      <c r="J679" s="116"/>
      <c r="K679" s="116"/>
    </row>
    <row r="680" spans="1:11" ht="28.5" x14ac:dyDescent="0.4">
      <c r="A680" s="117" t="s">
        <v>1894</v>
      </c>
      <c r="B680" s="117" t="s">
        <v>1965</v>
      </c>
      <c r="C680" s="117" t="s">
        <v>1804</v>
      </c>
      <c r="D680" s="117"/>
      <c r="E680" s="117"/>
      <c r="F680" s="117"/>
      <c r="G680" s="117" t="s">
        <v>1969</v>
      </c>
      <c r="H680" s="116"/>
      <c r="I680" s="116"/>
      <c r="J680" s="116"/>
      <c r="K680" s="116"/>
    </row>
    <row r="681" spans="1:11" ht="42.75" x14ac:dyDescent="0.4">
      <c r="A681" s="117" t="s">
        <v>1894</v>
      </c>
      <c r="B681" s="117" t="s">
        <v>1965</v>
      </c>
      <c r="C681" s="117" t="s">
        <v>1804</v>
      </c>
      <c r="D681" s="117"/>
      <c r="E681" s="117"/>
      <c r="F681" s="117"/>
      <c r="G681" s="117" t="s">
        <v>1968</v>
      </c>
      <c r="H681" s="116"/>
      <c r="I681" s="116"/>
      <c r="J681" s="116"/>
      <c r="K681" s="116"/>
    </row>
    <row r="682" spans="1:11" ht="42.75" x14ac:dyDescent="0.4">
      <c r="A682" s="117" t="s">
        <v>1894</v>
      </c>
      <c r="B682" s="117" t="s">
        <v>1965</v>
      </c>
      <c r="C682" s="117" t="s">
        <v>1804</v>
      </c>
      <c r="D682" s="117"/>
      <c r="E682" s="117"/>
      <c r="F682" s="117"/>
      <c r="G682" s="117" t="s">
        <v>1967</v>
      </c>
      <c r="H682" s="116"/>
      <c r="I682" s="116"/>
      <c r="J682" s="116"/>
      <c r="K682" s="116"/>
    </row>
    <row r="683" spans="1:11" x14ac:dyDescent="0.4">
      <c r="A683" s="117" t="s">
        <v>1894</v>
      </c>
      <c r="B683" s="117" t="s">
        <v>1965</v>
      </c>
      <c r="C683" s="117" t="s">
        <v>1804</v>
      </c>
      <c r="D683" s="117"/>
      <c r="E683" s="117"/>
      <c r="F683" s="117"/>
      <c r="G683" s="117" t="s">
        <v>1966</v>
      </c>
      <c r="H683" s="116"/>
      <c r="I683" s="116"/>
      <c r="J683" s="116"/>
      <c r="K683" s="116"/>
    </row>
    <row r="684" spans="1:11" x14ac:dyDescent="0.4">
      <c r="A684" s="117" t="s">
        <v>1894</v>
      </c>
      <c r="B684" s="117" t="s">
        <v>1965</v>
      </c>
      <c r="C684" s="117" t="s">
        <v>1771</v>
      </c>
      <c r="D684" s="117"/>
      <c r="E684" s="117"/>
      <c r="F684" s="117"/>
      <c r="G684" s="117" t="s">
        <v>1964</v>
      </c>
      <c r="H684" s="116"/>
      <c r="I684" s="116"/>
      <c r="J684" s="116"/>
      <c r="K684" s="116"/>
    </row>
    <row r="685" spans="1:11" ht="42.75" x14ac:dyDescent="0.4">
      <c r="A685" s="117" t="s">
        <v>1894</v>
      </c>
      <c r="B685" s="117" t="s">
        <v>1948</v>
      </c>
      <c r="C685" s="117" t="s">
        <v>1764</v>
      </c>
      <c r="D685" s="117" t="s">
        <v>1963</v>
      </c>
      <c r="E685" s="117"/>
      <c r="F685" s="117"/>
      <c r="G685" s="117" t="s">
        <v>1962</v>
      </c>
      <c r="H685" s="116"/>
      <c r="I685" s="116"/>
      <c r="J685" s="116"/>
      <c r="K685" s="116"/>
    </row>
    <row r="686" spans="1:11" ht="28.5" x14ac:dyDescent="0.4">
      <c r="A686" s="117" t="s">
        <v>1894</v>
      </c>
      <c r="B686" s="117" t="s">
        <v>1948</v>
      </c>
      <c r="C686" s="117" t="s">
        <v>1764</v>
      </c>
      <c r="D686" s="117" t="s">
        <v>1961</v>
      </c>
      <c r="E686" s="117"/>
      <c r="F686" s="117"/>
      <c r="G686" s="117" t="s">
        <v>1960</v>
      </c>
      <c r="H686" s="116"/>
      <c r="I686" s="116"/>
      <c r="J686" s="116"/>
      <c r="K686" s="116"/>
    </row>
    <row r="687" spans="1:11" ht="28.5" x14ac:dyDescent="0.4">
      <c r="A687" s="117" t="s">
        <v>1894</v>
      </c>
      <c r="B687" s="117" t="s">
        <v>1948</v>
      </c>
      <c r="C687" s="117" t="s">
        <v>1764</v>
      </c>
      <c r="D687" s="117" t="s">
        <v>1957</v>
      </c>
      <c r="E687" s="117"/>
      <c r="F687" s="117"/>
      <c r="G687" s="117" t="s">
        <v>1959</v>
      </c>
      <c r="H687" s="116"/>
      <c r="I687" s="116"/>
      <c r="J687" s="116"/>
      <c r="K687" s="116"/>
    </row>
    <row r="688" spans="1:11" ht="28.5" x14ac:dyDescent="0.4">
      <c r="A688" s="117" t="s">
        <v>1894</v>
      </c>
      <c r="B688" s="117" t="s">
        <v>1948</v>
      </c>
      <c r="C688" s="117" t="s">
        <v>1764</v>
      </c>
      <c r="D688" s="117" t="s">
        <v>1957</v>
      </c>
      <c r="E688" s="117"/>
      <c r="F688" s="117"/>
      <c r="G688" s="117" t="s">
        <v>1958</v>
      </c>
      <c r="H688" s="116"/>
      <c r="I688" s="116"/>
      <c r="J688" s="116"/>
      <c r="K688" s="116"/>
    </row>
    <row r="689" spans="1:11" x14ac:dyDescent="0.4">
      <c r="A689" s="117" t="s">
        <v>1894</v>
      </c>
      <c r="B689" s="117" t="s">
        <v>1948</v>
      </c>
      <c r="C689" s="117" t="s">
        <v>1764</v>
      </c>
      <c r="D689" s="117" t="s">
        <v>1957</v>
      </c>
      <c r="E689" s="117"/>
      <c r="F689" s="117"/>
      <c r="G689" s="117" t="s">
        <v>1956</v>
      </c>
      <c r="H689" s="116"/>
      <c r="I689" s="116"/>
      <c r="J689" s="116"/>
      <c r="K689" s="116"/>
    </row>
    <row r="690" spans="1:11" ht="28.5" x14ac:dyDescent="0.4">
      <c r="A690" s="117" t="s">
        <v>1894</v>
      </c>
      <c r="B690" s="117" t="s">
        <v>1948</v>
      </c>
      <c r="C690" s="117" t="s">
        <v>1764</v>
      </c>
      <c r="D690" s="117" t="s">
        <v>1955</v>
      </c>
      <c r="E690" s="117"/>
      <c r="F690" s="117"/>
      <c r="G690" s="117" t="s">
        <v>1954</v>
      </c>
      <c r="H690" s="116"/>
      <c r="I690" s="116"/>
      <c r="J690" s="116"/>
      <c r="K690" s="116"/>
    </row>
    <row r="691" spans="1:11" ht="28.5" x14ac:dyDescent="0.4">
      <c r="A691" s="117" t="s">
        <v>1894</v>
      </c>
      <c r="B691" s="117" t="s">
        <v>1948</v>
      </c>
      <c r="C691" s="117" t="s">
        <v>1764</v>
      </c>
      <c r="D691" s="117" t="s">
        <v>1953</v>
      </c>
      <c r="E691" s="117"/>
      <c r="F691" s="117"/>
      <c r="G691" s="117" t="s">
        <v>1952</v>
      </c>
      <c r="H691" s="116"/>
      <c r="I691" s="116"/>
      <c r="J691" s="116"/>
      <c r="K691" s="116"/>
    </row>
    <row r="692" spans="1:11" x14ac:dyDescent="0.4">
      <c r="A692" s="117" t="s">
        <v>1894</v>
      </c>
      <c r="B692" s="117" t="s">
        <v>1948</v>
      </c>
      <c r="C692" s="117" t="s">
        <v>1809</v>
      </c>
      <c r="D692" s="117"/>
      <c r="E692" s="117"/>
      <c r="F692" s="117"/>
      <c r="G692" s="117" t="s">
        <v>1901</v>
      </c>
      <c r="H692" s="116"/>
      <c r="I692" s="116"/>
      <c r="J692" s="116"/>
      <c r="K692" s="116"/>
    </row>
    <row r="693" spans="1:11" x14ac:dyDescent="0.4">
      <c r="A693" s="117" t="s">
        <v>1894</v>
      </c>
      <c r="B693" s="117" t="s">
        <v>1948</v>
      </c>
      <c r="C693" s="117" t="s">
        <v>1804</v>
      </c>
      <c r="D693" s="117"/>
      <c r="E693" s="117"/>
      <c r="F693" s="117"/>
      <c r="G693" s="117" t="s">
        <v>1951</v>
      </c>
      <c r="H693" s="116"/>
      <c r="I693" s="116"/>
      <c r="J693" s="116"/>
      <c r="K693" s="116"/>
    </row>
    <row r="694" spans="1:11" ht="28.5" x14ac:dyDescent="0.4">
      <c r="A694" s="117" t="s">
        <v>1894</v>
      </c>
      <c r="B694" s="117" t="s">
        <v>1948</v>
      </c>
      <c r="C694" s="117" t="s">
        <v>1804</v>
      </c>
      <c r="D694" s="117"/>
      <c r="E694" s="117"/>
      <c r="F694" s="117"/>
      <c r="G694" s="117" t="s">
        <v>1937</v>
      </c>
      <c r="H694" s="116"/>
      <c r="I694" s="116"/>
      <c r="J694" s="116"/>
      <c r="K694" s="116"/>
    </row>
    <row r="695" spans="1:11" ht="28.5" x14ac:dyDescent="0.4">
      <c r="A695" s="117" t="s">
        <v>1894</v>
      </c>
      <c r="B695" s="117" t="s">
        <v>1948</v>
      </c>
      <c r="C695" s="117" t="s">
        <v>1804</v>
      </c>
      <c r="D695" s="117"/>
      <c r="E695" s="117"/>
      <c r="F695" s="117"/>
      <c r="G695" s="117" t="s">
        <v>1950</v>
      </c>
      <c r="H695" s="116"/>
      <c r="I695" s="116"/>
      <c r="J695" s="116"/>
      <c r="K695" s="116"/>
    </row>
    <row r="696" spans="1:11" ht="42.75" x14ac:dyDescent="0.4">
      <c r="A696" s="117" t="s">
        <v>1894</v>
      </c>
      <c r="B696" s="117" t="s">
        <v>1948</v>
      </c>
      <c r="C696" s="117" t="s">
        <v>1804</v>
      </c>
      <c r="D696" s="117"/>
      <c r="E696" s="117"/>
      <c r="F696" s="117"/>
      <c r="G696" s="117" t="s">
        <v>1949</v>
      </c>
      <c r="H696" s="116"/>
      <c r="I696" s="116"/>
      <c r="J696" s="116"/>
      <c r="K696" s="116"/>
    </row>
    <row r="697" spans="1:11" x14ac:dyDescent="0.4">
      <c r="A697" s="117" t="s">
        <v>1894</v>
      </c>
      <c r="B697" s="117" t="s">
        <v>1948</v>
      </c>
      <c r="C697" s="117" t="s">
        <v>1771</v>
      </c>
      <c r="D697" s="117"/>
      <c r="E697" s="117"/>
      <c r="F697" s="117"/>
      <c r="G697" s="117" t="s">
        <v>1947</v>
      </c>
      <c r="H697" s="116"/>
      <c r="I697" s="116"/>
      <c r="J697" s="116"/>
      <c r="K697" s="116"/>
    </row>
    <row r="698" spans="1:11" ht="42.75" x14ac:dyDescent="0.4">
      <c r="A698" s="117" t="s">
        <v>1894</v>
      </c>
      <c r="B698" s="117" t="s">
        <v>1929</v>
      </c>
      <c r="C698" s="117" t="s">
        <v>1764</v>
      </c>
      <c r="D698" s="117" t="s">
        <v>1946</v>
      </c>
      <c r="E698" s="117"/>
      <c r="F698" s="117"/>
      <c r="G698" s="117" t="s">
        <v>1945</v>
      </c>
      <c r="H698" s="116"/>
      <c r="I698" s="116"/>
      <c r="J698" s="116"/>
      <c r="K698" s="116"/>
    </row>
    <row r="699" spans="1:11" ht="28.5" x14ac:dyDescent="0.4">
      <c r="A699" s="117" t="s">
        <v>1894</v>
      </c>
      <c r="B699" s="117" t="s">
        <v>1929</v>
      </c>
      <c r="C699" s="117" t="s">
        <v>1764</v>
      </c>
      <c r="D699" s="117" t="s">
        <v>1944</v>
      </c>
      <c r="E699" s="117"/>
      <c r="F699" s="117"/>
      <c r="G699" s="117" t="s">
        <v>1943</v>
      </c>
      <c r="H699" s="116"/>
      <c r="I699" s="116"/>
      <c r="J699" s="116"/>
      <c r="K699" s="116"/>
    </row>
    <row r="700" spans="1:11" ht="28.5" x14ac:dyDescent="0.4">
      <c r="A700" s="117" t="s">
        <v>1894</v>
      </c>
      <c r="B700" s="117" t="s">
        <v>1929</v>
      </c>
      <c r="C700" s="117" t="s">
        <v>1764</v>
      </c>
      <c r="D700" s="117" t="s">
        <v>1942</v>
      </c>
      <c r="E700" s="117"/>
      <c r="F700" s="117"/>
      <c r="G700" s="117" t="s">
        <v>1941</v>
      </c>
      <c r="H700" s="116"/>
      <c r="I700" s="116"/>
      <c r="J700" s="116"/>
      <c r="K700" s="116"/>
    </row>
    <row r="701" spans="1:11" ht="28.5" x14ac:dyDescent="0.4">
      <c r="A701" s="117" t="s">
        <v>1894</v>
      </c>
      <c r="B701" s="117" t="s">
        <v>1929</v>
      </c>
      <c r="C701" s="117" t="s">
        <v>1764</v>
      </c>
      <c r="D701" s="117" t="s">
        <v>1940</v>
      </c>
      <c r="E701" s="117"/>
      <c r="F701" s="117"/>
      <c r="G701" s="117" t="s">
        <v>1939</v>
      </c>
      <c r="H701" s="116"/>
      <c r="I701" s="116"/>
      <c r="J701" s="116"/>
      <c r="K701" s="116"/>
    </row>
    <row r="702" spans="1:11" x14ac:dyDescent="0.4">
      <c r="A702" s="117" t="s">
        <v>1894</v>
      </c>
      <c r="B702" s="117" t="s">
        <v>1929</v>
      </c>
      <c r="C702" s="117" t="s">
        <v>1809</v>
      </c>
      <c r="D702" s="117"/>
      <c r="E702" s="117"/>
      <c r="F702" s="117"/>
      <c r="G702" s="117" t="s">
        <v>1901</v>
      </c>
      <c r="H702" s="116"/>
      <c r="I702" s="116"/>
      <c r="J702" s="116"/>
      <c r="K702" s="116"/>
    </row>
    <row r="703" spans="1:11" x14ac:dyDescent="0.4">
      <c r="A703" s="117" t="s">
        <v>1894</v>
      </c>
      <c r="B703" s="117" t="s">
        <v>1929</v>
      </c>
      <c r="C703" s="117" t="s">
        <v>1804</v>
      </c>
      <c r="D703" s="117"/>
      <c r="E703" s="117"/>
      <c r="F703" s="117"/>
      <c r="G703" s="117" t="s">
        <v>1938</v>
      </c>
      <c r="H703" s="116"/>
      <c r="I703" s="116"/>
      <c r="J703" s="116"/>
      <c r="K703" s="116"/>
    </row>
    <row r="704" spans="1:11" ht="28.5" x14ac:dyDescent="0.4">
      <c r="A704" s="117" t="s">
        <v>1894</v>
      </c>
      <c r="B704" s="117" t="s">
        <v>1929</v>
      </c>
      <c r="C704" s="117" t="s">
        <v>1804</v>
      </c>
      <c r="D704" s="117"/>
      <c r="E704" s="117"/>
      <c r="F704" s="117"/>
      <c r="G704" s="117" t="s">
        <v>1937</v>
      </c>
      <c r="H704" s="116"/>
      <c r="I704" s="116"/>
      <c r="J704" s="116"/>
      <c r="K704" s="116"/>
    </row>
    <row r="705" spans="1:11" x14ac:dyDescent="0.4">
      <c r="A705" s="117" t="s">
        <v>1894</v>
      </c>
      <c r="B705" s="117" t="s">
        <v>1929</v>
      </c>
      <c r="C705" s="117" t="s">
        <v>1804</v>
      </c>
      <c r="D705" s="117"/>
      <c r="E705" s="117"/>
      <c r="F705" s="117"/>
      <c r="G705" s="117" t="s">
        <v>1936</v>
      </c>
      <c r="H705" s="116"/>
      <c r="I705" s="116"/>
      <c r="J705" s="116"/>
      <c r="K705" s="116"/>
    </row>
    <row r="706" spans="1:11" x14ac:dyDescent="0.4">
      <c r="A706" s="117" t="s">
        <v>1894</v>
      </c>
      <c r="B706" s="117" t="s">
        <v>1929</v>
      </c>
      <c r="C706" s="117" t="s">
        <v>1804</v>
      </c>
      <c r="D706" s="117"/>
      <c r="E706" s="117"/>
      <c r="F706" s="117"/>
      <c r="G706" s="117" t="s">
        <v>1935</v>
      </c>
      <c r="H706" s="116"/>
      <c r="I706" s="116"/>
      <c r="J706" s="116"/>
      <c r="K706" s="116"/>
    </row>
    <row r="707" spans="1:11" x14ac:dyDescent="0.4">
      <c r="A707" s="117" t="s">
        <v>1894</v>
      </c>
      <c r="B707" s="117" t="s">
        <v>1929</v>
      </c>
      <c r="C707" s="117" t="s">
        <v>1804</v>
      </c>
      <c r="D707" s="117"/>
      <c r="E707" s="117"/>
      <c r="F707" s="117"/>
      <c r="G707" s="117" t="s">
        <v>1934</v>
      </c>
      <c r="H707" s="116"/>
      <c r="I707" s="116"/>
      <c r="J707" s="116"/>
      <c r="K707" s="116"/>
    </row>
    <row r="708" spans="1:11" ht="28.5" x14ac:dyDescent="0.4">
      <c r="A708" s="117" t="s">
        <v>1894</v>
      </c>
      <c r="B708" s="117" t="s">
        <v>1929</v>
      </c>
      <c r="C708" s="117" t="s">
        <v>1804</v>
      </c>
      <c r="D708" s="117"/>
      <c r="E708" s="117"/>
      <c r="F708" s="117"/>
      <c r="G708" s="117" t="s">
        <v>1933</v>
      </c>
      <c r="H708" s="116"/>
      <c r="I708" s="116"/>
      <c r="J708" s="116"/>
      <c r="K708" s="116"/>
    </row>
    <row r="709" spans="1:11" x14ac:dyDescent="0.4">
      <c r="A709" s="117" t="s">
        <v>1894</v>
      </c>
      <c r="B709" s="117" t="s">
        <v>1929</v>
      </c>
      <c r="C709" s="117" t="s">
        <v>1804</v>
      </c>
      <c r="D709" s="117"/>
      <c r="E709" s="117"/>
      <c r="F709" s="117"/>
      <c r="G709" s="117" t="s">
        <v>1932</v>
      </c>
      <c r="H709" s="116"/>
      <c r="I709" s="116"/>
      <c r="J709" s="116"/>
      <c r="K709" s="116"/>
    </row>
    <row r="710" spans="1:11" x14ac:dyDescent="0.4">
      <c r="A710" s="117" t="s">
        <v>1894</v>
      </c>
      <c r="B710" s="117" t="s">
        <v>1929</v>
      </c>
      <c r="C710" s="117" t="s">
        <v>1804</v>
      </c>
      <c r="D710" s="117"/>
      <c r="E710" s="117"/>
      <c r="F710" s="117"/>
      <c r="G710" s="117" t="s">
        <v>1931</v>
      </c>
      <c r="H710" s="116"/>
      <c r="I710" s="116"/>
      <c r="J710" s="116"/>
      <c r="K710" s="116"/>
    </row>
    <row r="711" spans="1:11" ht="42.75" x14ac:dyDescent="0.4">
      <c r="A711" s="117" t="s">
        <v>1894</v>
      </c>
      <c r="B711" s="117" t="s">
        <v>1929</v>
      </c>
      <c r="C711" s="117" t="s">
        <v>1804</v>
      </c>
      <c r="D711" s="117"/>
      <c r="E711" s="117"/>
      <c r="F711" s="117"/>
      <c r="G711" s="117" t="s">
        <v>1930</v>
      </c>
      <c r="H711" s="116"/>
      <c r="I711" s="116"/>
      <c r="J711" s="116"/>
      <c r="K711" s="116"/>
    </row>
    <row r="712" spans="1:11" x14ac:dyDescent="0.4">
      <c r="A712" s="117" t="s">
        <v>1894</v>
      </c>
      <c r="B712" s="117" t="s">
        <v>1929</v>
      </c>
      <c r="C712" s="117" t="s">
        <v>1771</v>
      </c>
      <c r="D712" s="117"/>
      <c r="E712" s="117"/>
      <c r="F712" s="117"/>
      <c r="G712" s="117" t="s">
        <v>1928</v>
      </c>
      <c r="H712" s="116"/>
      <c r="I712" s="116"/>
      <c r="J712" s="116"/>
      <c r="K712" s="116"/>
    </row>
    <row r="713" spans="1:11" ht="28.5" x14ac:dyDescent="0.4">
      <c r="A713" s="117" t="s">
        <v>1894</v>
      </c>
      <c r="B713" s="117" t="s">
        <v>1921</v>
      </c>
      <c r="C713" s="117" t="s">
        <v>1764</v>
      </c>
      <c r="D713" s="117" t="s">
        <v>1927</v>
      </c>
      <c r="E713" s="117"/>
      <c r="F713" s="117"/>
      <c r="G713" s="117" t="s">
        <v>1926</v>
      </c>
      <c r="H713" s="116"/>
      <c r="I713" s="116"/>
      <c r="J713" s="116"/>
      <c r="K713" s="116"/>
    </row>
    <row r="714" spans="1:11" ht="28.5" x14ac:dyDescent="0.4">
      <c r="A714" s="117" t="s">
        <v>1894</v>
      </c>
      <c r="B714" s="117" t="s">
        <v>1921</v>
      </c>
      <c r="C714" s="117" t="s">
        <v>1764</v>
      </c>
      <c r="D714" s="117" t="s">
        <v>1925</v>
      </c>
      <c r="E714" s="117"/>
      <c r="F714" s="117"/>
      <c r="G714" s="117" t="s">
        <v>1924</v>
      </c>
      <c r="H714" s="116"/>
      <c r="I714" s="116"/>
      <c r="J714" s="116"/>
      <c r="K714" s="116"/>
    </row>
    <row r="715" spans="1:11" x14ac:dyDescent="0.4">
      <c r="A715" s="117" t="s">
        <v>1894</v>
      </c>
      <c r="B715" s="117" t="s">
        <v>1921</v>
      </c>
      <c r="C715" s="117" t="s">
        <v>1809</v>
      </c>
      <c r="D715" s="117"/>
      <c r="E715" s="117"/>
      <c r="F715" s="117"/>
      <c r="G715" s="117" t="s">
        <v>1901</v>
      </c>
      <c r="H715" s="116"/>
      <c r="I715" s="116"/>
      <c r="J715" s="116"/>
      <c r="K715" s="116"/>
    </row>
    <row r="716" spans="1:11" ht="28.5" x14ac:dyDescent="0.4">
      <c r="A716" s="117" t="s">
        <v>1894</v>
      </c>
      <c r="B716" s="117" t="s">
        <v>1921</v>
      </c>
      <c r="C716" s="117" t="s">
        <v>1804</v>
      </c>
      <c r="D716" s="117"/>
      <c r="E716" s="117"/>
      <c r="F716" s="117"/>
      <c r="G716" s="117" t="s">
        <v>1923</v>
      </c>
      <c r="H716" s="116"/>
      <c r="I716" s="116"/>
      <c r="J716" s="116"/>
      <c r="K716" s="116"/>
    </row>
    <row r="717" spans="1:11" x14ac:dyDescent="0.4">
      <c r="A717" s="117" t="s">
        <v>1894</v>
      </c>
      <c r="B717" s="117" t="s">
        <v>1921</v>
      </c>
      <c r="C717" s="117" t="s">
        <v>1804</v>
      </c>
      <c r="D717" s="117"/>
      <c r="E717" s="117"/>
      <c r="F717" s="117"/>
      <c r="G717" s="117" t="s">
        <v>1922</v>
      </c>
      <c r="H717" s="116"/>
      <c r="I717" s="116"/>
      <c r="J717" s="116"/>
      <c r="K717" s="116"/>
    </row>
    <row r="718" spans="1:11" x14ac:dyDescent="0.4">
      <c r="A718" s="117" t="s">
        <v>1894</v>
      </c>
      <c r="B718" s="117" t="s">
        <v>1921</v>
      </c>
      <c r="C718" s="117" t="s">
        <v>1804</v>
      </c>
      <c r="D718" s="117"/>
      <c r="E718" s="117"/>
      <c r="F718" s="117"/>
      <c r="G718" s="117" t="s">
        <v>1920</v>
      </c>
      <c r="H718" s="116"/>
      <c r="I718" s="116"/>
      <c r="J718" s="116"/>
      <c r="K718" s="116"/>
    </row>
    <row r="719" spans="1:11" x14ac:dyDescent="0.4">
      <c r="A719" s="117" t="s">
        <v>1894</v>
      </c>
      <c r="B719" s="117" t="s">
        <v>1913</v>
      </c>
      <c r="C719" s="117" t="s">
        <v>1764</v>
      </c>
      <c r="D719" s="117"/>
      <c r="E719" s="117"/>
      <c r="F719" s="117"/>
      <c r="G719" s="117" t="s">
        <v>1919</v>
      </c>
      <c r="H719" s="116"/>
      <c r="I719" s="116"/>
      <c r="J719" s="116"/>
      <c r="K719" s="116"/>
    </row>
    <row r="720" spans="1:11" x14ac:dyDescent="0.4">
      <c r="A720" s="117" t="s">
        <v>1894</v>
      </c>
      <c r="B720" s="117" t="s">
        <v>1913</v>
      </c>
      <c r="C720" s="117" t="s">
        <v>1764</v>
      </c>
      <c r="D720" s="117"/>
      <c r="E720" s="117"/>
      <c r="F720" s="117"/>
      <c r="G720" s="117" t="s">
        <v>1918</v>
      </c>
      <c r="H720" s="116"/>
      <c r="I720" s="116"/>
      <c r="J720" s="116"/>
      <c r="K720" s="116"/>
    </row>
    <row r="721" spans="1:11" x14ac:dyDescent="0.4">
      <c r="A721" s="117" t="s">
        <v>1894</v>
      </c>
      <c r="B721" s="117" t="s">
        <v>1913</v>
      </c>
      <c r="C721" s="117" t="s">
        <v>1809</v>
      </c>
      <c r="D721" s="117"/>
      <c r="E721" s="117"/>
      <c r="F721" s="117"/>
      <c r="G721" s="117" t="s">
        <v>1901</v>
      </c>
      <c r="H721" s="116"/>
      <c r="I721" s="116"/>
      <c r="J721" s="116"/>
      <c r="K721" s="116"/>
    </row>
    <row r="722" spans="1:11" ht="28.5" x14ac:dyDescent="0.4">
      <c r="A722" s="117" t="s">
        <v>1894</v>
      </c>
      <c r="B722" s="117" t="s">
        <v>1913</v>
      </c>
      <c r="C722" s="117" t="s">
        <v>1804</v>
      </c>
      <c r="D722" s="117"/>
      <c r="E722" s="117"/>
      <c r="F722" s="117"/>
      <c r="G722" s="117" t="s">
        <v>1917</v>
      </c>
      <c r="H722" s="116"/>
      <c r="I722" s="116"/>
      <c r="J722" s="116"/>
      <c r="K722" s="116"/>
    </row>
    <row r="723" spans="1:11" x14ac:dyDescent="0.4">
      <c r="A723" s="117" t="s">
        <v>1894</v>
      </c>
      <c r="B723" s="117" t="s">
        <v>1913</v>
      </c>
      <c r="C723" s="117" t="s">
        <v>1804</v>
      </c>
      <c r="D723" s="117"/>
      <c r="E723" s="117"/>
      <c r="F723" s="117"/>
      <c r="G723" s="117" t="s">
        <v>1916</v>
      </c>
      <c r="H723" s="116"/>
      <c r="I723" s="116"/>
      <c r="J723" s="116"/>
      <c r="K723" s="116"/>
    </row>
    <row r="724" spans="1:11" x14ac:dyDescent="0.4">
      <c r="A724" s="117" t="s">
        <v>1894</v>
      </c>
      <c r="B724" s="117" t="s">
        <v>1913</v>
      </c>
      <c r="C724" s="117" t="s">
        <v>1804</v>
      </c>
      <c r="D724" s="117"/>
      <c r="E724" s="117"/>
      <c r="F724" s="117"/>
      <c r="G724" s="117" t="s">
        <v>1915</v>
      </c>
      <c r="H724" s="116"/>
      <c r="I724" s="116"/>
      <c r="J724" s="116"/>
      <c r="K724" s="116"/>
    </row>
    <row r="725" spans="1:11" x14ac:dyDescent="0.4">
      <c r="A725" s="117" t="s">
        <v>1894</v>
      </c>
      <c r="B725" s="117" t="s">
        <v>1913</v>
      </c>
      <c r="C725" s="117" t="s">
        <v>1804</v>
      </c>
      <c r="D725" s="117"/>
      <c r="E725" s="117"/>
      <c r="F725" s="117"/>
      <c r="G725" s="117" t="s">
        <v>1914</v>
      </c>
      <c r="H725" s="116"/>
      <c r="I725" s="116"/>
      <c r="J725" s="116"/>
      <c r="K725" s="116"/>
    </row>
    <row r="726" spans="1:11" x14ac:dyDescent="0.4">
      <c r="A726" s="117" t="s">
        <v>1894</v>
      </c>
      <c r="B726" s="117" t="s">
        <v>1913</v>
      </c>
      <c r="C726" s="117" t="s">
        <v>1771</v>
      </c>
      <c r="D726" s="117"/>
      <c r="E726" s="117"/>
      <c r="F726" s="117"/>
      <c r="G726" s="117" t="s">
        <v>1912</v>
      </c>
      <c r="H726" s="116"/>
      <c r="I726" s="116"/>
      <c r="J726" s="116"/>
      <c r="K726" s="116"/>
    </row>
    <row r="727" spans="1:11" ht="42.75" x14ac:dyDescent="0.4">
      <c r="A727" s="117" t="s">
        <v>1894</v>
      </c>
      <c r="B727" s="117" t="s">
        <v>1893</v>
      </c>
      <c r="C727" s="117" t="s">
        <v>1905</v>
      </c>
      <c r="D727" s="117" t="s">
        <v>1911</v>
      </c>
      <c r="E727" s="117"/>
      <c r="F727" s="117"/>
      <c r="G727" s="117" t="s">
        <v>1910</v>
      </c>
      <c r="H727" s="116"/>
      <c r="I727" s="116"/>
      <c r="J727" s="116"/>
      <c r="K727" s="116"/>
    </row>
    <row r="728" spans="1:11" ht="28.5" x14ac:dyDescent="0.4">
      <c r="A728" s="117" t="s">
        <v>1894</v>
      </c>
      <c r="B728" s="117" t="s">
        <v>1893</v>
      </c>
      <c r="C728" s="117" t="s">
        <v>1905</v>
      </c>
      <c r="D728" s="117" t="s">
        <v>1909</v>
      </c>
      <c r="E728" s="117"/>
      <c r="F728" s="117"/>
      <c r="G728" s="117" t="s">
        <v>1908</v>
      </c>
      <c r="H728" s="116"/>
      <c r="I728" s="116"/>
      <c r="J728" s="116"/>
      <c r="K728" s="116"/>
    </row>
    <row r="729" spans="1:11" ht="28.5" x14ac:dyDescent="0.4">
      <c r="A729" s="117" t="s">
        <v>1894</v>
      </c>
      <c r="B729" s="117" t="s">
        <v>1893</v>
      </c>
      <c r="C729" s="117" t="s">
        <v>1905</v>
      </c>
      <c r="D729" s="117" t="s">
        <v>1907</v>
      </c>
      <c r="E729" s="117"/>
      <c r="F729" s="117"/>
      <c r="G729" s="117" t="s">
        <v>1906</v>
      </c>
      <c r="H729" s="116"/>
      <c r="I729" s="116"/>
      <c r="J729" s="116"/>
      <c r="K729" s="116"/>
    </row>
    <row r="730" spans="1:11" ht="42.75" x14ac:dyDescent="0.4">
      <c r="A730" s="117" t="s">
        <v>1894</v>
      </c>
      <c r="B730" s="117" t="s">
        <v>1893</v>
      </c>
      <c r="C730" s="117" t="s">
        <v>1905</v>
      </c>
      <c r="D730" s="117" t="s">
        <v>1904</v>
      </c>
      <c r="E730" s="117"/>
      <c r="F730" s="117"/>
      <c r="G730" s="117" t="s">
        <v>1903</v>
      </c>
      <c r="H730" s="116"/>
      <c r="I730" s="116"/>
      <c r="J730" s="116"/>
      <c r="K730" s="116"/>
    </row>
    <row r="731" spans="1:11" ht="28.5" x14ac:dyDescent="0.4">
      <c r="A731" s="117" t="s">
        <v>1894</v>
      </c>
      <c r="B731" s="117" t="s">
        <v>1893</v>
      </c>
      <c r="C731" s="117" t="s">
        <v>1902</v>
      </c>
      <c r="D731" s="117"/>
      <c r="E731" s="117"/>
      <c r="F731" s="117"/>
      <c r="G731" s="117" t="s">
        <v>1901</v>
      </c>
      <c r="H731" s="116"/>
      <c r="I731" s="116"/>
      <c r="J731" s="116"/>
      <c r="K731" s="116"/>
    </row>
    <row r="732" spans="1:11" ht="42.75" x14ac:dyDescent="0.4">
      <c r="A732" s="117" t="s">
        <v>1894</v>
      </c>
      <c r="B732" s="117" t="s">
        <v>1893</v>
      </c>
      <c r="C732" s="117" t="s">
        <v>1892</v>
      </c>
      <c r="D732" s="117"/>
      <c r="E732" s="117"/>
      <c r="F732" s="117"/>
      <c r="G732" s="117" t="s">
        <v>1900</v>
      </c>
      <c r="H732" s="116"/>
      <c r="I732" s="116"/>
      <c r="J732" s="116"/>
      <c r="K732" s="116"/>
    </row>
    <row r="733" spans="1:11" ht="42.75" x14ac:dyDescent="0.4">
      <c r="A733" s="117" t="s">
        <v>1894</v>
      </c>
      <c r="B733" s="117" t="s">
        <v>1893</v>
      </c>
      <c r="C733" s="117" t="s">
        <v>1892</v>
      </c>
      <c r="D733" s="117"/>
      <c r="E733" s="117"/>
      <c r="F733" s="117"/>
      <c r="G733" s="117" t="s">
        <v>1899</v>
      </c>
      <c r="H733" s="116"/>
      <c r="I733" s="116"/>
      <c r="J733" s="116"/>
      <c r="K733" s="116"/>
    </row>
    <row r="734" spans="1:11" ht="28.5" x14ac:dyDescent="0.4">
      <c r="A734" s="117" t="s">
        <v>1894</v>
      </c>
      <c r="B734" s="117" t="s">
        <v>1893</v>
      </c>
      <c r="C734" s="117" t="s">
        <v>1892</v>
      </c>
      <c r="D734" s="117"/>
      <c r="E734" s="117"/>
      <c r="F734" s="117"/>
      <c r="G734" s="117" t="s">
        <v>1898</v>
      </c>
      <c r="H734" s="116"/>
      <c r="I734" s="116"/>
      <c r="J734" s="116"/>
      <c r="K734" s="116"/>
    </row>
    <row r="735" spans="1:11" ht="42.75" x14ac:dyDescent="0.4">
      <c r="A735" s="117" t="s">
        <v>1894</v>
      </c>
      <c r="B735" s="117" t="s">
        <v>1893</v>
      </c>
      <c r="C735" s="117" t="s">
        <v>1892</v>
      </c>
      <c r="D735" s="117"/>
      <c r="E735" s="117"/>
      <c r="F735" s="117"/>
      <c r="G735" s="117" t="s">
        <v>1897</v>
      </c>
      <c r="H735" s="116"/>
      <c r="I735" s="116"/>
      <c r="J735" s="116"/>
      <c r="K735" s="116"/>
    </row>
    <row r="736" spans="1:11" ht="42.75" x14ac:dyDescent="0.4">
      <c r="A736" s="117" t="s">
        <v>1894</v>
      </c>
      <c r="B736" s="117" t="s">
        <v>1893</v>
      </c>
      <c r="C736" s="117" t="s">
        <v>1892</v>
      </c>
      <c r="D736" s="117"/>
      <c r="E736" s="117"/>
      <c r="F736" s="117"/>
      <c r="G736" s="117" t="s">
        <v>1896</v>
      </c>
      <c r="H736" s="116"/>
      <c r="I736" s="116"/>
      <c r="J736" s="116"/>
      <c r="K736" s="116"/>
    </row>
    <row r="737" spans="1:11" ht="28.5" x14ac:dyDescent="0.4">
      <c r="A737" s="117" t="s">
        <v>1894</v>
      </c>
      <c r="B737" s="117" t="s">
        <v>1893</v>
      </c>
      <c r="C737" s="117" t="s">
        <v>1892</v>
      </c>
      <c r="D737" s="117"/>
      <c r="E737" s="117"/>
      <c r="F737" s="117"/>
      <c r="G737" s="117" t="s">
        <v>1895</v>
      </c>
      <c r="H737" s="116"/>
      <c r="I737" s="116"/>
      <c r="J737" s="116"/>
      <c r="K737" s="116"/>
    </row>
    <row r="738" spans="1:11" ht="28.5" x14ac:dyDescent="0.4">
      <c r="A738" s="117" t="s">
        <v>1894</v>
      </c>
      <c r="B738" s="117" t="s">
        <v>1893</v>
      </c>
      <c r="C738" s="117" t="s">
        <v>1892</v>
      </c>
      <c r="D738" s="117"/>
      <c r="E738" s="117"/>
      <c r="F738" s="117"/>
      <c r="G738" s="117" t="s">
        <v>1891</v>
      </c>
      <c r="H738" s="116"/>
      <c r="I738" s="116"/>
      <c r="J738" s="116"/>
      <c r="K738" s="116"/>
    </row>
    <row r="739" spans="1:11" ht="42.75" x14ac:dyDescent="0.4">
      <c r="A739" s="117" t="s">
        <v>1890</v>
      </c>
      <c r="B739" s="117" t="s">
        <v>1887</v>
      </c>
      <c r="C739" s="117"/>
      <c r="D739" s="117"/>
      <c r="E739" s="117"/>
      <c r="F739" s="117"/>
      <c r="G739" s="117" t="s">
        <v>1889</v>
      </c>
      <c r="H739" s="116"/>
      <c r="I739" s="116"/>
      <c r="J739" s="116"/>
      <c r="K739" s="116"/>
    </row>
    <row r="740" spans="1:11" ht="42.75" x14ac:dyDescent="0.4">
      <c r="A740" s="117" t="s">
        <v>1802</v>
      </c>
      <c r="B740" s="117" t="s">
        <v>1887</v>
      </c>
      <c r="C740" s="117"/>
      <c r="D740" s="117"/>
      <c r="E740" s="117"/>
      <c r="F740" s="117"/>
      <c r="G740" s="117" t="s">
        <v>1888</v>
      </c>
      <c r="H740" s="116"/>
      <c r="I740" s="116"/>
      <c r="J740" s="116"/>
      <c r="K740" s="116"/>
    </row>
    <row r="741" spans="1:11" ht="42.75" x14ac:dyDescent="0.4">
      <c r="A741" s="117" t="s">
        <v>1802</v>
      </c>
      <c r="B741" s="117" t="s">
        <v>1887</v>
      </c>
      <c r="C741" s="117"/>
      <c r="D741" s="117"/>
      <c r="E741" s="117"/>
      <c r="F741" s="117"/>
      <c r="G741" s="117" t="s">
        <v>1886</v>
      </c>
      <c r="H741" s="116"/>
      <c r="I741" s="116"/>
      <c r="J741" s="116"/>
      <c r="K741" s="116"/>
    </row>
    <row r="742" spans="1:11" ht="28.5" x14ac:dyDescent="0.4">
      <c r="A742" s="117" t="s">
        <v>1802</v>
      </c>
      <c r="B742" s="117" t="s">
        <v>1882</v>
      </c>
      <c r="C742" s="117"/>
      <c r="D742" s="117"/>
      <c r="E742" s="117"/>
      <c r="F742" s="117"/>
      <c r="G742" s="117" t="s">
        <v>1885</v>
      </c>
      <c r="H742" s="116"/>
      <c r="I742" s="116"/>
      <c r="J742" s="116"/>
      <c r="K742" s="116"/>
    </row>
    <row r="743" spans="1:11" ht="57" x14ac:dyDescent="0.4">
      <c r="A743" s="117" t="s">
        <v>1802</v>
      </c>
      <c r="B743" s="117" t="s">
        <v>1882</v>
      </c>
      <c r="C743" s="117"/>
      <c r="D743" s="117"/>
      <c r="E743" s="117"/>
      <c r="F743" s="117"/>
      <c r="G743" s="117" t="s">
        <v>1884</v>
      </c>
      <c r="H743" s="116"/>
      <c r="I743" s="116"/>
      <c r="J743" s="116"/>
      <c r="K743" s="116"/>
    </row>
    <row r="744" spans="1:11" ht="28.5" x14ac:dyDescent="0.4">
      <c r="A744" s="117" t="s">
        <v>1802</v>
      </c>
      <c r="B744" s="117" t="s">
        <v>1882</v>
      </c>
      <c r="C744" s="117"/>
      <c r="D744" s="117"/>
      <c r="E744" s="117"/>
      <c r="F744" s="117"/>
      <c r="G744" s="117" t="s">
        <v>1883</v>
      </c>
      <c r="H744" s="116"/>
      <c r="I744" s="116"/>
      <c r="J744" s="116"/>
      <c r="K744" s="116"/>
    </row>
    <row r="745" spans="1:11" ht="42.75" x14ac:dyDescent="0.4">
      <c r="A745" s="117" t="s">
        <v>1802</v>
      </c>
      <c r="B745" s="117" t="s">
        <v>1882</v>
      </c>
      <c r="C745" s="117"/>
      <c r="D745" s="117"/>
      <c r="E745" s="117"/>
      <c r="F745" s="117"/>
      <c r="G745" s="117" t="s">
        <v>1881</v>
      </c>
      <c r="H745" s="116"/>
      <c r="I745" s="116"/>
      <c r="J745" s="116"/>
      <c r="K745" s="116"/>
    </row>
    <row r="746" spans="1:11" ht="42.75" x14ac:dyDescent="0.4">
      <c r="A746" s="117" t="s">
        <v>1802</v>
      </c>
      <c r="B746" s="117" t="s">
        <v>1847</v>
      </c>
      <c r="C746" s="117" t="s">
        <v>1764</v>
      </c>
      <c r="D746" s="117" t="s">
        <v>1880</v>
      </c>
      <c r="E746" s="117"/>
      <c r="F746" s="117"/>
      <c r="G746" s="117" t="s">
        <v>1879</v>
      </c>
      <c r="H746" s="116"/>
      <c r="I746" s="116"/>
      <c r="J746" s="116"/>
      <c r="K746" s="116"/>
    </row>
    <row r="747" spans="1:11" ht="42.75" x14ac:dyDescent="0.4">
      <c r="A747" s="117" t="s">
        <v>1802</v>
      </c>
      <c r="B747" s="117" t="s">
        <v>1847</v>
      </c>
      <c r="C747" s="117" t="s">
        <v>1764</v>
      </c>
      <c r="D747" s="117" t="s">
        <v>1878</v>
      </c>
      <c r="E747" s="117"/>
      <c r="F747" s="117"/>
      <c r="G747" s="117" t="s">
        <v>1877</v>
      </c>
      <c r="H747" s="116"/>
      <c r="I747" s="116"/>
      <c r="J747" s="116"/>
      <c r="K747" s="116"/>
    </row>
    <row r="748" spans="1:11" ht="28.5" x14ac:dyDescent="0.4">
      <c r="A748" s="117" t="s">
        <v>1802</v>
      </c>
      <c r="B748" s="117" t="s">
        <v>1847</v>
      </c>
      <c r="C748" s="117" t="s">
        <v>1764</v>
      </c>
      <c r="D748" s="117" t="s">
        <v>1876</v>
      </c>
      <c r="E748" s="117"/>
      <c r="F748" s="117"/>
      <c r="G748" s="117" t="s">
        <v>1875</v>
      </c>
      <c r="H748" s="116"/>
      <c r="I748" s="116"/>
      <c r="J748" s="116"/>
      <c r="K748" s="116"/>
    </row>
    <row r="749" spans="1:11" ht="42.75" x14ac:dyDescent="0.4">
      <c r="A749" s="117" t="s">
        <v>1802</v>
      </c>
      <c r="B749" s="117" t="s">
        <v>1847</v>
      </c>
      <c r="C749" s="117" t="s">
        <v>1764</v>
      </c>
      <c r="D749" s="117" t="s">
        <v>1874</v>
      </c>
      <c r="E749" s="117"/>
      <c r="F749" s="117"/>
      <c r="G749" s="117" t="s">
        <v>1873</v>
      </c>
      <c r="H749" s="116"/>
      <c r="I749" s="116"/>
      <c r="J749" s="116"/>
      <c r="K749" s="116"/>
    </row>
    <row r="750" spans="1:11" ht="28.5" x14ac:dyDescent="0.4">
      <c r="A750" s="117" t="s">
        <v>1802</v>
      </c>
      <c r="B750" s="117" t="s">
        <v>1847</v>
      </c>
      <c r="C750" s="117" t="s">
        <v>1764</v>
      </c>
      <c r="D750" s="117" t="s">
        <v>1872</v>
      </c>
      <c r="E750" s="117"/>
      <c r="F750" s="117"/>
      <c r="G750" s="117" t="s">
        <v>1838</v>
      </c>
      <c r="H750" s="116"/>
      <c r="I750" s="116"/>
      <c r="J750" s="116"/>
      <c r="K750" s="116"/>
    </row>
    <row r="751" spans="1:11" ht="42.75" x14ac:dyDescent="0.4">
      <c r="A751" s="117" t="s">
        <v>1802</v>
      </c>
      <c r="B751" s="117" t="s">
        <v>1847</v>
      </c>
      <c r="C751" s="117" t="s">
        <v>1764</v>
      </c>
      <c r="D751" s="117" t="s">
        <v>1871</v>
      </c>
      <c r="E751" s="117"/>
      <c r="F751" s="117"/>
      <c r="G751" s="117" t="s">
        <v>1870</v>
      </c>
      <c r="H751" s="116"/>
      <c r="I751" s="116"/>
      <c r="J751" s="116"/>
      <c r="K751" s="116"/>
    </row>
    <row r="752" spans="1:11" ht="28.5" x14ac:dyDescent="0.4">
      <c r="A752" s="117" t="s">
        <v>1802</v>
      </c>
      <c r="B752" s="117" t="s">
        <v>1847</v>
      </c>
      <c r="C752" s="117" t="s">
        <v>1764</v>
      </c>
      <c r="D752" s="117" t="s">
        <v>1869</v>
      </c>
      <c r="E752" s="117"/>
      <c r="F752" s="117"/>
      <c r="G752" s="117" t="s">
        <v>1868</v>
      </c>
      <c r="H752" s="116"/>
      <c r="I752" s="116"/>
      <c r="J752" s="116"/>
      <c r="K752" s="116"/>
    </row>
    <row r="753" spans="1:11" x14ac:dyDescent="0.4">
      <c r="A753" s="117" t="s">
        <v>1802</v>
      </c>
      <c r="B753" s="117" t="s">
        <v>1847</v>
      </c>
      <c r="C753" s="117" t="s">
        <v>1764</v>
      </c>
      <c r="D753" s="117" t="s">
        <v>1866</v>
      </c>
      <c r="E753" s="117"/>
      <c r="F753" s="117"/>
      <c r="G753" s="117" t="s">
        <v>1867</v>
      </c>
      <c r="H753" s="116"/>
      <c r="I753" s="116"/>
      <c r="J753" s="116"/>
      <c r="K753" s="116"/>
    </row>
    <row r="754" spans="1:11" x14ac:dyDescent="0.4">
      <c r="A754" s="117" t="s">
        <v>1802</v>
      </c>
      <c r="B754" s="117" t="s">
        <v>1847</v>
      </c>
      <c r="C754" s="117" t="s">
        <v>1764</v>
      </c>
      <c r="D754" s="117" t="s">
        <v>1866</v>
      </c>
      <c r="E754" s="117"/>
      <c r="F754" s="117"/>
      <c r="G754" s="117" t="s">
        <v>1865</v>
      </c>
      <c r="H754" s="116"/>
      <c r="I754" s="116"/>
      <c r="J754" s="116"/>
      <c r="K754" s="116"/>
    </row>
    <row r="755" spans="1:11" ht="28.5" x14ac:dyDescent="0.4">
      <c r="A755" s="117" t="s">
        <v>1802</v>
      </c>
      <c r="B755" s="117" t="s">
        <v>1847</v>
      </c>
      <c r="C755" s="117" t="s">
        <v>1764</v>
      </c>
      <c r="D755" s="117" t="s">
        <v>1864</v>
      </c>
      <c r="E755" s="117"/>
      <c r="F755" s="117"/>
      <c r="G755" s="117" t="s">
        <v>1863</v>
      </c>
      <c r="H755" s="116"/>
      <c r="I755" s="116"/>
      <c r="J755" s="116"/>
      <c r="K755" s="116"/>
    </row>
    <row r="756" spans="1:11" ht="28.5" x14ac:dyDescent="0.4">
      <c r="A756" s="117" t="s">
        <v>1802</v>
      </c>
      <c r="B756" s="117" t="s">
        <v>1847</v>
      </c>
      <c r="C756" s="117" t="s">
        <v>1764</v>
      </c>
      <c r="D756" s="117" t="s">
        <v>1862</v>
      </c>
      <c r="E756" s="117"/>
      <c r="F756" s="117"/>
      <c r="G756" s="117" t="s">
        <v>1861</v>
      </c>
      <c r="H756" s="116"/>
      <c r="I756" s="116"/>
      <c r="J756" s="116"/>
      <c r="K756" s="116"/>
    </row>
    <row r="757" spans="1:11" x14ac:dyDescent="0.4">
      <c r="A757" s="117" t="s">
        <v>1802</v>
      </c>
      <c r="B757" s="117" t="s">
        <v>1847</v>
      </c>
      <c r="C757" s="117" t="s">
        <v>1764</v>
      </c>
      <c r="D757" s="117" t="s">
        <v>1860</v>
      </c>
      <c r="E757" s="117"/>
      <c r="F757" s="117"/>
      <c r="G757" s="117" t="s">
        <v>1859</v>
      </c>
      <c r="H757" s="116"/>
      <c r="I757" s="116"/>
      <c r="J757" s="116"/>
      <c r="K757" s="116"/>
    </row>
    <row r="758" spans="1:11" x14ac:dyDescent="0.4">
      <c r="A758" s="117" t="s">
        <v>1802</v>
      </c>
      <c r="B758" s="117" t="s">
        <v>1847</v>
      </c>
      <c r="C758" s="117" t="s">
        <v>1809</v>
      </c>
      <c r="D758" s="117"/>
      <c r="E758" s="117"/>
      <c r="F758" s="117"/>
      <c r="G758" s="117" t="s">
        <v>1758</v>
      </c>
      <c r="H758" s="116"/>
      <c r="I758" s="116"/>
      <c r="J758" s="116"/>
      <c r="K758" s="116"/>
    </row>
    <row r="759" spans="1:11" ht="42.75" x14ac:dyDescent="0.4">
      <c r="A759" s="117" t="s">
        <v>1802</v>
      </c>
      <c r="B759" s="117" t="s">
        <v>1847</v>
      </c>
      <c r="C759" s="117" t="s">
        <v>1804</v>
      </c>
      <c r="D759" s="117"/>
      <c r="E759" s="117"/>
      <c r="F759" s="117"/>
      <c r="G759" s="117" t="s">
        <v>1858</v>
      </c>
      <c r="H759" s="116"/>
      <c r="I759" s="116"/>
      <c r="J759" s="116"/>
      <c r="K759" s="116"/>
    </row>
    <row r="760" spans="1:11" ht="28.5" x14ac:dyDescent="0.4">
      <c r="A760" s="117" t="s">
        <v>1802</v>
      </c>
      <c r="B760" s="117" t="s">
        <v>1847</v>
      </c>
      <c r="C760" s="117" t="s">
        <v>1804</v>
      </c>
      <c r="D760" s="117"/>
      <c r="E760" s="117"/>
      <c r="F760" s="117"/>
      <c r="G760" s="117" t="s">
        <v>1857</v>
      </c>
      <c r="H760" s="116"/>
      <c r="I760" s="116"/>
      <c r="J760" s="116"/>
      <c r="K760" s="116"/>
    </row>
    <row r="761" spans="1:11" ht="42.75" x14ac:dyDescent="0.4">
      <c r="A761" s="117" t="s">
        <v>1802</v>
      </c>
      <c r="B761" s="117" t="s">
        <v>1847</v>
      </c>
      <c r="C761" s="117" t="s">
        <v>1804</v>
      </c>
      <c r="D761" s="117"/>
      <c r="E761" s="117"/>
      <c r="F761" s="117"/>
      <c r="G761" s="117" t="s">
        <v>1856</v>
      </c>
      <c r="H761" s="116"/>
      <c r="I761" s="116"/>
      <c r="J761" s="116"/>
      <c r="K761" s="116"/>
    </row>
    <row r="762" spans="1:11" x14ac:dyDescent="0.4">
      <c r="A762" s="117" t="s">
        <v>1802</v>
      </c>
      <c r="B762" s="117" t="s">
        <v>1847</v>
      </c>
      <c r="C762" s="117" t="s">
        <v>1804</v>
      </c>
      <c r="D762" s="117"/>
      <c r="E762" s="117"/>
      <c r="F762" s="117"/>
      <c r="G762" s="117" t="s">
        <v>1855</v>
      </c>
      <c r="H762" s="116"/>
      <c r="I762" s="116"/>
      <c r="J762" s="116"/>
      <c r="K762" s="116"/>
    </row>
    <row r="763" spans="1:11" ht="28.5" x14ac:dyDescent="0.4">
      <c r="A763" s="117" t="s">
        <v>1802</v>
      </c>
      <c r="B763" s="117" t="s">
        <v>1847</v>
      </c>
      <c r="C763" s="117" t="s">
        <v>1804</v>
      </c>
      <c r="D763" s="117"/>
      <c r="E763" s="117"/>
      <c r="F763" s="117"/>
      <c r="G763" s="117" t="s">
        <v>1854</v>
      </c>
      <c r="H763" s="116"/>
      <c r="I763" s="116"/>
      <c r="J763" s="116"/>
      <c r="K763" s="116"/>
    </row>
    <row r="764" spans="1:11" ht="28.5" x14ac:dyDescent="0.4">
      <c r="A764" s="117" t="s">
        <v>1802</v>
      </c>
      <c r="B764" s="117" t="s">
        <v>1847</v>
      </c>
      <c r="C764" s="117" t="s">
        <v>1804</v>
      </c>
      <c r="D764" s="117"/>
      <c r="E764" s="117"/>
      <c r="F764" s="117"/>
      <c r="G764" s="117" t="s">
        <v>1853</v>
      </c>
      <c r="H764" s="116"/>
      <c r="I764" s="116"/>
      <c r="J764" s="116"/>
      <c r="K764" s="116"/>
    </row>
    <row r="765" spans="1:11" ht="28.5" x14ac:dyDescent="0.4">
      <c r="A765" s="117" t="s">
        <v>1802</v>
      </c>
      <c r="B765" s="117" t="s">
        <v>1847</v>
      </c>
      <c r="C765" s="117" t="s">
        <v>1804</v>
      </c>
      <c r="D765" s="117"/>
      <c r="E765" s="117"/>
      <c r="F765" s="117"/>
      <c r="G765" s="117" t="s">
        <v>1852</v>
      </c>
      <c r="H765" s="116"/>
      <c r="I765" s="116"/>
      <c r="J765" s="116"/>
      <c r="K765" s="116"/>
    </row>
    <row r="766" spans="1:11" ht="28.5" x14ac:dyDescent="0.4">
      <c r="A766" s="117" t="s">
        <v>1802</v>
      </c>
      <c r="B766" s="117" t="s">
        <v>1847</v>
      </c>
      <c r="C766" s="117" t="s">
        <v>1771</v>
      </c>
      <c r="D766" s="117"/>
      <c r="E766" s="117"/>
      <c r="F766" s="117"/>
      <c r="G766" s="117" t="s">
        <v>1851</v>
      </c>
      <c r="H766" s="116"/>
      <c r="I766" s="116"/>
      <c r="J766" s="116"/>
      <c r="K766" s="116"/>
    </row>
    <row r="767" spans="1:11" x14ac:dyDescent="0.4">
      <c r="A767" s="117" t="s">
        <v>1802</v>
      </c>
      <c r="B767" s="117" t="s">
        <v>1847</v>
      </c>
      <c r="C767" s="117" t="s">
        <v>1771</v>
      </c>
      <c r="D767" s="117"/>
      <c r="E767" s="117"/>
      <c r="F767" s="117"/>
      <c r="G767" s="117" t="s">
        <v>1850</v>
      </c>
      <c r="H767" s="116"/>
      <c r="I767" s="116"/>
      <c r="J767" s="116"/>
      <c r="K767" s="116"/>
    </row>
    <row r="768" spans="1:11" x14ac:dyDescent="0.4">
      <c r="A768" s="117" t="s">
        <v>1802</v>
      </c>
      <c r="B768" s="117" t="s">
        <v>1847</v>
      </c>
      <c r="C768" s="117" t="s">
        <v>1771</v>
      </c>
      <c r="D768" s="117"/>
      <c r="E768" s="117"/>
      <c r="F768" s="117"/>
      <c r="G768" s="117" t="s">
        <v>1849</v>
      </c>
      <c r="H768" s="116"/>
      <c r="I768" s="116"/>
      <c r="J768" s="116"/>
      <c r="K768" s="116"/>
    </row>
    <row r="769" spans="1:11" x14ac:dyDescent="0.4">
      <c r="A769" s="117" t="s">
        <v>1802</v>
      </c>
      <c r="B769" s="117" t="s">
        <v>1847</v>
      </c>
      <c r="C769" s="117" t="s">
        <v>1771</v>
      </c>
      <c r="D769" s="117"/>
      <c r="E769" s="117"/>
      <c r="F769" s="117"/>
      <c r="G769" s="117" t="s">
        <v>1848</v>
      </c>
      <c r="H769" s="116"/>
      <c r="I769" s="116"/>
      <c r="J769" s="116"/>
      <c r="K769" s="116"/>
    </row>
    <row r="770" spans="1:11" x14ac:dyDescent="0.4">
      <c r="A770" s="117" t="s">
        <v>1802</v>
      </c>
      <c r="B770" s="117" t="s">
        <v>1847</v>
      </c>
      <c r="C770" s="117" t="s">
        <v>1771</v>
      </c>
      <c r="D770" s="117"/>
      <c r="E770" s="117"/>
      <c r="F770" s="117"/>
      <c r="G770" s="117" t="s">
        <v>1846</v>
      </c>
      <c r="H770" s="116"/>
      <c r="I770" s="116"/>
      <c r="J770" s="116"/>
      <c r="K770" s="116"/>
    </row>
    <row r="771" spans="1:11" ht="42.75" x14ac:dyDescent="0.4">
      <c r="A771" s="117" t="s">
        <v>1802</v>
      </c>
      <c r="B771" s="117" t="s">
        <v>1815</v>
      </c>
      <c r="C771" s="117" t="s">
        <v>1764</v>
      </c>
      <c r="D771" s="117" t="s">
        <v>1845</v>
      </c>
      <c r="E771" s="117"/>
      <c r="F771" s="117"/>
      <c r="G771" s="117" t="s">
        <v>1844</v>
      </c>
      <c r="H771" s="116"/>
      <c r="I771" s="116"/>
      <c r="J771" s="116"/>
      <c r="K771" s="116"/>
    </row>
    <row r="772" spans="1:11" ht="42.75" x14ac:dyDescent="0.4">
      <c r="A772" s="117" t="s">
        <v>1802</v>
      </c>
      <c r="B772" s="117" t="s">
        <v>1815</v>
      </c>
      <c r="C772" s="117" t="s">
        <v>1764</v>
      </c>
      <c r="D772" s="117" t="s">
        <v>1843</v>
      </c>
      <c r="E772" s="117"/>
      <c r="F772" s="117"/>
      <c r="G772" s="117" t="s">
        <v>1842</v>
      </c>
      <c r="H772" s="116"/>
      <c r="I772" s="116"/>
      <c r="J772" s="116"/>
      <c r="K772" s="116"/>
    </row>
    <row r="773" spans="1:11" x14ac:dyDescent="0.4">
      <c r="A773" s="117" t="s">
        <v>1802</v>
      </c>
      <c r="B773" s="117" t="s">
        <v>1815</v>
      </c>
      <c r="C773" s="117" t="s">
        <v>1764</v>
      </c>
      <c r="D773" s="117" t="s">
        <v>1841</v>
      </c>
      <c r="E773" s="117"/>
      <c r="F773" s="117"/>
      <c r="G773" s="117" t="s">
        <v>1840</v>
      </c>
      <c r="H773" s="116"/>
      <c r="I773" s="116"/>
      <c r="J773" s="116"/>
      <c r="K773" s="116"/>
    </row>
    <row r="774" spans="1:11" ht="28.5" x14ac:dyDescent="0.4">
      <c r="A774" s="117" t="s">
        <v>1802</v>
      </c>
      <c r="B774" s="117" t="s">
        <v>1815</v>
      </c>
      <c r="C774" s="117" t="s">
        <v>1764</v>
      </c>
      <c r="D774" s="117" t="s">
        <v>1839</v>
      </c>
      <c r="E774" s="117"/>
      <c r="F774" s="117"/>
      <c r="G774" s="117" t="s">
        <v>1838</v>
      </c>
      <c r="H774" s="116"/>
      <c r="I774" s="116"/>
      <c r="J774" s="116"/>
      <c r="K774" s="116"/>
    </row>
    <row r="775" spans="1:11" ht="28.5" x14ac:dyDescent="0.4">
      <c r="A775" s="117" t="s">
        <v>1802</v>
      </c>
      <c r="B775" s="117" t="s">
        <v>1815</v>
      </c>
      <c r="C775" s="117" t="s">
        <v>1764</v>
      </c>
      <c r="D775" s="117" t="s">
        <v>1837</v>
      </c>
      <c r="E775" s="117"/>
      <c r="F775" s="117"/>
      <c r="G775" s="117" t="s">
        <v>1836</v>
      </c>
      <c r="H775" s="116"/>
      <c r="I775" s="116"/>
      <c r="J775" s="116"/>
      <c r="K775" s="116"/>
    </row>
    <row r="776" spans="1:11" x14ac:dyDescent="0.4">
      <c r="A776" s="117" t="s">
        <v>1802</v>
      </c>
      <c r="B776" s="117" t="s">
        <v>1815</v>
      </c>
      <c r="C776" s="117" t="s">
        <v>1764</v>
      </c>
      <c r="D776" s="117" t="s">
        <v>1835</v>
      </c>
      <c r="E776" s="117"/>
      <c r="F776" s="117"/>
      <c r="G776" s="117" t="s">
        <v>1834</v>
      </c>
      <c r="H776" s="116"/>
      <c r="I776" s="116"/>
      <c r="J776" s="116"/>
      <c r="K776" s="116"/>
    </row>
    <row r="777" spans="1:11" ht="28.5" x14ac:dyDescent="0.4">
      <c r="A777" s="117" t="s">
        <v>1802</v>
      </c>
      <c r="B777" s="117" t="s">
        <v>1815</v>
      </c>
      <c r="C777" s="117" t="s">
        <v>1764</v>
      </c>
      <c r="D777" s="117" t="s">
        <v>1833</v>
      </c>
      <c r="E777" s="117"/>
      <c r="F777" s="117"/>
      <c r="G777" s="117" t="s">
        <v>1832</v>
      </c>
      <c r="H777" s="116"/>
      <c r="I777" s="116"/>
      <c r="J777" s="116"/>
      <c r="K777" s="116"/>
    </row>
    <row r="778" spans="1:11" x14ac:dyDescent="0.4">
      <c r="A778" s="117" t="s">
        <v>1802</v>
      </c>
      <c r="B778" s="117" t="s">
        <v>1815</v>
      </c>
      <c r="C778" s="117" t="s">
        <v>1809</v>
      </c>
      <c r="D778" s="117"/>
      <c r="E778" s="117"/>
      <c r="F778" s="117"/>
      <c r="G778" s="117" t="s">
        <v>1758</v>
      </c>
      <c r="H778" s="116"/>
      <c r="I778" s="116"/>
      <c r="J778" s="116"/>
      <c r="K778" s="116"/>
    </row>
    <row r="779" spans="1:11" x14ac:dyDescent="0.4">
      <c r="A779" s="117" t="s">
        <v>1802</v>
      </c>
      <c r="B779" s="117" t="s">
        <v>1815</v>
      </c>
      <c r="C779" s="117" t="s">
        <v>1809</v>
      </c>
      <c r="D779" s="117"/>
      <c r="E779" s="117"/>
      <c r="F779" s="117"/>
      <c r="G779" s="117" t="s">
        <v>1831</v>
      </c>
      <c r="H779" s="116"/>
      <c r="I779" s="116"/>
      <c r="J779" s="116"/>
      <c r="K779" s="116"/>
    </row>
    <row r="780" spans="1:11" x14ac:dyDescent="0.4">
      <c r="A780" s="117" t="s">
        <v>1802</v>
      </c>
      <c r="B780" s="117" t="s">
        <v>1815</v>
      </c>
      <c r="C780" s="117" t="s">
        <v>1809</v>
      </c>
      <c r="D780" s="117"/>
      <c r="E780" s="117"/>
      <c r="F780" s="117"/>
      <c r="G780" s="117" t="s">
        <v>1830</v>
      </c>
      <c r="H780" s="116"/>
      <c r="I780" s="116"/>
      <c r="J780" s="116"/>
      <c r="K780" s="116"/>
    </row>
    <row r="781" spans="1:11" x14ac:dyDescent="0.4">
      <c r="A781" s="117" t="s">
        <v>1802</v>
      </c>
      <c r="B781" s="117" t="s">
        <v>1815</v>
      </c>
      <c r="C781" s="117" t="s">
        <v>1809</v>
      </c>
      <c r="D781" s="117"/>
      <c r="E781" s="117"/>
      <c r="F781" s="117"/>
      <c r="G781" s="117" t="s">
        <v>1829</v>
      </c>
      <c r="H781" s="116"/>
      <c r="I781" s="116"/>
      <c r="J781" s="116"/>
      <c r="K781" s="116"/>
    </row>
    <row r="782" spans="1:11" x14ac:dyDescent="0.4">
      <c r="A782" s="117" t="s">
        <v>1802</v>
      </c>
      <c r="B782" s="117" t="s">
        <v>1815</v>
      </c>
      <c r="C782" s="117" t="s">
        <v>1804</v>
      </c>
      <c r="D782" s="117"/>
      <c r="E782" s="117"/>
      <c r="F782" s="117"/>
      <c r="G782" s="117" t="s">
        <v>1828</v>
      </c>
      <c r="H782" s="116"/>
      <c r="I782" s="116"/>
      <c r="J782" s="116"/>
      <c r="K782" s="116"/>
    </row>
    <row r="783" spans="1:11" ht="28.5" x14ac:dyDescent="0.4">
      <c r="A783" s="117" t="s">
        <v>1802</v>
      </c>
      <c r="B783" s="117" t="s">
        <v>1815</v>
      </c>
      <c r="C783" s="117" t="s">
        <v>1804</v>
      </c>
      <c r="D783" s="117"/>
      <c r="E783" s="117"/>
      <c r="F783" s="117"/>
      <c r="G783" s="117" t="s">
        <v>1827</v>
      </c>
      <c r="H783" s="116"/>
      <c r="I783" s="116"/>
      <c r="J783" s="116"/>
      <c r="K783" s="116"/>
    </row>
    <row r="784" spans="1:11" ht="42.75" x14ac:dyDescent="0.4">
      <c r="A784" s="117" t="s">
        <v>1802</v>
      </c>
      <c r="B784" s="117" t="s">
        <v>1815</v>
      </c>
      <c r="C784" s="117" t="s">
        <v>1804</v>
      </c>
      <c r="D784" s="117"/>
      <c r="E784" s="117"/>
      <c r="F784" s="117"/>
      <c r="G784" s="117" t="s">
        <v>1826</v>
      </c>
      <c r="H784" s="116"/>
      <c r="I784" s="116"/>
      <c r="J784" s="116"/>
      <c r="K784" s="116"/>
    </row>
    <row r="785" spans="1:11" ht="28.5" x14ac:dyDescent="0.4">
      <c r="A785" s="117" t="s">
        <v>1802</v>
      </c>
      <c r="B785" s="117" t="s">
        <v>1815</v>
      </c>
      <c r="C785" s="117" t="s">
        <v>1804</v>
      </c>
      <c r="D785" s="117" t="s">
        <v>1823</v>
      </c>
      <c r="E785" s="117"/>
      <c r="F785" s="117"/>
      <c r="G785" s="117" t="s">
        <v>1825</v>
      </c>
      <c r="H785" s="116"/>
      <c r="I785" s="116"/>
      <c r="J785" s="116"/>
      <c r="K785" s="116"/>
    </row>
    <row r="786" spans="1:11" ht="28.5" x14ac:dyDescent="0.4">
      <c r="A786" s="117" t="s">
        <v>1802</v>
      </c>
      <c r="B786" s="117" t="s">
        <v>1815</v>
      </c>
      <c r="C786" s="117" t="s">
        <v>1804</v>
      </c>
      <c r="D786" s="117" t="s">
        <v>1823</v>
      </c>
      <c r="E786" s="117"/>
      <c r="F786" s="117"/>
      <c r="G786" s="117" t="s">
        <v>1824</v>
      </c>
      <c r="H786" s="116"/>
      <c r="I786" s="116"/>
      <c r="J786" s="116"/>
      <c r="K786" s="116"/>
    </row>
    <row r="787" spans="1:11" ht="28.5" x14ac:dyDescent="0.4">
      <c r="A787" s="117" t="s">
        <v>1802</v>
      </c>
      <c r="B787" s="117" t="s">
        <v>1815</v>
      </c>
      <c r="C787" s="117" t="s">
        <v>1804</v>
      </c>
      <c r="D787" s="117" t="s">
        <v>1823</v>
      </c>
      <c r="E787" s="117"/>
      <c r="F787" s="117"/>
      <c r="G787" s="117" t="s">
        <v>1822</v>
      </c>
      <c r="H787" s="116"/>
      <c r="I787" s="116"/>
      <c r="J787" s="116"/>
      <c r="K787" s="116"/>
    </row>
    <row r="788" spans="1:11" ht="28.5" x14ac:dyDescent="0.4">
      <c r="A788" s="117" t="s">
        <v>1802</v>
      </c>
      <c r="B788" s="117" t="s">
        <v>1815</v>
      </c>
      <c r="C788" s="117" t="s">
        <v>1804</v>
      </c>
      <c r="D788" s="117"/>
      <c r="E788" s="117"/>
      <c r="F788" s="117"/>
      <c r="G788" s="117" t="s">
        <v>1821</v>
      </c>
      <c r="H788" s="116"/>
      <c r="I788" s="116"/>
      <c r="J788" s="116"/>
      <c r="K788" s="116"/>
    </row>
    <row r="789" spans="1:11" ht="28.5" x14ac:dyDescent="0.4">
      <c r="A789" s="117" t="s">
        <v>1802</v>
      </c>
      <c r="B789" s="117" t="s">
        <v>1815</v>
      </c>
      <c r="C789" s="117" t="s">
        <v>1804</v>
      </c>
      <c r="D789" s="117"/>
      <c r="E789" s="117"/>
      <c r="F789" s="117"/>
      <c r="G789" s="117" t="s">
        <v>1820</v>
      </c>
      <c r="H789" s="116"/>
      <c r="I789" s="116"/>
      <c r="J789" s="116"/>
      <c r="K789" s="116"/>
    </row>
    <row r="790" spans="1:11" x14ac:dyDescent="0.4">
      <c r="A790" s="117" t="s">
        <v>1802</v>
      </c>
      <c r="B790" s="117" t="s">
        <v>1815</v>
      </c>
      <c r="C790" s="117" t="s">
        <v>1771</v>
      </c>
      <c r="D790" s="117"/>
      <c r="E790" s="117"/>
      <c r="F790" s="117"/>
      <c r="G790" s="117" t="s">
        <v>1819</v>
      </c>
      <c r="H790" s="116"/>
      <c r="I790" s="116"/>
      <c r="J790" s="116"/>
      <c r="K790" s="116"/>
    </row>
    <row r="791" spans="1:11" x14ac:dyDescent="0.4">
      <c r="A791" s="117" t="s">
        <v>1802</v>
      </c>
      <c r="B791" s="117" t="s">
        <v>1815</v>
      </c>
      <c r="C791" s="117" t="s">
        <v>1771</v>
      </c>
      <c r="D791" s="117"/>
      <c r="E791" s="117"/>
      <c r="F791" s="117"/>
      <c r="G791" s="117" t="s">
        <v>1818</v>
      </c>
      <c r="H791" s="116"/>
      <c r="I791" s="116"/>
      <c r="J791" s="116"/>
      <c r="K791" s="116"/>
    </row>
    <row r="792" spans="1:11" x14ac:dyDescent="0.4">
      <c r="A792" s="117" t="s">
        <v>1802</v>
      </c>
      <c r="B792" s="117" t="s">
        <v>1815</v>
      </c>
      <c r="C792" s="117" t="s">
        <v>1771</v>
      </c>
      <c r="D792" s="117"/>
      <c r="E792" s="117"/>
      <c r="F792" s="117"/>
      <c r="G792" s="117" t="s">
        <v>1817</v>
      </c>
      <c r="H792" s="116"/>
      <c r="I792" s="116"/>
      <c r="J792" s="116"/>
      <c r="K792" s="116"/>
    </row>
    <row r="793" spans="1:11" x14ac:dyDescent="0.4">
      <c r="A793" s="117" t="s">
        <v>1802</v>
      </c>
      <c r="B793" s="117" t="s">
        <v>1815</v>
      </c>
      <c r="C793" s="117" t="s">
        <v>1771</v>
      </c>
      <c r="D793" s="117"/>
      <c r="E793" s="117"/>
      <c r="F793" s="117"/>
      <c r="G793" s="117" t="s">
        <v>1816</v>
      </c>
      <c r="H793" s="116"/>
      <c r="I793" s="116"/>
      <c r="J793" s="116"/>
      <c r="K793" s="116"/>
    </row>
    <row r="794" spans="1:11" x14ac:dyDescent="0.4">
      <c r="A794" s="117" t="s">
        <v>1802</v>
      </c>
      <c r="B794" s="117" t="s">
        <v>1815</v>
      </c>
      <c r="C794" s="117" t="s">
        <v>1771</v>
      </c>
      <c r="D794" s="117"/>
      <c r="E794" s="117"/>
      <c r="F794" s="117"/>
      <c r="G794" s="117" t="s">
        <v>1814</v>
      </c>
      <c r="H794" s="116"/>
      <c r="I794" s="116"/>
      <c r="J794" s="116"/>
      <c r="K794" s="116"/>
    </row>
    <row r="795" spans="1:11" ht="28.5" x14ac:dyDescent="0.4">
      <c r="A795" s="117" t="s">
        <v>1802</v>
      </c>
      <c r="B795" s="117" t="s">
        <v>1801</v>
      </c>
      <c r="C795" s="117" t="s">
        <v>1764</v>
      </c>
      <c r="D795" s="117" t="s">
        <v>1813</v>
      </c>
      <c r="E795" s="117"/>
      <c r="F795" s="117"/>
      <c r="G795" s="117" t="s">
        <v>1812</v>
      </c>
      <c r="H795" s="116"/>
      <c r="I795" s="116"/>
      <c r="J795" s="116"/>
      <c r="K795" s="116"/>
    </row>
    <row r="796" spans="1:11" ht="28.5" x14ac:dyDescent="0.4">
      <c r="A796" s="117" t="s">
        <v>1802</v>
      </c>
      <c r="B796" s="117" t="s">
        <v>1801</v>
      </c>
      <c r="C796" s="117" t="s">
        <v>1764</v>
      </c>
      <c r="D796" s="117" t="s">
        <v>1811</v>
      </c>
      <c r="E796" s="117"/>
      <c r="F796" s="117"/>
      <c r="G796" s="117" t="s">
        <v>1810</v>
      </c>
      <c r="H796" s="116"/>
      <c r="I796" s="116"/>
      <c r="J796" s="116"/>
      <c r="K796" s="116"/>
    </row>
    <row r="797" spans="1:11" x14ac:dyDescent="0.4">
      <c r="A797" s="117" t="s">
        <v>1802</v>
      </c>
      <c r="B797" s="117" t="s">
        <v>1801</v>
      </c>
      <c r="C797" s="117" t="s">
        <v>1809</v>
      </c>
      <c r="D797" s="117"/>
      <c r="E797" s="117"/>
      <c r="F797" s="117"/>
      <c r="G797" s="117" t="s">
        <v>1758</v>
      </c>
      <c r="H797" s="116"/>
      <c r="I797" s="116"/>
      <c r="J797" s="116"/>
      <c r="K797" s="116"/>
    </row>
    <row r="798" spans="1:11" x14ac:dyDescent="0.4">
      <c r="A798" s="117" t="s">
        <v>1802</v>
      </c>
      <c r="B798" s="117" t="s">
        <v>1801</v>
      </c>
      <c r="C798" s="117" t="s">
        <v>1804</v>
      </c>
      <c r="D798" s="117"/>
      <c r="E798" s="117"/>
      <c r="F798" s="117"/>
      <c r="G798" s="117" t="s">
        <v>1808</v>
      </c>
      <c r="H798" s="116"/>
      <c r="I798" s="116"/>
      <c r="J798" s="116"/>
      <c r="K798" s="116"/>
    </row>
    <row r="799" spans="1:11" ht="28.5" x14ac:dyDescent="0.4">
      <c r="A799" s="117" t="s">
        <v>1802</v>
      </c>
      <c r="B799" s="117" t="s">
        <v>1801</v>
      </c>
      <c r="C799" s="117" t="s">
        <v>1804</v>
      </c>
      <c r="D799" s="117"/>
      <c r="E799" s="117"/>
      <c r="F799" s="117"/>
      <c r="G799" s="117" t="s">
        <v>1807</v>
      </c>
      <c r="H799" s="116"/>
      <c r="I799" s="116"/>
      <c r="J799" s="116"/>
      <c r="K799" s="116"/>
    </row>
    <row r="800" spans="1:11" x14ac:dyDescent="0.4">
      <c r="A800" s="117" t="s">
        <v>1802</v>
      </c>
      <c r="B800" s="117" t="s">
        <v>1801</v>
      </c>
      <c r="C800" s="117" t="s">
        <v>1804</v>
      </c>
      <c r="D800" s="117"/>
      <c r="E800" s="117"/>
      <c r="F800" s="117"/>
      <c r="G800" s="117" t="s">
        <v>1806</v>
      </c>
      <c r="H800" s="116"/>
      <c r="I800" s="116"/>
      <c r="J800" s="116"/>
      <c r="K800" s="116"/>
    </row>
    <row r="801" spans="1:11" x14ac:dyDescent="0.4">
      <c r="A801" s="117" t="s">
        <v>1802</v>
      </c>
      <c r="B801" s="117" t="s">
        <v>1801</v>
      </c>
      <c r="C801" s="117" t="s">
        <v>1804</v>
      </c>
      <c r="D801" s="117"/>
      <c r="E801" s="117"/>
      <c r="F801" s="117"/>
      <c r="G801" s="117" t="s">
        <v>1805</v>
      </c>
      <c r="H801" s="116"/>
      <c r="I801" s="116"/>
      <c r="J801" s="116"/>
      <c r="K801" s="116"/>
    </row>
    <row r="802" spans="1:11" x14ac:dyDescent="0.4">
      <c r="A802" s="117" t="s">
        <v>1802</v>
      </c>
      <c r="B802" s="117" t="s">
        <v>1801</v>
      </c>
      <c r="C802" s="117" t="s">
        <v>1804</v>
      </c>
      <c r="D802" s="117"/>
      <c r="E802" s="117"/>
      <c r="F802" s="117"/>
      <c r="G802" s="117" t="s">
        <v>1803</v>
      </c>
      <c r="H802" s="116"/>
      <c r="I802" s="116"/>
      <c r="J802" s="116"/>
      <c r="K802" s="116"/>
    </row>
    <row r="803" spans="1:11" x14ac:dyDescent="0.4">
      <c r="A803" s="117" t="s">
        <v>1802</v>
      </c>
      <c r="B803" s="117" t="s">
        <v>1801</v>
      </c>
      <c r="C803" s="117" t="s">
        <v>1771</v>
      </c>
      <c r="D803" s="117"/>
      <c r="E803" s="117"/>
      <c r="F803" s="117"/>
      <c r="G803" s="117" t="s">
        <v>1800</v>
      </c>
      <c r="H803" s="116"/>
      <c r="I803" s="116"/>
      <c r="J803" s="116"/>
      <c r="K803" s="116"/>
    </row>
    <row r="804" spans="1:11" ht="42.75" x14ac:dyDescent="0.4">
      <c r="A804" s="117" t="s">
        <v>1745</v>
      </c>
      <c r="B804" s="117" t="s">
        <v>1797</v>
      </c>
      <c r="C804" s="117"/>
      <c r="D804" s="117"/>
      <c r="E804" s="117"/>
      <c r="F804" s="117"/>
      <c r="G804" s="117" t="s">
        <v>1799</v>
      </c>
      <c r="H804" s="116"/>
      <c r="I804" s="116"/>
      <c r="J804" s="116"/>
      <c r="K804" s="116"/>
    </row>
    <row r="805" spans="1:11" ht="42.75" x14ac:dyDescent="0.4">
      <c r="A805" s="117" t="s">
        <v>1745</v>
      </c>
      <c r="B805" s="117" t="s">
        <v>1797</v>
      </c>
      <c r="C805" s="117"/>
      <c r="D805" s="117"/>
      <c r="E805" s="117"/>
      <c r="F805" s="117"/>
      <c r="G805" s="117" t="s">
        <v>1798</v>
      </c>
      <c r="H805" s="116"/>
      <c r="I805" s="116"/>
      <c r="J805" s="116"/>
      <c r="K805" s="116"/>
    </row>
    <row r="806" spans="1:11" ht="42.75" x14ac:dyDescent="0.4">
      <c r="A806" s="117" t="s">
        <v>1745</v>
      </c>
      <c r="B806" s="117" t="s">
        <v>1797</v>
      </c>
      <c r="C806" s="117"/>
      <c r="D806" s="117"/>
      <c r="E806" s="117"/>
      <c r="F806" s="117"/>
      <c r="G806" s="117" t="s">
        <v>1796</v>
      </c>
      <c r="H806" s="116"/>
      <c r="I806" s="116"/>
      <c r="J806" s="116"/>
      <c r="K806" s="116"/>
    </row>
    <row r="807" spans="1:11" x14ac:dyDescent="0.4">
      <c r="A807" s="117" t="s">
        <v>1745</v>
      </c>
      <c r="B807" s="117" t="s">
        <v>1772</v>
      </c>
      <c r="C807" s="117" t="s">
        <v>1783</v>
      </c>
      <c r="D807" s="117"/>
      <c r="E807" s="117"/>
      <c r="F807" s="117"/>
      <c r="G807" s="117" t="s">
        <v>1795</v>
      </c>
      <c r="H807" s="116"/>
      <c r="I807" s="116"/>
      <c r="J807" s="116"/>
      <c r="K807" s="116"/>
    </row>
    <row r="808" spans="1:11" x14ac:dyDescent="0.4">
      <c r="A808" s="117" t="s">
        <v>1745</v>
      </c>
      <c r="B808" s="117" t="s">
        <v>1772</v>
      </c>
      <c r="C808" s="117" t="s">
        <v>1783</v>
      </c>
      <c r="D808" s="117"/>
      <c r="E808" s="117"/>
      <c r="F808" s="117"/>
      <c r="G808" s="117" t="s">
        <v>1794</v>
      </c>
      <c r="H808" s="116"/>
      <c r="I808" s="116"/>
      <c r="J808" s="116"/>
      <c r="K808" s="116"/>
    </row>
    <row r="809" spans="1:11" ht="28.5" x14ac:dyDescent="0.4">
      <c r="A809" s="117" t="s">
        <v>1745</v>
      </c>
      <c r="B809" s="117" t="s">
        <v>1772</v>
      </c>
      <c r="C809" s="117" t="s">
        <v>1783</v>
      </c>
      <c r="D809" s="117"/>
      <c r="E809" s="117"/>
      <c r="F809" s="117"/>
      <c r="G809" s="117" t="s">
        <v>1793</v>
      </c>
      <c r="H809" s="116"/>
      <c r="I809" s="116"/>
      <c r="J809" s="116"/>
      <c r="K809" s="116"/>
    </row>
    <row r="810" spans="1:11" x14ac:dyDescent="0.4">
      <c r="A810" s="117" t="s">
        <v>1745</v>
      </c>
      <c r="B810" s="117" t="s">
        <v>1772</v>
      </c>
      <c r="C810" s="117" t="s">
        <v>1783</v>
      </c>
      <c r="D810" s="117"/>
      <c r="E810" s="117"/>
      <c r="F810" s="117"/>
      <c r="G810" s="117" t="s">
        <v>1792</v>
      </c>
      <c r="H810" s="116"/>
      <c r="I810" s="116"/>
      <c r="J810" s="116"/>
      <c r="K810" s="116"/>
    </row>
    <row r="811" spans="1:11" x14ac:dyDescent="0.4">
      <c r="A811" s="117" t="s">
        <v>1745</v>
      </c>
      <c r="B811" s="117" t="s">
        <v>1772</v>
      </c>
      <c r="C811" s="117" t="s">
        <v>1783</v>
      </c>
      <c r="D811" s="117"/>
      <c r="E811" s="117"/>
      <c r="F811" s="117"/>
      <c r="G811" s="117" t="s">
        <v>1791</v>
      </c>
      <c r="H811" s="116"/>
      <c r="I811" s="116"/>
      <c r="J811" s="116"/>
      <c r="K811" s="116"/>
    </row>
    <row r="812" spans="1:11" ht="28.5" x14ac:dyDescent="0.4">
      <c r="A812" s="117" t="s">
        <v>1745</v>
      </c>
      <c r="B812" s="117" t="s">
        <v>1772</v>
      </c>
      <c r="C812" s="117" t="s">
        <v>1783</v>
      </c>
      <c r="D812" s="117"/>
      <c r="E812" s="117"/>
      <c r="F812" s="117"/>
      <c r="G812" s="117" t="s">
        <v>1790</v>
      </c>
      <c r="H812" s="116"/>
      <c r="I812" s="116"/>
      <c r="J812" s="116"/>
      <c r="K812" s="116"/>
    </row>
    <row r="813" spans="1:11" ht="28.5" x14ac:dyDescent="0.4">
      <c r="A813" s="117" t="s">
        <v>1745</v>
      </c>
      <c r="B813" s="117" t="s">
        <v>1772</v>
      </c>
      <c r="C813" s="117" t="s">
        <v>1783</v>
      </c>
      <c r="D813" s="117"/>
      <c r="E813" s="117"/>
      <c r="F813" s="117"/>
      <c r="G813" s="117" t="s">
        <v>1789</v>
      </c>
      <c r="H813" s="116"/>
      <c r="I813" s="116"/>
      <c r="J813" s="116"/>
      <c r="K813" s="116"/>
    </row>
    <row r="814" spans="1:11" x14ac:dyDescent="0.4">
      <c r="A814" s="117" t="s">
        <v>1745</v>
      </c>
      <c r="B814" s="117" t="s">
        <v>1772</v>
      </c>
      <c r="C814" s="117" t="s">
        <v>1783</v>
      </c>
      <c r="D814" s="117"/>
      <c r="E814" s="117"/>
      <c r="F814" s="117"/>
      <c r="G814" s="117" t="s">
        <v>1788</v>
      </c>
      <c r="H814" s="116"/>
      <c r="I814" s="116"/>
      <c r="J814" s="116"/>
      <c r="K814" s="116"/>
    </row>
    <row r="815" spans="1:11" x14ac:dyDescent="0.4">
      <c r="A815" s="117" t="s">
        <v>1745</v>
      </c>
      <c r="B815" s="117" t="s">
        <v>1772</v>
      </c>
      <c r="C815" s="117" t="s">
        <v>1783</v>
      </c>
      <c r="D815" s="117"/>
      <c r="E815" s="117"/>
      <c r="F815" s="117"/>
      <c r="G815" s="117" t="s">
        <v>1787</v>
      </c>
      <c r="H815" s="116"/>
      <c r="I815" s="116"/>
      <c r="J815" s="116"/>
      <c r="K815" s="116"/>
    </row>
    <row r="816" spans="1:11" x14ac:dyDescent="0.4">
      <c r="A816" s="117" t="s">
        <v>1745</v>
      </c>
      <c r="B816" s="117" t="s">
        <v>1772</v>
      </c>
      <c r="C816" s="117" t="s">
        <v>1783</v>
      </c>
      <c r="D816" s="117"/>
      <c r="E816" s="117"/>
      <c r="F816" s="117"/>
      <c r="G816" s="117" t="s">
        <v>1786</v>
      </c>
      <c r="H816" s="116"/>
      <c r="I816" s="116"/>
      <c r="J816" s="116"/>
      <c r="K816" s="116"/>
    </row>
    <row r="817" spans="1:11" x14ac:dyDescent="0.4">
      <c r="A817" s="117" t="s">
        <v>1745</v>
      </c>
      <c r="B817" s="117" t="s">
        <v>1772</v>
      </c>
      <c r="C817" s="117" t="s">
        <v>1783</v>
      </c>
      <c r="D817" s="117"/>
      <c r="E817" s="117"/>
      <c r="F817" s="117"/>
      <c r="G817" s="117" t="s">
        <v>1785</v>
      </c>
      <c r="H817" s="116"/>
      <c r="I817" s="116"/>
      <c r="J817" s="116"/>
      <c r="K817" s="116"/>
    </row>
    <row r="818" spans="1:11" ht="28.5" x14ac:dyDescent="0.4">
      <c r="A818" s="117" t="s">
        <v>1745</v>
      </c>
      <c r="B818" s="117" t="s">
        <v>1772</v>
      </c>
      <c r="C818" s="117" t="s">
        <v>1783</v>
      </c>
      <c r="D818" s="117"/>
      <c r="E818" s="117"/>
      <c r="F818" s="117"/>
      <c r="G818" s="117" t="s">
        <v>1784</v>
      </c>
      <c r="H818" s="116"/>
      <c r="I818" s="116"/>
      <c r="J818" s="116"/>
      <c r="K818" s="116"/>
    </row>
    <row r="819" spans="1:11" x14ac:dyDescent="0.4">
      <c r="A819" s="117" t="s">
        <v>1745</v>
      </c>
      <c r="B819" s="117" t="s">
        <v>1772</v>
      </c>
      <c r="C819" s="117" t="s">
        <v>1783</v>
      </c>
      <c r="D819" s="117"/>
      <c r="E819" s="117"/>
      <c r="F819" s="117"/>
      <c r="G819" s="117" t="s">
        <v>1782</v>
      </c>
      <c r="H819" s="116"/>
      <c r="I819" s="116"/>
      <c r="J819" s="116"/>
      <c r="K819" s="116"/>
    </row>
    <row r="820" spans="1:11" ht="28.5" x14ac:dyDescent="0.4">
      <c r="A820" s="117" t="s">
        <v>1745</v>
      </c>
      <c r="B820" s="117" t="s">
        <v>1772</v>
      </c>
      <c r="C820" s="117" t="s">
        <v>1776</v>
      </c>
      <c r="D820" s="117"/>
      <c r="E820" s="117"/>
      <c r="F820" s="117"/>
      <c r="G820" s="117" t="s">
        <v>1781</v>
      </c>
      <c r="H820" s="116"/>
      <c r="I820" s="116"/>
      <c r="J820" s="116"/>
      <c r="K820" s="116"/>
    </row>
    <row r="821" spans="1:11" ht="28.5" x14ac:dyDescent="0.4">
      <c r="A821" s="117" t="s">
        <v>1745</v>
      </c>
      <c r="B821" s="117" t="s">
        <v>1772</v>
      </c>
      <c r="C821" s="117" t="s">
        <v>1776</v>
      </c>
      <c r="D821" s="117"/>
      <c r="E821" s="117"/>
      <c r="F821" s="117"/>
      <c r="G821" s="117" t="s">
        <v>1780</v>
      </c>
      <c r="H821" s="116"/>
      <c r="I821" s="116"/>
      <c r="J821" s="116"/>
      <c r="K821" s="116"/>
    </row>
    <row r="822" spans="1:11" ht="28.5" x14ac:dyDescent="0.4">
      <c r="A822" s="117" t="s">
        <v>1745</v>
      </c>
      <c r="B822" s="117" t="s">
        <v>1772</v>
      </c>
      <c r="C822" s="117" t="s">
        <v>1776</v>
      </c>
      <c r="D822" s="117"/>
      <c r="E822" s="117"/>
      <c r="F822" s="117"/>
      <c r="G822" s="117" t="s">
        <v>1779</v>
      </c>
      <c r="H822" s="116"/>
      <c r="I822" s="116"/>
      <c r="J822" s="116"/>
      <c r="K822" s="116"/>
    </row>
    <row r="823" spans="1:11" ht="28.5" x14ac:dyDescent="0.4">
      <c r="A823" s="117" t="s">
        <v>1745</v>
      </c>
      <c r="B823" s="117" t="s">
        <v>1772</v>
      </c>
      <c r="C823" s="117" t="s">
        <v>1776</v>
      </c>
      <c r="D823" s="117"/>
      <c r="E823" s="117"/>
      <c r="F823" s="117"/>
      <c r="G823" s="117" t="s">
        <v>1778</v>
      </c>
      <c r="H823" s="116"/>
      <c r="I823" s="116"/>
      <c r="J823" s="116"/>
      <c r="K823" s="116"/>
    </row>
    <row r="824" spans="1:11" ht="28.5" x14ac:dyDescent="0.4">
      <c r="A824" s="117" t="s">
        <v>1745</v>
      </c>
      <c r="B824" s="117" t="s">
        <v>1772</v>
      </c>
      <c r="C824" s="117" t="s">
        <v>1776</v>
      </c>
      <c r="D824" s="117"/>
      <c r="E824" s="117"/>
      <c r="F824" s="117"/>
      <c r="G824" s="117" t="s">
        <v>1777</v>
      </c>
      <c r="H824" s="116"/>
      <c r="I824" s="116"/>
      <c r="J824" s="116"/>
      <c r="K824" s="116"/>
    </row>
    <row r="825" spans="1:11" ht="28.5" x14ac:dyDescent="0.4">
      <c r="A825" s="117" t="s">
        <v>1745</v>
      </c>
      <c r="B825" s="117" t="s">
        <v>1772</v>
      </c>
      <c r="C825" s="117" t="s">
        <v>1776</v>
      </c>
      <c r="D825" s="117"/>
      <c r="E825" s="117"/>
      <c r="F825" s="117"/>
      <c r="G825" s="117" t="s">
        <v>1775</v>
      </c>
      <c r="H825" s="116"/>
      <c r="I825" s="116"/>
      <c r="J825" s="116"/>
      <c r="K825" s="116"/>
    </row>
    <row r="826" spans="1:11" ht="42.75" x14ac:dyDescent="0.4">
      <c r="A826" s="117" t="s">
        <v>1745</v>
      </c>
      <c r="B826" s="117" t="s">
        <v>1772</v>
      </c>
      <c r="C826" s="117" t="s">
        <v>1774</v>
      </c>
      <c r="D826" s="117"/>
      <c r="E826" s="117"/>
      <c r="F826" s="117"/>
      <c r="G826" s="117" t="s">
        <v>1773</v>
      </c>
      <c r="H826" s="116"/>
      <c r="I826" s="116"/>
      <c r="J826" s="116"/>
      <c r="K826" s="116"/>
    </row>
    <row r="827" spans="1:11" x14ac:dyDescent="0.4">
      <c r="A827" s="117" t="s">
        <v>1745</v>
      </c>
      <c r="B827" s="117" t="s">
        <v>1772</v>
      </c>
      <c r="C827" s="117" t="s">
        <v>1771</v>
      </c>
      <c r="D827" s="117"/>
      <c r="E827" s="117"/>
      <c r="F827" s="117"/>
      <c r="G827" s="117" t="s">
        <v>1770</v>
      </c>
      <c r="H827" s="116"/>
      <c r="I827" s="116"/>
      <c r="J827" s="116"/>
      <c r="K827" s="116"/>
    </row>
    <row r="828" spans="1:11" ht="28.5" x14ac:dyDescent="0.4">
      <c r="A828" s="117" t="s">
        <v>1745</v>
      </c>
      <c r="B828" s="117" t="s">
        <v>1760</v>
      </c>
      <c r="C828" s="117" t="s">
        <v>1764</v>
      </c>
      <c r="D828" s="117"/>
      <c r="E828" s="117"/>
      <c r="F828" s="117"/>
      <c r="G828" s="117" t="s">
        <v>1769</v>
      </c>
      <c r="H828" s="116"/>
      <c r="I828" s="116"/>
      <c r="J828" s="116"/>
      <c r="K828" s="116"/>
    </row>
    <row r="829" spans="1:11" x14ac:dyDescent="0.4">
      <c r="A829" s="117" t="s">
        <v>1745</v>
      </c>
      <c r="B829" s="117" t="s">
        <v>1760</v>
      </c>
      <c r="C829" s="117" t="s">
        <v>1764</v>
      </c>
      <c r="D829" s="117"/>
      <c r="E829" s="117"/>
      <c r="F829" s="117"/>
      <c r="G829" s="117" t="s">
        <v>1768</v>
      </c>
      <c r="H829" s="116"/>
      <c r="I829" s="116"/>
      <c r="J829" s="116"/>
      <c r="K829" s="116"/>
    </row>
    <row r="830" spans="1:11" ht="28.5" x14ac:dyDescent="0.4">
      <c r="A830" s="117" t="s">
        <v>1745</v>
      </c>
      <c r="B830" s="117" t="s">
        <v>1760</v>
      </c>
      <c r="C830" s="117" t="s">
        <v>1764</v>
      </c>
      <c r="D830" s="117"/>
      <c r="E830" s="117"/>
      <c r="F830" s="117"/>
      <c r="G830" s="117" t="s">
        <v>1767</v>
      </c>
      <c r="H830" s="116"/>
      <c r="I830" s="116"/>
      <c r="J830" s="116"/>
      <c r="K830" s="116"/>
    </row>
    <row r="831" spans="1:11" ht="28.5" x14ac:dyDescent="0.4">
      <c r="A831" s="117" t="s">
        <v>1745</v>
      </c>
      <c r="B831" s="117" t="s">
        <v>1760</v>
      </c>
      <c r="C831" s="117" t="s">
        <v>1764</v>
      </c>
      <c r="D831" s="117"/>
      <c r="E831" s="117"/>
      <c r="F831" s="117"/>
      <c r="G831" s="117" t="s">
        <v>1766</v>
      </c>
      <c r="H831" s="116"/>
      <c r="I831" s="116"/>
      <c r="J831" s="116"/>
      <c r="K831" s="116"/>
    </row>
    <row r="832" spans="1:11" x14ac:dyDescent="0.4">
      <c r="A832" s="117" t="s">
        <v>1745</v>
      </c>
      <c r="B832" s="117" t="s">
        <v>1760</v>
      </c>
      <c r="C832" s="117" t="s">
        <v>1764</v>
      </c>
      <c r="D832" s="117"/>
      <c r="E832" s="117"/>
      <c r="F832" s="117"/>
      <c r="G832" s="117" t="s">
        <v>1765</v>
      </c>
      <c r="H832" s="116"/>
      <c r="I832" s="116"/>
      <c r="J832" s="116"/>
      <c r="K832" s="116"/>
    </row>
    <row r="833" spans="1:11" ht="28.5" x14ac:dyDescent="0.4">
      <c r="A833" s="117" t="s">
        <v>1745</v>
      </c>
      <c r="B833" s="117" t="s">
        <v>1760</v>
      </c>
      <c r="C833" s="117" t="s">
        <v>1764</v>
      </c>
      <c r="D833" s="117"/>
      <c r="E833" s="117"/>
      <c r="F833" s="117"/>
      <c r="G833" s="117" t="s">
        <v>1763</v>
      </c>
      <c r="H833" s="116"/>
      <c r="I833" s="116"/>
      <c r="J833" s="116"/>
      <c r="K833" s="116"/>
    </row>
    <row r="834" spans="1:11" ht="28.5" x14ac:dyDescent="0.4">
      <c r="A834" s="117" t="s">
        <v>1745</v>
      </c>
      <c r="B834" s="117" t="s">
        <v>1760</v>
      </c>
      <c r="C834" s="117" t="s">
        <v>1762</v>
      </c>
      <c r="D834" s="117"/>
      <c r="E834" s="117"/>
      <c r="F834" s="117"/>
      <c r="G834" s="117" t="s">
        <v>1761</v>
      </c>
      <c r="H834" s="116"/>
      <c r="I834" s="116"/>
      <c r="J834" s="116"/>
      <c r="K834" s="116"/>
    </row>
    <row r="835" spans="1:11" x14ac:dyDescent="0.4">
      <c r="A835" s="117" t="s">
        <v>1745</v>
      </c>
      <c r="B835" s="117" t="s">
        <v>1760</v>
      </c>
      <c r="C835" s="117" t="s">
        <v>1759</v>
      </c>
      <c r="D835" s="117"/>
      <c r="E835" s="117"/>
      <c r="F835" s="117"/>
      <c r="G835" s="117" t="s">
        <v>1758</v>
      </c>
      <c r="H835" s="116"/>
      <c r="I835" s="116"/>
      <c r="J835" s="116"/>
      <c r="K835" s="116"/>
    </row>
    <row r="836" spans="1:11" x14ac:dyDescent="0.4">
      <c r="A836" s="117" t="s">
        <v>1745</v>
      </c>
      <c r="B836" s="117" t="s">
        <v>1744</v>
      </c>
      <c r="C836" s="117" t="s">
        <v>1753</v>
      </c>
      <c r="D836" s="117"/>
      <c r="E836" s="117"/>
      <c r="F836" s="117"/>
      <c r="G836" s="117" t="s">
        <v>1757</v>
      </c>
      <c r="H836" s="116"/>
      <c r="I836" s="116"/>
      <c r="J836" s="116"/>
      <c r="K836" s="116"/>
    </row>
    <row r="837" spans="1:11" ht="28.5" x14ac:dyDescent="0.4">
      <c r="A837" s="117" t="s">
        <v>1745</v>
      </c>
      <c r="B837" s="117" t="s">
        <v>1744</v>
      </c>
      <c r="C837" s="117" t="s">
        <v>1753</v>
      </c>
      <c r="D837" s="117"/>
      <c r="E837" s="117"/>
      <c r="F837" s="117"/>
      <c r="G837" s="117" t="s">
        <v>1756</v>
      </c>
      <c r="H837" s="116"/>
      <c r="I837" s="116"/>
      <c r="J837" s="116"/>
      <c r="K837" s="116"/>
    </row>
    <row r="838" spans="1:11" x14ac:dyDescent="0.4">
      <c r="A838" s="117" t="s">
        <v>1745</v>
      </c>
      <c r="B838" s="117" t="s">
        <v>1744</v>
      </c>
      <c r="C838" s="117" t="s">
        <v>1753</v>
      </c>
      <c r="D838" s="117"/>
      <c r="E838" s="117"/>
      <c r="F838" s="117"/>
      <c r="G838" s="117" t="s">
        <v>1755</v>
      </c>
      <c r="H838" s="116"/>
      <c r="I838" s="116"/>
      <c r="J838" s="116"/>
      <c r="K838" s="116"/>
    </row>
    <row r="839" spans="1:11" ht="28.5" x14ac:dyDescent="0.4">
      <c r="A839" s="117" t="s">
        <v>1745</v>
      </c>
      <c r="B839" s="117" t="s">
        <v>1744</v>
      </c>
      <c r="C839" s="117" t="s">
        <v>1753</v>
      </c>
      <c r="D839" s="117"/>
      <c r="E839" s="117"/>
      <c r="F839" s="117"/>
      <c r="G839" s="117" t="s">
        <v>1754</v>
      </c>
      <c r="H839" s="116"/>
      <c r="I839" s="116"/>
      <c r="J839" s="116"/>
      <c r="K839" s="116"/>
    </row>
    <row r="840" spans="1:11" x14ac:dyDescent="0.4">
      <c r="A840" s="117" t="s">
        <v>1745</v>
      </c>
      <c r="B840" s="117" t="s">
        <v>1744</v>
      </c>
      <c r="C840" s="117" t="s">
        <v>1753</v>
      </c>
      <c r="D840" s="117"/>
      <c r="E840" s="117"/>
      <c r="F840" s="117"/>
      <c r="G840" s="117" t="s">
        <v>1752</v>
      </c>
      <c r="H840" s="116"/>
      <c r="I840" s="116"/>
      <c r="J840" s="116"/>
      <c r="K840" s="116"/>
    </row>
    <row r="841" spans="1:11" ht="57" x14ac:dyDescent="0.4">
      <c r="A841" s="117" t="s">
        <v>1745</v>
      </c>
      <c r="B841" s="117" t="s">
        <v>1744</v>
      </c>
      <c r="C841" s="117" t="s">
        <v>1750</v>
      </c>
      <c r="D841" s="117"/>
      <c r="E841" s="117"/>
      <c r="F841" s="117"/>
      <c r="G841" s="117" t="s">
        <v>1751</v>
      </c>
      <c r="H841" s="116"/>
      <c r="I841" s="116"/>
      <c r="J841" s="116"/>
      <c r="K841" s="116"/>
    </row>
    <row r="842" spans="1:11" x14ac:dyDescent="0.4">
      <c r="A842" s="117" t="s">
        <v>1745</v>
      </c>
      <c r="B842" s="117" t="s">
        <v>1744</v>
      </c>
      <c r="C842" s="117" t="s">
        <v>1750</v>
      </c>
      <c r="D842" s="117"/>
      <c r="E842" s="117"/>
      <c r="F842" s="117"/>
      <c r="G842" s="117" t="s">
        <v>1749</v>
      </c>
      <c r="H842" s="116"/>
      <c r="I842" s="116"/>
      <c r="J842" s="116"/>
      <c r="K842" s="116"/>
    </row>
    <row r="843" spans="1:11" ht="42.75" x14ac:dyDescent="0.4">
      <c r="A843" s="117" t="s">
        <v>1745</v>
      </c>
      <c r="B843" s="117" t="s">
        <v>1744</v>
      </c>
      <c r="C843" s="117" t="s">
        <v>1743</v>
      </c>
      <c r="D843" s="117"/>
      <c r="E843" s="117"/>
      <c r="F843" s="117"/>
      <c r="G843" s="117" t="s">
        <v>1748</v>
      </c>
      <c r="H843" s="116"/>
      <c r="I843" s="116"/>
      <c r="J843" s="116"/>
      <c r="K843" s="116"/>
    </row>
    <row r="844" spans="1:11" x14ac:dyDescent="0.4">
      <c r="A844" s="117" t="s">
        <v>1745</v>
      </c>
      <c r="B844" s="117" t="s">
        <v>1744</v>
      </c>
      <c r="C844" s="117" t="s">
        <v>1743</v>
      </c>
      <c r="D844" s="117"/>
      <c r="E844" s="117"/>
      <c r="F844" s="117"/>
      <c r="G844" s="117" t="s">
        <v>1747</v>
      </c>
      <c r="H844" s="116"/>
      <c r="I844" s="116"/>
      <c r="J844" s="116"/>
      <c r="K844" s="116"/>
    </row>
    <row r="845" spans="1:11" ht="28.5" x14ac:dyDescent="0.4">
      <c r="A845" s="117" t="s">
        <v>1745</v>
      </c>
      <c r="B845" s="117" t="s">
        <v>1744</v>
      </c>
      <c r="C845" s="117" t="s">
        <v>1743</v>
      </c>
      <c r="D845" s="117"/>
      <c r="E845" s="117"/>
      <c r="F845" s="117"/>
      <c r="G845" s="117" t="s">
        <v>1746</v>
      </c>
      <c r="H845" s="116"/>
      <c r="I845" s="116"/>
      <c r="J845" s="116"/>
      <c r="K845" s="116"/>
    </row>
    <row r="846" spans="1:11" ht="28.5" x14ac:dyDescent="0.4">
      <c r="A846" s="117" t="s">
        <v>1745</v>
      </c>
      <c r="B846" s="117" t="s">
        <v>1744</v>
      </c>
      <c r="C846" s="117" t="s">
        <v>1743</v>
      </c>
      <c r="D846" s="117"/>
      <c r="E846" s="117"/>
      <c r="F846" s="117"/>
      <c r="G846" s="117" t="s">
        <v>1742</v>
      </c>
      <c r="H846" s="116"/>
      <c r="I846" s="116"/>
      <c r="J846" s="116"/>
      <c r="K846" s="116"/>
    </row>
    <row r="847" spans="1:11" ht="57" x14ac:dyDescent="0.4">
      <c r="A847" s="117" t="s">
        <v>1676</v>
      </c>
      <c r="B847" s="117" t="s">
        <v>1740</v>
      </c>
      <c r="C847" s="117"/>
      <c r="D847" s="117"/>
      <c r="E847" s="117"/>
      <c r="F847" s="117"/>
      <c r="G847" s="117" t="s">
        <v>1741</v>
      </c>
      <c r="H847" s="116"/>
      <c r="I847" s="116"/>
      <c r="J847" s="116"/>
      <c r="K847" s="116"/>
    </row>
    <row r="848" spans="1:11" ht="57" x14ac:dyDescent="0.4">
      <c r="A848" s="117" t="s">
        <v>1676</v>
      </c>
      <c r="B848" s="117" t="s">
        <v>1740</v>
      </c>
      <c r="C848" s="117"/>
      <c r="D848" s="117"/>
      <c r="E848" s="117"/>
      <c r="F848" s="117"/>
      <c r="G848" s="117" t="s">
        <v>1739</v>
      </c>
      <c r="H848" s="116"/>
      <c r="I848" s="116"/>
      <c r="J848" s="116"/>
      <c r="K848" s="116"/>
    </row>
    <row r="849" spans="1:11" x14ac:dyDescent="0.4">
      <c r="A849" s="117" t="s">
        <v>1676</v>
      </c>
      <c r="B849" s="117" t="s">
        <v>1692</v>
      </c>
      <c r="C849" s="117" t="s">
        <v>1738</v>
      </c>
      <c r="D849" s="117"/>
      <c r="E849" s="117"/>
      <c r="F849" s="117"/>
      <c r="G849" s="117" t="s">
        <v>1737</v>
      </c>
      <c r="H849" s="116"/>
      <c r="I849" s="116"/>
      <c r="J849" s="116"/>
      <c r="K849" s="116"/>
    </row>
    <row r="850" spans="1:11" x14ac:dyDescent="0.4">
      <c r="A850" s="117" t="s">
        <v>1676</v>
      </c>
      <c r="B850" s="117" t="s">
        <v>1692</v>
      </c>
      <c r="C850" s="117" t="s">
        <v>1736</v>
      </c>
      <c r="D850" s="117"/>
      <c r="E850" s="117"/>
      <c r="F850" s="117"/>
      <c r="G850" s="117" t="s">
        <v>1735</v>
      </c>
      <c r="H850" s="116"/>
      <c r="I850" s="116"/>
      <c r="J850" s="116"/>
      <c r="K850" s="116"/>
    </row>
    <row r="851" spans="1:11" ht="28.5" x14ac:dyDescent="0.4">
      <c r="A851" s="117" t="s">
        <v>1676</v>
      </c>
      <c r="B851" s="117" t="s">
        <v>1692</v>
      </c>
      <c r="C851" s="117" t="s">
        <v>1733</v>
      </c>
      <c r="D851" s="117"/>
      <c r="E851" s="117"/>
      <c r="F851" s="117"/>
      <c r="G851" s="117" t="s">
        <v>1734</v>
      </c>
      <c r="H851" s="116"/>
      <c r="I851" s="116"/>
      <c r="J851" s="116"/>
      <c r="K851" s="116"/>
    </row>
    <row r="852" spans="1:11" ht="28.5" x14ac:dyDescent="0.4">
      <c r="A852" s="117" t="s">
        <v>1676</v>
      </c>
      <c r="B852" s="117" t="s">
        <v>1692</v>
      </c>
      <c r="C852" s="117" t="s">
        <v>1733</v>
      </c>
      <c r="D852" s="117"/>
      <c r="E852" s="117"/>
      <c r="F852" s="117"/>
      <c r="G852" s="117" t="s">
        <v>1732</v>
      </c>
      <c r="H852" s="116"/>
      <c r="I852" s="116"/>
      <c r="J852" s="116"/>
      <c r="K852" s="116"/>
    </row>
    <row r="853" spans="1:11" x14ac:dyDescent="0.4">
      <c r="A853" s="117" t="s">
        <v>1676</v>
      </c>
      <c r="B853" s="117" t="s">
        <v>1692</v>
      </c>
      <c r="C853" s="117" t="s">
        <v>1731</v>
      </c>
      <c r="D853" s="117"/>
      <c r="E853" s="117"/>
      <c r="F853" s="117"/>
      <c r="G853" s="117" t="s">
        <v>1730</v>
      </c>
      <c r="H853" s="116"/>
      <c r="I853" s="116"/>
      <c r="J853" s="116"/>
      <c r="K853" s="116"/>
    </row>
    <row r="854" spans="1:11" ht="28.5" x14ac:dyDescent="0.4">
      <c r="A854" s="117" t="s">
        <v>1676</v>
      </c>
      <c r="B854" s="117" t="s">
        <v>1692</v>
      </c>
      <c r="C854" s="117" t="s">
        <v>1729</v>
      </c>
      <c r="D854" s="117"/>
      <c r="E854" s="117"/>
      <c r="F854" s="117"/>
      <c r="G854" s="117" t="s">
        <v>1728</v>
      </c>
      <c r="H854" s="116"/>
      <c r="I854" s="116"/>
      <c r="J854" s="116"/>
      <c r="K854" s="116"/>
    </row>
    <row r="855" spans="1:11" ht="28.5" x14ac:dyDescent="0.4">
      <c r="A855" s="117" t="s">
        <v>1676</v>
      </c>
      <c r="B855" s="117" t="s">
        <v>1692</v>
      </c>
      <c r="C855" s="117" t="s">
        <v>1727</v>
      </c>
      <c r="D855" s="117"/>
      <c r="E855" s="117"/>
      <c r="F855" s="117"/>
      <c r="G855" s="117" t="s">
        <v>1726</v>
      </c>
      <c r="H855" s="116"/>
      <c r="I855" s="116"/>
      <c r="J855" s="116"/>
      <c r="K855" s="116"/>
    </row>
    <row r="856" spans="1:11" x14ac:dyDescent="0.4">
      <c r="A856" s="117" t="s">
        <v>1676</v>
      </c>
      <c r="B856" s="117" t="s">
        <v>1692</v>
      </c>
      <c r="C856" s="117" t="s">
        <v>1725</v>
      </c>
      <c r="D856" s="117"/>
      <c r="E856" s="117"/>
      <c r="F856" s="117"/>
      <c r="G856" s="117" t="s">
        <v>1724</v>
      </c>
      <c r="H856" s="116"/>
      <c r="I856" s="116"/>
      <c r="J856" s="116"/>
      <c r="K856" s="116"/>
    </row>
    <row r="857" spans="1:11" x14ac:dyDescent="0.4">
      <c r="A857" s="117" t="s">
        <v>1676</v>
      </c>
      <c r="B857" s="117" t="s">
        <v>1692</v>
      </c>
      <c r="C857" s="117" t="s">
        <v>1723</v>
      </c>
      <c r="D857" s="117"/>
      <c r="E857" s="117"/>
      <c r="F857" s="117"/>
      <c r="G857" s="117" t="s">
        <v>1722</v>
      </c>
      <c r="H857" s="116"/>
      <c r="I857" s="116"/>
      <c r="J857" s="116"/>
      <c r="K857" s="116"/>
    </row>
    <row r="858" spans="1:11" x14ac:dyDescent="0.4">
      <c r="A858" s="117" t="s">
        <v>1676</v>
      </c>
      <c r="B858" s="117" t="s">
        <v>1692</v>
      </c>
      <c r="C858" s="117" t="s">
        <v>1721</v>
      </c>
      <c r="D858" s="117"/>
      <c r="E858" s="117"/>
      <c r="F858" s="117"/>
      <c r="G858" s="117" t="s">
        <v>1720</v>
      </c>
      <c r="H858" s="116"/>
      <c r="I858" s="116"/>
      <c r="J858" s="116"/>
      <c r="K858" s="116"/>
    </row>
    <row r="859" spans="1:11" ht="15" customHeight="1" x14ac:dyDescent="0.4">
      <c r="A859" s="117" t="s">
        <v>1676</v>
      </c>
      <c r="B859" s="117" t="s">
        <v>1692</v>
      </c>
      <c r="C859" s="117" t="s">
        <v>1719</v>
      </c>
      <c r="D859" s="117"/>
      <c r="E859" s="117"/>
      <c r="F859" s="117"/>
      <c r="G859" s="117" t="s">
        <v>1718</v>
      </c>
      <c r="H859" s="116"/>
      <c r="I859" s="116"/>
      <c r="J859" s="116"/>
      <c r="K859" s="116"/>
    </row>
    <row r="860" spans="1:11" x14ac:dyDescent="0.4">
      <c r="A860" s="117" t="s">
        <v>1676</v>
      </c>
      <c r="B860" s="117" t="s">
        <v>1692</v>
      </c>
      <c r="C860" s="117" t="s">
        <v>1715</v>
      </c>
      <c r="D860" s="117"/>
      <c r="E860" s="117"/>
      <c r="F860" s="117"/>
      <c r="G860" s="117" t="s">
        <v>1717</v>
      </c>
      <c r="H860" s="116"/>
      <c r="I860" s="116"/>
      <c r="J860" s="116"/>
      <c r="K860" s="116"/>
    </row>
    <row r="861" spans="1:11" x14ac:dyDescent="0.4">
      <c r="A861" s="117" t="s">
        <v>1676</v>
      </c>
      <c r="B861" s="117" t="s">
        <v>1692</v>
      </c>
      <c r="C861" s="117" t="s">
        <v>1715</v>
      </c>
      <c r="D861" s="117"/>
      <c r="E861" s="117"/>
      <c r="F861" s="117"/>
      <c r="G861" s="117" t="s">
        <v>1716</v>
      </c>
      <c r="H861" s="116"/>
      <c r="I861" s="116"/>
      <c r="J861" s="116"/>
      <c r="K861" s="116"/>
    </row>
    <row r="862" spans="1:11" x14ac:dyDescent="0.4">
      <c r="A862" s="117" t="s">
        <v>1676</v>
      </c>
      <c r="B862" s="117" t="s">
        <v>1692</v>
      </c>
      <c r="C862" s="117" t="s">
        <v>1715</v>
      </c>
      <c r="D862" s="117"/>
      <c r="E862" s="117"/>
      <c r="F862" s="117"/>
      <c r="G862" s="117" t="s">
        <v>1714</v>
      </c>
      <c r="H862" s="116"/>
      <c r="I862" s="116"/>
      <c r="J862" s="116"/>
      <c r="K862" s="116"/>
    </row>
    <row r="863" spans="1:11" x14ac:dyDescent="0.4">
      <c r="A863" s="117" t="s">
        <v>1676</v>
      </c>
      <c r="B863" s="117" t="s">
        <v>1692</v>
      </c>
      <c r="C863" s="117" t="s">
        <v>1712</v>
      </c>
      <c r="D863" s="117"/>
      <c r="E863" s="117"/>
      <c r="F863" s="117"/>
      <c r="G863" s="117" t="s">
        <v>1713</v>
      </c>
      <c r="H863" s="116"/>
      <c r="I863" s="116"/>
      <c r="J863" s="116"/>
      <c r="K863" s="116"/>
    </row>
    <row r="864" spans="1:11" x14ac:dyDescent="0.4">
      <c r="A864" s="117" t="s">
        <v>1676</v>
      </c>
      <c r="B864" s="117" t="s">
        <v>1692</v>
      </c>
      <c r="C864" s="117" t="s">
        <v>1712</v>
      </c>
      <c r="D864" s="117"/>
      <c r="E864" s="117"/>
      <c r="F864" s="117"/>
      <c r="G864" s="117" t="s">
        <v>1711</v>
      </c>
      <c r="H864" s="116"/>
      <c r="I864" s="116"/>
      <c r="J864" s="116"/>
      <c r="K864" s="116"/>
    </row>
    <row r="865" spans="1:11" x14ac:dyDescent="0.4">
      <c r="A865" s="117" t="s">
        <v>1676</v>
      </c>
      <c r="B865" s="117" t="s">
        <v>1692</v>
      </c>
      <c r="C865" s="117" t="s">
        <v>1710</v>
      </c>
      <c r="D865" s="117"/>
      <c r="E865" s="117"/>
      <c r="F865" s="117"/>
      <c r="G865" s="117" t="s">
        <v>1709</v>
      </c>
      <c r="H865" s="116"/>
      <c r="I865" s="116"/>
      <c r="J865" s="116"/>
      <c r="K865" s="116"/>
    </row>
    <row r="866" spans="1:11" ht="28.5" x14ac:dyDescent="0.4">
      <c r="A866" s="117" t="s">
        <v>1676</v>
      </c>
      <c r="B866" s="117" t="s">
        <v>1692</v>
      </c>
      <c r="C866" s="117" t="s">
        <v>1708</v>
      </c>
      <c r="D866" s="117"/>
      <c r="E866" s="117"/>
      <c r="F866" s="117"/>
      <c r="G866" s="117" t="s">
        <v>1707</v>
      </c>
      <c r="H866" s="116"/>
      <c r="I866" s="116"/>
      <c r="J866" s="116"/>
      <c r="K866" s="116"/>
    </row>
    <row r="867" spans="1:11" x14ac:dyDescent="0.4">
      <c r="A867" s="117" t="s">
        <v>1676</v>
      </c>
      <c r="B867" s="117" t="s">
        <v>1692</v>
      </c>
      <c r="C867" s="117" t="s">
        <v>1706</v>
      </c>
      <c r="D867" s="117"/>
      <c r="E867" s="117"/>
      <c r="F867" s="117"/>
      <c r="G867" s="117" t="s">
        <v>1705</v>
      </c>
      <c r="H867" s="116"/>
      <c r="I867" s="116"/>
      <c r="J867" s="116"/>
      <c r="K867" s="116"/>
    </row>
    <row r="868" spans="1:11" x14ac:dyDescent="0.4">
      <c r="A868" s="117" t="s">
        <v>1676</v>
      </c>
      <c r="B868" s="117" t="s">
        <v>1692</v>
      </c>
      <c r="C868" s="117" t="s">
        <v>1704</v>
      </c>
      <c r="D868" s="117"/>
      <c r="E868" s="117"/>
      <c r="F868" s="117"/>
      <c r="G868" s="117" t="s">
        <v>1703</v>
      </c>
      <c r="H868" s="116"/>
      <c r="I868" s="116"/>
      <c r="J868" s="116"/>
      <c r="K868" s="116"/>
    </row>
    <row r="869" spans="1:11" ht="28.5" x14ac:dyDescent="0.4">
      <c r="A869" s="117" t="s">
        <v>1676</v>
      </c>
      <c r="B869" s="117" t="s">
        <v>1692</v>
      </c>
      <c r="C869" s="117" t="s">
        <v>1702</v>
      </c>
      <c r="D869" s="117"/>
      <c r="E869" s="117"/>
      <c r="F869" s="117"/>
      <c r="G869" s="117" t="s">
        <v>1701</v>
      </c>
      <c r="H869" s="116"/>
      <c r="I869" s="116"/>
      <c r="J869" s="116"/>
      <c r="K869" s="116"/>
    </row>
    <row r="870" spans="1:11" ht="28.5" x14ac:dyDescent="0.4">
      <c r="A870" s="117" t="s">
        <v>1676</v>
      </c>
      <c r="B870" s="117" t="s">
        <v>1692</v>
      </c>
      <c r="C870" s="117" t="s">
        <v>1700</v>
      </c>
      <c r="D870" s="117"/>
      <c r="E870" s="117"/>
      <c r="F870" s="117"/>
      <c r="G870" s="117" t="s">
        <v>1699</v>
      </c>
      <c r="H870" s="116"/>
      <c r="I870" s="116"/>
      <c r="J870" s="116"/>
      <c r="K870" s="116"/>
    </row>
    <row r="871" spans="1:11" ht="28.5" x14ac:dyDescent="0.4">
      <c r="A871" s="117" t="s">
        <v>1676</v>
      </c>
      <c r="B871" s="117" t="s">
        <v>1692</v>
      </c>
      <c r="C871" s="117" t="s">
        <v>1698</v>
      </c>
      <c r="D871" s="117"/>
      <c r="E871" s="117"/>
      <c r="F871" s="117"/>
      <c r="G871" s="117" t="s">
        <v>1697</v>
      </c>
      <c r="H871" s="116"/>
      <c r="I871" s="116"/>
      <c r="J871" s="116"/>
      <c r="K871" s="116"/>
    </row>
    <row r="872" spans="1:11" x14ac:dyDescent="0.4">
      <c r="A872" s="117" t="s">
        <v>1676</v>
      </c>
      <c r="B872" s="117" t="s">
        <v>1692</v>
      </c>
      <c r="C872" s="117" t="s">
        <v>1696</v>
      </c>
      <c r="D872" s="117"/>
      <c r="E872" s="117"/>
      <c r="F872" s="117"/>
      <c r="G872" s="117" t="s">
        <v>1695</v>
      </c>
      <c r="H872" s="116"/>
      <c r="I872" s="116"/>
      <c r="J872" s="116"/>
      <c r="K872" s="116"/>
    </row>
    <row r="873" spans="1:11" x14ac:dyDescent="0.4">
      <c r="A873" s="117" t="s">
        <v>1676</v>
      </c>
      <c r="B873" s="117" t="s">
        <v>1692</v>
      </c>
      <c r="C873" s="117" t="s">
        <v>1694</v>
      </c>
      <c r="D873" s="117"/>
      <c r="E873" s="117"/>
      <c r="F873" s="117"/>
      <c r="G873" s="117" t="s">
        <v>1693</v>
      </c>
      <c r="H873" s="116"/>
      <c r="I873" s="116"/>
      <c r="J873" s="116"/>
      <c r="K873" s="116"/>
    </row>
    <row r="874" spans="1:11" ht="28.5" x14ac:dyDescent="0.4">
      <c r="A874" s="117" t="s">
        <v>1676</v>
      </c>
      <c r="B874" s="117" t="s">
        <v>1692</v>
      </c>
      <c r="C874" s="117" t="s">
        <v>1691</v>
      </c>
      <c r="D874" s="117"/>
      <c r="E874" s="117"/>
      <c r="F874" s="117"/>
      <c r="G874" s="117" t="s">
        <v>1690</v>
      </c>
      <c r="H874" s="116"/>
      <c r="I874" s="116"/>
      <c r="J874" s="116"/>
      <c r="K874" s="116"/>
    </row>
    <row r="875" spans="1:11" x14ac:dyDescent="0.4">
      <c r="A875" s="117" t="s">
        <v>1676</v>
      </c>
      <c r="B875" s="117" t="s">
        <v>1675</v>
      </c>
      <c r="C875" s="117" t="s">
        <v>1679</v>
      </c>
      <c r="D875" s="117"/>
      <c r="E875" s="117"/>
      <c r="F875" s="117"/>
      <c r="G875" s="117" t="s">
        <v>1689</v>
      </c>
      <c r="H875" s="116"/>
      <c r="I875" s="116"/>
      <c r="J875" s="116"/>
      <c r="K875" s="116"/>
    </row>
    <row r="876" spans="1:11" ht="28.5" x14ac:dyDescent="0.4">
      <c r="A876" s="117" t="s">
        <v>1676</v>
      </c>
      <c r="B876" s="117" t="s">
        <v>1675</v>
      </c>
      <c r="C876" s="117" t="s">
        <v>1679</v>
      </c>
      <c r="D876" s="117"/>
      <c r="E876" s="117"/>
      <c r="F876" s="117"/>
      <c r="G876" s="117" t="s">
        <v>1688</v>
      </c>
      <c r="H876" s="116"/>
      <c r="I876" s="116"/>
      <c r="J876" s="116"/>
      <c r="K876" s="116"/>
    </row>
    <row r="877" spans="1:11" ht="42.75" x14ac:dyDescent="0.4">
      <c r="A877" s="117" t="s">
        <v>1676</v>
      </c>
      <c r="B877" s="117" t="s">
        <v>1675</v>
      </c>
      <c r="C877" s="117" t="s">
        <v>1679</v>
      </c>
      <c r="D877" s="117"/>
      <c r="E877" s="117"/>
      <c r="F877" s="117"/>
      <c r="G877" s="117" t="s">
        <v>1687</v>
      </c>
      <c r="H877" s="116"/>
      <c r="I877" s="116"/>
      <c r="J877" s="116"/>
      <c r="K877" s="116"/>
    </row>
    <row r="878" spans="1:11" ht="28.5" x14ac:dyDescent="0.4">
      <c r="A878" s="117" t="s">
        <v>1676</v>
      </c>
      <c r="B878" s="117" t="s">
        <v>1675</v>
      </c>
      <c r="C878" s="117" t="s">
        <v>1679</v>
      </c>
      <c r="D878" s="117"/>
      <c r="E878" s="117"/>
      <c r="F878" s="117"/>
      <c r="G878" s="117" t="s">
        <v>1686</v>
      </c>
      <c r="H878" s="116"/>
      <c r="I878" s="116"/>
      <c r="J878" s="116"/>
      <c r="K878" s="116"/>
    </row>
    <row r="879" spans="1:11" x14ac:dyDescent="0.4">
      <c r="A879" s="117" t="s">
        <v>1676</v>
      </c>
      <c r="B879" s="117" t="s">
        <v>1675</v>
      </c>
      <c r="C879" s="117" t="s">
        <v>1679</v>
      </c>
      <c r="D879" s="117"/>
      <c r="E879" s="117"/>
      <c r="F879" s="117"/>
      <c r="G879" s="117" t="s">
        <v>1685</v>
      </c>
      <c r="H879" s="116"/>
      <c r="I879" s="116"/>
      <c r="J879" s="116"/>
      <c r="K879" s="116"/>
    </row>
    <row r="880" spans="1:11" ht="28.5" x14ac:dyDescent="0.4">
      <c r="A880" s="117" t="s">
        <v>1676</v>
      </c>
      <c r="B880" s="117" t="s">
        <v>1675</v>
      </c>
      <c r="C880" s="117" t="s">
        <v>1679</v>
      </c>
      <c r="D880" s="117"/>
      <c r="E880" s="117"/>
      <c r="F880" s="117"/>
      <c r="G880" s="117" t="s">
        <v>1684</v>
      </c>
      <c r="H880" s="116"/>
      <c r="I880" s="116"/>
      <c r="J880" s="116"/>
      <c r="K880" s="116"/>
    </row>
    <row r="881" spans="1:11" x14ac:dyDescent="0.4">
      <c r="A881" s="117" t="s">
        <v>1676</v>
      </c>
      <c r="B881" s="117" t="s">
        <v>1675</v>
      </c>
      <c r="C881" s="117" t="s">
        <v>1679</v>
      </c>
      <c r="D881" s="117"/>
      <c r="E881" s="117"/>
      <c r="F881" s="117"/>
      <c r="G881" s="117" t="s">
        <v>1683</v>
      </c>
      <c r="H881" s="116"/>
      <c r="I881" s="116"/>
      <c r="J881" s="116"/>
      <c r="K881" s="116"/>
    </row>
    <row r="882" spans="1:11" ht="28.5" x14ac:dyDescent="0.4">
      <c r="A882" s="117" t="s">
        <v>1676</v>
      </c>
      <c r="B882" s="117" t="s">
        <v>1675</v>
      </c>
      <c r="C882" s="117" t="s">
        <v>1679</v>
      </c>
      <c r="D882" s="117"/>
      <c r="E882" s="117"/>
      <c r="F882" s="117"/>
      <c r="G882" s="117" t="s">
        <v>1682</v>
      </c>
      <c r="H882" s="116"/>
      <c r="I882" s="116"/>
      <c r="J882" s="116"/>
      <c r="K882" s="116"/>
    </row>
    <row r="883" spans="1:11" x14ac:dyDescent="0.4">
      <c r="A883" s="117" t="s">
        <v>1676</v>
      </c>
      <c r="B883" s="117" t="s">
        <v>1675</v>
      </c>
      <c r="C883" s="117" t="s">
        <v>1679</v>
      </c>
      <c r="D883" s="117"/>
      <c r="E883" s="117"/>
      <c r="F883" s="117"/>
      <c r="G883" s="117" t="s">
        <v>1681</v>
      </c>
      <c r="H883" s="116"/>
      <c r="I883" s="116"/>
      <c r="J883" s="116"/>
      <c r="K883" s="116"/>
    </row>
    <row r="884" spans="1:11" x14ac:dyDescent="0.4">
      <c r="A884" s="117" t="s">
        <v>1676</v>
      </c>
      <c r="B884" s="117" t="s">
        <v>1675</v>
      </c>
      <c r="C884" s="117" t="s">
        <v>1679</v>
      </c>
      <c r="D884" s="117"/>
      <c r="E884" s="117"/>
      <c r="F884" s="117"/>
      <c r="G884" s="117" t="s">
        <v>1680</v>
      </c>
      <c r="H884" s="116"/>
      <c r="I884" s="116"/>
      <c r="J884" s="116"/>
      <c r="K884" s="116"/>
    </row>
    <row r="885" spans="1:11" x14ac:dyDescent="0.4">
      <c r="A885" s="117" t="s">
        <v>1676</v>
      </c>
      <c r="B885" s="117" t="s">
        <v>1675</v>
      </c>
      <c r="C885" s="117" t="s">
        <v>1679</v>
      </c>
      <c r="D885" s="117"/>
      <c r="E885" s="117"/>
      <c r="F885" s="117"/>
      <c r="G885" s="117" t="s">
        <v>1678</v>
      </c>
      <c r="H885" s="116"/>
      <c r="I885" s="116"/>
      <c r="J885" s="116"/>
      <c r="K885" s="116"/>
    </row>
    <row r="886" spans="1:11" x14ac:dyDescent="0.4">
      <c r="A886" s="117" t="s">
        <v>1676</v>
      </c>
      <c r="B886" s="117" t="s">
        <v>1675</v>
      </c>
      <c r="C886" s="117" t="s">
        <v>1674</v>
      </c>
      <c r="D886" s="117"/>
      <c r="E886" s="117"/>
      <c r="F886" s="117"/>
      <c r="G886" s="117" t="s">
        <v>1677</v>
      </c>
      <c r="H886" s="116"/>
      <c r="I886" s="116"/>
      <c r="J886" s="116"/>
      <c r="K886" s="116"/>
    </row>
    <row r="887" spans="1:11" ht="28.5" x14ac:dyDescent="0.4">
      <c r="A887" s="117" t="s">
        <v>1676</v>
      </c>
      <c r="B887" s="117" t="s">
        <v>1675</v>
      </c>
      <c r="C887" s="117" t="s">
        <v>1674</v>
      </c>
      <c r="D887" s="117"/>
      <c r="E887" s="117"/>
      <c r="F887" s="117"/>
      <c r="G887" s="117" t="s">
        <v>1673</v>
      </c>
      <c r="H887" s="116"/>
      <c r="I887" s="116"/>
      <c r="J887" s="116"/>
      <c r="K887" s="116"/>
    </row>
    <row r="888" spans="1:11" ht="28.5" x14ac:dyDescent="0.4">
      <c r="A888" s="117" t="s">
        <v>1640</v>
      </c>
      <c r="B888" s="117" t="s">
        <v>1645</v>
      </c>
      <c r="C888" s="117" t="s">
        <v>1670</v>
      </c>
      <c r="D888" s="117"/>
      <c r="E888" s="117"/>
      <c r="F888" s="117"/>
      <c r="G888" s="117" t="s">
        <v>1672</v>
      </c>
      <c r="H888" s="116"/>
      <c r="I888" s="116"/>
      <c r="J888" s="116"/>
      <c r="K888" s="116"/>
    </row>
    <row r="889" spans="1:11" x14ac:dyDescent="0.4">
      <c r="A889" s="117" t="s">
        <v>1640</v>
      </c>
      <c r="B889" s="117" t="s">
        <v>1645</v>
      </c>
      <c r="C889" s="117" t="s">
        <v>1670</v>
      </c>
      <c r="D889" s="117"/>
      <c r="E889" s="117"/>
      <c r="F889" s="117"/>
      <c r="G889" s="117" t="s">
        <v>1671</v>
      </c>
      <c r="H889" s="116"/>
      <c r="I889" s="116"/>
      <c r="J889" s="116"/>
      <c r="K889" s="116"/>
    </row>
    <row r="890" spans="1:11" x14ac:dyDescent="0.4">
      <c r="A890" s="117" t="s">
        <v>1640</v>
      </c>
      <c r="B890" s="117" t="s">
        <v>1645</v>
      </c>
      <c r="C890" s="117" t="s">
        <v>1670</v>
      </c>
      <c r="D890" s="117"/>
      <c r="E890" s="117"/>
      <c r="F890" s="117"/>
      <c r="G890" s="117" t="s">
        <v>1669</v>
      </c>
      <c r="H890" s="116"/>
      <c r="I890" s="116"/>
      <c r="J890" s="116"/>
      <c r="K890" s="116"/>
    </row>
    <row r="891" spans="1:11" x14ac:dyDescent="0.4">
      <c r="A891" s="117" t="s">
        <v>1640</v>
      </c>
      <c r="B891" s="117" t="s">
        <v>1645</v>
      </c>
      <c r="C891" s="117" t="s">
        <v>1668</v>
      </c>
      <c r="D891" s="117"/>
      <c r="E891" s="117"/>
      <c r="F891" s="117"/>
      <c r="G891" s="117" t="s">
        <v>1667</v>
      </c>
      <c r="H891" s="116"/>
      <c r="I891" s="116"/>
      <c r="J891" s="116"/>
      <c r="K891" s="116"/>
    </row>
    <row r="892" spans="1:11" x14ac:dyDescent="0.4">
      <c r="A892" s="117" t="s">
        <v>1640</v>
      </c>
      <c r="B892" s="117" t="s">
        <v>1645</v>
      </c>
      <c r="C892" s="117" t="s">
        <v>1666</v>
      </c>
      <c r="D892" s="117"/>
      <c r="E892" s="117"/>
      <c r="F892" s="117"/>
      <c r="G892" s="117" t="s">
        <v>1665</v>
      </c>
      <c r="H892" s="116"/>
      <c r="I892" s="116"/>
      <c r="J892" s="116"/>
      <c r="K892" s="116"/>
    </row>
    <row r="893" spans="1:11" x14ac:dyDescent="0.4">
      <c r="A893" s="117" t="s">
        <v>1640</v>
      </c>
      <c r="B893" s="117" t="s">
        <v>1645</v>
      </c>
      <c r="C893" s="117" t="s">
        <v>1661</v>
      </c>
      <c r="D893" s="117"/>
      <c r="E893" s="117"/>
      <c r="F893" s="117"/>
      <c r="G893" s="117" t="s">
        <v>1664</v>
      </c>
      <c r="H893" s="116"/>
      <c r="I893" s="116"/>
      <c r="J893" s="116"/>
      <c r="K893" s="116"/>
    </row>
    <row r="894" spans="1:11" x14ac:dyDescent="0.4">
      <c r="A894" s="117" t="s">
        <v>1640</v>
      </c>
      <c r="B894" s="117" t="s">
        <v>1645</v>
      </c>
      <c r="C894" s="117" t="s">
        <v>1661</v>
      </c>
      <c r="D894" s="117"/>
      <c r="E894" s="117"/>
      <c r="F894" s="117"/>
      <c r="G894" s="117" t="s">
        <v>1663</v>
      </c>
      <c r="H894" s="116"/>
      <c r="I894" s="116"/>
      <c r="J894" s="116"/>
      <c r="K894" s="116"/>
    </row>
    <row r="895" spans="1:11" x14ac:dyDescent="0.4">
      <c r="A895" s="117" t="s">
        <v>1640</v>
      </c>
      <c r="B895" s="117" t="s">
        <v>1645</v>
      </c>
      <c r="C895" s="117" t="s">
        <v>1661</v>
      </c>
      <c r="D895" s="117"/>
      <c r="E895" s="117"/>
      <c r="F895" s="117"/>
      <c r="G895" s="117" t="s">
        <v>1662</v>
      </c>
      <c r="H895" s="116"/>
      <c r="I895" s="116"/>
      <c r="J895" s="116"/>
      <c r="K895" s="116"/>
    </row>
    <row r="896" spans="1:11" ht="28.5" x14ac:dyDescent="0.4">
      <c r="A896" s="117" t="s">
        <v>1640</v>
      </c>
      <c r="B896" s="117" t="s">
        <v>1645</v>
      </c>
      <c r="C896" s="117" t="s">
        <v>1661</v>
      </c>
      <c r="D896" s="117"/>
      <c r="E896" s="117"/>
      <c r="F896" s="117"/>
      <c r="G896" s="117" t="s">
        <v>1660</v>
      </c>
      <c r="H896" s="116"/>
      <c r="I896" s="116"/>
      <c r="J896" s="116"/>
      <c r="K896" s="116"/>
    </row>
    <row r="897" spans="1:11" ht="28.5" x14ac:dyDescent="0.4">
      <c r="A897" s="117" t="s">
        <v>1640</v>
      </c>
      <c r="B897" s="117" t="s">
        <v>1645</v>
      </c>
      <c r="C897" s="117" t="s">
        <v>1658</v>
      </c>
      <c r="D897" s="117"/>
      <c r="E897" s="117"/>
      <c r="F897" s="117"/>
      <c r="G897" s="117" t="s">
        <v>1659</v>
      </c>
      <c r="H897" s="116"/>
      <c r="I897" s="116"/>
      <c r="J897" s="116"/>
      <c r="K897" s="116"/>
    </row>
    <row r="898" spans="1:11" ht="28.5" x14ac:dyDescent="0.4">
      <c r="A898" s="117" t="s">
        <v>1640</v>
      </c>
      <c r="B898" s="117" t="s">
        <v>1645</v>
      </c>
      <c r="C898" s="117" t="s">
        <v>1658</v>
      </c>
      <c r="D898" s="117"/>
      <c r="E898" s="117"/>
      <c r="F898" s="117"/>
      <c r="G898" s="117" t="s">
        <v>1657</v>
      </c>
      <c r="H898" s="116"/>
      <c r="I898" s="116"/>
      <c r="J898" s="116"/>
      <c r="K898" s="116"/>
    </row>
    <row r="899" spans="1:11" ht="28.5" x14ac:dyDescent="0.4">
      <c r="A899" s="117" t="s">
        <v>1640</v>
      </c>
      <c r="B899" s="117" t="s">
        <v>1645</v>
      </c>
      <c r="C899" s="117" t="s">
        <v>1656</v>
      </c>
      <c r="D899" s="117"/>
      <c r="E899" s="117"/>
      <c r="F899" s="117"/>
      <c r="G899" s="117" t="s">
        <v>1655</v>
      </c>
      <c r="H899" s="116"/>
      <c r="I899" s="116"/>
      <c r="J899" s="116"/>
      <c r="K899" s="116"/>
    </row>
    <row r="900" spans="1:11" ht="28.5" x14ac:dyDescent="0.4">
      <c r="A900" s="117" t="s">
        <v>1640</v>
      </c>
      <c r="B900" s="117" t="s">
        <v>1645</v>
      </c>
      <c r="C900" s="117" t="s">
        <v>1654</v>
      </c>
      <c r="D900" s="117"/>
      <c r="E900" s="117"/>
      <c r="F900" s="117"/>
      <c r="G900" s="117" t="s">
        <v>1653</v>
      </c>
      <c r="H900" s="116"/>
      <c r="I900" s="116"/>
      <c r="J900" s="116"/>
      <c r="K900" s="116"/>
    </row>
    <row r="901" spans="1:11" ht="28.5" x14ac:dyDescent="0.4">
      <c r="A901" s="117" t="s">
        <v>1640</v>
      </c>
      <c r="B901" s="117" t="s">
        <v>1645</v>
      </c>
      <c r="C901" s="117" t="s">
        <v>1652</v>
      </c>
      <c r="D901" s="117"/>
      <c r="E901" s="117"/>
      <c r="F901" s="117"/>
      <c r="G901" s="117" t="s">
        <v>1651</v>
      </c>
      <c r="H901" s="116"/>
      <c r="I901" s="116"/>
      <c r="J901" s="116"/>
      <c r="K901" s="116"/>
    </row>
    <row r="902" spans="1:11" ht="28.5" x14ac:dyDescent="0.4">
      <c r="A902" s="117" t="s">
        <v>1640</v>
      </c>
      <c r="B902" s="117" t="s">
        <v>1645</v>
      </c>
      <c r="C902" s="117" t="s">
        <v>1650</v>
      </c>
      <c r="D902" s="117"/>
      <c r="E902" s="117"/>
      <c r="F902" s="117"/>
      <c r="G902" s="117" t="s">
        <v>1649</v>
      </c>
      <c r="H902" s="116"/>
      <c r="I902" s="116"/>
      <c r="J902" s="116"/>
      <c r="K902" s="116"/>
    </row>
    <row r="903" spans="1:11" ht="28.5" x14ac:dyDescent="0.4">
      <c r="A903" s="117" t="s">
        <v>1640</v>
      </c>
      <c r="B903" s="117" t="s">
        <v>1645</v>
      </c>
      <c r="C903" s="117" t="s">
        <v>1648</v>
      </c>
      <c r="D903" s="117"/>
      <c r="E903" s="117"/>
      <c r="F903" s="117"/>
      <c r="G903" s="117" t="s">
        <v>1647</v>
      </c>
      <c r="H903" s="116"/>
      <c r="I903" s="116"/>
      <c r="J903" s="116"/>
      <c r="K903" s="116"/>
    </row>
    <row r="904" spans="1:11" x14ac:dyDescent="0.4">
      <c r="A904" s="117" t="s">
        <v>1640</v>
      </c>
      <c r="B904" s="117" t="s">
        <v>1645</v>
      </c>
      <c r="C904" s="117" t="s">
        <v>1644</v>
      </c>
      <c r="D904" s="117"/>
      <c r="E904" s="117"/>
      <c r="F904" s="117"/>
      <c r="G904" s="117" t="s">
        <v>1646</v>
      </c>
      <c r="H904" s="116"/>
      <c r="I904" s="116"/>
      <c r="J904" s="116"/>
      <c r="K904" s="116"/>
    </row>
    <row r="905" spans="1:11" ht="42.75" x14ac:dyDescent="0.4">
      <c r="A905" s="117" t="s">
        <v>1640</v>
      </c>
      <c r="B905" s="117" t="s">
        <v>1645</v>
      </c>
      <c r="C905" s="117" t="s">
        <v>1644</v>
      </c>
      <c r="D905" s="117"/>
      <c r="E905" s="117"/>
      <c r="F905" s="117"/>
      <c r="G905" s="117" t="s">
        <v>1643</v>
      </c>
      <c r="H905" s="116"/>
      <c r="I905" s="116"/>
      <c r="J905" s="116"/>
      <c r="K905" s="116"/>
    </row>
    <row r="906" spans="1:11" x14ac:dyDescent="0.4">
      <c r="A906" s="117" t="s">
        <v>1640</v>
      </c>
      <c r="B906" s="117" t="s">
        <v>1639</v>
      </c>
      <c r="C906" s="117"/>
      <c r="D906" s="117"/>
      <c r="E906" s="117"/>
      <c r="F906" s="117"/>
      <c r="G906" s="117" t="s">
        <v>1642</v>
      </c>
      <c r="H906" s="116"/>
      <c r="I906" s="116"/>
      <c r="J906" s="116"/>
      <c r="K906" s="116"/>
    </row>
    <row r="907" spans="1:11" x14ac:dyDescent="0.4">
      <c r="A907" s="117" t="s">
        <v>1640</v>
      </c>
      <c r="B907" s="117" t="s">
        <v>1639</v>
      </c>
      <c r="C907" s="117"/>
      <c r="D907" s="117"/>
      <c r="E907" s="117"/>
      <c r="F907" s="117"/>
      <c r="G907" s="117" t="s">
        <v>1641</v>
      </c>
      <c r="H907" s="116"/>
      <c r="I907" s="116"/>
      <c r="J907" s="116"/>
      <c r="K907" s="116"/>
    </row>
    <row r="908" spans="1:11" x14ac:dyDescent="0.4">
      <c r="A908" s="117" t="s">
        <v>1640</v>
      </c>
      <c r="B908" s="117" t="s">
        <v>1639</v>
      </c>
      <c r="C908" s="117"/>
      <c r="D908" s="117"/>
      <c r="E908" s="117"/>
      <c r="F908" s="117"/>
      <c r="G908" s="117" t="s">
        <v>1638</v>
      </c>
      <c r="H908" s="116"/>
      <c r="I908" s="116"/>
      <c r="J908" s="116"/>
      <c r="K908" s="116"/>
    </row>
    <row r="909" spans="1:11" x14ac:dyDescent="0.4">
      <c r="A909" s="117" t="s">
        <v>1629</v>
      </c>
      <c r="B909" s="117" t="s">
        <v>1637</v>
      </c>
      <c r="C909" s="117"/>
      <c r="D909" s="117"/>
      <c r="E909" s="117"/>
      <c r="F909" s="117"/>
      <c r="G909" s="117" t="s">
        <v>1636</v>
      </c>
      <c r="H909" s="116"/>
      <c r="I909" s="116"/>
      <c r="J909" s="116"/>
      <c r="K909" s="116"/>
    </row>
    <row r="910" spans="1:11" ht="28.5" x14ac:dyDescent="0.4">
      <c r="A910" s="117" t="s">
        <v>1629</v>
      </c>
      <c r="B910" s="117" t="s">
        <v>1628</v>
      </c>
      <c r="C910" s="117"/>
      <c r="D910" s="117"/>
      <c r="E910" s="117"/>
      <c r="F910" s="117"/>
      <c r="G910" s="117" t="s">
        <v>1635</v>
      </c>
      <c r="H910" s="116"/>
      <c r="I910" s="116"/>
      <c r="J910" s="116"/>
      <c r="K910" s="116"/>
    </row>
    <row r="911" spans="1:11" x14ac:dyDescent="0.4">
      <c r="A911" s="117" t="s">
        <v>1629</v>
      </c>
      <c r="B911" s="117" t="s">
        <v>1628</v>
      </c>
      <c r="C911" s="117" t="s">
        <v>1632</v>
      </c>
      <c r="D911" s="117"/>
      <c r="E911" s="117"/>
      <c r="F911" s="117"/>
      <c r="G911" s="117" t="s">
        <v>1634</v>
      </c>
      <c r="H911" s="116"/>
      <c r="I911" s="116"/>
      <c r="J911" s="116"/>
      <c r="K911" s="116"/>
    </row>
    <row r="912" spans="1:11" x14ac:dyDescent="0.4">
      <c r="A912" s="117" t="s">
        <v>1629</v>
      </c>
      <c r="B912" s="117" t="s">
        <v>1628</v>
      </c>
      <c r="C912" s="117" t="s">
        <v>1632</v>
      </c>
      <c r="D912" s="117"/>
      <c r="E912" s="117"/>
      <c r="F912" s="117"/>
      <c r="G912" s="117" t="s">
        <v>1633</v>
      </c>
      <c r="H912" s="116"/>
      <c r="I912" s="116"/>
      <c r="J912" s="116"/>
      <c r="K912" s="116"/>
    </row>
    <row r="913" spans="1:11" x14ac:dyDescent="0.4">
      <c r="A913" s="117" t="s">
        <v>1629</v>
      </c>
      <c r="B913" s="117" t="s">
        <v>1628</v>
      </c>
      <c r="C913" s="117" t="s">
        <v>1632</v>
      </c>
      <c r="D913" s="117"/>
      <c r="E913" s="117"/>
      <c r="F913" s="117"/>
      <c r="G913" s="117" t="s">
        <v>1631</v>
      </c>
      <c r="H913" s="116"/>
      <c r="I913" s="116"/>
      <c r="J913" s="116"/>
      <c r="K913" s="116"/>
    </row>
    <row r="914" spans="1:11" ht="28.5" x14ac:dyDescent="0.4">
      <c r="A914" s="117" t="s">
        <v>1629</v>
      </c>
      <c r="B914" s="117" t="s">
        <v>1628</v>
      </c>
      <c r="C914" s="117" t="s">
        <v>1627</v>
      </c>
      <c r="D914" s="117"/>
      <c r="E914" s="117"/>
      <c r="F914" s="117"/>
      <c r="G914" s="117" t="s">
        <v>1630</v>
      </c>
      <c r="H914" s="116"/>
      <c r="I914" s="116"/>
      <c r="J914" s="116"/>
      <c r="K914" s="116"/>
    </row>
    <row r="915" spans="1:11" ht="28.5" x14ac:dyDescent="0.4">
      <c r="A915" s="117" t="s">
        <v>1629</v>
      </c>
      <c r="B915" s="117" t="s">
        <v>1628</v>
      </c>
      <c r="C915" s="117" t="s">
        <v>1627</v>
      </c>
      <c r="D915" s="117"/>
      <c r="E915" s="117"/>
      <c r="F915" s="117"/>
      <c r="G915" s="117" t="s">
        <v>1626</v>
      </c>
      <c r="H915" s="116"/>
      <c r="I915" s="116"/>
      <c r="J915" s="116"/>
      <c r="K915" s="116"/>
    </row>
    <row r="916" spans="1:11" x14ac:dyDescent="0.4">
      <c r="A916" s="118"/>
      <c r="B916" s="118"/>
      <c r="C916" s="117"/>
      <c r="D916" s="117"/>
      <c r="E916" s="117"/>
      <c r="F916" s="117"/>
      <c r="G916" s="117"/>
      <c r="H916" s="116"/>
      <c r="I916" s="116"/>
      <c r="J916" s="116"/>
      <c r="K916" s="116"/>
    </row>
    <row r="917" spans="1:11" ht="16.5" thickBot="1" x14ac:dyDescent="0.45">
      <c r="A917" s="115"/>
      <c r="B917" s="115"/>
      <c r="C917" s="115"/>
      <c r="D917" s="115"/>
      <c r="E917" s="115"/>
      <c r="F917" s="115"/>
      <c r="G917" s="115"/>
      <c r="H917" s="114"/>
      <c r="I917" s="114"/>
      <c r="J917" s="114"/>
      <c r="K917" s="114"/>
    </row>
  </sheetData>
  <mergeCells count="2">
    <mergeCell ref="A3:F3"/>
    <mergeCell ref="H3:K3"/>
  </mergeCells>
  <phoneticPr fontId="3"/>
  <conditionalFormatting sqref="A108:A109 F108:G109">
    <cfRule type="expression" dxfId="177" priority="55">
      <formula>#REF!=A108</formula>
    </cfRule>
  </conditionalFormatting>
  <conditionalFormatting sqref="A110 E110:G110 A353 D353:G353 E451:G452">
    <cfRule type="expression" dxfId="176" priority="112">
      <formula>A107=A110</formula>
    </cfRule>
  </conditionalFormatting>
  <conditionalFormatting sqref="A144 E144:G144">
    <cfRule type="expression" dxfId="175" priority="88">
      <formula>A139=A144</formula>
    </cfRule>
  </conditionalFormatting>
  <conditionalFormatting sqref="A155:A179">
    <cfRule type="expression" dxfId="174" priority="115">
      <formula>A154=A155</formula>
    </cfRule>
  </conditionalFormatting>
  <conditionalFormatting sqref="A189:A227">
    <cfRule type="expression" dxfId="173" priority="79">
      <formula>A188=A189</formula>
    </cfRule>
  </conditionalFormatting>
  <conditionalFormatting sqref="A228 F228:G228">
    <cfRule type="expression" dxfId="172" priority="59">
      <formula>#REF!=A228</formula>
    </cfRule>
  </conditionalFormatting>
  <conditionalFormatting sqref="A229 F229:G229">
    <cfRule type="expression" dxfId="171" priority="66">
      <formula>A227=A229</formula>
    </cfRule>
  </conditionalFormatting>
  <conditionalFormatting sqref="A230 E230:G230">
    <cfRule type="expression" dxfId="170" priority="134">
      <formula>A225=A230</formula>
    </cfRule>
  </conditionalFormatting>
  <conditionalFormatting sqref="A257:A258">
    <cfRule type="expression" dxfId="169" priority="53">
      <formula>#REF!=A257</formula>
    </cfRule>
  </conditionalFormatting>
  <conditionalFormatting sqref="A259 E259:G259">
    <cfRule type="expression" dxfId="168" priority="65">
      <formula>A258=A259</formula>
    </cfRule>
  </conditionalFormatting>
  <conditionalFormatting sqref="A295:A331">
    <cfRule type="expression" dxfId="167" priority="109">
      <formula>A294=A295</formula>
    </cfRule>
  </conditionalFormatting>
  <conditionalFormatting sqref="A332 F332:G332">
    <cfRule type="expression" dxfId="166" priority="61">
      <formula>#REF!=A332</formula>
    </cfRule>
  </conditionalFormatting>
  <conditionalFormatting sqref="A334:A346 E334:G346">
    <cfRule type="expression" dxfId="165" priority="75">
      <formula>A333=A334</formula>
    </cfRule>
  </conditionalFormatting>
  <conditionalFormatting sqref="A347 E347:G347">
    <cfRule type="expression" dxfId="164" priority="105">
      <formula>A345=A347</formula>
    </cfRule>
  </conditionalFormatting>
  <conditionalFormatting sqref="A348:A352 F348:G352">
    <cfRule type="expression" dxfId="163" priority="56">
      <formula>A347=A348</formula>
    </cfRule>
  </conditionalFormatting>
  <conditionalFormatting sqref="A376:A413">
    <cfRule type="expression" dxfId="162" priority="68">
      <formula>A375=A376</formula>
    </cfRule>
  </conditionalFormatting>
  <conditionalFormatting sqref="A414 C414:G414">
    <cfRule type="expression" dxfId="161" priority="103">
      <formula>A412=A414</formula>
    </cfRule>
  </conditionalFormatting>
  <conditionalFormatting sqref="A415:A448">
    <cfRule type="expression" dxfId="160" priority="101">
      <formula>A414=A415</formula>
    </cfRule>
  </conditionalFormatting>
  <conditionalFormatting sqref="A449:A454 E454:G454">
    <cfRule type="expression" dxfId="159" priority="58">
      <formula>A446=A449</formula>
    </cfRule>
  </conditionalFormatting>
  <conditionalFormatting sqref="A455 E455:G455">
    <cfRule type="expression" dxfId="158" priority="100">
      <formula>A448=A455</formula>
    </cfRule>
  </conditionalFormatting>
  <conditionalFormatting sqref="A498 E498:G498">
    <cfRule type="expression" dxfId="157" priority="99">
      <formula>A496=A498</formula>
    </cfRule>
  </conditionalFormatting>
  <conditionalFormatting sqref="A499:A504">
    <cfRule type="expression" dxfId="156" priority="67">
      <formula>A498=A499</formula>
    </cfRule>
  </conditionalFormatting>
  <conditionalFormatting sqref="A505 E505:G505">
    <cfRule type="expression" dxfId="155" priority="98">
      <formula>A503=A505</formula>
    </cfRule>
  </conditionalFormatting>
  <conditionalFormatting sqref="A506:A525 C509:C525 A526:C534 A535 B535:C537">
    <cfRule type="expression" dxfId="154" priority="77">
      <formula>A505=A506</formula>
    </cfRule>
  </conditionalFormatting>
  <conditionalFormatting sqref="A536 D536:G536">
    <cfRule type="expression" dxfId="153" priority="97">
      <formula>A534=A536</formula>
    </cfRule>
  </conditionalFormatting>
  <conditionalFormatting sqref="A537:A557 C538:C570">
    <cfRule type="expression" dxfId="152" priority="81">
      <formula>A536=A537</formula>
    </cfRule>
  </conditionalFormatting>
  <conditionalFormatting sqref="A575 F575:G575">
    <cfRule type="expression" dxfId="151" priority="50">
      <formula>A573=A575</formula>
    </cfRule>
  </conditionalFormatting>
  <conditionalFormatting sqref="A576:A590 D586:G588 E589:G590 D589:D611">
    <cfRule type="expression" dxfId="150" priority="62">
      <formula>A575=A576</formula>
    </cfRule>
  </conditionalFormatting>
  <conditionalFormatting sqref="A591 E591:G591">
    <cfRule type="expression" dxfId="149" priority="95">
      <formula>A589=A591</formula>
    </cfRule>
  </conditionalFormatting>
  <conditionalFormatting sqref="A592:A611 E592:G611">
    <cfRule type="expression" dxfId="148" priority="63">
      <formula>A591=A592</formula>
    </cfRule>
  </conditionalFormatting>
  <conditionalFormatting sqref="A612 D612:G612">
    <cfRule type="expression" dxfId="147" priority="94">
      <formula>A610=A612</formula>
    </cfRule>
  </conditionalFormatting>
  <conditionalFormatting sqref="A678:A717 D715:G716 E717:G717 D717:D718">
    <cfRule type="expression" dxfId="146" priority="70">
      <formula>A677=A678</formula>
    </cfRule>
  </conditionalFormatting>
  <conditionalFormatting sqref="A718">
    <cfRule type="expression" dxfId="145" priority="91">
      <formula>A716=A718</formula>
    </cfRule>
  </conditionalFormatting>
  <conditionalFormatting sqref="A738 E738:G738 A739:G739 E780:G780">
    <cfRule type="expression" dxfId="144" priority="82">
      <formula>#REF!=A738</formula>
    </cfRule>
  </conditionalFormatting>
  <conditionalFormatting sqref="A742:A803">
    <cfRule type="expression" dxfId="143" priority="13">
      <formula>A746=A742</formula>
    </cfRule>
    <cfRule type="expression" dxfId="142" priority="14">
      <formula>#REF!=A742</formula>
    </cfRule>
  </conditionalFormatting>
  <conditionalFormatting sqref="A910:A915">
    <cfRule type="expression" dxfId="141" priority="7">
      <formula>A908=A910</formula>
    </cfRule>
  </conditionalFormatting>
  <conditionalFormatting sqref="A41:B41 E41:G41 F258:G258">
    <cfRule type="expression" dxfId="140" priority="72">
      <formula>#REF!=A41</formula>
    </cfRule>
  </conditionalFormatting>
  <conditionalFormatting sqref="A43:B43 E43:G43 A68 E68:G68">
    <cfRule type="expression" dxfId="139" priority="135">
      <formula>#REF!=A43</formula>
    </cfRule>
  </conditionalFormatting>
  <conditionalFormatting sqref="A46:B46 E46:G46">
    <cfRule type="expression" dxfId="138" priority="133">
      <formula>A40=A46</formula>
    </cfRule>
  </conditionalFormatting>
  <conditionalFormatting sqref="A740:B741">
    <cfRule type="expression" dxfId="137" priority="15">
      <formula>A744=A740</formula>
    </cfRule>
    <cfRule type="expression" dxfId="136" priority="16">
      <formula>#REF!=A740</formula>
    </cfRule>
  </conditionalFormatting>
  <conditionalFormatting sqref="A897:B908">
    <cfRule type="expression" dxfId="135" priority="10">
      <formula>A896=A897</formula>
    </cfRule>
  </conditionalFormatting>
  <conditionalFormatting sqref="A909:B909">
    <cfRule type="expression" dxfId="134" priority="9">
      <formula>A907=A909</formula>
    </cfRule>
  </conditionalFormatting>
  <conditionalFormatting sqref="A20:C21">
    <cfRule type="expression" dxfId="133" priority="1">
      <formula>A19=A20</formula>
    </cfRule>
  </conditionalFormatting>
  <conditionalFormatting sqref="A24:C29 A80 F80:G80 A558 E558:G558 C853:G853">
    <cfRule type="expression" dxfId="132" priority="106">
      <formula>A22=A24</formula>
    </cfRule>
  </conditionalFormatting>
  <conditionalFormatting sqref="A739:G739">
    <cfRule type="expression" dxfId="131" priority="52">
      <formula>A743=A739</formula>
    </cfRule>
  </conditionalFormatting>
  <conditionalFormatting sqref="A916:G916">
    <cfRule type="expression" dxfId="130" priority="132">
      <formula>#REF!=A916</formula>
    </cfRule>
  </conditionalFormatting>
  <conditionalFormatting sqref="A917:G917">
    <cfRule type="expression" dxfId="129" priority="137">
      <formula>#REF!=A917</formula>
    </cfRule>
  </conditionalFormatting>
  <conditionalFormatting sqref="A5:H19 J6:K19 A31:G39 H31:H915 J31:K915 A111:A143 E120:G143 B910:B915">
    <cfRule type="expression" dxfId="128" priority="73">
      <formula>A4=A5</formula>
    </cfRule>
  </conditionalFormatting>
  <conditionalFormatting sqref="A22:H22">
    <cfRule type="expression" dxfId="127" priority="6">
      <formula>A18=A22</formula>
    </cfRule>
  </conditionalFormatting>
  <conditionalFormatting sqref="A30:H30 J30:K30">
    <cfRule type="expression" dxfId="126" priority="140">
      <formula>#REF!=A30</formula>
    </cfRule>
  </conditionalFormatting>
  <conditionalFormatting sqref="B414:B525">
    <cfRule type="expression" dxfId="125" priority="30">
      <formula>B413=B414</formula>
    </cfRule>
  </conditionalFormatting>
  <conditionalFormatting sqref="B538:B738">
    <cfRule type="expression" dxfId="124" priority="29">
      <formula>B537=B538</formula>
    </cfRule>
  </conditionalFormatting>
  <conditionalFormatting sqref="B782:B794">
    <cfRule type="expression" dxfId="123" priority="12">
      <formula>B781=B782</formula>
    </cfRule>
  </conditionalFormatting>
  <conditionalFormatting sqref="B907:B908">
    <cfRule type="expression" dxfId="122" priority="8">
      <formula>B850=B907</formula>
    </cfRule>
  </conditionalFormatting>
  <conditionalFormatting sqref="C74:C406">
    <cfRule type="expression" dxfId="121" priority="48">
      <formula>C72=C74</formula>
    </cfRule>
  </conditionalFormatting>
  <conditionalFormatting sqref="C436:C462">
    <cfRule type="expression" dxfId="120" priority="33">
      <formula>C434=C436</formula>
    </cfRule>
  </conditionalFormatting>
  <conditionalFormatting sqref="C586:C614">
    <cfRule type="expression" dxfId="119" priority="24">
      <formula>C585=C586</formula>
    </cfRule>
  </conditionalFormatting>
  <conditionalFormatting sqref="C656:C666">
    <cfRule type="expression" dxfId="118" priority="22">
      <formula>C655=C656</formula>
    </cfRule>
  </conditionalFormatting>
  <conditionalFormatting sqref="C677:C684">
    <cfRule type="expression" dxfId="117" priority="20">
      <formula>C676=C677</formula>
    </cfRule>
  </conditionalFormatting>
  <conditionalFormatting sqref="C715:C718">
    <cfRule type="expression" dxfId="116" priority="17">
      <formula>C714=C715</formula>
    </cfRule>
  </conditionalFormatting>
  <conditionalFormatting sqref="C783:C789">
    <cfRule type="expression" dxfId="115" priority="11">
      <formula>C780=C783</formula>
    </cfRule>
  </conditionalFormatting>
  <conditionalFormatting sqref="C897:C898">
    <cfRule type="expression" dxfId="114" priority="85">
      <formula>C896=C897</formula>
    </cfRule>
  </conditionalFormatting>
  <conditionalFormatting sqref="C415:D435">
    <cfRule type="expression" dxfId="113" priority="34">
      <formula>C413=C415</formula>
    </cfRule>
  </conditionalFormatting>
  <conditionalFormatting sqref="C505:D508">
    <cfRule type="expression" dxfId="112" priority="31">
      <formula>C504=C505</formula>
    </cfRule>
  </conditionalFormatting>
  <conditionalFormatting sqref="C714:D714">
    <cfRule type="expression" dxfId="111" priority="18">
      <formula>C713=C714</formula>
    </cfRule>
  </conditionalFormatting>
  <conditionalFormatting sqref="C575:E575">
    <cfRule type="expression" dxfId="110" priority="26">
      <formula>C574=C575</formula>
    </cfRule>
  </conditionalFormatting>
  <conditionalFormatting sqref="C499:G504">
    <cfRule type="expression" dxfId="109" priority="32">
      <formula>C498=C499</formula>
    </cfRule>
  </conditionalFormatting>
  <conditionalFormatting sqref="C576:G585">
    <cfRule type="expression" dxfId="108" priority="25">
      <formula>C575=C576</formula>
    </cfRule>
  </conditionalFormatting>
  <conditionalFormatting sqref="C719:G732 A719:A737 E733:G737 C733:D738">
    <cfRule type="expression" dxfId="107" priority="90">
      <formula>A718=A719</formula>
    </cfRule>
  </conditionalFormatting>
  <conditionalFormatting sqref="C740:G740">
    <cfRule type="expression" dxfId="106" priority="89">
      <formula>C737=C740</formula>
    </cfRule>
  </conditionalFormatting>
  <conditionalFormatting sqref="C744:G744">
    <cfRule type="expression" dxfId="105" priority="87">
      <formula>C742=C744</formula>
    </cfRule>
  </conditionalFormatting>
  <conditionalFormatting sqref="C745:G745 B746:G778 D779:G779 B779:C781">
    <cfRule type="expression" dxfId="104" priority="86">
      <formula>B744=B745</formula>
    </cfRule>
  </conditionalFormatting>
  <conditionalFormatting sqref="C782:G782">
    <cfRule type="expression" dxfId="103" priority="130">
      <formula>C779=C782</formula>
    </cfRule>
  </conditionalFormatting>
  <conditionalFormatting sqref="C903:G905 B906:G906">
    <cfRule type="expression" dxfId="102" priority="129">
      <formula>B846=B903</formula>
    </cfRule>
  </conditionalFormatting>
  <conditionalFormatting sqref="C907:G909 A909:A915">
    <cfRule type="expression" dxfId="101" priority="131">
      <formula>A849=A907</formula>
    </cfRule>
  </conditionalFormatting>
  <conditionalFormatting sqref="C910:G915">
    <cfRule type="expression" dxfId="100" priority="84">
      <formula>C853=C910</formula>
    </cfRule>
  </conditionalFormatting>
  <conditionalFormatting sqref="D214:D352">
    <cfRule type="expression" dxfId="99" priority="43">
      <formula>D213=D214</formula>
    </cfRule>
  </conditionalFormatting>
  <conditionalFormatting sqref="D357:D399">
    <cfRule type="expression" dxfId="98" priority="36">
      <formula>D354=D357</formula>
    </cfRule>
  </conditionalFormatting>
  <conditionalFormatting sqref="D549:D568">
    <cfRule type="expression" dxfId="97" priority="27">
      <formula>D548=D549</formula>
    </cfRule>
  </conditionalFormatting>
  <conditionalFormatting sqref="D613:D614">
    <cfRule type="expression" dxfId="96" priority="23">
      <formula>D611=D613</formula>
    </cfRule>
  </conditionalFormatting>
  <conditionalFormatting sqref="D657">
    <cfRule type="expression" dxfId="95" priority="21">
      <formula>#REF!=D657</formula>
    </cfRule>
  </conditionalFormatting>
  <conditionalFormatting sqref="D678:D683">
    <cfRule type="expression" dxfId="94" priority="19">
      <formula>D676=D678</formula>
    </cfRule>
  </conditionalFormatting>
  <conditionalFormatting sqref="D354:E356">
    <cfRule type="expression" dxfId="93" priority="37">
      <formula>D351=D354</formula>
    </cfRule>
  </conditionalFormatting>
  <conditionalFormatting sqref="D545:E548">
    <cfRule type="expression" dxfId="92" priority="28">
      <formula>D544=D545</formula>
    </cfRule>
  </conditionalFormatting>
  <conditionalFormatting sqref="D201:G213 E214:G225 F226:G227 E226:E229">
    <cfRule type="expression" dxfId="91" priority="76">
      <formula>D200=D201</formula>
    </cfRule>
  </conditionalFormatting>
  <conditionalFormatting sqref="D537:G544">
    <cfRule type="expression" dxfId="90" priority="96">
      <formula>D536=D537</formula>
    </cfRule>
  </conditionalFormatting>
  <conditionalFormatting sqref="D897:G898 C899:G902">
    <cfRule type="expression" dxfId="89" priority="83">
      <formula>C839=C897</formula>
    </cfRule>
  </conditionalFormatting>
  <conditionalFormatting sqref="D20:H21">
    <cfRule type="expression" dxfId="88" priority="4">
      <formula>D11=D20</formula>
    </cfRule>
  </conditionalFormatting>
  <conditionalFormatting sqref="D23:H29">
    <cfRule type="expression" dxfId="87" priority="5">
      <formula>D4=D23</formula>
    </cfRule>
  </conditionalFormatting>
  <conditionalFormatting sqref="E111:E115">
    <cfRule type="expression" dxfId="86" priority="47">
      <formula>E108=E111</formula>
    </cfRule>
  </conditionalFormatting>
  <conditionalFormatting sqref="E117:E119">
    <cfRule type="expression" dxfId="85" priority="46">
      <formula>#REF!=E117</formula>
    </cfRule>
  </conditionalFormatting>
  <conditionalFormatting sqref="E145:E146">
    <cfRule type="expression" dxfId="84" priority="45">
      <formula>E140=E145</formula>
    </cfRule>
  </conditionalFormatting>
  <conditionalFormatting sqref="E154:E159">
    <cfRule type="expression" dxfId="83" priority="44">
      <formula>E153=E154</formula>
    </cfRule>
  </conditionalFormatting>
  <conditionalFormatting sqref="E231:E235">
    <cfRule type="expression" dxfId="82" priority="42">
      <formula>E226=E231</formula>
    </cfRule>
  </conditionalFormatting>
  <conditionalFormatting sqref="E260:E262">
    <cfRule type="expression" dxfId="81" priority="41">
      <formula>E259=E260</formula>
    </cfRule>
  </conditionalFormatting>
  <conditionalFormatting sqref="E277:E282">
    <cfRule type="expression" dxfId="80" priority="40">
      <formula>E275=E277</formula>
    </cfRule>
  </conditionalFormatting>
  <conditionalFormatting sqref="E325:E328">
    <cfRule type="expression" dxfId="79" priority="39">
      <formula>E164=E325</formula>
    </cfRule>
  </conditionalFormatting>
  <conditionalFormatting sqref="E348:E352">
    <cfRule type="expression" dxfId="78" priority="38">
      <formula>E346=E348</formula>
    </cfRule>
  </conditionalFormatting>
  <conditionalFormatting sqref="E375:E379">
    <cfRule type="expression" dxfId="77" priority="35">
      <formula>E374=E375</formula>
    </cfRule>
  </conditionalFormatting>
  <conditionalFormatting sqref="E453:F453">
    <cfRule type="expression" dxfId="76" priority="136">
      <formula>E449=E453</formula>
    </cfRule>
  </conditionalFormatting>
  <conditionalFormatting sqref="E116:G116">
    <cfRule type="expression" dxfId="75" priority="120">
      <formula>#REF!=E116</formula>
    </cfRule>
  </conditionalFormatting>
  <conditionalFormatting sqref="E168:G200">
    <cfRule type="expression" dxfId="74" priority="114">
      <formula>E167=E168</formula>
    </cfRule>
  </conditionalFormatting>
  <conditionalFormatting sqref="E295:G323">
    <cfRule type="expression" dxfId="73" priority="110">
      <formula>E294=E295</formula>
    </cfRule>
  </conditionalFormatting>
  <conditionalFormatting sqref="E324:G324">
    <cfRule type="expression" dxfId="72" priority="122">
      <formula>E163=E324</formula>
    </cfRule>
  </conditionalFormatting>
  <conditionalFormatting sqref="E380:G399 D400:G406 B407:G413">
    <cfRule type="expression" dxfId="71" priority="69">
      <formula>B379=B380</formula>
    </cfRule>
  </conditionalFormatting>
  <conditionalFormatting sqref="E415:G435 D436:G446 E447:G449 D447:D459">
    <cfRule type="expression" dxfId="70" priority="102">
      <formula>D414=D415</formula>
    </cfRule>
  </conditionalFormatting>
  <conditionalFormatting sqref="E456:G459 A456:A497 D460:G462 C463:G493 E494:G497 C494:D498">
    <cfRule type="expression" dxfId="69" priority="51">
      <formula>A455=A456</formula>
    </cfRule>
  </conditionalFormatting>
  <conditionalFormatting sqref="E511:G511">
    <cfRule type="expression" dxfId="68" priority="126">
      <formula>E508=E511</formula>
    </cfRule>
  </conditionalFormatting>
  <conditionalFormatting sqref="E512:G517 D518:G535">
    <cfRule type="expression" dxfId="67" priority="78">
      <formula>D511=D512</formula>
    </cfRule>
  </conditionalFormatting>
  <conditionalFormatting sqref="E552:G552">
    <cfRule type="expression" dxfId="66" priority="124">
      <formula>E370=E552</formula>
    </cfRule>
  </conditionalFormatting>
  <conditionalFormatting sqref="E559:G568 A559:A574 D569:G570 C571:G574">
    <cfRule type="expression" dxfId="65" priority="49">
      <formula>A558=A559</formula>
    </cfRule>
  </conditionalFormatting>
  <conditionalFormatting sqref="E613:G614 A613:A645 C615:G641 E642:G645 C642:D650">
    <cfRule type="expression" dxfId="64" priority="71">
      <formula>A612=A613</formula>
    </cfRule>
  </conditionalFormatting>
  <conditionalFormatting sqref="E647:G650 A647:A655 C651:G655">
    <cfRule type="expression" dxfId="63" priority="93">
      <formula>A646=A647</formula>
    </cfRule>
  </conditionalFormatting>
  <conditionalFormatting sqref="E657:G657 A657:A676 D658:G666 C667:G676">
    <cfRule type="expression" dxfId="62" priority="92">
      <formula>A656=A657</formula>
    </cfRule>
  </conditionalFormatting>
  <conditionalFormatting sqref="E714:G714">
    <cfRule type="expression" dxfId="61" priority="128">
      <formula>E669=E714</formula>
    </cfRule>
  </conditionalFormatting>
  <conditionalFormatting sqref="E718:G718">
    <cfRule type="expression" dxfId="60" priority="127">
      <formula>E635=E718</formula>
    </cfRule>
  </conditionalFormatting>
  <conditionalFormatting sqref="F145:G146 A145:A153 E147:G153">
    <cfRule type="expression" dxfId="59" priority="60">
      <formula>A144=A145</formula>
    </cfRule>
  </conditionalFormatting>
  <conditionalFormatting sqref="F155:G159 E160:G163">
    <cfRule type="expression" dxfId="58" priority="117">
      <formula>E154=E155</formula>
    </cfRule>
  </conditionalFormatting>
  <conditionalFormatting sqref="F164:G164 A656 D656:G656">
    <cfRule type="expression" dxfId="57" priority="123">
      <formula>#REF!=A164</formula>
    </cfRule>
  </conditionalFormatting>
  <conditionalFormatting sqref="F231:G235 A231:A243 E236:G241 F242:G243 E242:E246">
    <cfRule type="expression" dxfId="56" priority="74">
      <formula>A230=A231</formula>
    </cfRule>
  </conditionalFormatting>
  <conditionalFormatting sqref="F245:G246 A245:A256 E247:G255 F256:G256 E256:E258">
    <cfRule type="expression" dxfId="55" priority="113">
      <formula>A244=A245</formula>
    </cfRule>
  </conditionalFormatting>
  <conditionalFormatting sqref="F257:G257">
    <cfRule type="expression" dxfId="54" priority="54">
      <formula>#REF!=F257</formula>
    </cfRule>
  </conditionalFormatting>
  <conditionalFormatting sqref="F277:G282 A277:A293 E283:G291 F292:G293 E292:E294">
    <cfRule type="expression" dxfId="53" priority="64">
      <formula>A276=A277</formula>
    </cfRule>
  </conditionalFormatting>
  <conditionalFormatting sqref="F325:G327">
    <cfRule type="expression" dxfId="52" priority="108">
      <formula>F324=F325</formula>
    </cfRule>
  </conditionalFormatting>
  <conditionalFormatting sqref="F328:G328">
    <cfRule type="expression" dxfId="51" priority="121">
      <formula>F133=F328</formula>
    </cfRule>
  </conditionalFormatting>
  <conditionalFormatting sqref="F330:G330">
    <cfRule type="expression" dxfId="50" priority="119">
      <formula>F78=F330</formula>
    </cfRule>
  </conditionalFormatting>
  <conditionalFormatting sqref="F360:G360 A360:A374 E361:G374">
    <cfRule type="expression" dxfId="49" priority="104">
      <formula>A359=A360</formula>
    </cfRule>
  </conditionalFormatting>
  <conditionalFormatting sqref="F546:G546">
    <cfRule type="expression" dxfId="48" priority="125">
      <formula>F412=F546</formula>
    </cfRule>
  </conditionalFormatting>
  <conditionalFormatting sqref="G167">
    <cfRule type="expression" dxfId="47" priority="116">
      <formula>#REF!=G167</formula>
    </cfRule>
  </conditionalFormatting>
  <conditionalFormatting sqref="G453">
    <cfRule type="expression" dxfId="46" priority="57">
      <formula>G451=G453</formula>
    </cfRule>
  </conditionalFormatting>
  <conditionalFormatting sqref="G557">
    <cfRule type="expression" dxfId="45" priority="80">
      <formula>G555=G557</formula>
    </cfRule>
  </conditionalFormatting>
  <conditionalFormatting sqref="H916 J916:K916">
    <cfRule type="expression" dxfId="44" priority="141">
      <formula>#REF!=H916</formula>
    </cfRule>
  </conditionalFormatting>
  <conditionalFormatting sqref="H917:K917">
    <cfRule type="expression" dxfId="43" priority="138">
      <formula>#REF!=H917</formula>
    </cfRule>
  </conditionalFormatting>
  <conditionalFormatting sqref="I5">
    <cfRule type="expression" dxfId="42" priority="139">
      <formula>#REF!=I5</formula>
    </cfRule>
  </conditionalFormatting>
  <conditionalFormatting sqref="I7 A66 C66:G66 C67:D73 A69 E69:G69 A154 F154:G154 A244 F244:G244 A276 E276:G276 A294 F294:G294 A333 F333:G333 A359 F359:G359 A375 F375:G375 E450:G450 A646 E646:G646 A677 D677:G677 D825:G825 D846:G846">
    <cfRule type="expression" dxfId="41" priority="107">
      <formula>A5=A7</formula>
    </cfRule>
  </conditionalFormatting>
  <conditionalFormatting sqref="I5:K5 A40:B40 E40:G40 C40:D47 A42:B42 E42:G42 A44:B45 E44:G45 A47:B47 E47:G47 A48:G65 B66:B179 A67 E67:G67 E70:G73 A70:A79 D74:G74 F75:G79 D75:E82 F81:G82 A81:A107 D83:G106 F107:G107 D107:E109 D110:D200 F111:G115 F117:G119 E164:E167 F165:G166 F167 A180:B188 B189:B353 F261:G262 A261:A275 E263:G275 E329:G329 E330:E333 F331:G331 F354:G356 A354:B357 E357:G357 A358 F358:G358 E358:E360 B358:B406 F376:G379 E506:G508 D509:G509 E510:G510 D510:D517 F545:G545 F547:G548 E549:G551 E553:G556 E557:F557 E678:G683 D684:G684 C685:G713 C741:G741 B742:G742 C743:G743 B743:B745 D780 D781:G781 D783:G789 C790:G794 B795:G803 A804:G820 D821:G824 A821:C825 A826:G843 D844:G845 A844:C846 A847:G852 A853:B896 C854:G896">
    <cfRule type="expression" dxfId="40" priority="118">
      <formula>A4=A5</formula>
    </cfRule>
  </conditionalFormatting>
  <conditionalFormatting sqref="J20:K21">
    <cfRule type="expression" dxfId="39" priority="3">
      <formula>J11=J20</formula>
    </cfRule>
  </conditionalFormatting>
  <conditionalFormatting sqref="J22:K22 A23:C23 A260 F260:G260">
    <cfRule type="expression" dxfId="38" priority="111">
      <formula>A18=A22</formula>
    </cfRule>
  </conditionalFormatting>
  <conditionalFormatting sqref="J23:K29">
    <cfRule type="expression" dxfId="37" priority="2">
      <formula>J4=J23</formula>
    </cfRule>
  </conditionalFormatting>
  <dataValidations count="2">
    <dataValidation type="list" allowBlank="1" showInputMessage="1" showErrorMessage="1" sqref="H5:H916" xr:uid="{3B1D6A0C-9A4E-4CD0-92A5-C8E5CDC2D09D}">
      <formula1>"〇,△,□,×"</formula1>
    </dataValidation>
    <dataValidation type="list" allowBlank="1" showInputMessage="1" showErrorMessage="1" sqref="WVN982811:WVN983792 H917 H65307:H66288 JB65307:JB66288 SX65307:SX66288 ACT65307:ACT66288 AMP65307:AMP66288 AWL65307:AWL66288 BGH65307:BGH66288 BQD65307:BQD66288 BZZ65307:BZZ66288 CJV65307:CJV66288 CTR65307:CTR66288 DDN65307:DDN66288 DNJ65307:DNJ66288 DXF65307:DXF66288 EHB65307:EHB66288 EQX65307:EQX66288 FAT65307:FAT66288 FKP65307:FKP66288 FUL65307:FUL66288 GEH65307:GEH66288 GOD65307:GOD66288 GXZ65307:GXZ66288 HHV65307:HHV66288 HRR65307:HRR66288 IBN65307:IBN66288 ILJ65307:ILJ66288 IVF65307:IVF66288 JFB65307:JFB66288 JOX65307:JOX66288 JYT65307:JYT66288 KIP65307:KIP66288 KSL65307:KSL66288 LCH65307:LCH66288 LMD65307:LMD66288 LVZ65307:LVZ66288 MFV65307:MFV66288 MPR65307:MPR66288 MZN65307:MZN66288 NJJ65307:NJJ66288 NTF65307:NTF66288 ODB65307:ODB66288 OMX65307:OMX66288 OWT65307:OWT66288 PGP65307:PGP66288 PQL65307:PQL66288 QAH65307:QAH66288 QKD65307:QKD66288 QTZ65307:QTZ66288 RDV65307:RDV66288 RNR65307:RNR66288 RXN65307:RXN66288 SHJ65307:SHJ66288 SRF65307:SRF66288 TBB65307:TBB66288 TKX65307:TKX66288 TUT65307:TUT66288 UEP65307:UEP66288 UOL65307:UOL66288 UYH65307:UYH66288 VID65307:VID66288 VRZ65307:VRZ66288 WBV65307:WBV66288 WLR65307:WLR66288 WVN65307:WVN66288 H130843:H131824 JB130843:JB131824 SX130843:SX131824 ACT130843:ACT131824 AMP130843:AMP131824 AWL130843:AWL131824 BGH130843:BGH131824 BQD130843:BQD131824 BZZ130843:BZZ131824 CJV130843:CJV131824 CTR130843:CTR131824 DDN130843:DDN131824 DNJ130843:DNJ131824 DXF130843:DXF131824 EHB130843:EHB131824 EQX130843:EQX131824 FAT130843:FAT131824 FKP130843:FKP131824 FUL130843:FUL131824 GEH130843:GEH131824 GOD130843:GOD131824 GXZ130843:GXZ131824 HHV130843:HHV131824 HRR130843:HRR131824 IBN130843:IBN131824 ILJ130843:ILJ131824 IVF130843:IVF131824 JFB130843:JFB131824 JOX130843:JOX131824 JYT130843:JYT131824 KIP130843:KIP131824 KSL130843:KSL131824 LCH130843:LCH131824 LMD130843:LMD131824 LVZ130843:LVZ131824 MFV130843:MFV131824 MPR130843:MPR131824 MZN130843:MZN131824 NJJ130843:NJJ131824 NTF130843:NTF131824 ODB130843:ODB131824 OMX130843:OMX131824 OWT130843:OWT131824 PGP130843:PGP131824 PQL130843:PQL131824 QAH130843:QAH131824 QKD130843:QKD131824 QTZ130843:QTZ131824 RDV130843:RDV131824 RNR130843:RNR131824 RXN130843:RXN131824 SHJ130843:SHJ131824 SRF130843:SRF131824 TBB130843:TBB131824 TKX130843:TKX131824 TUT130843:TUT131824 UEP130843:UEP131824 UOL130843:UOL131824 UYH130843:UYH131824 VID130843:VID131824 VRZ130843:VRZ131824 WBV130843:WBV131824 WLR130843:WLR131824 WVN130843:WVN131824 H196379:H197360 JB196379:JB197360 SX196379:SX197360 ACT196379:ACT197360 AMP196379:AMP197360 AWL196379:AWL197360 BGH196379:BGH197360 BQD196379:BQD197360 BZZ196379:BZZ197360 CJV196379:CJV197360 CTR196379:CTR197360 DDN196379:DDN197360 DNJ196379:DNJ197360 DXF196379:DXF197360 EHB196379:EHB197360 EQX196379:EQX197360 FAT196379:FAT197360 FKP196379:FKP197360 FUL196379:FUL197360 GEH196379:GEH197360 GOD196379:GOD197360 GXZ196379:GXZ197360 HHV196379:HHV197360 HRR196379:HRR197360 IBN196379:IBN197360 ILJ196379:ILJ197360 IVF196379:IVF197360 JFB196379:JFB197360 JOX196379:JOX197360 JYT196379:JYT197360 KIP196379:KIP197360 KSL196379:KSL197360 LCH196379:LCH197360 LMD196379:LMD197360 LVZ196379:LVZ197360 MFV196379:MFV197360 MPR196379:MPR197360 MZN196379:MZN197360 NJJ196379:NJJ197360 NTF196379:NTF197360 ODB196379:ODB197360 OMX196379:OMX197360 OWT196379:OWT197360 PGP196379:PGP197360 PQL196379:PQL197360 QAH196379:QAH197360 QKD196379:QKD197360 QTZ196379:QTZ197360 RDV196379:RDV197360 RNR196379:RNR197360 RXN196379:RXN197360 SHJ196379:SHJ197360 SRF196379:SRF197360 TBB196379:TBB197360 TKX196379:TKX197360 TUT196379:TUT197360 UEP196379:UEP197360 UOL196379:UOL197360 UYH196379:UYH197360 VID196379:VID197360 VRZ196379:VRZ197360 WBV196379:WBV197360 WLR196379:WLR197360 WVN196379:WVN197360 H261915:H262896 JB261915:JB262896 SX261915:SX262896 ACT261915:ACT262896 AMP261915:AMP262896 AWL261915:AWL262896 BGH261915:BGH262896 BQD261915:BQD262896 BZZ261915:BZZ262896 CJV261915:CJV262896 CTR261915:CTR262896 DDN261915:DDN262896 DNJ261915:DNJ262896 DXF261915:DXF262896 EHB261915:EHB262896 EQX261915:EQX262896 FAT261915:FAT262896 FKP261915:FKP262896 FUL261915:FUL262896 GEH261915:GEH262896 GOD261915:GOD262896 GXZ261915:GXZ262896 HHV261915:HHV262896 HRR261915:HRR262896 IBN261915:IBN262896 ILJ261915:ILJ262896 IVF261915:IVF262896 JFB261915:JFB262896 JOX261915:JOX262896 JYT261915:JYT262896 KIP261915:KIP262896 KSL261915:KSL262896 LCH261915:LCH262896 LMD261915:LMD262896 LVZ261915:LVZ262896 MFV261915:MFV262896 MPR261915:MPR262896 MZN261915:MZN262896 NJJ261915:NJJ262896 NTF261915:NTF262896 ODB261915:ODB262896 OMX261915:OMX262896 OWT261915:OWT262896 PGP261915:PGP262896 PQL261915:PQL262896 QAH261915:QAH262896 QKD261915:QKD262896 QTZ261915:QTZ262896 RDV261915:RDV262896 RNR261915:RNR262896 RXN261915:RXN262896 SHJ261915:SHJ262896 SRF261915:SRF262896 TBB261915:TBB262896 TKX261915:TKX262896 TUT261915:TUT262896 UEP261915:UEP262896 UOL261915:UOL262896 UYH261915:UYH262896 VID261915:VID262896 VRZ261915:VRZ262896 WBV261915:WBV262896 WLR261915:WLR262896 WVN261915:WVN262896 H327451:H328432 JB327451:JB328432 SX327451:SX328432 ACT327451:ACT328432 AMP327451:AMP328432 AWL327451:AWL328432 BGH327451:BGH328432 BQD327451:BQD328432 BZZ327451:BZZ328432 CJV327451:CJV328432 CTR327451:CTR328432 DDN327451:DDN328432 DNJ327451:DNJ328432 DXF327451:DXF328432 EHB327451:EHB328432 EQX327451:EQX328432 FAT327451:FAT328432 FKP327451:FKP328432 FUL327451:FUL328432 GEH327451:GEH328432 GOD327451:GOD328432 GXZ327451:GXZ328432 HHV327451:HHV328432 HRR327451:HRR328432 IBN327451:IBN328432 ILJ327451:ILJ328432 IVF327451:IVF328432 JFB327451:JFB328432 JOX327451:JOX328432 JYT327451:JYT328432 KIP327451:KIP328432 KSL327451:KSL328432 LCH327451:LCH328432 LMD327451:LMD328432 LVZ327451:LVZ328432 MFV327451:MFV328432 MPR327451:MPR328432 MZN327451:MZN328432 NJJ327451:NJJ328432 NTF327451:NTF328432 ODB327451:ODB328432 OMX327451:OMX328432 OWT327451:OWT328432 PGP327451:PGP328432 PQL327451:PQL328432 QAH327451:QAH328432 QKD327451:QKD328432 QTZ327451:QTZ328432 RDV327451:RDV328432 RNR327451:RNR328432 RXN327451:RXN328432 SHJ327451:SHJ328432 SRF327451:SRF328432 TBB327451:TBB328432 TKX327451:TKX328432 TUT327451:TUT328432 UEP327451:UEP328432 UOL327451:UOL328432 UYH327451:UYH328432 VID327451:VID328432 VRZ327451:VRZ328432 WBV327451:WBV328432 WLR327451:WLR328432 WVN327451:WVN328432 H392987:H393968 JB392987:JB393968 SX392987:SX393968 ACT392987:ACT393968 AMP392987:AMP393968 AWL392987:AWL393968 BGH392987:BGH393968 BQD392987:BQD393968 BZZ392987:BZZ393968 CJV392987:CJV393968 CTR392987:CTR393968 DDN392987:DDN393968 DNJ392987:DNJ393968 DXF392987:DXF393968 EHB392987:EHB393968 EQX392987:EQX393968 FAT392987:FAT393968 FKP392987:FKP393968 FUL392987:FUL393968 GEH392987:GEH393968 GOD392987:GOD393968 GXZ392987:GXZ393968 HHV392987:HHV393968 HRR392987:HRR393968 IBN392987:IBN393968 ILJ392987:ILJ393968 IVF392987:IVF393968 JFB392987:JFB393968 JOX392987:JOX393968 JYT392987:JYT393968 KIP392987:KIP393968 KSL392987:KSL393968 LCH392987:LCH393968 LMD392987:LMD393968 LVZ392987:LVZ393968 MFV392987:MFV393968 MPR392987:MPR393968 MZN392987:MZN393968 NJJ392987:NJJ393968 NTF392987:NTF393968 ODB392987:ODB393968 OMX392987:OMX393968 OWT392987:OWT393968 PGP392987:PGP393968 PQL392987:PQL393968 QAH392987:QAH393968 QKD392987:QKD393968 QTZ392987:QTZ393968 RDV392987:RDV393968 RNR392987:RNR393968 RXN392987:RXN393968 SHJ392987:SHJ393968 SRF392987:SRF393968 TBB392987:TBB393968 TKX392987:TKX393968 TUT392987:TUT393968 UEP392987:UEP393968 UOL392987:UOL393968 UYH392987:UYH393968 VID392987:VID393968 VRZ392987:VRZ393968 WBV392987:WBV393968 WLR392987:WLR393968 WVN392987:WVN393968 H458523:H459504 JB458523:JB459504 SX458523:SX459504 ACT458523:ACT459504 AMP458523:AMP459504 AWL458523:AWL459504 BGH458523:BGH459504 BQD458523:BQD459504 BZZ458523:BZZ459504 CJV458523:CJV459504 CTR458523:CTR459504 DDN458523:DDN459504 DNJ458523:DNJ459504 DXF458523:DXF459504 EHB458523:EHB459504 EQX458523:EQX459504 FAT458523:FAT459504 FKP458523:FKP459504 FUL458523:FUL459504 GEH458523:GEH459504 GOD458523:GOD459504 GXZ458523:GXZ459504 HHV458523:HHV459504 HRR458523:HRR459504 IBN458523:IBN459504 ILJ458523:ILJ459504 IVF458523:IVF459504 JFB458523:JFB459504 JOX458523:JOX459504 JYT458523:JYT459504 KIP458523:KIP459504 KSL458523:KSL459504 LCH458523:LCH459504 LMD458523:LMD459504 LVZ458523:LVZ459504 MFV458523:MFV459504 MPR458523:MPR459504 MZN458523:MZN459504 NJJ458523:NJJ459504 NTF458523:NTF459504 ODB458523:ODB459504 OMX458523:OMX459504 OWT458523:OWT459504 PGP458523:PGP459504 PQL458523:PQL459504 QAH458523:QAH459504 QKD458523:QKD459504 QTZ458523:QTZ459504 RDV458523:RDV459504 RNR458523:RNR459504 RXN458523:RXN459504 SHJ458523:SHJ459504 SRF458523:SRF459504 TBB458523:TBB459504 TKX458523:TKX459504 TUT458523:TUT459504 UEP458523:UEP459504 UOL458523:UOL459504 UYH458523:UYH459504 VID458523:VID459504 VRZ458523:VRZ459504 WBV458523:WBV459504 WLR458523:WLR459504 WVN458523:WVN459504 H524059:H525040 JB524059:JB525040 SX524059:SX525040 ACT524059:ACT525040 AMP524059:AMP525040 AWL524059:AWL525040 BGH524059:BGH525040 BQD524059:BQD525040 BZZ524059:BZZ525040 CJV524059:CJV525040 CTR524059:CTR525040 DDN524059:DDN525040 DNJ524059:DNJ525040 DXF524059:DXF525040 EHB524059:EHB525040 EQX524059:EQX525040 FAT524059:FAT525040 FKP524059:FKP525040 FUL524059:FUL525040 GEH524059:GEH525040 GOD524059:GOD525040 GXZ524059:GXZ525040 HHV524059:HHV525040 HRR524059:HRR525040 IBN524059:IBN525040 ILJ524059:ILJ525040 IVF524059:IVF525040 JFB524059:JFB525040 JOX524059:JOX525040 JYT524059:JYT525040 KIP524059:KIP525040 KSL524059:KSL525040 LCH524059:LCH525040 LMD524059:LMD525040 LVZ524059:LVZ525040 MFV524059:MFV525040 MPR524059:MPR525040 MZN524059:MZN525040 NJJ524059:NJJ525040 NTF524059:NTF525040 ODB524059:ODB525040 OMX524059:OMX525040 OWT524059:OWT525040 PGP524059:PGP525040 PQL524059:PQL525040 QAH524059:QAH525040 QKD524059:QKD525040 QTZ524059:QTZ525040 RDV524059:RDV525040 RNR524059:RNR525040 RXN524059:RXN525040 SHJ524059:SHJ525040 SRF524059:SRF525040 TBB524059:TBB525040 TKX524059:TKX525040 TUT524059:TUT525040 UEP524059:UEP525040 UOL524059:UOL525040 UYH524059:UYH525040 VID524059:VID525040 VRZ524059:VRZ525040 WBV524059:WBV525040 WLR524059:WLR525040 WVN524059:WVN525040 H589595:H590576 JB589595:JB590576 SX589595:SX590576 ACT589595:ACT590576 AMP589595:AMP590576 AWL589595:AWL590576 BGH589595:BGH590576 BQD589595:BQD590576 BZZ589595:BZZ590576 CJV589595:CJV590576 CTR589595:CTR590576 DDN589595:DDN590576 DNJ589595:DNJ590576 DXF589595:DXF590576 EHB589595:EHB590576 EQX589595:EQX590576 FAT589595:FAT590576 FKP589595:FKP590576 FUL589595:FUL590576 GEH589595:GEH590576 GOD589595:GOD590576 GXZ589595:GXZ590576 HHV589595:HHV590576 HRR589595:HRR590576 IBN589595:IBN590576 ILJ589595:ILJ590576 IVF589595:IVF590576 JFB589595:JFB590576 JOX589595:JOX590576 JYT589595:JYT590576 KIP589595:KIP590576 KSL589595:KSL590576 LCH589595:LCH590576 LMD589595:LMD590576 LVZ589595:LVZ590576 MFV589595:MFV590576 MPR589595:MPR590576 MZN589595:MZN590576 NJJ589595:NJJ590576 NTF589595:NTF590576 ODB589595:ODB590576 OMX589595:OMX590576 OWT589595:OWT590576 PGP589595:PGP590576 PQL589595:PQL590576 QAH589595:QAH590576 QKD589595:QKD590576 QTZ589595:QTZ590576 RDV589595:RDV590576 RNR589595:RNR590576 RXN589595:RXN590576 SHJ589595:SHJ590576 SRF589595:SRF590576 TBB589595:TBB590576 TKX589595:TKX590576 TUT589595:TUT590576 UEP589595:UEP590576 UOL589595:UOL590576 UYH589595:UYH590576 VID589595:VID590576 VRZ589595:VRZ590576 WBV589595:WBV590576 WLR589595:WLR590576 WVN589595:WVN590576 H655131:H656112 JB655131:JB656112 SX655131:SX656112 ACT655131:ACT656112 AMP655131:AMP656112 AWL655131:AWL656112 BGH655131:BGH656112 BQD655131:BQD656112 BZZ655131:BZZ656112 CJV655131:CJV656112 CTR655131:CTR656112 DDN655131:DDN656112 DNJ655131:DNJ656112 DXF655131:DXF656112 EHB655131:EHB656112 EQX655131:EQX656112 FAT655131:FAT656112 FKP655131:FKP656112 FUL655131:FUL656112 GEH655131:GEH656112 GOD655131:GOD656112 GXZ655131:GXZ656112 HHV655131:HHV656112 HRR655131:HRR656112 IBN655131:IBN656112 ILJ655131:ILJ656112 IVF655131:IVF656112 JFB655131:JFB656112 JOX655131:JOX656112 JYT655131:JYT656112 KIP655131:KIP656112 KSL655131:KSL656112 LCH655131:LCH656112 LMD655131:LMD656112 LVZ655131:LVZ656112 MFV655131:MFV656112 MPR655131:MPR656112 MZN655131:MZN656112 NJJ655131:NJJ656112 NTF655131:NTF656112 ODB655131:ODB656112 OMX655131:OMX656112 OWT655131:OWT656112 PGP655131:PGP656112 PQL655131:PQL656112 QAH655131:QAH656112 QKD655131:QKD656112 QTZ655131:QTZ656112 RDV655131:RDV656112 RNR655131:RNR656112 RXN655131:RXN656112 SHJ655131:SHJ656112 SRF655131:SRF656112 TBB655131:TBB656112 TKX655131:TKX656112 TUT655131:TUT656112 UEP655131:UEP656112 UOL655131:UOL656112 UYH655131:UYH656112 VID655131:VID656112 VRZ655131:VRZ656112 WBV655131:WBV656112 WLR655131:WLR656112 WVN655131:WVN656112 H720667:H721648 JB720667:JB721648 SX720667:SX721648 ACT720667:ACT721648 AMP720667:AMP721648 AWL720667:AWL721648 BGH720667:BGH721648 BQD720667:BQD721648 BZZ720667:BZZ721648 CJV720667:CJV721648 CTR720667:CTR721648 DDN720667:DDN721648 DNJ720667:DNJ721648 DXF720667:DXF721648 EHB720667:EHB721648 EQX720667:EQX721648 FAT720667:FAT721648 FKP720667:FKP721648 FUL720667:FUL721648 GEH720667:GEH721648 GOD720667:GOD721648 GXZ720667:GXZ721648 HHV720667:HHV721648 HRR720667:HRR721648 IBN720667:IBN721648 ILJ720667:ILJ721648 IVF720667:IVF721648 JFB720667:JFB721648 JOX720667:JOX721648 JYT720667:JYT721648 KIP720667:KIP721648 KSL720667:KSL721648 LCH720667:LCH721648 LMD720667:LMD721648 LVZ720667:LVZ721648 MFV720667:MFV721648 MPR720667:MPR721648 MZN720667:MZN721648 NJJ720667:NJJ721648 NTF720667:NTF721648 ODB720667:ODB721648 OMX720667:OMX721648 OWT720667:OWT721648 PGP720667:PGP721648 PQL720667:PQL721648 QAH720667:QAH721648 QKD720667:QKD721648 QTZ720667:QTZ721648 RDV720667:RDV721648 RNR720667:RNR721648 RXN720667:RXN721648 SHJ720667:SHJ721648 SRF720667:SRF721648 TBB720667:TBB721648 TKX720667:TKX721648 TUT720667:TUT721648 UEP720667:UEP721648 UOL720667:UOL721648 UYH720667:UYH721648 VID720667:VID721648 VRZ720667:VRZ721648 WBV720667:WBV721648 WLR720667:WLR721648 WVN720667:WVN721648 H786203:H787184 JB786203:JB787184 SX786203:SX787184 ACT786203:ACT787184 AMP786203:AMP787184 AWL786203:AWL787184 BGH786203:BGH787184 BQD786203:BQD787184 BZZ786203:BZZ787184 CJV786203:CJV787184 CTR786203:CTR787184 DDN786203:DDN787184 DNJ786203:DNJ787184 DXF786203:DXF787184 EHB786203:EHB787184 EQX786203:EQX787184 FAT786203:FAT787184 FKP786203:FKP787184 FUL786203:FUL787184 GEH786203:GEH787184 GOD786203:GOD787184 GXZ786203:GXZ787184 HHV786203:HHV787184 HRR786203:HRR787184 IBN786203:IBN787184 ILJ786203:ILJ787184 IVF786203:IVF787184 JFB786203:JFB787184 JOX786203:JOX787184 JYT786203:JYT787184 KIP786203:KIP787184 KSL786203:KSL787184 LCH786203:LCH787184 LMD786203:LMD787184 LVZ786203:LVZ787184 MFV786203:MFV787184 MPR786203:MPR787184 MZN786203:MZN787184 NJJ786203:NJJ787184 NTF786203:NTF787184 ODB786203:ODB787184 OMX786203:OMX787184 OWT786203:OWT787184 PGP786203:PGP787184 PQL786203:PQL787184 QAH786203:QAH787184 QKD786203:QKD787184 QTZ786203:QTZ787184 RDV786203:RDV787184 RNR786203:RNR787184 RXN786203:RXN787184 SHJ786203:SHJ787184 SRF786203:SRF787184 TBB786203:TBB787184 TKX786203:TKX787184 TUT786203:TUT787184 UEP786203:UEP787184 UOL786203:UOL787184 UYH786203:UYH787184 VID786203:VID787184 VRZ786203:VRZ787184 WBV786203:WBV787184 WLR786203:WLR787184 WVN786203:WVN787184 H851739:H852720 JB851739:JB852720 SX851739:SX852720 ACT851739:ACT852720 AMP851739:AMP852720 AWL851739:AWL852720 BGH851739:BGH852720 BQD851739:BQD852720 BZZ851739:BZZ852720 CJV851739:CJV852720 CTR851739:CTR852720 DDN851739:DDN852720 DNJ851739:DNJ852720 DXF851739:DXF852720 EHB851739:EHB852720 EQX851739:EQX852720 FAT851739:FAT852720 FKP851739:FKP852720 FUL851739:FUL852720 GEH851739:GEH852720 GOD851739:GOD852720 GXZ851739:GXZ852720 HHV851739:HHV852720 HRR851739:HRR852720 IBN851739:IBN852720 ILJ851739:ILJ852720 IVF851739:IVF852720 JFB851739:JFB852720 JOX851739:JOX852720 JYT851739:JYT852720 KIP851739:KIP852720 KSL851739:KSL852720 LCH851739:LCH852720 LMD851739:LMD852720 LVZ851739:LVZ852720 MFV851739:MFV852720 MPR851739:MPR852720 MZN851739:MZN852720 NJJ851739:NJJ852720 NTF851739:NTF852720 ODB851739:ODB852720 OMX851739:OMX852720 OWT851739:OWT852720 PGP851739:PGP852720 PQL851739:PQL852720 QAH851739:QAH852720 QKD851739:QKD852720 QTZ851739:QTZ852720 RDV851739:RDV852720 RNR851739:RNR852720 RXN851739:RXN852720 SHJ851739:SHJ852720 SRF851739:SRF852720 TBB851739:TBB852720 TKX851739:TKX852720 TUT851739:TUT852720 UEP851739:UEP852720 UOL851739:UOL852720 UYH851739:UYH852720 VID851739:VID852720 VRZ851739:VRZ852720 WBV851739:WBV852720 WLR851739:WLR852720 WVN851739:WVN852720 H917275:H918256 JB917275:JB918256 SX917275:SX918256 ACT917275:ACT918256 AMP917275:AMP918256 AWL917275:AWL918256 BGH917275:BGH918256 BQD917275:BQD918256 BZZ917275:BZZ918256 CJV917275:CJV918256 CTR917275:CTR918256 DDN917275:DDN918256 DNJ917275:DNJ918256 DXF917275:DXF918256 EHB917275:EHB918256 EQX917275:EQX918256 FAT917275:FAT918256 FKP917275:FKP918256 FUL917275:FUL918256 GEH917275:GEH918256 GOD917275:GOD918256 GXZ917275:GXZ918256 HHV917275:HHV918256 HRR917275:HRR918256 IBN917275:IBN918256 ILJ917275:ILJ918256 IVF917275:IVF918256 JFB917275:JFB918256 JOX917275:JOX918256 JYT917275:JYT918256 KIP917275:KIP918256 KSL917275:KSL918256 LCH917275:LCH918256 LMD917275:LMD918256 LVZ917275:LVZ918256 MFV917275:MFV918256 MPR917275:MPR918256 MZN917275:MZN918256 NJJ917275:NJJ918256 NTF917275:NTF918256 ODB917275:ODB918256 OMX917275:OMX918256 OWT917275:OWT918256 PGP917275:PGP918256 PQL917275:PQL918256 QAH917275:QAH918256 QKD917275:QKD918256 QTZ917275:QTZ918256 RDV917275:RDV918256 RNR917275:RNR918256 RXN917275:RXN918256 SHJ917275:SHJ918256 SRF917275:SRF918256 TBB917275:TBB918256 TKX917275:TKX918256 TUT917275:TUT918256 UEP917275:UEP918256 UOL917275:UOL918256 UYH917275:UYH918256 VID917275:VID918256 VRZ917275:VRZ918256 WBV917275:WBV918256 WLR917275:WLR918256 WVN917275:WVN918256 H982811:H983792 JB982811:JB983792 SX982811:SX983792 ACT982811:ACT983792 AMP982811:AMP983792 AWL982811:AWL983792 BGH982811:BGH983792 BQD982811:BQD983792 BZZ982811:BZZ983792 CJV982811:CJV983792 CTR982811:CTR983792 DDN982811:DDN983792 DNJ982811:DNJ983792 DXF982811:DXF983792 EHB982811:EHB983792 EQX982811:EQX983792 FAT982811:FAT983792 FKP982811:FKP983792 FUL982811:FUL983792 GEH982811:GEH983792 GOD982811:GOD983792 GXZ982811:GXZ983792 HHV982811:HHV983792 HRR982811:HRR983792 IBN982811:IBN983792 ILJ982811:ILJ983792 IVF982811:IVF983792 JFB982811:JFB983792 JOX982811:JOX983792 JYT982811:JYT983792 KIP982811:KIP983792 KSL982811:KSL983792 LCH982811:LCH983792 LMD982811:LMD983792 LVZ982811:LVZ983792 MFV982811:MFV983792 MPR982811:MPR983792 MZN982811:MZN983792 NJJ982811:NJJ983792 NTF982811:NTF983792 ODB982811:ODB983792 OMX982811:OMX983792 OWT982811:OWT983792 PGP982811:PGP983792 PQL982811:PQL983792 QAH982811:QAH983792 QKD982811:QKD983792 QTZ982811:QTZ983792 RDV982811:RDV983792 RNR982811:RNR983792 RXN982811:RXN983792 SHJ982811:SHJ983792 SRF982811:SRF983792 TBB982811:TBB983792 TKX982811:TKX983792 TUT982811:TUT983792 UEP982811:UEP983792 UOL982811:UOL983792 UYH982811:UYH983792 VID982811:VID983792 VRZ982811:VRZ983792 WBV982811:WBV983792 WLR982811:WLR983792 WVN5:WVN915 WLR5:WLR915 WBV5:WBV915 VRZ5:VRZ915 VID5:VID915 UYH5:UYH915 UOL5:UOL915 UEP5:UEP915 TUT5:TUT915 TKX5:TKX915 TBB5:TBB915 SRF5:SRF915 SHJ5:SHJ915 RXN5:RXN915 RNR5:RNR915 RDV5:RDV915 QTZ5:QTZ915 QKD5:QKD915 QAH5:QAH915 PQL5:PQL915 PGP5:PGP915 OWT5:OWT915 OMX5:OMX915 ODB5:ODB915 NTF5:NTF915 NJJ5:NJJ915 MZN5:MZN915 MPR5:MPR915 MFV5:MFV915 LVZ5:LVZ915 LMD5:LMD915 LCH5:LCH915 KSL5:KSL915 KIP5:KIP915 JYT5:JYT915 JOX5:JOX915 JFB5:JFB915 IVF5:IVF915 ILJ5:ILJ915 IBN5:IBN915 HRR5:HRR915 HHV5:HHV915 GXZ5:GXZ915 GOD5:GOD915 GEH5:GEH915 FUL5:FUL915 FKP5:FKP915 FAT5:FAT915 EQX5:EQX915 EHB5:EHB915 DXF5:DXF915 DNJ5:DNJ915 DDN5:DDN915 CTR5:CTR915 CJV5:CJV915 BZZ5:BZZ915 BQD5:BQD915 BGH5:BGH915 AWL5:AWL915 AMP5:AMP915 ACT5:ACT915 SX5:SX915 JB5:JB915" xr:uid="{011E63E7-A842-40A1-9C7A-A7F691A1E3A6}">
      <formula1>"可,不可"</formula1>
    </dataValidation>
  </dataValidations>
  <pageMargins left="0.70866141732283472" right="0.70866141732283472" top="0.74803149606299213" bottom="0.74803149606299213"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7C2F-411C-41A1-BA18-6F9C9E6B4C01}">
  <sheetPr>
    <pageSetUpPr fitToPage="1"/>
  </sheetPr>
  <dimension ref="A1:N12"/>
  <sheetViews>
    <sheetView view="pageBreakPreview" zoomScale="80" zoomScaleNormal="115" zoomScaleSheetLayoutView="80" workbookViewId="0">
      <selection activeCell="A2" sqref="A2"/>
    </sheetView>
  </sheetViews>
  <sheetFormatPr defaultColWidth="8.375" defaultRowHeight="24.75" customHeight="1" x14ac:dyDescent="0.4"/>
  <cols>
    <col min="1" max="1" width="6.625" style="129" customWidth="1"/>
    <col min="2" max="2" width="47.5" style="129" customWidth="1"/>
    <col min="3" max="5" width="17.625" style="129" customWidth="1"/>
    <col min="6" max="6" width="6.125" style="129" customWidth="1"/>
    <col min="7" max="13" width="17.625" style="129" customWidth="1"/>
    <col min="14" max="14" width="20.625" style="129" customWidth="1"/>
    <col min="15" max="15" width="1.875" style="129" customWidth="1"/>
    <col min="16" max="16384" width="8.375" style="129"/>
  </cols>
  <sheetData>
    <row r="1" spans="1:14" ht="24.75" customHeight="1" x14ac:dyDescent="0.4">
      <c r="A1" s="237" t="s">
        <v>2816</v>
      </c>
      <c r="B1" s="237"/>
      <c r="C1" s="139"/>
      <c r="D1" s="131"/>
      <c r="G1" s="131"/>
      <c r="H1" s="131"/>
      <c r="I1" s="130"/>
      <c r="J1" s="130"/>
      <c r="K1" s="130"/>
      <c r="L1" s="130"/>
      <c r="M1" s="130"/>
      <c r="N1" s="130"/>
    </row>
    <row r="2" spans="1:14" ht="24.75" customHeight="1" thickBot="1" x14ac:dyDescent="0.45">
      <c r="A2" s="139"/>
      <c r="B2" s="139"/>
      <c r="C2" s="139"/>
      <c r="D2" s="131"/>
      <c r="G2" s="131"/>
      <c r="H2" s="131"/>
      <c r="I2" s="130"/>
      <c r="J2" s="130"/>
      <c r="K2" s="130"/>
      <c r="L2" s="130"/>
      <c r="M2" s="130"/>
      <c r="N2" s="130"/>
    </row>
    <row r="3" spans="1:14" ht="24.75" customHeight="1" x14ac:dyDescent="0.4">
      <c r="A3" s="138"/>
      <c r="B3" s="137" t="s">
        <v>2814</v>
      </c>
      <c r="C3" s="231">
        <f>SUM(【様式第１３号‐１】保守費見積!C10:M10)</f>
        <v>0</v>
      </c>
      <c r="D3" s="232"/>
      <c r="E3" s="136" t="s">
        <v>2658</v>
      </c>
    </row>
    <row r="4" spans="1:14" ht="24.75" customHeight="1" x14ac:dyDescent="0.4">
      <c r="A4" s="135"/>
      <c r="B4" s="134" t="s">
        <v>2813</v>
      </c>
      <c r="C4" s="233">
        <f>【様式第１３号ー２】中間更新費見積!G212</f>
        <v>0</v>
      </c>
      <c r="D4" s="234"/>
      <c r="E4" s="133" t="s">
        <v>2658</v>
      </c>
    </row>
    <row r="5" spans="1:14" ht="24.75" customHeight="1" thickBot="1" x14ac:dyDescent="0.45">
      <c r="A5" s="229" t="s">
        <v>2659</v>
      </c>
      <c r="B5" s="230"/>
      <c r="C5" s="235">
        <f>C3+C4</f>
        <v>0</v>
      </c>
      <c r="D5" s="236"/>
      <c r="E5" s="132" t="s">
        <v>2658</v>
      </c>
    </row>
    <row r="6" spans="1:14" ht="38.450000000000003" customHeight="1" x14ac:dyDescent="0.4">
      <c r="A6" s="131"/>
      <c r="B6" s="131"/>
      <c r="C6" s="131"/>
      <c r="D6" s="131"/>
      <c r="E6" s="131"/>
      <c r="F6" s="131"/>
      <c r="G6" s="131"/>
      <c r="H6" s="131"/>
      <c r="I6" s="130"/>
      <c r="J6" s="130"/>
      <c r="K6" s="130"/>
      <c r="L6" s="130"/>
      <c r="M6" s="130"/>
      <c r="N6" s="130"/>
    </row>
    <row r="7" spans="1:14" ht="19.5" customHeight="1" x14ac:dyDescent="0.4"/>
    <row r="8" spans="1:14" ht="37.9" customHeight="1" x14ac:dyDescent="0.4"/>
    <row r="9" spans="1:14" ht="22.5" customHeight="1" x14ac:dyDescent="0.4"/>
    <row r="10" spans="1:14" ht="22.5" customHeight="1" x14ac:dyDescent="0.4"/>
    <row r="11" spans="1:14" ht="22.5" customHeight="1" x14ac:dyDescent="0.4"/>
    <row r="12" spans="1:14" ht="22.5" customHeight="1" x14ac:dyDescent="0.4"/>
  </sheetData>
  <mergeCells count="5">
    <mergeCell ref="A5:B5"/>
    <mergeCell ref="C3:D3"/>
    <mergeCell ref="C4:D4"/>
    <mergeCell ref="C5:D5"/>
    <mergeCell ref="A1:B1"/>
  </mergeCells>
  <phoneticPr fontId="3"/>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836C-DC14-41BF-AF0C-A382A675797C}">
  <sheetPr>
    <pageSetUpPr fitToPage="1"/>
  </sheetPr>
  <dimension ref="A1:N48"/>
  <sheetViews>
    <sheetView view="pageBreakPreview" zoomScale="55" zoomScaleNormal="100" zoomScaleSheetLayoutView="55" workbookViewId="0">
      <selection activeCell="E14" sqref="E14"/>
    </sheetView>
  </sheetViews>
  <sheetFormatPr defaultColWidth="8.625" defaultRowHeight="15.75" x14ac:dyDescent="0.4"/>
  <cols>
    <col min="1" max="1" width="27.875" style="140" customWidth="1"/>
    <col min="2" max="2" width="42.75" style="140" customWidth="1"/>
    <col min="3" max="14" width="16.875" style="140" customWidth="1"/>
    <col min="15" max="16384" width="8.625" style="140"/>
  </cols>
  <sheetData>
    <row r="1" spans="1:14" ht="21.75" thickBot="1" x14ac:dyDescent="0.45">
      <c r="A1" s="237" t="s">
        <v>2820</v>
      </c>
      <c r="B1" s="237"/>
      <c r="C1" s="131"/>
      <c r="D1" s="131"/>
      <c r="E1" s="131"/>
      <c r="F1" s="131"/>
      <c r="G1" s="131"/>
      <c r="H1" s="131"/>
      <c r="I1" s="130"/>
      <c r="J1" s="130"/>
      <c r="K1" s="130"/>
      <c r="L1" s="130"/>
      <c r="M1" s="130"/>
      <c r="N1" s="130"/>
    </row>
    <row r="2" spans="1:14" ht="31.5" x14ac:dyDescent="0.4">
      <c r="A2" s="239" t="s">
        <v>2693</v>
      </c>
      <c r="B2" s="240"/>
      <c r="C2" s="181" t="s">
        <v>2692</v>
      </c>
      <c r="D2" s="181" t="s">
        <v>2691</v>
      </c>
      <c r="E2" s="181" t="s">
        <v>2690</v>
      </c>
      <c r="F2" s="181" t="s">
        <v>2689</v>
      </c>
      <c r="G2" s="181" t="s">
        <v>2688</v>
      </c>
      <c r="H2" s="181" t="s">
        <v>2687</v>
      </c>
      <c r="I2" s="181" t="s">
        <v>2686</v>
      </c>
      <c r="J2" s="181" t="s">
        <v>2685</v>
      </c>
      <c r="K2" s="181" t="s">
        <v>2684</v>
      </c>
      <c r="L2" s="181" t="s">
        <v>2683</v>
      </c>
      <c r="M2" s="181" t="s">
        <v>2682</v>
      </c>
      <c r="N2" s="165" t="s">
        <v>185</v>
      </c>
    </row>
    <row r="3" spans="1:14" ht="16.5" x14ac:dyDescent="0.4">
      <c r="A3" s="180" t="s">
        <v>2681</v>
      </c>
      <c r="B3" s="179" t="s">
        <v>2680</v>
      </c>
      <c r="C3" s="178"/>
      <c r="D3" s="157"/>
      <c r="E3" s="157" t="s">
        <v>2663</v>
      </c>
      <c r="F3" s="157" t="s">
        <v>2663</v>
      </c>
      <c r="G3" s="157" t="s">
        <v>2663</v>
      </c>
      <c r="H3" s="174" t="s">
        <v>2663</v>
      </c>
      <c r="I3" s="174" t="s">
        <v>2663</v>
      </c>
      <c r="J3" s="157" t="s">
        <v>2663</v>
      </c>
      <c r="K3" s="157" t="s">
        <v>2663</v>
      </c>
      <c r="L3" s="157" t="s">
        <v>2663</v>
      </c>
      <c r="M3" s="157" t="s">
        <v>2663</v>
      </c>
      <c r="N3" s="173" t="s">
        <v>2663</v>
      </c>
    </row>
    <row r="4" spans="1:14" ht="16.5" x14ac:dyDescent="0.4">
      <c r="A4" s="177" t="s">
        <v>2679</v>
      </c>
      <c r="B4" s="175" t="s">
        <v>2678</v>
      </c>
      <c r="C4" s="175"/>
      <c r="D4" s="157" t="s">
        <v>2663</v>
      </c>
      <c r="E4" s="157" t="s">
        <v>2663</v>
      </c>
      <c r="F4" s="157" t="s">
        <v>2663</v>
      </c>
      <c r="G4" s="157" t="s">
        <v>2663</v>
      </c>
      <c r="H4" s="174" t="s">
        <v>2663</v>
      </c>
      <c r="I4" s="174" t="s">
        <v>2663</v>
      </c>
      <c r="J4" s="157" t="s">
        <v>2663</v>
      </c>
      <c r="K4" s="157" t="s">
        <v>2663</v>
      </c>
      <c r="L4" s="157" t="s">
        <v>2663</v>
      </c>
      <c r="M4" s="157" t="s">
        <v>2663</v>
      </c>
      <c r="N4" s="173" t="s">
        <v>2663</v>
      </c>
    </row>
    <row r="5" spans="1:14" ht="16.5" x14ac:dyDescent="0.4">
      <c r="A5" s="177"/>
      <c r="B5" s="174" t="s">
        <v>2677</v>
      </c>
      <c r="C5" s="175"/>
      <c r="D5" s="157" t="s">
        <v>2663</v>
      </c>
      <c r="E5" s="157" t="s">
        <v>2663</v>
      </c>
      <c r="F5" s="157" t="s">
        <v>2663</v>
      </c>
      <c r="G5" s="157" t="s">
        <v>2663</v>
      </c>
      <c r="H5" s="174" t="s">
        <v>2663</v>
      </c>
      <c r="I5" s="174" t="s">
        <v>2663</v>
      </c>
      <c r="J5" s="157" t="s">
        <v>2663</v>
      </c>
      <c r="K5" s="157" t="s">
        <v>2663</v>
      </c>
      <c r="L5" s="157" t="s">
        <v>2663</v>
      </c>
      <c r="M5" s="157" t="s">
        <v>2663</v>
      </c>
      <c r="N5" s="173" t="s">
        <v>2663</v>
      </c>
    </row>
    <row r="6" spans="1:14" ht="16.5" x14ac:dyDescent="0.4">
      <c r="A6" s="177"/>
      <c r="B6" s="175" t="s">
        <v>2676</v>
      </c>
      <c r="C6" s="175"/>
      <c r="D6" s="157" t="s">
        <v>2663</v>
      </c>
      <c r="E6" s="157" t="s">
        <v>2663</v>
      </c>
      <c r="F6" s="157" t="s">
        <v>2663</v>
      </c>
      <c r="G6" s="157" t="s">
        <v>2663</v>
      </c>
      <c r="H6" s="174" t="s">
        <v>2663</v>
      </c>
      <c r="I6" s="174" t="s">
        <v>2663</v>
      </c>
      <c r="J6" s="157" t="s">
        <v>2663</v>
      </c>
      <c r="K6" s="157" t="s">
        <v>2663</v>
      </c>
      <c r="L6" s="157" t="s">
        <v>2663</v>
      </c>
      <c r="M6" s="157" t="s">
        <v>2663</v>
      </c>
      <c r="N6" s="173" t="s">
        <v>2663</v>
      </c>
    </row>
    <row r="7" spans="1:14" ht="16.5" x14ac:dyDescent="0.4">
      <c r="A7" s="177" t="s">
        <v>2675</v>
      </c>
      <c r="B7" s="175" t="s">
        <v>2674</v>
      </c>
      <c r="C7" s="175"/>
      <c r="D7" s="157" t="s">
        <v>2663</v>
      </c>
      <c r="E7" s="157" t="s">
        <v>2663</v>
      </c>
      <c r="F7" s="157" t="s">
        <v>2663</v>
      </c>
      <c r="G7" s="157" t="s">
        <v>2663</v>
      </c>
      <c r="H7" s="174" t="s">
        <v>2663</v>
      </c>
      <c r="I7" s="174" t="s">
        <v>2663</v>
      </c>
      <c r="J7" s="157" t="s">
        <v>2663</v>
      </c>
      <c r="K7" s="157" t="s">
        <v>2663</v>
      </c>
      <c r="L7" s="157" t="s">
        <v>2663</v>
      </c>
      <c r="M7" s="157" t="s">
        <v>2663</v>
      </c>
      <c r="N7" s="173" t="s">
        <v>2663</v>
      </c>
    </row>
    <row r="8" spans="1:14" ht="16.5" x14ac:dyDescent="0.4">
      <c r="A8" s="177"/>
      <c r="B8" s="175" t="s">
        <v>2673</v>
      </c>
      <c r="C8" s="175"/>
      <c r="D8" s="157" t="s">
        <v>2663</v>
      </c>
      <c r="E8" s="157" t="s">
        <v>2663</v>
      </c>
      <c r="F8" s="157" t="s">
        <v>2663</v>
      </c>
      <c r="G8" s="157" t="s">
        <v>2663</v>
      </c>
      <c r="H8" s="174" t="s">
        <v>2663</v>
      </c>
      <c r="I8" s="174" t="s">
        <v>2663</v>
      </c>
      <c r="J8" s="157" t="s">
        <v>2663</v>
      </c>
      <c r="K8" s="157" t="s">
        <v>2663</v>
      </c>
      <c r="L8" s="157" t="s">
        <v>2663</v>
      </c>
      <c r="M8" s="157" t="s">
        <v>2663</v>
      </c>
      <c r="N8" s="173" t="s">
        <v>2663</v>
      </c>
    </row>
    <row r="9" spans="1:14" ht="16.5" x14ac:dyDescent="0.4">
      <c r="A9" s="176" t="s">
        <v>2672</v>
      </c>
      <c r="B9" s="175" t="s">
        <v>2671</v>
      </c>
      <c r="C9" s="175"/>
      <c r="D9" s="157" t="s">
        <v>2663</v>
      </c>
      <c r="E9" s="157" t="s">
        <v>2663</v>
      </c>
      <c r="F9" s="157" t="s">
        <v>2663</v>
      </c>
      <c r="G9" s="157" t="s">
        <v>2663</v>
      </c>
      <c r="H9" s="174" t="s">
        <v>2663</v>
      </c>
      <c r="I9" s="174" t="s">
        <v>2663</v>
      </c>
      <c r="J9" s="157" t="s">
        <v>2663</v>
      </c>
      <c r="K9" s="157" t="s">
        <v>2663</v>
      </c>
      <c r="L9" s="157" t="s">
        <v>2663</v>
      </c>
      <c r="M9" s="157" t="s">
        <v>2663</v>
      </c>
      <c r="N9" s="173" t="s">
        <v>2663</v>
      </c>
    </row>
    <row r="10" spans="1:14" ht="17.25" thickBot="1" x14ac:dyDescent="0.45">
      <c r="A10" s="241" t="s">
        <v>2670</v>
      </c>
      <c r="B10" s="242"/>
      <c r="C10" s="171">
        <v>0</v>
      </c>
      <c r="D10" s="171">
        <v>0</v>
      </c>
      <c r="E10" s="171">
        <v>0</v>
      </c>
      <c r="F10" s="171">
        <v>0</v>
      </c>
      <c r="G10" s="171">
        <v>0</v>
      </c>
      <c r="H10" s="172">
        <v>0</v>
      </c>
      <c r="I10" s="172">
        <v>0</v>
      </c>
      <c r="J10" s="171">
        <v>0</v>
      </c>
      <c r="K10" s="171">
        <v>0</v>
      </c>
      <c r="L10" s="171">
        <v>0</v>
      </c>
      <c r="M10" s="171">
        <v>0</v>
      </c>
      <c r="N10" s="170" t="s">
        <v>2663</v>
      </c>
    </row>
    <row r="11" spans="1:14" ht="16.5" x14ac:dyDescent="0.4">
      <c r="A11" s="129"/>
      <c r="B11" s="129"/>
      <c r="C11" s="129"/>
      <c r="D11" s="129"/>
      <c r="E11" s="129"/>
      <c r="F11" s="129"/>
      <c r="G11" s="129"/>
      <c r="H11" s="129"/>
      <c r="I11" s="129"/>
      <c r="J11" s="129"/>
      <c r="K11" s="129"/>
      <c r="L11" s="129"/>
      <c r="M11" s="129"/>
      <c r="N11" s="129"/>
    </row>
    <row r="12" spans="1:14" ht="20.25" thickBot="1" x14ac:dyDescent="0.45">
      <c r="A12" s="169" t="s">
        <v>2669</v>
      </c>
      <c r="B12" s="168"/>
      <c r="C12" s="168"/>
      <c r="D12" s="168"/>
      <c r="E12" s="168"/>
      <c r="F12" s="168"/>
      <c r="G12" s="168"/>
      <c r="H12" s="168"/>
      <c r="I12" s="169" t="s">
        <v>2668</v>
      </c>
      <c r="J12" s="168"/>
      <c r="K12" s="168"/>
      <c r="L12" s="168"/>
      <c r="M12" s="168"/>
      <c r="N12" s="168"/>
    </row>
    <row r="13" spans="1:14" ht="16.5" x14ac:dyDescent="0.4">
      <c r="A13" s="167" t="s">
        <v>2667</v>
      </c>
      <c r="B13" s="244" t="s">
        <v>2666</v>
      </c>
      <c r="C13" s="244"/>
      <c r="D13" s="244"/>
      <c r="E13" s="166" t="s">
        <v>2665</v>
      </c>
      <c r="F13" s="166" t="s">
        <v>2664</v>
      </c>
      <c r="G13" s="165" t="s">
        <v>185</v>
      </c>
      <c r="H13" s="129"/>
      <c r="I13" s="164"/>
      <c r="J13" s="163"/>
      <c r="K13" s="163"/>
      <c r="L13" s="163"/>
      <c r="M13" s="163"/>
      <c r="N13" s="162"/>
    </row>
    <row r="14" spans="1:14" ht="16.5" x14ac:dyDescent="0.4">
      <c r="A14" s="161"/>
      <c r="B14" s="243"/>
      <c r="C14" s="243"/>
      <c r="D14" s="243"/>
      <c r="E14" s="160"/>
      <c r="F14" s="159"/>
      <c r="G14" s="158"/>
      <c r="H14" s="129"/>
      <c r="I14" s="154"/>
      <c r="J14" s="129"/>
      <c r="K14" s="129"/>
      <c r="L14" s="129"/>
      <c r="M14" s="129"/>
      <c r="N14" s="153"/>
    </row>
    <row r="15" spans="1:14" ht="16.5" x14ac:dyDescent="0.4">
      <c r="A15" s="135" t="s">
        <v>2663</v>
      </c>
      <c r="B15" s="243"/>
      <c r="C15" s="243"/>
      <c r="D15" s="243"/>
      <c r="E15" s="157" t="s">
        <v>2663</v>
      </c>
      <c r="F15" s="156" t="s">
        <v>2663</v>
      </c>
      <c r="G15" s="155" t="s">
        <v>2663</v>
      </c>
      <c r="H15" s="129"/>
      <c r="I15" s="154"/>
      <c r="J15" s="129"/>
      <c r="K15" s="129"/>
      <c r="L15" s="129"/>
      <c r="M15" s="129"/>
      <c r="N15" s="153"/>
    </row>
    <row r="16" spans="1:14" ht="16.5" x14ac:dyDescent="0.4">
      <c r="A16" s="135" t="s">
        <v>2663</v>
      </c>
      <c r="B16" s="243"/>
      <c r="C16" s="243"/>
      <c r="D16" s="243"/>
      <c r="E16" s="157" t="s">
        <v>2663</v>
      </c>
      <c r="F16" s="156" t="s">
        <v>2663</v>
      </c>
      <c r="G16" s="155" t="s">
        <v>2663</v>
      </c>
      <c r="H16" s="129"/>
      <c r="I16" s="154"/>
      <c r="J16" s="129"/>
      <c r="K16" s="129"/>
      <c r="L16" s="129"/>
      <c r="M16" s="129"/>
      <c r="N16" s="153"/>
    </row>
    <row r="17" spans="1:14" ht="16.5" x14ac:dyDescent="0.4">
      <c r="A17" s="135" t="s">
        <v>2663</v>
      </c>
      <c r="B17" s="243"/>
      <c r="C17" s="243"/>
      <c r="D17" s="243"/>
      <c r="E17" s="157" t="s">
        <v>2663</v>
      </c>
      <c r="F17" s="156" t="s">
        <v>2663</v>
      </c>
      <c r="G17" s="155" t="s">
        <v>2663</v>
      </c>
      <c r="H17" s="129"/>
      <c r="I17" s="154"/>
      <c r="J17" s="129"/>
      <c r="K17" s="129"/>
      <c r="L17" s="129"/>
      <c r="M17" s="129"/>
      <c r="N17" s="153"/>
    </row>
    <row r="18" spans="1:14" ht="16.5" x14ac:dyDescent="0.4">
      <c r="A18" s="135" t="s">
        <v>2663</v>
      </c>
      <c r="B18" s="243"/>
      <c r="C18" s="243"/>
      <c r="D18" s="243"/>
      <c r="E18" s="157" t="s">
        <v>2663</v>
      </c>
      <c r="F18" s="156" t="s">
        <v>2663</v>
      </c>
      <c r="G18" s="155" t="s">
        <v>2663</v>
      </c>
      <c r="H18" s="129"/>
      <c r="I18" s="154"/>
      <c r="J18" s="129"/>
      <c r="K18" s="129"/>
      <c r="L18" s="129"/>
      <c r="M18" s="129"/>
      <c r="N18" s="153"/>
    </row>
    <row r="19" spans="1:14" ht="16.5" x14ac:dyDescent="0.4">
      <c r="A19" s="135" t="s">
        <v>2663</v>
      </c>
      <c r="B19" s="243"/>
      <c r="C19" s="243"/>
      <c r="D19" s="243"/>
      <c r="E19" s="157" t="s">
        <v>2663</v>
      </c>
      <c r="F19" s="156" t="s">
        <v>2663</v>
      </c>
      <c r="G19" s="155" t="s">
        <v>2663</v>
      </c>
      <c r="H19" s="129"/>
      <c r="I19" s="154"/>
      <c r="J19" s="129"/>
      <c r="K19" s="129"/>
      <c r="L19" s="129"/>
      <c r="M19" s="129"/>
      <c r="N19" s="153"/>
    </row>
    <row r="20" spans="1:14" ht="16.5" x14ac:dyDescent="0.4">
      <c r="A20" s="135" t="s">
        <v>2663</v>
      </c>
      <c r="B20" s="243"/>
      <c r="C20" s="243"/>
      <c r="D20" s="243"/>
      <c r="E20" s="157" t="s">
        <v>2663</v>
      </c>
      <c r="F20" s="156" t="s">
        <v>2663</v>
      </c>
      <c r="G20" s="155" t="s">
        <v>2663</v>
      </c>
      <c r="H20" s="129"/>
      <c r="I20" s="154"/>
      <c r="J20" s="129"/>
      <c r="K20" s="129"/>
      <c r="L20" s="129"/>
      <c r="M20" s="129"/>
      <c r="N20" s="153"/>
    </row>
    <row r="21" spans="1:14" ht="16.5" x14ac:dyDescent="0.4">
      <c r="A21" s="135" t="s">
        <v>2663</v>
      </c>
      <c r="B21" s="243"/>
      <c r="C21" s="243"/>
      <c r="D21" s="243"/>
      <c r="E21" s="157" t="s">
        <v>2663</v>
      </c>
      <c r="F21" s="156" t="s">
        <v>2663</v>
      </c>
      <c r="G21" s="155" t="s">
        <v>2663</v>
      </c>
      <c r="H21" s="129"/>
      <c r="I21" s="154"/>
      <c r="J21" s="129"/>
      <c r="K21" s="129"/>
      <c r="L21" s="129"/>
      <c r="M21" s="129"/>
      <c r="N21" s="153"/>
    </row>
    <row r="22" spans="1:14" ht="16.5" x14ac:dyDescent="0.4">
      <c r="A22" s="135" t="s">
        <v>2663</v>
      </c>
      <c r="B22" s="243"/>
      <c r="C22" s="243"/>
      <c r="D22" s="243"/>
      <c r="E22" s="157" t="s">
        <v>2663</v>
      </c>
      <c r="F22" s="156" t="s">
        <v>2663</v>
      </c>
      <c r="G22" s="155" t="s">
        <v>2663</v>
      </c>
      <c r="H22" s="129"/>
      <c r="I22" s="154"/>
      <c r="J22" s="129"/>
      <c r="K22" s="129"/>
      <c r="L22" s="129"/>
      <c r="M22" s="129"/>
      <c r="N22" s="153"/>
    </row>
    <row r="23" spans="1:14" ht="16.5" x14ac:dyDescent="0.4">
      <c r="A23" s="135" t="s">
        <v>2663</v>
      </c>
      <c r="B23" s="243"/>
      <c r="C23" s="243"/>
      <c r="D23" s="243"/>
      <c r="E23" s="157" t="s">
        <v>2663</v>
      </c>
      <c r="F23" s="156" t="s">
        <v>2663</v>
      </c>
      <c r="G23" s="155" t="s">
        <v>2663</v>
      </c>
      <c r="H23" s="129"/>
      <c r="I23" s="154"/>
      <c r="J23" s="129"/>
      <c r="K23" s="129"/>
      <c r="L23" s="129"/>
      <c r="M23" s="129"/>
      <c r="N23" s="153"/>
    </row>
    <row r="24" spans="1:14" ht="16.5" x14ac:dyDescent="0.4">
      <c r="A24" s="135" t="s">
        <v>2663</v>
      </c>
      <c r="B24" s="243"/>
      <c r="C24" s="243"/>
      <c r="D24" s="243"/>
      <c r="E24" s="157" t="s">
        <v>2663</v>
      </c>
      <c r="F24" s="156" t="s">
        <v>2663</v>
      </c>
      <c r="G24" s="155" t="s">
        <v>2663</v>
      </c>
      <c r="H24" s="129"/>
      <c r="I24" s="154"/>
      <c r="J24" s="129"/>
      <c r="K24" s="129"/>
      <c r="L24" s="129"/>
      <c r="M24" s="129"/>
      <c r="N24" s="153"/>
    </row>
    <row r="25" spans="1:14" ht="16.5" x14ac:dyDescent="0.4">
      <c r="A25" s="135" t="s">
        <v>2663</v>
      </c>
      <c r="B25" s="243"/>
      <c r="C25" s="243"/>
      <c r="D25" s="243"/>
      <c r="E25" s="157" t="s">
        <v>2663</v>
      </c>
      <c r="F25" s="156" t="s">
        <v>2663</v>
      </c>
      <c r="G25" s="155" t="s">
        <v>2663</v>
      </c>
      <c r="H25" s="129"/>
      <c r="I25" s="154"/>
      <c r="J25" s="129"/>
      <c r="K25" s="129"/>
      <c r="L25" s="129"/>
      <c r="M25" s="129"/>
      <c r="N25" s="153"/>
    </row>
    <row r="26" spans="1:14" ht="16.5" x14ac:dyDescent="0.4">
      <c r="A26" s="135" t="s">
        <v>2663</v>
      </c>
      <c r="B26" s="243"/>
      <c r="C26" s="243"/>
      <c r="D26" s="243"/>
      <c r="E26" s="157" t="s">
        <v>2663</v>
      </c>
      <c r="F26" s="156" t="s">
        <v>2663</v>
      </c>
      <c r="G26" s="155" t="s">
        <v>2663</v>
      </c>
      <c r="H26" s="129"/>
      <c r="I26" s="154"/>
      <c r="J26" s="129"/>
      <c r="K26" s="129"/>
      <c r="L26" s="129"/>
      <c r="M26" s="129"/>
      <c r="N26" s="153"/>
    </row>
    <row r="27" spans="1:14" ht="16.5" x14ac:dyDescent="0.4">
      <c r="A27" s="135" t="s">
        <v>2663</v>
      </c>
      <c r="B27" s="243"/>
      <c r="C27" s="243"/>
      <c r="D27" s="243"/>
      <c r="E27" s="157" t="s">
        <v>2663</v>
      </c>
      <c r="F27" s="156" t="s">
        <v>2663</v>
      </c>
      <c r="G27" s="155" t="s">
        <v>2663</v>
      </c>
      <c r="H27" s="129"/>
      <c r="I27" s="154"/>
      <c r="J27" s="129"/>
      <c r="K27" s="129"/>
      <c r="L27" s="129"/>
      <c r="M27" s="129"/>
      <c r="N27" s="153"/>
    </row>
    <row r="28" spans="1:14" ht="17.25" thickBot="1" x14ac:dyDescent="0.45">
      <c r="A28" s="152" t="s">
        <v>2663</v>
      </c>
      <c r="B28" s="238"/>
      <c r="C28" s="238"/>
      <c r="D28" s="238"/>
      <c r="E28" s="151" t="s">
        <v>2663</v>
      </c>
      <c r="F28" s="150" t="s">
        <v>2663</v>
      </c>
      <c r="G28" s="149" t="s">
        <v>2663</v>
      </c>
      <c r="H28" s="129"/>
      <c r="I28" s="148"/>
      <c r="J28" s="147"/>
      <c r="K28" s="147"/>
      <c r="L28" s="147"/>
      <c r="M28" s="147"/>
      <c r="N28" s="146"/>
    </row>
    <row r="29" spans="1:14" ht="16.5" x14ac:dyDescent="0.4">
      <c r="A29" s="129"/>
      <c r="B29" s="145"/>
      <c r="C29" s="145"/>
      <c r="D29" s="145"/>
      <c r="E29" s="144"/>
      <c r="F29" s="144"/>
      <c r="G29" s="144"/>
      <c r="H29" s="129"/>
      <c r="I29" s="129"/>
      <c r="J29" s="129"/>
      <c r="K29" s="129"/>
      <c r="L29" s="129"/>
      <c r="M29" s="129"/>
      <c r="N29" s="129"/>
    </row>
    <row r="30" spans="1:14" ht="21" x14ac:dyDescent="0.4">
      <c r="A30" s="129" t="s">
        <v>2662</v>
      </c>
      <c r="B30" s="143"/>
      <c r="C30" s="143"/>
      <c r="D30" s="142"/>
      <c r="E30" s="142"/>
      <c r="F30" s="141"/>
      <c r="G30" s="129"/>
      <c r="H30" s="129"/>
      <c r="I30" s="129"/>
      <c r="J30" s="129"/>
      <c r="K30" s="129"/>
      <c r="L30" s="129"/>
      <c r="M30" s="129"/>
      <c r="N30" s="129"/>
    </row>
    <row r="31" spans="1:14" ht="16.5" x14ac:dyDescent="0.4">
      <c r="A31" s="129" t="s">
        <v>2661</v>
      </c>
      <c r="B31" s="129"/>
      <c r="C31" s="129"/>
      <c r="D31" s="129"/>
      <c r="E31" s="129"/>
      <c r="F31" s="129"/>
      <c r="G31" s="129"/>
      <c r="H31" s="129"/>
      <c r="I31" s="129"/>
      <c r="J31" s="129"/>
      <c r="K31" s="129"/>
      <c r="L31" s="129"/>
      <c r="M31" s="129"/>
      <c r="N31" s="129"/>
    </row>
    <row r="32" spans="1:14" x14ac:dyDescent="0.4">
      <c r="A32" s="140" t="s">
        <v>2660</v>
      </c>
    </row>
    <row r="48" spans="4:4" x14ac:dyDescent="0.4">
      <c r="D48" s="214"/>
    </row>
  </sheetData>
  <mergeCells count="19">
    <mergeCell ref="A1:B1"/>
    <mergeCell ref="B13:D13"/>
    <mergeCell ref="B14:D14"/>
    <mergeCell ref="B28:D28"/>
    <mergeCell ref="A2:B2"/>
    <mergeCell ref="A10:B10"/>
    <mergeCell ref="B15:D15"/>
    <mergeCell ref="B16:D16"/>
    <mergeCell ref="B17:D17"/>
    <mergeCell ref="B18:D18"/>
    <mergeCell ref="B19:D19"/>
    <mergeCell ref="B20:D20"/>
    <mergeCell ref="B27:D27"/>
    <mergeCell ref="B21:D21"/>
    <mergeCell ref="B22:D22"/>
    <mergeCell ref="B23:D23"/>
    <mergeCell ref="B24:D24"/>
    <mergeCell ref="B25:D25"/>
    <mergeCell ref="B26:D26"/>
  </mergeCells>
  <phoneticPr fontId="3"/>
  <pageMargins left="0.7" right="0.7" top="0.75" bottom="0.75" header="0.3" footer="0.3"/>
  <pageSetup paperSize="9"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3A3A7-D66E-4807-95AD-0BAAD6B6B4F2}">
  <sheetPr>
    <pageSetUpPr fitToPage="1"/>
  </sheetPr>
  <dimension ref="A1:H382"/>
  <sheetViews>
    <sheetView view="pageBreakPreview" zoomScale="85" zoomScaleNormal="100" zoomScaleSheetLayoutView="85" workbookViewId="0">
      <selection activeCell="H50" sqref="H50"/>
    </sheetView>
  </sheetViews>
  <sheetFormatPr defaultColWidth="8.125" defaultRowHeight="18.75" x14ac:dyDescent="0.4"/>
  <cols>
    <col min="1" max="1" width="30.125" customWidth="1"/>
    <col min="2" max="2" width="31.625" customWidth="1"/>
    <col min="3" max="3" width="37.375" customWidth="1"/>
    <col min="4" max="4" width="12.375" customWidth="1"/>
    <col min="5" max="5" width="3.625" customWidth="1"/>
    <col min="6" max="6" width="18.875" style="184" customWidth="1"/>
    <col min="7" max="7" width="18.875" style="183" customWidth="1"/>
    <col min="8" max="8" width="39.625" style="182" customWidth="1"/>
    <col min="9" max="9" width="2.625" customWidth="1"/>
    <col min="257" max="257" width="25.125" bestFit="1" customWidth="1"/>
    <col min="258" max="258" width="28.125" customWidth="1"/>
    <col min="259" max="259" width="27.5" customWidth="1"/>
    <col min="260" max="260" width="15.625" customWidth="1"/>
    <col min="261" max="261" width="3.625" customWidth="1"/>
    <col min="262" max="264" width="18.875" customWidth="1"/>
    <col min="513" max="513" width="25.125" bestFit="1" customWidth="1"/>
    <col min="514" max="514" width="28.125" customWidth="1"/>
    <col min="515" max="515" width="27.5" customWidth="1"/>
    <col min="516" max="516" width="15.625" customWidth="1"/>
    <col min="517" max="517" width="3.625" customWidth="1"/>
    <col min="518" max="520" width="18.875" customWidth="1"/>
    <col min="769" max="769" width="25.125" bestFit="1" customWidth="1"/>
    <col min="770" max="770" width="28.125" customWidth="1"/>
    <col min="771" max="771" width="27.5" customWidth="1"/>
    <col min="772" max="772" width="15.625" customWidth="1"/>
    <col min="773" max="773" width="3.625" customWidth="1"/>
    <col min="774" max="776" width="18.875" customWidth="1"/>
    <col min="1025" max="1025" width="25.125" bestFit="1" customWidth="1"/>
    <col min="1026" max="1026" width="28.125" customWidth="1"/>
    <col min="1027" max="1027" width="27.5" customWidth="1"/>
    <col min="1028" max="1028" width="15.625" customWidth="1"/>
    <col min="1029" max="1029" width="3.625" customWidth="1"/>
    <col min="1030" max="1032" width="18.875" customWidth="1"/>
    <col min="1281" max="1281" width="25.125" bestFit="1" customWidth="1"/>
    <col min="1282" max="1282" width="28.125" customWidth="1"/>
    <col min="1283" max="1283" width="27.5" customWidth="1"/>
    <col min="1284" max="1284" width="15.625" customWidth="1"/>
    <col min="1285" max="1285" width="3.625" customWidth="1"/>
    <col min="1286" max="1288" width="18.875" customWidth="1"/>
    <col min="1537" max="1537" width="25.125" bestFit="1" customWidth="1"/>
    <col min="1538" max="1538" width="28.125" customWidth="1"/>
    <col min="1539" max="1539" width="27.5" customWidth="1"/>
    <col min="1540" max="1540" width="15.625" customWidth="1"/>
    <col min="1541" max="1541" width="3.625" customWidth="1"/>
    <col min="1542" max="1544" width="18.875" customWidth="1"/>
    <col min="1793" max="1793" width="25.125" bestFit="1" customWidth="1"/>
    <col min="1794" max="1794" width="28.125" customWidth="1"/>
    <col min="1795" max="1795" width="27.5" customWidth="1"/>
    <col min="1796" max="1796" width="15.625" customWidth="1"/>
    <col min="1797" max="1797" width="3.625" customWidth="1"/>
    <col min="1798" max="1800" width="18.875" customWidth="1"/>
    <col min="2049" max="2049" width="25.125" bestFit="1" customWidth="1"/>
    <col min="2050" max="2050" width="28.125" customWidth="1"/>
    <col min="2051" max="2051" width="27.5" customWidth="1"/>
    <col min="2052" max="2052" width="15.625" customWidth="1"/>
    <col min="2053" max="2053" width="3.625" customWidth="1"/>
    <col min="2054" max="2056" width="18.875" customWidth="1"/>
    <col min="2305" max="2305" width="25.125" bestFit="1" customWidth="1"/>
    <col min="2306" max="2306" width="28.125" customWidth="1"/>
    <col min="2307" max="2307" width="27.5" customWidth="1"/>
    <col min="2308" max="2308" width="15.625" customWidth="1"/>
    <col min="2309" max="2309" width="3.625" customWidth="1"/>
    <col min="2310" max="2312" width="18.875" customWidth="1"/>
    <col min="2561" max="2561" width="25.125" bestFit="1" customWidth="1"/>
    <col min="2562" max="2562" width="28.125" customWidth="1"/>
    <col min="2563" max="2563" width="27.5" customWidth="1"/>
    <col min="2564" max="2564" width="15.625" customWidth="1"/>
    <col min="2565" max="2565" width="3.625" customWidth="1"/>
    <col min="2566" max="2568" width="18.875" customWidth="1"/>
    <col min="2817" max="2817" width="25.125" bestFit="1" customWidth="1"/>
    <col min="2818" max="2818" width="28.125" customWidth="1"/>
    <col min="2819" max="2819" width="27.5" customWidth="1"/>
    <col min="2820" max="2820" width="15.625" customWidth="1"/>
    <col min="2821" max="2821" width="3.625" customWidth="1"/>
    <col min="2822" max="2824" width="18.875" customWidth="1"/>
    <col min="3073" max="3073" width="25.125" bestFit="1" customWidth="1"/>
    <col min="3074" max="3074" width="28.125" customWidth="1"/>
    <col min="3075" max="3075" width="27.5" customWidth="1"/>
    <col min="3076" max="3076" width="15.625" customWidth="1"/>
    <col min="3077" max="3077" width="3.625" customWidth="1"/>
    <col min="3078" max="3080" width="18.875" customWidth="1"/>
    <col min="3329" max="3329" width="25.125" bestFit="1" customWidth="1"/>
    <col min="3330" max="3330" width="28.125" customWidth="1"/>
    <col min="3331" max="3331" width="27.5" customWidth="1"/>
    <col min="3332" max="3332" width="15.625" customWidth="1"/>
    <col min="3333" max="3333" width="3.625" customWidth="1"/>
    <col min="3334" max="3336" width="18.875" customWidth="1"/>
    <col min="3585" max="3585" width="25.125" bestFit="1" customWidth="1"/>
    <col min="3586" max="3586" width="28.125" customWidth="1"/>
    <col min="3587" max="3587" width="27.5" customWidth="1"/>
    <col min="3588" max="3588" width="15.625" customWidth="1"/>
    <col min="3589" max="3589" width="3.625" customWidth="1"/>
    <col min="3590" max="3592" width="18.875" customWidth="1"/>
    <col min="3841" max="3841" width="25.125" bestFit="1" customWidth="1"/>
    <col min="3842" max="3842" width="28.125" customWidth="1"/>
    <col min="3843" max="3843" width="27.5" customWidth="1"/>
    <col min="3844" max="3844" width="15.625" customWidth="1"/>
    <col min="3845" max="3845" width="3.625" customWidth="1"/>
    <col min="3846" max="3848" width="18.875" customWidth="1"/>
    <col min="4097" max="4097" width="25.125" bestFit="1" customWidth="1"/>
    <col min="4098" max="4098" width="28.125" customWidth="1"/>
    <col min="4099" max="4099" width="27.5" customWidth="1"/>
    <col min="4100" max="4100" width="15.625" customWidth="1"/>
    <col min="4101" max="4101" width="3.625" customWidth="1"/>
    <col min="4102" max="4104" width="18.875" customWidth="1"/>
    <col min="4353" max="4353" width="25.125" bestFit="1" customWidth="1"/>
    <col min="4354" max="4354" width="28.125" customWidth="1"/>
    <col min="4355" max="4355" width="27.5" customWidth="1"/>
    <col min="4356" max="4356" width="15.625" customWidth="1"/>
    <col min="4357" max="4357" width="3.625" customWidth="1"/>
    <col min="4358" max="4360" width="18.875" customWidth="1"/>
    <col min="4609" max="4609" width="25.125" bestFit="1" customWidth="1"/>
    <col min="4610" max="4610" width="28.125" customWidth="1"/>
    <col min="4611" max="4611" width="27.5" customWidth="1"/>
    <col min="4612" max="4612" width="15.625" customWidth="1"/>
    <col min="4613" max="4613" width="3.625" customWidth="1"/>
    <col min="4614" max="4616" width="18.875" customWidth="1"/>
    <col min="4865" max="4865" width="25.125" bestFit="1" customWidth="1"/>
    <col min="4866" max="4866" width="28.125" customWidth="1"/>
    <col min="4867" max="4867" width="27.5" customWidth="1"/>
    <col min="4868" max="4868" width="15.625" customWidth="1"/>
    <col min="4869" max="4869" width="3.625" customWidth="1"/>
    <col min="4870" max="4872" width="18.875" customWidth="1"/>
    <col min="5121" max="5121" width="25.125" bestFit="1" customWidth="1"/>
    <col min="5122" max="5122" width="28.125" customWidth="1"/>
    <col min="5123" max="5123" width="27.5" customWidth="1"/>
    <col min="5124" max="5124" width="15.625" customWidth="1"/>
    <col min="5125" max="5125" width="3.625" customWidth="1"/>
    <col min="5126" max="5128" width="18.875" customWidth="1"/>
    <col min="5377" max="5377" width="25.125" bestFit="1" customWidth="1"/>
    <col min="5378" max="5378" width="28.125" customWidth="1"/>
    <col min="5379" max="5379" width="27.5" customWidth="1"/>
    <col min="5380" max="5380" width="15.625" customWidth="1"/>
    <col min="5381" max="5381" width="3.625" customWidth="1"/>
    <col min="5382" max="5384" width="18.875" customWidth="1"/>
    <col min="5633" max="5633" width="25.125" bestFit="1" customWidth="1"/>
    <col min="5634" max="5634" width="28.125" customWidth="1"/>
    <col min="5635" max="5635" width="27.5" customWidth="1"/>
    <col min="5636" max="5636" width="15.625" customWidth="1"/>
    <col min="5637" max="5637" width="3.625" customWidth="1"/>
    <col min="5638" max="5640" width="18.875" customWidth="1"/>
    <col min="5889" max="5889" width="25.125" bestFit="1" customWidth="1"/>
    <col min="5890" max="5890" width="28.125" customWidth="1"/>
    <col min="5891" max="5891" width="27.5" customWidth="1"/>
    <col min="5892" max="5892" width="15.625" customWidth="1"/>
    <col min="5893" max="5893" width="3.625" customWidth="1"/>
    <col min="5894" max="5896" width="18.875" customWidth="1"/>
    <col min="6145" max="6145" width="25.125" bestFit="1" customWidth="1"/>
    <col min="6146" max="6146" width="28.125" customWidth="1"/>
    <col min="6147" max="6147" width="27.5" customWidth="1"/>
    <col min="6148" max="6148" width="15.625" customWidth="1"/>
    <col min="6149" max="6149" width="3.625" customWidth="1"/>
    <col min="6150" max="6152" width="18.875" customWidth="1"/>
    <col min="6401" max="6401" width="25.125" bestFit="1" customWidth="1"/>
    <col min="6402" max="6402" width="28.125" customWidth="1"/>
    <col min="6403" max="6403" width="27.5" customWidth="1"/>
    <col min="6404" max="6404" width="15.625" customWidth="1"/>
    <col min="6405" max="6405" width="3.625" customWidth="1"/>
    <col min="6406" max="6408" width="18.875" customWidth="1"/>
    <col min="6657" max="6657" width="25.125" bestFit="1" customWidth="1"/>
    <col min="6658" max="6658" width="28.125" customWidth="1"/>
    <col min="6659" max="6659" width="27.5" customWidth="1"/>
    <col min="6660" max="6660" width="15.625" customWidth="1"/>
    <col min="6661" max="6661" width="3.625" customWidth="1"/>
    <col min="6662" max="6664" width="18.875" customWidth="1"/>
    <col min="6913" max="6913" width="25.125" bestFit="1" customWidth="1"/>
    <col min="6914" max="6914" width="28.125" customWidth="1"/>
    <col min="6915" max="6915" width="27.5" customWidth="1"/>
    <col min="6916" max="6916" width="15.625" customWidth="1"/>
    <col min="6917" max="6917" width="3.625" customWidth="1"/>
    <col min="6918" max="6920" width="18.875" customWidth="1"/>
    <col min="7169" max="7169" width="25.125" bestFit="1" customWidth="1"/>
    <col min="7170" max="7170" width="28.125" customWidth="1"/>
    <col min="7171" max="7171" width="27.5" customWidth="1"/>
    <col min="7172" max="7172" width="15.625" customWidth="1"/>
    <col min="7173" max="7173" width="3.625" customWidth="1"/>
    <col min="7174" max="7176" width="18.875" customWidth="1"/>
    <col min="7425" max="7425" width="25.125" bestFit="1" customWidth="1"/>
    <col min="7426" max="7426" width="28.125" customWidth="1"/>
    <col min="7427" max="7427" width="27.5" customWidth="1"/>
    <col min="7428" max="7428" width="15.625" customWidth="1"/>
    <col min="7429" max="7429" width="3.625" customWidth="1"/>
    <col min="7430" max="7432" width="18.875" customWidth="1"/>
    <col min="7681" max="7681" width="25.125" bestFit="1" customWidth="1"/>
    <col min="7682" max="7682" width="28.125" customWidth="1"/>
    <col min="7683" max="7683" width="27.5" customWidth="1"/>
    <col min="7684" max="7684" width="15.625" customWidth="1"/>
    <col min="7685" max="7685" width="3.625" customWidth="1"/>
    <col min="7686" max="7688" width="18.875" customWidth="1"/>
    <col min="7937" max="7937" width="25.125" bestFit="1" customWidth="1"/>
    <col min="7938" max="7938" width="28.125" customWidth="1"/>
    <col min="7939" max="7939" width="27.5" customWidth="1"/>
    <col min="7940" max="7940" width="15.625" customWidth="1"/>
    <col min="7941" max="7941" width="3.625" customWidth="1"/>
    <col min="7942" max="7944" width="18.875" customWidth="1"/>
    <col min="8193" max="8193" width="25.125" bestFit="1" customWidth="1"/>
    <col min="8194" max="8194" width="28.125" customWidth="1"/>
    <col min="8195" max="8195" width="27.5" customWidth="1"/>
    <col min="8196" max="8196" width="15.625" customWidth="1"/>
    <col min="8197" max="8197" width="3.625" customWidth="1"/>
    <col min="8198" max="8200" width="18.875" customWidth="1"/>
    <col min="8449" max="8449" width="25.125" bestFit="1" customWidth="1"/>
    <col min="8450" max="8450" width="28.125" customWidth="1"/>
    <col min="8451" max="8451" width="27.5" customWidth="1"/>
    <col min="8452" max="8452" width="15.625" customWidth="1"/>
    <col min="8453" max="8453" width="3.625" customWidth="1"/>
    <col min="8454" max="8456" width="18.875" customWidth="1"/>
    <col min="8705" max="8705" width="25.125" bestFit="1" customWidth="1"/>
    <col min="8706" max="8706" width="28.125" customWidth="1"/>
    <col min="8707" max="8707" width="27.5" customWidth="1"/>
    <col min="8708" max="8708" width="15.625" customWidth="1"/>
    <col min="8709" max="8709" width="3.625" customWidth="1"/>
    <col min="8710" max="8712" width="18.875" customWidth="1"/>
    <col min="8961" max="8961" width="25.125" bestFit="1" customWidth="1"/>
    <col min="8962" max="8962" width="28.125" customWidth="1"/>
    <col min="8963" max="8963" width="27.5" customWidth="1"/>
    <col min="8964" max="8964" width="15.625" customWidth="1"/>
    <col min="8965" max="8965" width="3.625" customWidth="1"/>
    <col min="8966" max="8968" width="18.875" customWidth="1"/>
    <col min="9217" max="9217" width="25.125" bestFit="1" customWidth="1"/>
    <col min="9218" max="9218" width="28.125" customWidth="1"/>
    <col min="9219" max="9219" width="27.5" customWidth="1"/>
    <col min="9220" max="9220" width="15.625" customWidth="1"/>
    <col min="9221" max="9221" width="3.625" customWidth="1"/>
    <col min="9222" max="9224" width="18.875" customWidth="1"/>
    <col min="9473" max="9473" width="25.125" bestFit="1" customWidth="1"/>
    <col min="9474" max="9474" width="28.125" customWidth="1"/>
    <col min="9475" max="9475" width="27.5" customWidth="1"/>
    <col min="9476" max="9476" width="15.625" customWidth="1"/>
    <col min="9477" max="9477" width="3.625" customWidth="1"/>
    <col min="9478" max="9480" width="18.875" customWidth="1"/>
    <col min="9729" max="9729" width="25.125" bestFit="1" customWidth="1"/>
    <col min="9730" max="9730" width="28.125" customWidth="1"/>
    <col min="9731" max="9731" width="27.5" customWidth="1"/>
    <col min="9732" max="9732" width="15.625" customWidth="1"/>
    <col min="9733" max="9733" width="3.625" customWidth="1"/>
    <col min="9734" max="9736" width="18.875" customWidth="1"/>
    <col min="9985" max="9985" width="25.125" bestFit="1" customWidth="1"/>
    <col min="9986" max="9986" width="28.125" customWidth="1"/>
    <col min="9987" max="9987" width="27.5" customWidth="1"/>
    <col min="9988" max="9988" width="15.625" customWidth="1"/>
    <col min="9989" max="9989" width="3.625" customWidth="1"/>
    <col min="9990" max="9992" width="18.875" customWidth="1"/>
    <col min="10241" max="10241" width="25.125" bestFit="1" customWidth="1"/>
    <col min="10242" max="10242" width="28.125" customWidth="1"/>
    <col min="10243" max="10243" width="27.5" customWidth="1"/>
    <col min="10244" max="10244" width="15.625" customWidth="1"/>
    <col min="10245" max="10245" width="3.625" customWidth="1"/>
    <col min="10246" max="10248" width="18.875" customWidth="1"/>
    <col min="10497" max="10497" width="25.125" bestFit="1" customWidth="1"/>
    <col min="10498" max="10498" width="28.125" customWidth="1"/>
    <col min="10499" max="10499" width="27.5" customWidth="1"/>
    <col min="10500" max="10500" width="15.625" customWidth="1"/>
    <col min="10501" max="10501" width="3.625" customWidth="1"/>
    <col min="10502" max="10504" width="18.875" customWidth="1"/>
    <col min="10753" max="10753" width="25.125" bestFit="1" customWidth="1"/>
    <col min="10754" max="10754" width="28.125" customWidth="1"/>
    <col min="10755" max="10755" width="27.5" customWidth="1"/>
    <col min="10756" max="10756" width="15.625" customWidth="1"/>
    <col min="10757" max="10757" width="3.625" customWidth="1"/>
    <col min="10758" max="10760" width="18.875" customWidth="1"/>
    <col min="11009" max="11009" width="25.125" bestFit="1" customWidth="1"/>
    <col min="11010" max="11010" width="28.125" customWidth="1"/>
    <col min="11011" max="11011" width="27.5" customWidth="1"/>
    <col min="11012" max="11012" width="15.625" customWidth="1"/>
    <col min="11013" max="11013" width="3.625" customWidth="1"/>
    <col min="11014" max="11016" width="18.875" customWidth="1"/>
    <col min="11265" max="11265" width="25.125" bestFit="1" customWidth="1"/>
    <col min="11266" max="11266" width="28.125" customWidth="1"/>
    <col min="11267" max="11267" width="27.5" customWidth="1"/>
    <col min="11268" max="11268" width="15.625" customWidth="1"/>
    <col min="11269" max="11269" width="3.625" customWidth="1"/>
    <col min="11270" max="11272" width="18.875" customWidth="1"/>
    <col min="11521" max="11521" width="25.125" bestFit="1" customWidth="1"/>
    <col min="11522" max="11522" width="28.125" customWidth="1"/>
    <col min="11523" max="11523" width="27.5" customWidth="1"/>
    <col min="11524" max="11524" width="15.625" customWidth="1"/>
    <col min="11525" max="11525" width="3.625" customWidth="1"/>
    <col min="11526" max="11528" width="18.875" customWidth="1"/>
    <col min="11777" max="11777" width="25.125" bestFit="1" customWidth="1"/>
    <col min="11778" max="11778" width="28.125" customWidth="1"/>
    <col min="11779" max="11779" width="27.5" customWidth="1"/>
    <col min="11780" max="11780" width="15.625" customWidth="1"/>
    <col min="11781" max="11781" width="3.625" customWidth="1"/>
    <col min="11782" max="11784" width="18.875" customWidth="1"/>
    <col min="12033" max="12033" width="25.125" bestFit="1" customWidth="1"/>
    <col min="12034" max="12034" width="28.125" customWidth="1"/>
    <col min="12035" max="12035" width="27.5" customWidth="1"/>
    <col min="12036" max="12036" width="15.625" customWidth="1"/>
    <col min="12037" max="12037" width="3.625" customWidth="1"/>
    <col min="12038" max="12040" width="18.875" customWidth="1"/>
    <col min="12289" max="12289" width="25.125" bestFit="1" customWidth="1"/>
    <col min="12290" max="12290" width="28.125" customWidth="1"/>
    <col min="12291" max="12291" width="27.5" customWidth="1"/>
    <col min="12292" max="12292" width="15.625" customWidth="1"/>
    <col min="12293" max="12293" width="3.625" customWidth="1"/>
    <col min="12294" max="12296" width="18.875" customWidth="1"/>
    <col min="12545" max="12545" width="25.125" bestFit="1" customWidth="1"/>
    <col min="12546" max="12546" width="28.125" customWidth="1"/>
    <col min="12547" max="12547" width="27.5" customWidth="1"/>
    <col min="12548" max="12548" width="15.625" customWidth="1"/>
    <col min="12549" max="12549" width="3.625" customWidth="1"/>
    <col min="12550" max="12552" width="18.875" customWidth="1"/>
    <col min="12801" max="12801" width="25.125" bestFit="1" customWidth="1"/>
    <col min="12802" max="12802" width="28.125" customWidth="1"/>
    <col min="12803" max="12803" width="27.5" customWidth="1"/>
    <col min="12804" max="12804" width="15.625" customWidth="1"/>
    <col min="12805" max="12805" width="3.625" customWidth="1"/>
    <col min="12806" max="12808" width="18.875" customWidth="1"/>
    <col min="13057" max="13057" width="25.125" bestFit="1" customWidth="1"/>
    <col min="13058" max="13058" width="28.125" customWidth="1"/>
    <col min="13059" max="13059" width="27.5" customWidth="1"/>
    <col min="13060" max="13060" width="15.625" customWidth="1"/>
    <col min="13061" max="13061" width="3.625" customWidth="1"/>
    <col min="13062" max="13064" width="18.875" customWidth="1"/>
    <col min="13313" max="13313" width="25.125" bestFit="1" customWidth="1"/>
    <col min="13314" max="13314" width="28.125" customWidth="1"/>
    <col min="13315" max="13315" width="27.5" customWidth="1"/>
    <col min="13316" max="13316" width="15.625" customWidth="1"/>
    <col min="13317" max="13317" width="3.625" customWidth="1"/>
    <col min="13318" max="13320" width="18.875" customWidth="1"/>
    <col min="13569" max="13569" width="25.125" bestFit="1" customWidth="1"/>
    <col min="13570" max="13570" width="28.125" customWidth="1"/>
    <col min="13571" max="13571" width="27.5" customWidth="1"/>
    <col min="13572" max="13572" width="15.625" customWidth="1"/>
    <col min="13573" max="13573" width="3.625" customWidth="1"/>
    <col min="13574" max="13576" width="18.875" customWidth="1"/>
    <col min="13825" max="13825" width="25.125" bestFit="1" customWidth="1"/>
    <col min="13826" max="13826" width="28.125" customWidth="1"/>
    <col min="13827" max="13827" width="27.5" customWidth="1"/>
    <col min="13828" max="13828" width="15.625" customWidth="1"/>
    <col min="13829" max="13829" width="3.625" customWidth="1"/>
    <col min="13830" max="13832" width="18.875" customWidth="1"/>
    <col min="14081" max="14081" width="25.125" bestFit="1" customWidth="1"/>
    <col min="14082" max="14082" width="28.125" customWidth="1"/>
    <col min="14083" max="14083" width="27.5" customWidth="1"/>
    <col min="14084" max="14084" width="15.625" customWidth="1"/>
    <col min="14085" max="14085" width="3.625" customWidth="1"/>
    <col min="14086" max="14088" width="18.875" customWidth="1"/>
    <col min="14337" max="14337" width="25.125" bestFit="1" customWidth="1"/>
    <col min="14338" max="14338" width="28.125" customWidth="1"/>
    <col min="14339" max="14339" width="27.5" customWidth="1"/>
    <col min="14340" max="14340" width="15.625" customWidth="1"/>
    <col min="14341" max="14341" width="3.625" customWidth="1"/>
    <col min="14342" max="14344" width="18.875" customWidth="1"/>
    <col min="14593" max="14593" width="25.125" bestFit="1" customWidth="1"/>
    <col min="14594" max="14594" width="28.125" customWidth="1"/>
    <col min="14595" max="14595" width="27.5" customWidth="1"/>
    <col min="14596" max="14596" width="15.625" customWidth="1"/>
    <col min="14597" max="14597" width="3.625" customWidth="1"/>
    <col min="14598" max="14600" width="18.875" customWidth="1"/>
    <col min="14849" max="14849" width="25.125" bestFit="1" customWidth="1"/>
    <col min="14850" max="14850" width="28.125" customWidth="1"/>
    <col min="14851" max="14851" width="27.5" customWidth="1"/>
    <col min="14852" max="14852" width="15.625" customWidth="1"/>
    <col min="14853" max="14853" width="3.625" customWidth="1"/>
    <col min="14854" max="14856" width="18.875" customWidth="1"/>
    <col min="15105" max="15105" width="25.125" bestFit="1" customWidth="1"/>
    <col min="15106" max="15106" width="28.125" customWidth="1"/>
    <col min="15107" max="15107" width="27.5" customWidth="1"/>
    <col min="15108" max="15108" width="15.625" customWidth="1"/>
    <col min="15109" max="15109" width="3.625" customWidth="1"/>
    <col min="15110" max="15112" width="18.875" customWidth="1"/>
    <col min="15361" max="15361" width="25.125" bestFit="1" customWidth="1"/>
    <col min="15362" max="15362" width="28.125" customWidth="1"/>
    <col min="15363" max="15363" width="27.5" customWidth="1"/>
    <col min="15364" max="15364" width="15.625" customWidth="1"/>
    <col min="15365" max="15365" width="3.625" customWidth="1"/>
    <col min="15366" max="15368" width="18.875" customWidth="1"/>
    <col min="15617" max="15617" width="25.125" bestFit="1" customWidth="1"/>
    <col min="15618" max="15618" width="28.125" customWidth="1"/>
    <col min="15619" max="15619" width="27.5" customWidth="1"/>
    <col min="15620" max="15620" width="15.625" customWidth="1"/>
    <col min="15621" max="15621" width="3.625" customWidth="1"/>
    <col min="15622" max="15624" width="18.875" customWidth="1"/>
    <col min="15873" max="15873" width="25.125" bestFit="1" customWidth="1"/>
    <col min="15874" max="15874" width="28.125" customWidth="1"/>
    <col min="15875" max="15875" width="27.5" customWidth="1"/>
    <col min="15876" max="15876" width="15.625" customWidth="1"/>
    <col min="15877" max="15877" width="3.625" customWidth="1"/>
    <col min="15878" max="15880" width="18.875" customWidth="1"/>
    <col min="16129" max="16129" width="25.125" bestFit="1" customWidth="1"/>
    <col min="16130" max="16130" width="28.125" customWidth="1"/>
    <col min="16131" max="16131" width="27.5" customWidth="1"/>
    <col min="16132" max="16132" width="15.625" customWidth="1"/>
    <col min="16133" max="16133" width="3.625" customWidth="1"/>
    <col min="16134" max="16136" width="18.875" customWidth="1"/>
  </cols>
  <sheetData>
    <row r="1" spans="1:8" ht="21" customHeight="1" x14ac:dyDescent="0.2">
      <c r="A1" s="253" t="s">
        <v>2821</v>
      </c>
      <c r="B1" s="253"/>
      <c r="C1" s="253"/>
      <c r="D1" s="140"/>
      <c r="E1" s="140"/>
      <c r="F1" s="212"/>
      <c r="G1" s="211"/>
      <c r="H1" s="210" t="s">
        <v>0</v>
      </c>
    </row>
    <row r="2" spans="1:8" ht="19.5" x14ac:dyDescent="0.2">
      <c r="A2" s="213" t="s">
        <v>2812</v>
      </c>
      <c r="B2" s="140"/>
      <c r="C2" s="140"/>
      <c r="D2" s="140"/>
      <c r="E2" s="140"/>
      <c r="F2" s="212"/>
      <c r="G2" s="211"/>
      <c r="H2" s="210"/>
    </row>
    <row r="3" spans="1:8" s="209" customFormat="1" ht="28.5" customHeight="1" x14ac:dyDescent="0.4">
      <c r="A3" s="246" t="s">
        <v>1</v>
      </c>
      <c r="B3" s="246"/>
      <c r="C3" s="246"/>
      <c r="D3" s="247" t="s">
        <v>2</v>
      </c>
      <c r="E3" s="247"/>
      <c r="F3" s="248" t="s">
        <v>3</v>
      </c>
      <c r="G3" s="249" t="s">
        <v>4</v>
      </c>
      <c r="H3" s="251" t="s">
        <v>5</v>
      </c>
    </row>
    <row r="4" spans="1:8" ht="28.5" customHeight="1" x14ac:dyDescent="0.4">
      <c r="A4" s="208" t="s">
        <v>6</v>
      </c>
      <c r="B4" s="208" t="s">
        <v>7</v>
      </c>
      <c r="C4" s="208" t="s">
        <v>8</v>
      </c>
      <c r="D4" s="247"/>
      <c r="E4" s="247"/>
      <c r="F4" s="248"/>
      <c r="G4" s="250"/>
      <c r="H4" s="252"/>
    </row>
    <row r="5" spans="1:8" ht="28.5" customHeight="1" x14ac:dyDescent="0.4">
      <c r="A5" s="191" t="s">
        <v>32</v>
      </c>
      <c r="B5" s="191" t="s">
        <v>2811</v>
      </c>
      <c r="C5" s="191"/>
      <c r="D5" s="190"/>
      <c r="E5" s="190" t="s">
        <v>9</v>
      </c>
      <c r="F5" s="189"/>
      <c r="G5" s="188">
        <f t="shared" ref="G5:G68" si="0">D5*F5</f>
        <v>0</v>
      </c>
      <c r="H5" s="207"/>
    </row>
    <row r="6" spans="1:8" ht="28.5" customHeight="1" x14ac:dyDescent="0.4">
      <c r="A6" s="196" t="s">
        <v>32</v>
      </c>
      <c r="B6" s="196" t="s">
        <v>2801</v>
      </c>
      <c r="C6" s="196" t="s">
        <v>2796</v>
      </c>
      <c r="D6" s="195">
        <v>1</v>
      </c>
      <c r="E6" s="195" t="s">
        <v>10</v>
      </c>
      <c r="F6" s="194"/>
      <c r="G6" s="186">
        <f t="shared" si="0"/>
        <v>0</v>
      </c>
      <c r="H6" s="12"/>
    </row>
    <row r="7" spans="1:8" ht="28.5" customHeight="1" x14ac:dyDescent="0.4">
      <c r="A7" s="196" t="s">
        <v>32</v>
      </c>
      <c r="B7" s="196" t="s">
        <v>2801</v>
      </c>
      <c r="C7" s="196" t="s">
        <v>39</v>
      </c>
      <c r="D7" s="195">
        <v>8</v>
      </c>
      <c r="E7" s="195" t="s">
        <v>9</v>
      </c>
      <c r="F7" s="194"/>
      <c r="G7" s="186">
        <f t="shared" si="0"/>
        <v>0</v>
      </c>
      <c r="H7" s="12"/>
    </row>
    <row r="8" spans="1:8" ht="28.5" customHeight="1" x14ac:dyDescent="0.4">
      <c r="A8" s="196" t="s">
        <v>32</v>
      </c>
      <c r="B8" s="196" t="s">
        <v>40</v>
      </c>
      <c r="C8" s="196" t="s">
        <v>2795</v>
      </c>
      <c r="D8" s="195">
        <v>8</v>
      </c>
      <c r="E8" s="195" t="s">
        <v>9</v>
      </c>
      <c r="F8" s="194"/>
      <c r="G8" s="186">
        <f t="shared" si="0"/>
        <v>0</v>
      </c>
      <c r="H8" s="12"/>
    </row>
    <row r="9" spans="1:8" ht="28.5" customHeight="1" x14ac:dyDescent="0.4">
      <c r="A9" s="196" t="s">
        <v>32</v>
      </c>
      <c r="B9" s="196" t="s">
        <v>40</v>
      </c>
      <c r="C9" s="196" t="s">
        <v>2794</v>
      </c>
      <c r="D9" s="195">
        <v>8</v>
      </c>
      <c r="E9" s="195" t="s">
        <v>9</v>
      </c>
      <c r="F9" s="194"/>
      <c r="G9" s="186">
        <f t="shared" si="0"/>
        <v>0</v>
      </c>
      <c r="H9" s="12"/>
    </row>
    <row r="10" spans="1:8" ht="28.5" customHeight="1" x14ac:dyDescent="0.4">
      <c r="A10" s="196" t="s">
        <v>32</v>
      </c>
      <c r="B10" s="196" t="s">
        <v>2810</v>
      </c>
      <c r="C10" s="196"/>
      <c r="D10" s="195">
        <v>1</v>
      </c>
      <c r="E10" s="195" t="s">
        <v>9</v>
      </c>
      <c r="F10" s="194"/>
      <c r="G10" s="186">
        <f t="shared" si="0"/>
        <v>0</v>
      </c>
      <c r="H10" s="12"/>
    </row>
    <row r="11" spans="1:8" ht="28.5" customHeight="1" x14ac:dyDescent="0.4">
      <c r="A11" s="191" t="s">
        <v>32</v>
      </c>
      <c r="B11" s="191" t="s">
        <v>2809</v>
      </c>
      <c r="C11" s="191"/>
      <c r="D11" s="190"/>
      <c r="E11" s="190" t="s">
        <v>9</v>
      </c>
      <c r="F11" s="189"/>
      <c r="G11" s="188">
        <f t="shared" si="0"/>
        <v>0</v>
      </c>
      <c r="H11" s="207"/>
    </row>
    <row r="12" spans="1:8" ht="28.5" customHeight="1" x14ac:dyDescent="0.4">
      <c r="A12" s="191" t="s">
        <v>32</v>
      </c>
      <c r="B12" s="191" t="s">
        <v>2808</v>
      </c>
      <c r="C12" s="191"/>
      <c r="D12" s="190"/>
      <c r="E12" s="190" t="s">
        <v>10</v>
      </c>
      <c r="F12" s="189"/>
      <c r="G12" s="188">
        <f t="shared" si="0"/>
        <v>0</v>
      </c>
      <c r="H12" s="207"/>
    </row>
    <row r="13" spans="1:8" ht="28.5" customHeight="1" x14ac:dyDescent="0.4">
      <c r="A13" s="191" t="s">
        <v>32</v>
      </c>
      <c r="B13" s="191" t="s">
        <v>2807</v>
      </c>
      <c r="C13" s="191"/>
      <c r="D13" s="190"/>
      <c r="E13" s="190" t="s">
        <v>10</v>
      </c>
      <c r="F13" s="189"/>
      <c r="G13" s="188">
        <f t="shared" si="0"/>
        <v>0</v>
      </c>
      <c r="H13" s="207"/>
    </row>
    <row r="14" spans="1:8" ht="28.5" customHeight="1" x14ac:dyDescent="0.4">
      <c r="A14" s="196" t="s">
        <v>32</v>
      </c>
      <c r="B14" s="196" t="s">
        <v>2806</v>
      </c>
      <c r="C14" s="196"/>
      <c r="D14" s="195">
        <v>1</v>
      </c>
      <c r="E14" s="195" t="s">
        <v>9</v>
      </c>
      <c r="F14" s="194"/>
      <c r="G14" s="186">
        <f t="shared" si="0"/>
        <v>0</v>
      </c>
      <c r="H14" s="12"/>
    </row>
    <row r="15" spans="1:8" ht="28.5" customHeight="1" x14ac:dyDescent="0.4">
      <c r="A15" s="196" t="s">
        <v>32</v>
      </c>
      <c r="B15" s="196" t="s">
        <v>2805</v>
      </c>
      <c r="C15" s="196"/>
      <c r="D15" s="195">
        <v>1</v>
      </c>
      <c r="E15" s="195" t="s">
        <v>9</v>
      </c>
      <c r="F15" s="194"/>
      <c r="G15" s="186">
        <f t="shared" si="0"/>
        <v>0</v>
      </c>
      <c r="H15" s="12"/>
    </row>
    <row r="16" spans="1:8" ht="28.5" customHeight="1" x14ac:dyDescent="0.4">
      <c r="A16" s="191" t="s">
        <v>32</v>
      </c>
      <c r="B16" s="191" t="s">
        <v>2804</v>
      </c>
      <c r="C16" s="191"/>
      <c r="D16" s="190"/>
      <c r="E16" s="190" t="s">
        <v>9</v>
      </c>
      <c r="F16" s="189"/>
      <c r="G16" s="188">
        <f t="shared" si="0"/>
        <v>0</v>
      </c>
      <c r="H16" s="207"/>
    </row>
    <row r="17" spans="1:8" ht="28.5" customHeight="1" x14ac:dyDescent="0.4">
      <c r="A17" s="191" t="s">
        <v>32</v>
      </c>
      <c r="B17" s="191" t="s">
        <v>2803</v>
      </c>
      <c r="C17" s="191"/>
      <c r="D17" s="190"/>
      <c r="E17" s="190" t="s">
        <v>9</v>
      </c>
      <c r="F17" s="189"/>
      <c r="G17" s="188">
        <f t="shared" si="0"/>
        <v>0</v>
      </c>
      <c r="H17" s="207"/>
    </row>
    <row r="18" spans="1:8" ht="28.5" customHeight="1" x14ac:dyDescent="0.4">
      <c r="A18" s="191" t="s">
        <v>41</v>
      </c>
      <c r="B18" s="191" t="s">
        <v>2802</v>
      </c>
      <c r="C18" s="207"/>
      <c r="D18" s="190"/>
      <c r="E18" s="190" t="s">
        <v>9</v>
      </c>
      <c r="F18" s="189"/>
      <c r="G18" s="188">
        <f t="shared" si="0"/>
        <v>0</v>
      </c>
      <c r="H18" s="207"/>
    </row>
    <row r="19" spans="1:8" ht="28.5" customHeight="1" x14ac:dyDescent="0.4">
      <c r="A19" s="196" t="s">
        <v>41</v>
      </c>
      <c r="B19" s="196" t="s">
        <v>2801</v>
      </c>
      <c r="C19" s="196" t="s">
        <v>33</v>
      </c>
      <c r="D19" s="195">
        <v>1</v>
      </c>
      <c r="E19" s="195" t="s">
        <v>10</v>
      </c>
      <c r="F19" s="194"/>
      <c r="G19" s="186">
        <f t="shared" si="0"/>
        <v>0</v>
      </c>
      <c r="H19" s="12"/>
    </row>
    <row r="20" spans="1:8" ht="28.5" customHeight="1" x14ac:dyDescent="0.4">
      <c r="A20" s="196" t="s">
        <v>41</v>
      </c>
      <c r="B20" s="196" t="s">
        <v>2801</v>
      </c>
      <c r="C20" s="196" t="s">
        <v>39</v>
      </c>
      <c r="D20" s="195">
        <v>1</v>
      </c>
      <c r="E20" s="195" t="s">
        <v>9</v>
      </c>
      <c r="F20" s="194"/>
      <c r="G20" s="186">
        <f t="shared" si="0"/>
        <v>0</v>
      </c>
      <c r="H20" s="12"/>
    </row>
    <row r="21" spans="1:8" ht="28.5" customHeight="1" x14ac:dyDescent="0.4">
      <c r="A21" s="196" t="s">
        <v>41</v>
      </c>
      <c r="B21" s="196" t="s">
        <v>2800</v>
      </c>
      <c r="C21" s="196" t="s">
        <v>2795</v>
      </c>
      <c r="D21" s="195">
        <v>1</v>
      </c>
      <c r="E21" s="195" t="s">
        <v>9</v>
      </c>
      <c r="F21" s="194"/>
      <c r="G21" s="186">
        <f t="shared" si="0"/>
        <v>0</v>
      </c>
      <c r="H21" s="12"/>
    </row>
    <row r="22" spans="1:8" ht="28.5" customHeight="1" x14ac:dyDescent="0.4">
      <c r="A22" s="196" t="s">
        <v>41</v>
      </c>
      <c r="B22" s="196" t="s">
        <v>2800</v>
      </c>
      <c r="C22" s="196" t="s">
        <v>2794</v>
      </c>
      <c r="D22" s="195">
        <v>1</v>
      </c>
      <c r="E22" s="195" t="s">
        <v>9</v>
      </c>
      <c r="F22" s="194"/>
      <c r="G22" s="186">
        <f t="shared" si="0"/>
        <v>0</v>
      </c>
      <c r="H22" s="12"/>
    </row>
    <row r="23" spans="1:8" ht="28.5" customHeight="1" x14ac:dyDescent="0.4">
      <c r="A23" s="191" t="s">
        <v>42</v>
      </c>
      <c r="B23" s="191" t="s">
        <v>2799</v>
      </c>
      <c r="C23" s="191"/>
      <c r="D23" s="190"/>
      <c r="E23" s="190" t="s">
        <v>11</v>
      </c>
      <c r="F23" s="189"/>
      <c r="G23" s="188">
        <f t="shared" si="0"/>
        <v>0</v>
      </c>
      <c r="H23" s="207"/>
    </row>
    <row r="24" spans="1:8" ht="28.5" customHeight="1" x14ac:dyDescent="0.4">
      <c r="A24" s="191" t="s">
        <v>42</v>
      </c>
      <c r="B24" s="191" t="s">
        <v>2798</v>
      </c>
      <c r="C24" s="191"/>
      <c r="D24" s="190"/>
      <c r="E24" s="190" t="s">
        <v>11</v>
      </c>
      <c r="F24" s="189"/>
      <c r="G24" s="188">
        <f t="shared" si="0"/>
        <v>0</v>
      </c>
      <c r="H24" s="207"/>
    </row>
    <row r="25" spans="1:8" ht="28.5" customHeight="1" x14ac:dyDescent="0.4">
      <c r="A25" s="191" t="s">
        <v>43</v>
      </c>
      <c r="B25" s="191" t="s">
        <v>2797</v>
      </c>
      <c r="C25" s="207"/>
      <c r="D25" s="190"/>
      <c r="E25" s="190" t="s">
        <v>11</v>
      </c>
      <c r="F25" s="189"/>
      <c r="G25" s="188">
        <f t="shared" si="0"/>
        <v>0</v>
      </c>
      <c r="H25" s="207"/>
    </row>
    <row r="26" spans="1:8" ht="28.5" customHeight="1" x14ac:dyDescent="0.4">
      <c r="A26" s="196" t="s">
        <v>43</v>
      </c>
      <c r="B26" s="196" t="s">
        <v>44</v>
      </c>
      <c r="C26" s="196" t="s">
        <v>2796</v>
      </c>
      <c r="D26" s="195">
        <v>1</v>
      </c>
      <c r="E26" s="195" t="s">
        <v>10</v>
      </c>
      <c r="F26" s="194"/>
      <c r="G26" s="186">
        <f t="shared" si="0"/>
        <v>0</v>
      </c>
      <c r="H26" s="12"/>
    </row>
    <row r="27" spans="1:8" ht="28.5" customHeight="1" x14ac:dyDescent="0.4">
      <c r="A27" s="196" t="s">
        <v>43</v>
      </c>
      <c r="B27" s="196" t="s">
        <v>44</v>
      </c>
      <c r="C27" s="196" t="s">
        <v>39</v>
      </c>
      <c r="D27" s="195">
        <v>1</v>
      </c>
      <c r="E27" s="195" t="s">
        <v>9</v>
      </c>
      <c r="F27" s="194"/>
      <c r="G27" s="186">
        <f t="shared" si="0"/>
        <v>0</v>
      </c>
      <c r="H27" s="12"/>
    </row>
    <row r="28" spans="1:8" ht="28.5" customHeight="1" x14ac:dyDescent="0.4">
      <c r="A28" s="196" t="s">
        <v>43</v>
      </c>
      <c r="B28" s="196" t="s">
        <v>40</v>
      </c>
      <c r="C28" s="196" t="s">
        <v>2795</v>
      </c>
      <c r="D28" s="195">
        <v>1</v>
      </c>
      <c r="E28" s="195" t="s">
        <v>10</v>
      </c>
      <c r="F28" s="194"/>
      <c r="G28" s="186">
        <f t="shared" si="0"/>
        <v>0</v>
      </c>
      <c r="H28" s="12"/>
    </row>
    <row r="29" spans="1:8" ht="28.5" customHeight="1" x14ac:dyDescent="0.4">
      <c r="A29" s="196" t="s">
        <v>43</v>
      </c>
      <c r="B29" s="196" t="s">
        <v>40</v>
      </c>
      <c r="C29" s="196" t="s">
        <v>2794</v>
      </c>
      <c r="D29" s="195">
        <v>1</v>
      </c>
      <c r="E29" s="195" t="s">
        <v>9</v>
      </c>
      <c r="F29" s="197"/>
      <c r="G29" s="186">
        <f t="shared" si="0"/>
        <v>0</v>
      </c>
      <c r="H29" s="12"/>
    </row>
    <row r="30" spans="1:8" ht="28.5" customHeight="1" x14ac:dyDescent="0.4">
      <c r="A30" s="196" t="s">
        <v>2791</v>
      </c>
      <c r="B30" s="196" t="s">
        <v>2793</v>
      </c>
      <c r="C30" s="196"/>
      <c r="D30" s="195">
        <v>1</v>
      </c>
      <c r="E30" s="195" t="s">
        <v>9</v>
      </c>
      <c r="F30" s="197"/>
      <c r="G30" s="186">
        <f t="shared" si="0"/>
        <v>0</v>
      </c>
      <c r="H30" s="12"/>
    </row>
    <row r="31" spans="1:8" ht="28.5" customHeight="1" x14ac:dyDescent="0.4">
      <c r="A31" s="196" t="s">
        <v>2791</v>
      </c>
      <c r="B31" s="196" t="s">
        <v>45</v>
      </c>
      <c r="C31" s="196" t="s">
        <v>2792</v>
      </c>
      <c r="D31" s="195">
        <f>41+3</f>
        <v>44</v>
      </c>
      <c r="E31" s="195" t="s">
        <v>9</v>
      </c>
      <c r="F31" s="197"/>
      <c r="G31" s="186">
        <f t="shared" si="0"/>
        <v>0</v>
      </c>
      <c r="H31" s="12"/>
    </row>
    <row r="32" spans="1:8" ht="28.5" customHeight="1" x14ac:dyDescent="0.4">
      <c r="A32" s="196" t="s">
        <v>2791</v>
      </c>
      <c r="B32" s="196" t="s">
        <v>45</v>
      </c>
      <c r="C32" s="196" t="s">
        <v>47</v>
      </c>
      <c r="D32" s="195">
        <v>56</v>
      </c>
      <c r="E32" s="195" t="s">
        <v>10</v>
      </c>
      <c r="F32" s="194"/>
      <c r="G32" s="186">
        <f t="shared" si="0"/>
        <v>0</v>
      </c>
      <c r="H32" s="12"/>
    </row>
    <row r="33" spans="1:8" ht="28.5" customHeight="1" x14ac:dyDescent="0.4">
      <c r="A33" s="196" t="s">
        <v>2791</v>
      </c>
      <c r="B33" s="196" t="s">
        <v>2790</v>
      </c>
      <c r="C33" s="196"/>
      <c r="D33" s="195">
        <v>43</v>
      </c>
      <c r="E33" s="195" t="s">
        <v>10</v>
      </c>
      <c r="F33" s="194"/>
      <c r="G33" s="186">
        <f t="shared" si="0"/>
        <v>0</v>
      </c>
      <c r="H33" s="12"/>
    </row>
    <row r="34" spans="1:8" ht="28.5" customHeight="1" x14ac:dyDescent="0.4">
      <c r="A34" s="196" t="s">
        <v>48</v>
      </c>
      <c r="B34" s="196" t="s">
        <v>2789</v>
      </c>
      <c r="C34" s="196"/>
      <c r="D34" s="195">
        <v>0.99999999999999989</v>
      </c>
      <c r="E34" s="195"/>
      <c r="F34" s="194"/>
      <c r="G34" s="186">
        <f t="shared" si="0"/>
        <v>0</v>
      </c>
      <c r="H34" s="12"/>
    </row>
    <row r="35" spans="1:8" ht="28.5" customHeight="1" x14ac:dyDescent="0.4">
      <c r="A35" s="196" t="s">
        <v>48</v>
      </c>
      <c r="B35" s="196" t="s">
        <v>2788</v>
      </c>
      <c r="C35" s="196"/>
      <c r="D35" s="195">
        <v>6</v>
      </c>
      <c r="E35" s="195" t="s">
        <v>10</v>
      </c>
      <c r="F35" s="194"/>
      <c r="G35" s="186">
        <f t="shared" si="0"/>
        <v>0</v>
      </c>
      <c r="H35" s="12"/>
    </row>
    <row r="36" spans="1:8" ht="28.5" customHeight="1" x14ac:dyDescent="0.4">
      <c r="A36" s="191" t="s">
        <v>2787</v>
      </c>
      <c r="B36" s="191"/>
      <c r="C36" s="191"/>
      <c r="D36" s="190"/>
      <c r="E36" s="190" t="s">
        <v>10</v>
      </c>
      <c r="F36" s="189"/>
      <c r="G36" s="188">
        <f t="shared" si="0"/>
        <v>0</v>
      </c>
      <c r="H36" s="187"/>
    </row>
    <row r="37" spans="1:8" ht="28.5" customHeight="1" x14ac:dyDescent="0.4">
      <c r="A37" s="191" t="s">
        <v>2786</v>
      </c>
      <c r="B37" s="191"/>
      <c r="C37" s="191"/>
      <c r="D37" s="190"/>
      <c r="E37" s="190" t="s">
        <v>10</v>
      </c>
      <c r="F37" s="189"/>
      <c r="G37" s="188">
        <f t="shared" si="0"/>
        <v>0</v>
      </c>
      <c r="H37" s="187"/>
    </row>
    <row r="38" spans="1:8" ht="28.5" customHeight="1" x14ac:dyDescent="0.4">
      <c r="A38" s="191" t="s">
        <v>2785</v>
      </c>
      <c r="B38" s="191"/>
      <c r="C38" s="191"/>
      <c r="D38" s="190"/>
      <c r="E38" s="190" t="s">
        <v>10</v>
      </c>
      <c r="F38" s="189"/>
      <c r="G38" s="188">
        <f t="shared" si="0"/>
        <v>0</v>
      </c>
      <c r="H38" s="187"/>
    </row>
    <row r="39" spans="1:8" ht="28.5" customHeight="1" x14ac:dyDescent="0.4">
      <c r="A39" s="196" t="s">
        <v>2780</v>
      </c>
      <c r="B39" s="196" t="s">
        <v>2784</v>
      </c>
      <c r="C39" s="196"/>
      <c r="D39" s="195">
        <v>1</v>
      </c>
      <c r="E39" s="195" t="s">
        <v>10</v>
      </c>
      <c r="F39" s="194"/>
      <c r="G39" s="186">
        <f t="shared" si="0"/>
        <v>0</v>
      </c>
      <c r="H39" s="193"/>
    </row>
    <row r="40" spans="1:8" ht="28.5" customHeight="1" x14ac:dyDescent="0.4">
      <c r="A40" s="196" t="s">
        <v>2780</v>
      </c>
      <c r="B40" s="196" t="s">
        <v>2783</v>
      </c>
      <c r="C40" s="196"/>
      <c r="D40" s="195">
        <v>278</v>
      </c>
      <c r="E40" s="195" t="s">
        <v>10</v>
      </c>
      <c r="F40" s="194"/>
      <c r="G40" s="186">
        <f t="shared" si="0"/>
        <v>0</v>
      </c>
      <c r="H40" s="193"/>
    </row>
    <row r="41" spans="1:8" ht="28.5" customHeight="1" x14ac:dyDescent="0.4">
      <c r="A41" s="196" t="s">
        <v>2780</v>
      </c>
      <c r="B41" s="196" t="s">
        <v>2782</v>
      </c>
      <c r="C41" s="196"/>
      <c r="D41" s="195">
        <v>57</v>
      </c>
      <c r="E41" s="195" t="s">
        <v>10</v>
      </c>
      <c r="F41" s="194"/>
      <c r="G41" s="186">
        <f t="shared" si="0"/>
        <v>0</v>
      </c>
      <c r="H41" s="193"/>
    </row>
    <row r="42" spans="1:8" ht="28.5" customHeight="1" x14ac:dyDescent="0.4">
      <c r="A42" s="191" t="s">
        <v>2780</v>
      </c>
      <c r="B42" s="191" t="s">
        <v>2781</v>
      </c>
      <c r="C42" s="191"/>
      <c r="D42" s="190"/>
      <c r="E42" s="190" t="s">
        <v>10</v>
      </c>
      <c r="F42" s="189"/>
      <c r="G42" s="188">
        <f t="shared" si="0"/>
        <v>0</v>
      </c>
      <c r="H42" s="187"/>
    </row>
    <row r="43" spans="1:8" ht="28.5" customHeight="1" x14ac:dyDescent="0.4">
      <c r="A43" s="191" t="s">
        <v>2780</v>
      </c>
      <c r="B43" s="191" t="s">
        <v>2779</v>
      </c>
      <c r="C43" s="191"/>
      <c r="D43" s="190"/>
      <c r="E43" s="190" t="s">
        <v>10</v>
      </c>
      <c r="F43" s="189"/>
      <c r="G43" s="188">
        <f t="shared" si="0"/>
        <v>0</v>
      </c>
      <c r="H43" s="187"/>
    </row>
    <row r="44" spans="1:8" ht="28.5" customHeight="1" x14ac:dyDescent="0.4">
      <c r="A44" s="196" t="s">
        <v>2778</v>
      </c>
      <c r="B44" s="196"/>
      <c r="C44" s="196"/>
      <c r="D44" s="195">
        <v>1</v>
      </c>
      <c r="E44" s="195" t="s">
        <v>10</v>
      </c>
      <c r="F44" s="197"/>
      <c r="G44" s="186">
        <f t="shared" si="0"/>
        <v>0</v>
      </c>
      <c r="H44" s="193"/>
    </row>
    <row r="45" spans="1:8" ht="28.5" customHeight="1" x14ac:dyDescent="0.4">
      <c r="A45" s="196" t="s">
        <v>2771</v>
      </c>
      <c r="B45" s="196" t="s">
        <v>2777</v>
      </c>
      <c r="C45" s="196"/>
      <c r="D45" s="195">
        <v>1</v>
      </c>
      <c r="E45" s="195" t="s">
        <v>10</v>
      </c>
      <c r="F45" s="197"/>
      <c r="G45" s="186">
        <f t="shared" si="0"/>
        <v>0</v>
      </c>
      <c r="H45" s="193" t="s">
        <v>2775</v>
      </c>
    </row>
    <row r="46" spans="1:8" ht="28.5" customHeight="1" x14ac:dyDescent="0.4">
      <c r="A46" s="196" t="s">
        <v>2771</v>
      </c>
      <c r="B46" s="196" t="s">
        <v>2776</v>
      </c>
      <c r="C46" s="196"/>
      <c r="D46" s="195">
        <v>59</v>
      </c>
      <c r="E46" s="195" t="s">
        <v>10</v>
      </c>
      <c r="F46" s="194"/>
      <c r="G46" s="186">
        <f t="shared" si="0"/>
        <v>0</v>
      </c>
      <c r="H46" s="193" t="s">
        <v>2775</v>
      </c>
    </row>
    <row r="47" spans="1:8" ht="28.5" customHeight="1" x14ac:dyDescent="0.4">
      <c r="A47" s="196" t="s">
        <v>2771</v>
      </c>
      <c r="B47" s="196" t="s">
        <v>2774</v>
      </c>
      <c r="C47" s="196"/>
      <c r="D47" s="195">
        <v>1</v>
      </c>
      <c r="E47" s="195" t="s">
        <v>10</v>
      </c>
      <c r="F47" s="194"/>
      <c r="G47" s="186">
        <f t="shared" si="0"/>
        <v>0</v>
      </c>
      <c r="H47" s="193" t="s">
        <v>2773</v>
      </c>
    </row>
    <row r="48" spans="1:8" ht="28.5" customHeight="1" x14ac:dyDescent="0.4">
      <c r="A48" s="191" t="s">
        <v>2771</v>
      </c>
      <c r="B48" s="191" t="s">
        <v>2772</v>
      </c>
      <c r="C48" s="191"/>
      <c r="D48" s="190"/>
      <c r="E48" s="190" t="s">
        <v>10</v>
      </c>
      <c r="F48" s="192"/>
      <c r="G48" s="188">
        <f t="shared" si="0"/>
        <v>0</v>
      </c>
      <c r="H48" s="187"/>
    </row>
    <row r="49" spans="1:8" ht="28.5" customHeight="1" x14ac:dyDescent="0.4">
      <c r="A49" s="191" t="s">
        <v>2771</v>
      </c>
      <c r="B49" s="191" t="s">
        <v>2770</v>
      </c>
      <c r="C49" s="191"/>
      <c r="D49" s="190"/>
      <c r="E49" s="190" t="s">
        <v>10</v>
      </c>
      <c r="F49" s="189"/>
      <c r="G49" s="188">
        <f t="shared" si="0"/>
        <v>0</v>
      </c>
      <c r="H49" s="187"/>
    </row>
    <row r="50" spans="1:8" ht="28.5" customHeight="1" x14ac:dyDescent="0.4">
      <c r="A50" s="196" t="s">
        <v>2769</v>
      </c>
      <c r="B50" s="196"/>
      <c r="C50" s="196"/>
      <c r="D50" s="195">
        <v>1</v>
      </c>
      <c r="E50" s="195" t="s">
        <v>10</v>
      </c>
      <c r="F50" s="194"/>
      <c r="G50" s="186">
        <f t="shared" si="0"/>
        <v>0</v>
      </c>
      <c r="H50" s="193"/>
    </row>
    <row r="51" spans="1:8" ht="28.5" customHeight="1" x14ac:dyDescent="0.4">
      <c r="A51" s="191" t="s">
        <v>2768</v>
      </c>
      <c r="B51" s="191" t="s">
        <v>49</v>
      </c>
      <c r="C51" s="191"/>
      <c r="D51" s="190"/>
      <c r="E51" s="190" t="s">
        <v>10</v>
      </c>
      <c r="F51" s="189"/>
      <c r="G51" s="188">
        <f t="shared" si="0"/>
        <v>0</v>
      </c>
      <c r="H51" s="187"/>
    </row>
    <row r="52" spans="1:8" ht="28.5" customHeight="1" x14ac:dyDescent="0.4">
      <c r="A52" s="196" t="s">
        <v>2765</v>
      </c>
      <c r="B52" s="196" t="s">
        <v>2767</v>
      </c>
      <c r="C52" s="196"/>
      <c r="D52" s="195">
        <v>12</v>
      </c>
      <c r="E52" s="195" t="s">
        <v>10</v>
      </c>
      <c r="F52" s="194"/>
      <c r="G52" s="186">
        <f t="shared" si="0"/>
        <v>0</v>
      </c>
      <c r="H52" s="193"/>
    </row>
    <row r="53" spans="1:8" ht="28.5" customHeight="1" x14ac:dyDescent="0.4">
      <c r="A53" s="196" t="s">
        <v>2765</v>
      </c>
      <c r="B53" s="196" t="s">
        <v>2766</v>
      </c>
      <c r="C53" s="196"/>
      <c r="D53" s="195">
        <v>12</v>
      </c>
      <c r="E53" s="195" t="s">
        <v>10</v>
      </c>
      <c r="F53" s="194"/>
      <c r="G53" s="186">
        <f t="shared" si="0"/>
        <v>0</v>
      </c>
      <c r="H53" s="193"/>
    </row>
    <row r="54" spans="1:8" ht="28.5" customHeight="1" x14ac:dyDescent="0.4">
      <c r="A54" s="196" t="s">
        <v>2765</v>
      </c>
      <c r="B54" s="196" t="s">
        <v>50</v>
      </c>
      <c r="C54" s="196"/>
      <c r="D54" s="254">
        <v>24</v>
      </c>
      <c r="E54" s="195" t="s">
        <v>10</v>
      </c>
      <c r="F54" s="194"/>
      <c r="G54" s="186">
        <f t="shared" si="0"/>
        <v>0</v>
      </c>
      <c r="H54" s="12"/>
    </row>
    <row r="55" spans="1:8" ht="28.5" customHeight="1" x14ac:dyDescent="0.4">
      <c r="A55" s="196" t="s">
        <v>2763</v>
      </c>
      <c r="B55" s="196" t="s">
        <v>2764</v>
      </c>
      <c r="C55" s="196"/>
      <c r="D55" s="195">
        <v>2</v>
      </c>
      <c r="E55" s="195" t="s">
        <v>10</v>
      </c>
      <c r="F55" s="194"/>
      <c r="G55" s="186">
        <f t="shared" si="0"/>
        <v>0</v>
      </c>
      <c r="H55" s="12"/>
    </row>
    <row r="56" spans="1:8" ht="28.5" customHeight="1" x14ac:dyDescent="0.4">
      <c r="A56" s="196" t="s">
        <v>2763</v>
      </c>
      <c r="B56" s="196" t="s">
        <v>2762</v>
      </c>
      <c r="C56" s="196"/>
      <c r="D56" s="195">
        <f>19+1</f>
        <v>20</v>
      </c>
      <c r="E56" s="195" t="s">
        <v>10</v>
      </c>
      <c r="F56" s="194"/>
      <c r="G56" s="186">
        <f t="shared" si="0"/>
        <v>0</v>
      </c>
      <c r="H56" s="12"/>
    </row>
    <row r="57" spans="1:8" ht="28.5" customHeight="1" x14ac:dyDescent="0.4">
      <c r="A57" s="196" t="s">
        <v>2761</v>
      </c>
      <c r="B57" s="196"/>
      <c r="C57" s="196"/>
      <c r="D57" s="195">
        <v>1</v>
      </c>
      <c r="E57" s="195" t="s">
        <v>10</v>
      </c>
      <c r="F57" s="194"/>
      <c r="G57" s="186">
        <f t="shared" si="0"/>
        <v>0</v>
      </c>
      <c r="H57" s="12"/>
    </row>
    <row r="58" spans="1:8" ht="28.5" customHeight="1" x14ac:dyDescent="0.4">
      <c r="A58" s="196" t="s">
        <v>2760</v>
      </c>
      <c r="B58" s="196"/>
      <c r="C58" s="196"/>
      <c r="D58" s="195">
        <v>1</v>
      </c>
      <c r="E58" s="195" t="s">
        <v>10</v>
      </c>
      <c r="F58" s="194"/>
      <c r="G58" s="186">
        <f t="shared" si="0"/>
        <v>0</v>
      </c>
      <c r="H58" s="193"/>
    </row>
    <row r="59" spans="1:8" ht="28.5" customHeight="1" x14ac:dyDescent="0.4">
      <c r="A59" s="191" t="s">
        <v>2757</v>
      </c>
      <c r="B59" s="191" t="s">
        <v>2759</v>
      </c>
      <c r="C59" s="191"/>
      <c r="D59" s="190"/>
      <c r="E59" s="190" t="s">
        <v>10</v>
      </c>
      <c r="F59" s="189"/>
      <c r="G59" s="188">
        <f t="shared" si="0"/>
        <v>0</v>
      </c>
      <c r="H59" s="187"/>
    </row>
    <row r="60" spans="1:8" ht="28.5" customHeight="1" x14ac:dyDescent="0.4">
      <c r="A60" s="191" t="s">
        <v>2757</v>
      </c>
      <c r="B60" s="191" t="s">
        <v>2758</v>
      </c>
      <c r="C60" s="191"/>
      <c r="D60" s="190"/>
      <c r="E60" s="190" t="s">
        <v>10</v>
      </c>
      <c r="F60" s="189"/>
      <c r="G60" s="188">
        <f t="shared" si="0"/>
        <v>0</v>
      </c>
      <c r="H60" s="187"/>
    </row>
    <row r="61" spans="1:8" ht="28.5" customHeight="1" x14ac:dyDescent="0.4">
      <c r="A61" s="191" t="s">
        <v>2757</v>
      </c>
      <c r="B61" s="191" t="s">
        <v>34</v>
      </c>
      <c r="C61" s="191"/>
      <c r="D61" s="190"/>
      <c r="E61" s="190" t="s">
        <v>10</v>
      </c>
      <c r="F61" s="189"/>
      <c r="G61" s="188">
        <f t="shared" si="0"/>
        <v>0</v>
      </c>
      <c r="H61" s="187"/>
    </row>
    <row r="62" spans="1:8" ht="28.5" customHeight="1" x14ac:dyDescent="0.4">
      <c r="A62" s="191" t="s">
        <v>2755</v>
      </c>
      <c r="B62" s="191" t="s">
        <v>2756</v>
      </c>
      <c r="C62" s="191"/>
      <c r="D62" s="190"/>
      <c r="E62" s="190" t="s">
        <v>10</v>
      </c>
      <c r="F62" s="189"/>
      <c r="G62" s="188">
        <f t="shared" si="0"/>
        <v>0</v>
      </c>
      <c r="H62" s="187"/>
    </row>
    <row r="63" spans="1:8" s="198" customFormat="1" ht="28.5" customHeight="1" x14ac:dyDescent="0.4">
      <c r="A63" s="206" t="s">
        <v>2755</v>
      </c>
      <c r="B63" s="206" t="s">
        <v>2754</v>
      </c>
      <c r="C63" s="206"/>
      <c r="D63" s="205"/>
      <c r="E63" s="205" t="s">
        <v>10</v>
      </c>
      <c r="F63" s="189"/>
      <c r="G63" s="204">
        <f t="shared" si="0"/>
        <v>0</v>
      </c>
      <c r="H63" s="203"/>
    </row>
    <row r="64" spans="1:8" ht="28.5" customHeight="1" x14ac:dyDescent="0.4">
      <c r="A64" s="196" t="s">
        <v>2750</v>
      </c>
      <c r="B64" s="196" t="s">
        <v>2753</v>
      </c>
      <c r="C64" s="196"/>
      <c r="D64" s="195">
        <v>1</v>
      </c>
      <c r="E64" s="195" t="s">
        <v>10</v>
      </c>
      <c r="F64" s="194"/>
      <c r="G64" s="186">
        <f t="shared" si="0"/>
        <v>0</v>
      </c>
      <c r="H64" s="193"/>
    </row>
    <row r="65" spans="1:8" ht="28.5" customHeight="1" x14ac:dyDescent="0.4">
      <c r="A65" s="196" t="s">
        <v>2750</v>
      </c>
      <c r="B65" s="196" t="s">
        <v>2752</v>
      </c>
      <c r="C65" s="196"/>
      <c r="D65" s="195">
        <v>1</v>
      </c>
      <c r="E65" s="195" t="s">
        <v>10</v>
      </c>
      <c r="F65" s="194"/>
      <c r="G65" s="186">
        <f t="shared" si="0"/>
        <v>0</v>
      </c>
      <c r="H65" s="193"/>
    </row>
    <row r="66" spans="1:8" ht="28.5" customHeight="1" x14ac:dyDescent="0.4">
      <c r="A66" s="196" t="s">
        <v>2750</v>
      </c>
      <c r="B66" s="196" t="s">
        <v>2751</v>
      </c>
      <c r="C66" s="196"/>
      <c r="D66" s="195">
        <v>1</v>
      </c>
      <c r="E66" s="195" t="s">
        <v>10</v>
      </c>
      <c r="F66" s="194"/>
      <c r="G66" s="186">
        <f t="shared" si="0"/>
        <v>0</v>
      </c>
      <c r="H66" s="193"/>
    </row>
    <row r="67" spans="1:8" ht="28.5" customHeight="1" x14ac:dyDescent="0.4">
      <c r="A67" s="196" t="s">
        <v>2750</v>
      </c>
      <c r="B67" s="196" t="s">
        <v>2749</v>
      </c>
      <c r="C67" s="196"/>
      <c r="D67" s="195">
        <v>1</v>
      </c>
      <c r="E67" s="195" t="s">
        <v>10</v>
      </c>
      <c r="F67" s="194"/>
      <c r="G67" s="186">
        <f t="shared" si="0"/>
        <v>0</v>
      </c>
      <c r="H67" s="193"/>
    </row>
    <row r="68" spans="1:8" ht="28.5" customHeight="1" x14ac:dyDescent="0.4">
      <c r="A68" s="191" t="s">
        <v>2748</v>
      </c>
      <c r="B68" s="191"/>
      <c r="C68" s="191"/>
      <c r="D68" s="190"/>
      <c r="E68" s="190" t="s">
        <v>12</v>
      </c>
      <c r="F68" s="189"/>
      <c r="G68" s="188">
        <f t="shared" si="0"/>
        <v>0</v>
      </c>
      <c r="H68" s="187"/>
    </row>
    <row r="69" spans="1:8" ht="28.5" customHeight="1" x14ac:dyDescent="0.4">
      <c r="A69" s="191" t="s">
        <v>2746</v>
      </c>
      <c r="B69" s="191" t="s">
        <v>2747</v>
      </c>
      <c r="C69" s="191"/>
      <c r="D69" s="190"/>
      <c r="E69" s="190" t="s">
        <v>10</v>
      </c>
      <c r="F69" s="189"/>
      <c r="G69" s="188">
        <f t="shared" ref="G69:G132" si="1">D69*F69</f>
        <v>0</v>
      </c>
      <c r="H69" s="207"/>
    </row>
    <row r="70" spans="1:8" ht="28.5" customHeight="1" x14ac:dyDescent="0.4">
      <c r="A70" s="191" t="s">
        <v>2746</v>
      </c>
      <c r="B70" s="191" t="s">
        <v>2745</v>
      </c>
      <c r="C70" s="191"/>
      <c r="D70" s="190"/>
      <c r="E70" s="190" t="s">
        <v>12</v>
      </c>
      <c r="F70" s="189"/>
      <c r="G70" s="188">
        <f t="shared" si="1"/>
        <v>0</v>
      </c>
      <c r="H70" s="207"/>
    </row>
    <row r="71" spans="1:8" ht="28.5" customHeight="1" x14ac:dyDescent="0.4">
      <c r="A71" s="191" t="s">
        <v>2744</v>
      </c>
      <c r="B71" s="191"/>
      <c r="C71" s="191"/>
      <c r="D71" s="190"/>
      <c r="E71" s="190" t="s">
        <v>10</v>
      </c>
      <c r="F71" s="189"/>
      <c r="G71" s="188">
        <f t="shared" si="1"/>
        <v>0</v>
      </c>
      <c r="H71" s="207"/>
    </row>
    <row r="72" spans="1:8" ht="28.5" customHeight="1" x14ac:dyDescent="0.4">
      <c r="A72" s="191" t="s">
        <v>2742</v>
      </c>
      <c r="B72" s="191" t="s">
        <v>2743</v>
      </c>
      <c r="C72" s="191"/>
      <c r="D72" s="190"/>
      <c r="E72" s="190" t="s">
        <v>10</v>
      </c>
      <c r="F72" s="189"/>
      <c r="G72" s="188">
        <f t="shared" si="1"/>
        <v>0</v>
      </c>
      <c r="H72" s="207"/>
    </row>
    <row r="73" spans="1:8" ht="28.5" customHeight="1" x14ac:dyDescent="0.4">
      <c r="A73" s="191" t="s">
        <v>2742</v>
      </c>
      <c r="B73" s="191" t="s">
        <v>2741</v>
      </c>
      <c r="C73" s="191"/>
      <c r="D73" s="190"/>
      <c r="E73" s="190" t="s">
        <v>10</v>
      </c>
      <c r="F73" s="189"/>
      <c r="G73" s="188">
        <f t="shared" si="1"/>
        <v>0</v>
      </c>
      <c r="H73" s="207"/>
    </row>
    <row r="74" spans="1:8" ht="28.5" customHeight="1" x14ac:dyDescent="0.4">
      <c r="A74" s="196" t="s">
        <v>2738</v>
      </c>
      <c r="B74" s="196" t="s">
        <v>2740</v>
      </c>
      <c r="C74" s="196"/>
      <c r="D74" s="195">
        <v>31</v>
      </c>
      <c r="E74" s="195" t="s">
        <v>10</v>
      </c>
      <c r="F74" s="194"/>
      <c r="G74" s="186">
        <f t="shared" si="1"/>
        <v>0</v>
      </c>
      <c r="H74" s="12"/>
    </row>
    <row r="75" spans="1:8" ht="28.5" customHeight="1" x14ac:dyDescent="0.4">
      <c r="A75" s="196" t="s">
        <v>2738</v>
      </c>
      <c r="B75" s="196" t="s">
        <v>2739</v>
      </c>
      <c r="C75" s="196"/>
      <c r="D75" s="195">
        <v>53</v>
      </c>
      <c r="E75" s="195" t="s">
        <v>10</v>
      </c>
      <c r="F75" s="194"/>
      <c r="G75" s="186">
        <f t="shared" si="1"/>
        <v>0</v>
      </c>
      <c r="H75" s="12"/>
    </row>
    <row r="76" spans="1:8" ht="28.5" customHeight="1" x14ac:dyDescent="0.4">
      <c r="A76" s="196" t="s">
        <v>2738</v>
      </c>
      <c r="B76" s="196" t="s">
        <v>51</v>
      </c>
      <c r="C76" s="196"/>
      <c r="D76" s="195">
        <v>10</v>
      </c>
      <c r="E76" s="195" t="s">
        <v>10</v>
      </c>
      <c r="F76" s="194"/>
      <c r="G76" s="186">
        <f t="shared" si="1"/>
        <v>0</v>
      </c>
      <c r="H76" s="20"/>
    </row>
    <row r="77" spans="1:8" ht="28.5" customHeight="1" x14ac:dyDescent="0.4">
      <c r="A77" s="196" t="s">
        <v>2738</v>
      </c>
      <c r="B77" s="196" t="s">
        <v>2737</v>
      </c>
      <c r="C77" s="196"/>
      <c r="D77" s="195">
        <v>54</v>
      </c>
      <c r="E77" s="195" t="s">
        <v>10</v>
      </c>
      <c r="F77" s="194"/>
      <c r="G77" s="186">
        <f t="shared" si="1"/>
        <v>0</v>
      </c>
      <c r="H77" s="12"/>
    </row>
    <row r="78" spans="1:8" ht="28.5" customHeight="1" x14ac:dyDescent="0.4">
      <c r="A78" s="191" t="s">
        <v>2735</v>
      </c>
      <c r="B78" s="191" t="s">
        <v>2736</v>
      </c>
      <c r="C78" s="191"/>
      <c r="D78" s="190"/>
      <c r="E78" s="190" t="s">
        <v>10</v>
      </c>
      <c r="F78" s="189"/>
      <c r="G78" s="188">
        <f t="shared" si="1"/>
        <v>0</v>
      </c>
      <c r="H78" s="187"/>
    </row>
    <row r="79" spans="1:8" ht="28.5" customHeight="1" x14ac:dyDescent="0.4">
      <c r="A79" s="191" t="s">
        <v>2735</v>
      </c>
      <c r="B79" s="191" t="s">
        <v>2734</v>
      </c>
      <c r="C79" s="191"/>
      <c r="D79" s="190"/>
      <c r="E79" s="190" t="s">
        <v>10</v>
      </c>
      <c r="F79" s="189"/>
      <c r="G79" s="188">
        <f t="shared" si="1"/>
        <v>0</v>
      </c>
      <c r="H79" s="187"/>
    </row>
    <row r="80" spans="1:8" ht="28.5" customHeight="1" x14ac:dyDescent="0.4">
      <c r="A80" s="196" t="s">
        <v>2714</v>
      </c>
      <c r="B80" s="196" t="s">
        <v>35</v>
      </c>
      <c r="C80" s="196" t="s">
        <v>52</v>
      </c>
      <c r="D80" s="195">
        <v>1</v>
      </c>
      <c r="E80" s="195" t="s">
        <v>10</v>
      </c>
      <c r="F80" s="194"/>
      <c r="G80" s="186">
        <f t="shared" si="1"/>
        <v>0</v>
      </c>
      <c r="H80" s="193"/>
    </row>
    <row r="81" spans="1:8" ht="28.5" customHeight="1" x14ac:dyDescent="0.4">
      <c r="A81" s="196" t="s">
        <v>2714</v>
      </c>
      <c r="B81" s="196" t="s">
        <v>35</v>
      </c>
      <c r="C81" s="196" t="s">
        <v>38</v>
      </c>
      <c r="D81" s="195">
        <v>1</v>
      </c>
      <c r="E81" s="195" t="s">
        <v>10</v>
      </c>
      <c r="F81" s="194"/>
      <c r="G81" s="186">
        <f t="shared" si="1"/>
        <v>0</v>
      </c>
      <c r="H81" s="193"/>
    </row>
    <row r="82" spans="1:8" ht="28.5" customHeight="1" x14ac:dyDescent="0.4">
      <c r="A82" s="196" t="s">
        <v>2714</v>
      </c>
      <c r="B82" s="196" t="s">
        <v>35</v>
      </c>
      <c r="C82" s="196" t="s">
        <v>2733</v>
      </c>
      <c r="D82" s="195">
        <v>1</v>
      </c>
      <c r="E82" s="195" t="s">
        <v>10</v>
      </c>
      <c r="F82" s="194"/>
      <c r="G82" s="186">
        <f t="shared" si="1"/>
        <v>0</v>
      </c>
      <c r="H82" s="193"/>
    </row>
    <row r="83" spans="1:8" ht="28.5" customHeight="1" x14ac:dyDescent="0.4">
      <c r="A83" s="196" t="s">
        <v>2714</v>
      </c>
      <c r="B83" s="196" t="s">
        <v>35</v>
      </c>
      <c r="C83" s="196" t="s">
        <v>2732</v>
      </c>
      <c r="D83" s="195">
        <v>1</v>
      </c>
      <c r="E83" s="195" t="s">
        <v>10</v>
      </c>
      <c r="F83" s="194"/>
      <c r="G83" s="186">
        <f t="shared" si="1"/>
        <v>0</v>
      </c>
      <c r="H83" s="193"/>
    </row>
    <row r="84" spans="1:8" ht="28.5" customHeight="1" x14ac:dyDescent="0.4">
      <c r="A84" s="196" t="s">
        <v>2714</v>
      </c>
      <c r="B84" s="196" t="s">
        <v>35</v>
      </c>
      <c r="C84" s="196" t="s">
        <v>2731</v>
      </c>
      <c r="D84" s="195">
        <v>1</v>
      </c>
      <c r="E84" s="195" t="s">
        <v>10</v>
      </c>
      <c r="F84" s="194"/>
      <c r="G84" s="186">
        <f t="shared" si="1"/>
        <v>0</v>
      </c>
      <c r="H84" s="193"/>
    </row>
    <row r="85" spans="1:8" ht="28.5" customHeight="1" x14ac:dyDescent="0.4">
      <c r="A85" s="196" t="s">
        <v>2714</v>
      </c>
      <c r="B85" s="196" t="s">
        <v>35</v>
      </c>
      <c r="C85" s="196" t="s">
        <v>2730</v>
      </c>
      <c r="D85" s="195">
        <v>1</v>
      </c>
      <c r="E85" s="195" t="s">
        <v>10</v>
      </c>
      <c r="F85" s="194"/>
      <c r="G85" s="186">
        <f t="shared" si="1"/>
        <v>0</v>
      </c>
      <c r="H85" s="193"/>
    </row>
    <row r="86" spans="1:8" ht="28.5" customHeight="1" x14ac:dyDescent="0.4">
      <c r="A86" s="196" t="s">
        <v>2714</v>
      </c>
      <c r="B86" s="196" t="s">
        <v>35</v>
      </c>
      <c r="C86" s="196" t="s">
        <v>2729</v>
      </c>
      <c r="D86" s="195">
        <v>1</v>
      </c>
      <c r="E86" s="195" t="s">
        <v>10</v>
      </c>
      <c r="F86" s="194"/>
      <c r="G86" s="186">
        <f t="shared" si="1"/>
        <v>0</v>
      </c>
      <c r="H86" s="193"/>
    </row>
    <row r="87" spans="1:8" ht="28.5" customHeight="1" x14ac:dyDescent="0.4">
      <c r="A87" s="196" t="s">
        <v>2714</v>
      </c>
      <c r="B87" s="196" t="s">
        <v>35</v>
      </c>
      <c r="C87" s="196" t="s">
        <v>2728</v>
      </c>
      <c r="D87" s="195">
        <v>1</v>
      </c>
      <c r="E87" s="195" t="s">
        <v>10</v>
      </c>
      <c r="F87" s="194"/>
      <c r="G87" s="186">
        <f t="shared" si="1"/>
        <v>0</v>
      </c>
      <c r="H87" s="193"/>
    </row>
    <row r="88" spans="1:8" ht="28.5" customHeight="1" x14ac:dyDescent="0.4">
      <c r="A88" s="196" t="s">
        <v>2714</v>
      </c>
      <c r="B88" s="196" t="s">
        <v>35</v>
      </c>
      <c r="C88" s="196" t="s">
        <v>2727</v>
      </c>
      <c r="D88" s="195">
        <v>1</v>
      </c>
      <c r="E88" s="195" t="s">
        <v>10</v>
      </c>
      <c r="F88" s="194"/>
      <c r="G88" s="186">
        <f t="shared" si="1"/>
        <v>0</v>
      </c>
      <c r="H88" s="193"/>
    </row>
    <row r="89" spans="1:8" ht="28.5" customHeight="1" x14ac:dyDescent="0.4">
      <c r="A89" s="196" t="s">
        <v>2714</v>
      </c>
      <c r="B89" s="196" t="s">
        <v>35</v>
      </c>
      <c r="C89" s="196" t="s">
        <v>2726</v>
      </c>
      <c r="D89" s="195">
        <v>1</v>
      </c>
      <c r="E89" s="195" t="s">
        <v>10</v>
      </c>
      <c r="F89" s="194"/>
      <c r="G89" s="186">
        <f t="shared" si="1"/>
        <v>0</v>
      </c>
      <c r="H89" s="193"/>
    </row>
    <row r="90" spans="1:8" ht="28.5" customHeight="1" x14ac:dyDescent="0.4">
      <c r="A90" s="196" t="s">
        <v>2714</v>
      </c>
      <c r="B90" s="196" t="s">
        <v>35</v>
      </c>
      <c r="C90" s="196" t="s">
        <v>2725</v>
      </c>
      <c r="D90" s="195">
        <v>1</v>
      </c>
      <c r="E90" s="195" t="s">
        <v>10</v>
      </c>
      <c r="F90" s="194"/>
      <c r="G90" s="186">
        <f t="shared" si="1"/>
        <v>0</v>
      </c>
      <c r="H90" s="193"/>
    </row>
    <row r="91" spans="1:8" ht="28.5" customHeight="1" x14ac:dyDescent="0.4">
      <c r="A91" s="196" t="s">
        <v>2714</v>
      </c>
      <c r="B91" s="196" t="s">
        <v>35</v>
      </c>
      <c r="C91" s="196" t="s">
        <v>2724</v>
      </c>
      <c r="D91" s="195">
        <v>1</v>
      </c>
      <c r="E91" s="195" t="s">
        <v>10</v>
      </c>
      <c r="F91" s="194"/>
      <c r="G91" s="186">
        <f t="shared" si="1"/>
        <v>0</v>
      </c>
      <c r="H91" s="193"/>
    </row>
    <row r="92" spans="1:8" ht="28.5" customHeight="1" x14ac:dyDescent="0.4">
      <c r="A92" s="196" t="s">
        <v>2714</v>
      </c>
      <c r="B92" s="196" t="s">
        <v>35</v>
      </c>
      <c r="C92" s="196" t="s">
        <v>2723</v>
      </c>
      <c r="D92" s="195">
        <v>1</v>
      </c>
      <c r="E92" s="195" t="s">
        <v>10</v>
      </c>
      <c r="F92" s="194"/>
      <c r="G92" s="186">
        <f t="shared" si="1"/>
        <v>0</v>
      </c>
      <c r="H92" s="193"/>
    </row>
    <row r="93" spans="1:8" ht="28.5" customHeight="1" x14ac:dyDescent="0.4">
      <c r="A93" s="196" t="s">
        <v>2714</v>
      </c>
      <c r="B93" s="196" t="s">
        <v>35</v>
      </c>
      <c r="C93" s="196" t="s">
        <v>2722</v>
      </c>
      <c r="D93" s="195">
        <v>1</v>
      </c>
      <c r="E93" s="195" t="s">
        <v>10</v>
      </c>
      <c r="F93" s="194"/>
      <c r="G93" s="186">
        <f t="shared" si="1"/>
        <v>0</v>
      </c>
      <c r="H93" s="193"/>
    </row>
    <row r="94" spans="1:8" ht="28.5" customHeight="1" x14ac:dyDescent="0.4">
      <c r="A94" s="196" t="s">
        <v>2714</v>
      </c>
      <c r="B94" s="196" t="s">
        <v>35</v>
      </c>
      <c r="C94" s="196" t="s">
        <v>2721</v>
      </c>
      <c r="D94" s="195">
        <v>1</v>
      </c>
      <c r="E94" s="195" t="s">
        <v>10</v>
      </c>
      <c r="F94" s="194"/>
      <c r="G94" s="186">
        <f t="shared" si="1"/>
        <v>0</v>
      </c>
      <c r="H94" s="193"/>
    </row>
    <row r="95" spans="1:8" ht="28.5" customHeight="1" x14ac:dyDescent="0.4">
      <c r="A95" s="196" t="s">
        <v>2714</v>
      </c>
      <c r="B95" s="196" t="s">
        <v>35</v>
      </c>
      <c r="C95" s="8" t="s">
        <v>2720</v>
      </c>
      <c r="D95" s="9">
        <v>1</v>
      </c>
      <c r="E95" s="195" t="s">
        <v>10</v>
      </c>
      <c r="F95" s="194"/>
      <c r="G95" s="186">
        <f t="shared" si="1"/>
        <v>0</v>
      </c>
      <c r="H95" s="193"/>
    </row>
    <row r="96" spans="1:8" ht="28.5" customHeight="1" x14ac:dyDescent="0.4">
      <c r="A96" s="191" t="s">
        <v>2714</v>
      </c>
      <c r="B96" s="191" t="s">
        <v>36</v>
      </c>
      <c r="C96" s="191" t="s">
        <v>53</v>
      </c>
      <c r="D96" s="190"/>
      <c r="E96" s="190" t="s">
        <v>10</v>
      </c>
      <c r="F96" s="189"/>
      <c r="G96" s="188">
        <f t="shared" si="1"/>
        <v>0</v>
      </c>
      <c r="H96" s="187"/>
    </row>
    <row r="97" spans="1:8" ht="28.5" customHeight="1" x14ac:dyDescent="0.4">
      <c r="A97" s="191" t="s">
        <v>2714</v>
      </c>
      <c r="B97" s="191" t="s">
        <v>36</v>
      </c>
      <c r="C97" s="191" t="s">
        <v>54</v>
      </c>
      <c r="D97" s="190"/>
      <c r="E97" s="190" t="s">
        <v>10</v>
      </c>
      <c r="F97" s="189"/>
      <c r="G97" s="188">
        <f t="shared" si="1"/>
        <v>0</v>
      </c>
      <c r="H97" s="187"/>
    </row>
    <row r="98" spans="1:8" ht="28.5" customHeight="1" x14ac:dyDescent="0.4">
      <c r="A98" s="191" t="s">
        <v>2714</v>
      </c>
      <c r="B98" s="191" t="s">
        <v>36</v>
      </c>
      <c r="C98" s="191" t="s">
        <v>2719</v>
      </c>
      <c r="D98" s="190"/>
      <c r="E98" s="190" t="s">
        <v>10</v>
      </c>
      <c r="F98" s="189"/>
      <c r="G98" s="188">
        <f t="shared" si="1"/>
        <v>0</v>
      </c>
      <c r="H98" s="187"/>
    </row>
    <row r="99" spans="1:8" ht="28.5" customHeight="1" x14ac:dyDescent="0.4">
      <c r="A99" s="191" t="s">
        <v>2714</v>
      </c>
      <c r="B99" s="191" t="s">
        <v>36</v>
      </c>
      <c r="C99" s="191" t="s">
        <v>2718</v>
      </c>
      <c r="D99" s="190"/>
      <c r="E99" s="190" t="s">
        <v>10</v>
      </c>
      <c r="F99" s="189"/>
      <c r="G99" s="188">
        <f t="shared" si="1"/>
        <v>0</v>
      </c>
      <c r="H99" s="187"/>
    </row>
    <row r="100" spans="1:8" ht="28.5" customHeight="1" x14ac:dyDescent="0.4">
      <c r="A100" s="191" t="s">
        <v>2714</v>
      </c>
      <c r="B100" s="191" t="s">
        <v>36</v>
      </c>
      <c r="C100" s="191" t="s">
        <v>55</v>
      </c>
      <c r="D100" s="190"/>
      <c r="E100" s="190" t="s">
        <v>10</v>
      </c>
      <c r="F100" s="189"/>
      <c r="G100" s="188">
        <f t="shared" si="1"/>
        <v>0</v>
      </c>
      <c r="H100" s="187"/>
    </row>
    <row r="101" spans="1:8" ht="28.5" customHeight="1" x14ac:dyDescent="0.4">
      <c r="A101" s="191" t="s">
        <v>2714</v>
      </c>
      <c r="B101" s="191" t="s">
        <v>36</v>
      </c>
      <c r="C101" s="191" t="s">
        <v>56</v>
      </c>
      <c r="D101" s="190"/>
      <c r="E101" s="190" t="s">
        <v>10</v>
      </c>
      <c r="F101" s="189"/>
      <c r="G101" s="188">
        <f t="shared" si="1"/>
        <v>0</v>
      </c>
      <c r="H101" s="187"/>
    </row>
    <row r="102" spans="1:8" ht="28.5" customHeight="1" x14ac:dyDescent="0.4">
      <c r="A102" s="191" t="s">
        <v>2714</v>
      </c>
      <c r="B102" s="191" t="s">
        <v>36</v>
      </c>
      <c r="C102" s="191" t="s">
        <v>2717</v>
      </c>
      <c r="D102" s="190"/>
      <c r="E102" s="190" t="s">
        <v>10</v>
      </c>
      <c r="F102" s="189"/>
      <c r="G102" s="188">
        <f t="shared" si="1"/>
        <v>0</v>
      </c>
      <c r="H102" s="187"/>
    </row>
    <row r="103" spans="1:8" ht="28.5" customHeight="1" x14ac:dyDescent="0.4">
      <c r="A103" s="191" t="s">
        <v>2714</v>
      </c>
      <c r="B103" s="191" t="s">
        <v>36</v>
      </c>
      <c r="C103" s="191" t="s">
        <v>2716</v>
      </c>
      <c r="D103" s="190"/>
      <c r="E103" s="190" t="s">
        <v>10</v>
      </c>
      <c r="F103" s="189"/>
      <c r="G103" s="188">
        <f t="shared" si="1"/>
        <v>0</v>
      </c>
      <c r="H103" s="187"/>
    </row>
    <row r="104" spans="1:8" ht="28.5" customHeight="1" x14ac:dyDescent="0.4">
      <c r="A104" s="191" t="s">
        <v>2714</v>
      </c>
      <c r="B104" s="191" t="s">
        <v>36</v>
      </c>
      <c r="C104" s="191" t="s">
        <v>2715</v>
      </c>
      <c r="D104" s="190"/>
      <c r="E104" s="190" t="s">
        <v>10</v>
      </c>
      <c r="F104" s="192"/>
      <c r="G104" s="188">
        <f t="shared" si="1"/>
        <v>0</v>
      </c>
      <c r="H104" s="187"/>
    </row>
    <row r="105" spans="1:8" ht="28.5" customHeight="1" x14ac:dyDescent="0.4">
      <c r="A105" s="191" t="s">
        <v>2714</v>
      </c>
      <c r="B105" s="191" t="s">
        <v>36</v>
      </c>
      <c r="C105" s="191" t="s">
        <v>2713</v>
      </c>
      <c r="D105" s="190"/>
      <c r="E105" s="190" t="s">
        <v>10</v>
      </c>
      <c r="F105" s="189"/>
      <c r="G105" s="188">
        <f t="shared" si="1"/>
        <v>0</v>
      </c>
      <c r="H105" s="187"/>
    </row>
    <row r="106" spans="1:8" ht="28.5" customHeight="1" x14ac:dyDescent="0.4">
      <c r="A106" s="196" t="s">
        <v>2711</v>
      </c>
      <c r="B106" s="196" t="s">
        <v>35</v>
      </c>
      <c r="C106" s="196"/>
      <c r="D106" s="195">
        <v>1</v>
      </c>
      <c r="E106" s="195" t="s">
        <v>10</v>
      </c>
      <c r="F106" s="197"/>
      <c r="G106" s="186">
        <f t="shared" si="1"/>
        <v>0</v>
      </c>
      <c r="H106" s="193"/>
    </row>
    <row r="107" spans="1:8" ht="28.5" customHeight="1" x14ac:dyDescent="0.4">
      <c r="A107" s="196" t="s">
        <v>2711</v>
      </c>
      <c r="B107" s="196" t="s">
        <v>2712</v>
      </c>
      <c r="C107" s="196"/>
      <c r="D107" s="195">
        <v>40</v>
      </c>
      <c r="E107" s="195" t="s">
        <v>10</v>
      </c>
      <c r="F107" s="194"/>
      <c r="G107" s="186">
        <f t="shared" si="1"/>
        <v>0</v>
      </c>
      <c r="H107" s="193"/>
    </row>
    <row r="108" spans="1:8" ht="28.5" customHeight="1" x14ac:dyDescent="0.4">
      <c r="A108" s="196" t="s">
        <v>2711</v>
      </c>
      <c r="B108" s="196" t="s">
        <v>57</v>
      </c>
      <c r="C108" s="196"/>
      <c r="D108" s="195">
        <v>66</v>
      </c>
      <c r="E108" s="195" t="s">
        <v>10</v>
      </c>
      <c r="F108" s="194"/>
      <c r="G108" s="186">
        <f t="shared" si="1"/>
        <v>0</v>
      </c>
      <c r="H108" s="193"/>
    </row>
    <row r="109" spans="1:8" ht="28.5" customHeight="1" x14ac:dyDescent="0.4">
      <c r="A109" s="191" t="s">
        <v>2710</v>
      </c>
      <c r="B109" s="191"/>
      <c r="C109" s="191"/>
      <c r="D109" s="190"/>
      <c r="E109" s="190" t="s">
        <v>10</v>
      </c>
      <c r="F109" s="192"/>
      <c r="G109" s="188">
        <f t="shared" si="1"/>
        <v>0</v>
      </c>
      <c r="H109" s="187"/>
    </row>
    <row r="110" spans="1:8" ht="28.5" customHeight="1" x14ac:dyDescent="0.4">
      <c r="A110" s="191" t="s">
        <v>2709</v>
      </c>
      <c r="B110" s="191"/>
      <c r="C110" s="191"/>
      <c r="D110" s="190"/>
      <c r="E110" s="190" t="s">
        <v>10</v>
      </c>
      <c r="F110" s="189"/>
      <c r="G110" s="188">
        <f t="shared" si="1"/>
        <v>0</v>
      </c>
      <c r="H110" s="187"/>
    </row>
    <row r="111" spans="1:8" ht="28.5" customHeight="1" x14ac:dyDescent="0.4">
      <c r="A111" s="191" t="s">
        <v>2708</v>
      </c>
      <c r="B111" s="191" t="s">
        <v>2706</v>
      </c>
      <c r="C111" s="191"/>
      <c r="D111" s="190"/>
      <c r="E111" s="190" t="s">
        <v>10</v>
      </c>
      <c r="F111" s="192"/>
      <c r="G111" s="188">
        <f t="shared" si="1"/>
        <v>0</v>
      </c>
      <c r="H111" s="187"/>
    </row>
    <row r="112" spans="1:8" ht="28.5" customHeight="1" x14ac:dyDescent="0.4">
      <c r="A112" s="191" t="s">
        <v>2708</v>
      </c>
      <c r="B112" s="191" t="s">
        <v>2705</v>
      </c>
      <c r="C112" s="191" t="s">
        <v>52</v>
      </c>
      <c r="D112" s="190"/>
      <c r="E112" s="190" t="s">
        <v>10</v>
      </c>
      <c r="F112" s="189"/>
      <c r="G112" s="188">
        <f t="shared" si="1"/>
        <v>0</v>
      </c>
      <c r="H112" s="187"/>
    </row>
    <row r="113" spans="1:8" ht="28.5" customHeight="1" x14ac:dyDescent="0.4">
      <c r="A113" s="191" t="s">
        <v>2708</v>
      </c>
      <c r="B113" s="191" t="s">
        <v>2705</v>
      </c>
      <c r="C113" s="191" t="s">
        <v>38</v>
      </c>
      <c r="D113" s="190"/>
      <c r="E113" s="190" t="s">
        <v>10</v>
      </c>
      <c r="F113" s="189"/>
      <c r="G113" s="188">
        <f t="shared" si="1"/>
        <v>0</v>
      </c>
      <c r="H113" s="187"/>
    </row>
    <row r="114" spans="1:8" ht="28.5" customHeight="1" x14ac:dyDescent="0.4">
      <c r="A114" s="191" t="s">
        <v>2708</v>
      </c>
      <c r="B114" s="191" t="s">
        <v>2705</v>
      </c>
      <c r="C114" s="191" t="s">
        <v>2699</v>
      </c>
      <c r="D114" s="190"/>
      <c r="E114" s="190" t="s">
        <v>10</v>
      </c>
      <c r="F114" s="189"/>
      <c r="G114" s="188">
        <f t="shared" si="1"/>
        <v>0</v>
      </c>
      <c r="H114" s="187"/>
    </row>
    <row r="115" spans="1:8" ht="28.5" customHeight="1" x14ac:dyDescent="0.4">
      <c r="A115" s="191" t="s">
        <v>2708</v>
      </c>
      <c r="B115" s="191" t="s">
        <v>2705</v>
      </c>
      <c r="C115" s="191" t="s">
        <v>131</v>
      </c>
      <c r="D115" s="190"/>
      <c r="E115" s="190" t="s">
        <v>10</v>
      </c>
      <c r="F115" s="192"/>
      <c r="G115" s="188">
        <f t="shared" si="1"/>
        <v>0</v>
      </c>
      <c r="H115" s="187"/>
    </row>
    <row r="116" spans="1:8" ht="28.5" customHeight="1" x14ac:dyDescent="0.4">
      <c r="A116" s="191" t="s">
        <v>2708</v>
      </c>
      <c r="B116" s="191" t="s">
        <v>2705</v>
      </c>
      <c r="C116" s="191" t="s">
        <v>132</v>
      </c>
      <c r="D116" s="190"/>
      <c r="E116" s="190" t="s">
        <v>10</v>
      </c>
      <c r="F116" s="189"/>
      <c r="G116" s="188">
        <f t="shared" si="1"/>
        <v>0</v>
      </c>
      <c r="H116" s="187"/>
    </row>
    <row r="117" spans="1:8" ht="28.5" customHeight="1" x14ac:dyDescent="0.4">
      <c r="A117" s="191" t="s">
        <v>2708</v>
      </c>
      <c r="B117" s="191" t="s">
        <v>2705</v>
      </c>
      <c r="C117" s="191" t="s">
        <v>2698</v>
      </c>
      <c r="D117" s="190"/>
      <c r="E117" s="190" t="s">
        <v>10</v>
      </c>
      <c r="F117" s="192"/>
      <c r="G117" s="188">
        <f t="shared" si="1"/>
        <v>0</v>
      </c>
      <c r="H117" s="187"/>
    </row>
    <row r="118" spans="1:8" ht="28.5" customHeight="1" x14ac:dyDescent="0.4">
      <c r="A118" s="191" t="s">
        <v>2708</v>
      </c>
      <c r="B118" s="191" t="s">
        <v>2705</v>
      </c>
      <c r="C118" s="191" t="s">
        <v>134</v>
      </c>
      <c r="D118" s="190"/>
      <c r="E118" s="190" t="s">
        <v>10</v>
      </c>
      <c r="F118" s="189"/>
      <c r="G118" s="188">
        <f t="shared" si="1"/>
        <v>0</v>
      </c>
      <c r="H118" s="187"/>
    </row>
    <row r="119" spans="1:8" ht="28.5" customHeight="1" x14ac:dyDescent="0.4">
      <c r="A119" s="191" t="s">
        <v>2708</v>
      </c>
      <c r="B119" s="191" t="s">
        <v>2705</v>
      </c>
      <c r="C119" s="191" t="s">
        <v>135</v>
      </c>
      <c r="D119" s="190"/>
      <c r="E119" s="190" t="s">
        <v>10</v>
      </c>
      <c r="F119" s="189"/>
      <c r="G119" s="188">
        <f t="shared" si="1"/>
        <v>0</v>
      </c>
      <c r="H119" s="187"/>
    </row>
    <row r="120" spans="1:8" ht="28.5" customHeight="1" x14ac:dyDescent="0.4">
      <c r="A120" s="191" t="s">
        <v>2708</v>
      </c>
      <c r="B120" s="191" t="s">
        <v>2705</v>
      </c>
      <c r="C120" s="191" t="s">
        <v>136</v>
      </c>
      <c r="D120" s="190"/>
      <c r="E120" s="190" t="s">
        <v>10</v>
      </c>
      <c r="F120" s="189"/>
      <c r="G120" s="188">
        <f t="shared" si="1"/>
        <v>0</v>
      </c>
      <c r="H120" s="187"/>
    </row>
    <row r="121" spans="1:8" ht="28.5" customHeight="1" x14ac:dyDescent="0.4">
      <c r="A121" s="191" t="s">
        <v>2708</v>
      </c>
      <c r="B121" s="191" t="s">
        <v>2705</v>
      </c>
      <c r="C121" s="191" t="s">
        <v>137</v>
      </c>
      <c r="D121" s="190"/>
      <c r="E121" s="190" t="s">
        <v>10</v>
      </c>
      <c r="F121" s="192"/>
      <c r="G121" s="188">
        <f t="shared" si="1"/>
        <v>0</v>
      </c>
      <c r="H121" s="187"/>
    </row>
    <row r="122" spans="1:8" ht="28.5" customHeight="1" x14ac:dyDescent="0.4">
      <c r="A122" s="191" t="s">
        <v>2708</v>
      </c>
      <c r="B122" s="191" t="s">
        <v>2705</v>
      </c>
      <c r="C122" s="191" t="s">
        <v>2697</v>
      </c>
      <c r="D122" s="190"/>
      <c r="E122" s="190" t="s">
        <v>10</v>
      </c>
      <c r="F122" s="189"/>
      <c r="G122" s="188">
        <f t="shared" si="1"/>
        <v>0</v>
      </c>
      <c r="H122" s="187"/>
    </row>
    <row r="123" spans="1:8" ht="28.5" customHeight="1" x14ac:dyDescent="0.4">
      <c r="A123" s="191" t="s">
        <v>2708</v>
      </c>
      <c r="B123" s="191" t="s">
        <v>2705</v>
      </c>
      <c r="C123" s="191" t="s">
        <v>139</v>
      </c>
      <c r="D123" s="190"/>
      <c r="E123" s="190" t="s">
        <v>10</v>
      </c>
      <c r="F123" s="192"/>
      <c r="G123" s="188">
        <f t="shared" si="1"/>
        <v>0</v>
      </c>
      <c r="H123" s="187"/>
    </row>
    <row r="124" spans="1:8" ht="28.5" customHeight="1" x14ac:dyDescent="0.4">
      <c r="A124" s="191" t="s">
        <v>2708</v>
      </c>
      <c r="B124" s="191" t="s">
        <v>2705</v>
      </c>
      <c r="C124" s="191" t="s">
        <v>140</v>
      </c>
      <c r="D124" s="190"/>
      <c r="E124" s="190" t="s">
        <v>10</v>
      </c>
      <c r="F124" s="189"/>
      <c r="G124" s="188">
        <f t="shared" si="1"/>
        <v>0</v>
      </c>
      <c r="H124" s="187"/>
    </row>
    <row r="125" spans="1:8" ht="28.5" customHeight="1" x14ac:dyDescent="0.4">
      <c r="A125" s="191" t="s">
        <v>2708</v>
      </c>
      <c r="B125" s="191" t="s">
        <v>2705</v>
      </c>
      <c r="C125" s="191" t="s">
        <v>141</v>
      </c>
      <c r="D125" s="190"/>
      <c r="E125" s="190" t="s">
        <v>10</v>
      </c>
      <c r="F125" s="189"/>
      <c r="G125" s="188">
        <f t="shared" si="1"/>
        <v>0</v>
      </c>
      <c r="H125" s="187"/>
    </row>
    <row r="126" spans="1:8" ht="28.5" customHeight="1" x14ac:dyDescent="0.4">
      <c r="A126" s="191" t="s">
        <v>2708</v>
      </c>
      <c r="B126" s="191" t="s">
        <v>2705</v>
      </c>
      <c r="C126" s="191" t="s">
        <v>142</v>
      </c>
      <c r="D126" s="190"/>
      <c r="E126" s="190" t="s">
        <v>10</v>
      </c>
      <c r="F126" s="192"/>
      <c r="G126" s="188">
        <f t="shared" si="1"/>
        <v>0</v>
      </c>
      <c r="H126" s="187"/>
    </row>
    <row r="127" spans="1:8" ht="28.5" customHeight="1" x14ac:dyDescent="0.4">
      <c r="A127" s="191" t="s">
        <v>2708</v>
      </c>
      <c r="B127" s="191" t="s">
        <v>2705</v>
      </c>
      <c r="C127" s="191" t="s">
        <v>143</v>
      </c>
      <c r="D127" s="190"/>
      <c r="E127" s="190" t="s">
        <v>10</v>
      </c>
      <c r="F127" s="189"/>
      <c r="G127" s="188">
        <f t="shared" si="1"/>
        <v>0</v>
      </c>
      <c r="H127" s="187"/>
    </row>
    <row r="128" spans="1:8" ht="28.5" customHeight="1" x14ac:dyDescent="0.4">
      <c r="A128" s="191" t="s">
        <v>2707</v>
      </c>
      <c r="B128" s="191" t="s">
        <v>2706</v>
      </c>
      <c r="C128" s="191"/>
      <c r="D128" s="190"/>
      <c r="E128" s="190" t="s">
        <v>10</v>
      </c>
      <c r="F128" s="189"/>
      <c r="G128" s="188">
        <f t="shared" si="1"/>
        <v>0</v>
      </c>
      <c r="H128" s="187"/>
    </row>
    <row r="129" spans="1:8" ht="28.5" customHeight="1" x14ac:dyDescent="0.4">
      <c r="A129" s="191" t="s">
        <v>2707</v>
      </c>
      <c r="B129" s="191" t="s">
        <v>2705</v>
      </c>
      <c r="C129" s="191" t="s">
        <v>52</v>
      </c>
      <c r="D129" s="190"/>
      <c r="E129" s="190" t="s">
        <v>10</v>
      </c>
      <c r="F129" s="189"/>
      <c r="G129" s="188">
        <f t="shared" si="1"/>
        <v>0</v>
      </c>
      <c r="H129" s="187"/>
    </row>
    <row r="130" spans="1:8" ht="28.5" customHeight="1" x14ac:dyDescent="0.4">
      <c r="A130" s="191" t="s">
        <v>2707</v>
      </c>
      <c r="B130" s="191" t="s">
        <v>2705</v>
      </c>
      <c r="C130" s="191" t="s">
        <v>38</v>
      </c>
      <c r="D130" s="190"/>
      <c r="E130" s="190" t="s">
        <v>10</v>
      </c>
      <c r="F130" s="192"/>
      <c r="G130" s="188">
        <f t="shared" si="1"/>
        <v>0</v>
      </c>
      <c r="H130" s="187"/>
    </row>
    <row r="131" spans="1:8" ht="28.5" customHeight="1" x14ac:dyDescent="0.4">
      <c r="A131" s="191" t="s">
        <v>2707</v>
      </c>
      <c r="B131" s="191" t="s">
        <v>2705</v>
      </c>
      <c r="C131" s="191" t="s">
        <v>2699</v>
      </c>
      <c r="D131" s="190"/>
      <c r="E131" s="190" t="s">
        <v>10</v>
      </c>
      <c r="F131" s="192"/>
      <c r="G131" s="188">
        <f t="shared" si="1"/>
        <v>0</v>
      </c>
      <c r="H131" s="187"/>
    </row>
    <row r="132" spans="1:8" ht="28.5" customHeight="1" x14ac:dyDescent="0.4">
      <c r="A132" s="191" t="s">
        <v>2707</v>
      </c>
      <c r="B132" s="191" t="s">
        <v>2705</v>
      </c>
      <c r="C132" s="191" t="s">
        <v>131</v>
      </c>
      <c r="D132" s="190"/>
      <c r="E132" s="190" t="s">
        <v>10</v>
      </c>
      <c r="F132" s="189"/>
      <c r="G132" s="188">
        <f t="shared" si="1"/>
        <v>0</v>
      </c>
      <c r="H132" s="187"/>
    </row>
    <row r="133" spans="1:8" ht="28.5" customHeight="1" x14ac:dyDescent="0.4">
      <c r="A133" s="191" t="s">
        <v>2707</v>
      </c>
      <c r="B133" s="191" t="s">
        <v>2705</v>
      </c>
      <c r="C133" s="191" t="s">
        <v>132</v>
      </c>
      <c r="D133" s="190"/>
      <c r="E133" s="190" t="s">
        <v>10</v>
      </c>
      <c r="F133" s="192"/>
      <c r="G133" s="188">
        <f t="shared" ref="G133:G196" si="2">D133*F133</f>
        <v>0</v>
      </c>
      <c r="H133" s="187"/>
    </row>
    <row r="134" spans="1:8" ht="28.5" customHeight="1" x14ac:dyDescent="0.4">
      <c r="A134" s="191" t="s">
        <v>2707</v>
      </c>
      <c r="B134" s="191" t="s">
        <v>2705</v>
      </c>
      <c r="C134" s="191" t="s">
        <v>2698</v>
      </c>
      <c r="D134" s="190"/>
      <c r="E134" s="190" t="s">
        <v>10</v>
      </c>
      <c r="F134" s="189"/>
      <c r="G134" s="188">
        <f t="shared" si="2"/>
        <v>0</v>
      </c>
      <c r="H134" s="187"/>
    </row>
    <row r="135" spans="1:8" ht="28.5" customHeight="1" x14ac:dyDescent="0.4">
      <c r="A135" s="191" t="s">
        <v>2707</v>
      </c>
      <c r="B135" s="191" t="s">
        <v>2705</v>
      </c>
      <c r="C135" s="191" t="s">
        <v>134</v>
      </c>
      <c r="D135" s="190"/>
      <c r="E135" s="190" t="s">
        <v>10</v>
      </c>
      <c r="F135" s="189"/>
      <c r="G135" s="188">
        <f t="shared" si="2"/>
        <v>0</v>
      </c>
      <c r="H135" s="187"/>
    </row>
    <row r="136" spans="1:8" ht="28.5" customHeight="1" x14ac:dyDescent="0.4">
      <c r="A136" s="191" t="s">
        <v>2707</v>
      </c>
      <c r="B136" s="191" t="s">
        <v>2705</v>
      </c>
      <c r="C136" s="191" t="s">
        <v>135</v>
      </c>
      <c r="D136" s="190"/>
      <c r="E136" s="190" t="s">
        <v>10</v>
      </c>
      <c r="F136" s="189"/>
      <c r="G136" s="188">
        <f t="shared" si="2"/>
        <v>0</v>
      </c>
      <c r="H136" s="187"/>
    </row>
    <row r="137" spans="1:8" ht="28.5" customHeight="1" x14ac:dyDescent="0.4">
      <c r="A137" s="191" t="s">
        <v>2707</v>
      </c>
      <c r="B137" s="191" t="s">
        <v>2705</v>
      </c>
      <c r="C137" s="191" t="s">
        <v>136</v>
      </c>
      <c r="D137" s="190"/>
      <c r="E137" s="190" t="s">
        <v>10</v>
      </c>
      <c r="F137" s="192"/>
      <c r="G137" s="188">
        <f t="shared" si="2"/>
        <v>0</v>
      </c>
      <c r="H137" s="187"/>
    </row>
    <row r="138" spans="1:8" ht="28.5" customHeight="1" x14ac:dyDescent="0.4">
      <c r="A138" s="191" t="s">
        <v>2707</v>
      </c>
      <c r="B138" s="191" t="s">
        <v>2705</v>
      </c>
      <c r="C138" s="191" t="s">
        <v>137</v>
      </c>
      <c r="D138" s="190"/>
      <c r="E138" s="190" t="s">
        <v>10</v>
      </c>
      <c r="F138" s="189"/>
      <c r="G138" s="188">
        <f t="shared" si="2"/>
        <v>0</v>
      </c>
      <c r="H138" s="187"/>
    </row>
    <row r="139" spans="1:8" ht="28.5" customHeight="1" x14ac:dyDescent="0.4">
      <c r="A139" s="191" t="s">
        <v>2707</v>
      </c>
      <c r="B139" s="191" t="s">
        <v>2705</v>
      </c>
      <c r="C139" s="191" t="s">
        <v>2697</v>
      </c>
      <c r="D139" s="190"/>
      <c r="E139" s="190" t="s">
        <v>10</v>
      </c>
      <c r="F139" s="192"/>
      <c r="G139" s="188">
        <f t="shared" si="2"/>
        <v>0</v>
      </c>
      <c r="H139" s="187"/>
    </row>
    <row r="140" spans="1:8" ht="28.5" customHeight="1" x14ac:dyDescent="0.4">
      <c r="A140" s="191" t="s">
        <v>2707</v>
      </c>
      <c r="B140" s="191" t="s">
        <v>2705</v>
      </c>
      <c r="C140" s="191" t="s">
        <v>139</v>
      </c>
      <c r="D140" s="190"/>
      <c r="E140" s="190" t="s">
        <v>10</v>
      </c>
      <c r="F140" s="189"/>
      <c r="G140" s="188">
        <f t="shared" si="2"/>
        <v>0</v>
      </c>
      <c r="H140" s="187"/>
    </row>
    <row r="141" spans="1:8" ht="28.5" customHeight="1" x14ac:dyDescent="0.4">
      <c r="A141" s="191" t="s">
        <v>2707</v>
      </c>
      <c r="B141" s="191" t="s">
        <v>2705</v>
      </c>
      <c r="C141" s="191" t="s">
        <v>140</v>
      </c>
      <c r="D141" s="190"/>
      <c r="E141" s="190" t="s">
        <v>10</v>
      </c>
      <c r="F141" s="189"/>
      <c r="G141" s="188">
        <f t="shared" si="2"/>
        <v>0</v>
      </c>
      <c r="H141" s="187"/>
    </row>
    <row r="142" spans="1:8" ht="28.5" customHeight="1" x14ac:dyDescent="0.4">
      <c r="A142" s="191" t="s">
        <v>2707</v>
      </c>
      <c r="B142" s="191" t="s">
        <v>2705</v>
      </c>
      <c r="C142" s="191" t="s">
        <v>141</v>
      </c>
      <c r="D142" s="190"/>
      <c r="E142" s="190" t="s">
        <v>10</v>
      </c>
      <c r="F142" s="192"/>
      <c r="G142" s="188">
        <f t="shared" si="2"/>
        <v>0</v>
      </c>
      <c r="H142" s="187"/>
    </row>
    <row r="143" spans="1:8" ht="28.5" customHeight="1" x14ac:dyDescent="0.4">
      <c r="A143" s="191" t="s">
        <v>2707</v>
      </c>
      <c r="B143" s="191" t="s">
        <v>2705</v>
      </c>
      <c r="C143" s="191" t="s">
        <v>142</v>
      </c>
      <c r="D143" s="190"/>
      <c r="E143" s="190" t="s">
        <v>10</v>
      </c>
      <c r="F143" s="189"/>
      <c r="G143" s="188">
        <f t="shared" si="2"/>
        <v>0</v>
      </c>
      <c r="H143" s="187"/>
    </row>
    <row r="144" spans="1:8" ht="28.5" customHeight="1" x14ac:dyDescent="0.4">
      <c r="A144" s="191" t="s">
        <v>2707</v>
      </c>
      <c r="B144" s="191" t="s">
        <v>2705</v>
      </c>
      <c r="C144" s="191" t="s">
        <v>143</v>
      </c>
      <c r="D144" s="190"/>
      <c r="E144" s="190" t="s">
        <v>10</v>
      </c>
      <c r="F144" s="192"/>
      <c r="G144" s="188">
        <f t="shared" si="2"/>
        <v>0</v>
      </c>
      <c r="H144" s="187"/>
    </row>
    <row r="145" spans="1:8" ht="28.5" customHeight="1" x14ac:dyDescent="0.4">
      <c r="A145" s="196" t="s">
        <v>2704</v>
      </c>
      <c r="B145" s="196" t="s">
        <v>2706</v>
      </c>
      <c r="C145" s="196"/>
      <c r="D145" s="195">
        <v>1</v>
      </c>
      <c r="E145" s="195" t="s">
        <v>10</v>
      </c>
      <c r="F145" s="194"/>
      <c r="G145" s="186">
        <f t="shared" si="2"/>
        <v>0</v>
      </c>
      <c r="H145" s="193"/>
    </row>
    <row r="146" spans="1:8" ht="28.5" customHeight="1" x14ac:dyDescent="0.4">
      <c r="A146" s="196" t="s">
        <v>2704</v>
      </c>
      <c r="B146" s="196" t="s">
        <v>2705</v>
      </c>
      <c r="C146" s="196" t="s">
        <v>52</v>
      </c>
      <c r="D146" s="195">
        <v>1</v>
      </c>
      <c r="E146" s="195" t="s">
        <v>10</v>
      </c>
      <c r="F146" s="194"/>
      <c r="G146" s="186">
        <f t="shared" si="2"/>
        <v>0</v>
      </c>
      <c r="H146" s="193"/>
    </row>
    <row r="147" spans="1:8" ht="28.5" customHeight="1" x14ac:dyDescent="0.4">
      <c r="A147" s="196" t="s">
        <v>2704</v>
      </c>
      <c r="B147" s="196" t="s">
        <v>2705</v>
      </c>
      <c r="C147" s="196" t="s">
        <v>38</v>
      </c>
      <c r="D147" s="195">
        <v>1</v>
      </c>
      <c r="E147" s="195" t="s">
        <v>10</v>
      </c>
      <c r="F147" s="197"/>
      <c r="G147" s="186">
        <f t="shared" si="2"/>
        <v>0</v>
      </c>
      <c r="H147" s="193"/>
    </row>
    <row r="148" spans="1:8" ht="28.5" customHeight="1" x14ac:dyDescent="0.4">
      <c r="A148" s="196" t="s">
        <v>2704</v>
      </c>
      <c r="B148" s="196" t="s">
        <v>2705</v>
      </c>
      <c r="C148" s="196" t="s">
        <v>2699</v>
      </c>
      <c r="D148" s="195">
        <v>1</v>
      </c>
      <c r="E148" s="195" t="s">
        <v>10</v>
      </c>
      <c r="F148" s="197"/>
      <c r="G148" s="186">
        <f t="shared" si="2"/>
        <v>0</v>
      </c>
      <c r="H148" s="193"/>
    </row>
    <row r="149" spans="1:8" ht="28.5" customHeight="1" x14ac:dyDescent="0.4">
      <c r="A149" s="196" t="s">
        <v>2704</v>
      </c>
      <c r="B149" s="196" t="s">
        <v>2705</v>
      </c>
      <c r="C149" s="196" t="s">
        <v>131</v>
      </c>
      <c r="D149" s="195">
        <v>1</v>
      </c>
      <c r="E149" s="195" t="s">
        <v>10</v>
      </c>
      <c r="F149" s="194"/>
      <c r="G149" s="186">
        <f t="shared" si="2"/>
        <v>0</v>
      </c>
      <c r="H149" s="193"/>
    </row>
    <row r="150" spans="1:8" ht="28.5" customHeight="1" x14ac:dyDescent="0.4">
      <c r="A150" s="196" t="s">
        <v>2704</v>
      </c>
      <c r="B150" s="196" t="s">
        <v>2705</v>
      </c>
      <c r="C150" s="196" t="s">
        <v>132</v>
      </c>
      <c r="D150" s="195">
        <v>1</v>
      </c>
      <c r="E150" s="195" t="s">
        <v>10</v>
      </c>
      <c r="F150" s="197"/>
      <c r="G150" s="186">
        <f t="shared" si="2"/>
        <v>0</v>
      </c>
      <c r="H150" s="193"/>
    </row>
    <row r="151" spans="1:8" ht="28.5" customHeight="1" x14ac:dyDescent="0.4">
      <c r="A151" s="196" t="s">
        <v>2704</v>
      </c>
      <c r="B151" s="196" t="s">
        <v>2705</v>
      </c>
      <c r="C151" s="196" t="s">
        <v>2698</v>
      </c>
      <c r="D151" s="195">
        <v>1</v>
      </c>
      <c r="E151" s="195" t="s">
        <v>10</v>
      </c>
      <c r="F151" s="194"/>
      <c r="G151" s="186">
        <f t="shared" si="2"/>
        <v>0</v>
      </c>
      <c r="H151" s="193"/>
    </row>
    <row r="152" spans="1:8" ht="28.5" customHeight="1" x14ac:dyDescent="0.4">
      <c r="A152" s="196" t="s">
        <v>2704</v>
      </c>
      <c r="B152" s="196" t="s">
        <v>2705</v>
      </c>
      <c r="C152" s="196" t="s">
        <v>134</v>
      </c>
      <c r="D152" s="195">
        <v>1</v>
      </c>
      <c r="E152" s="195" t="s">
        <v>10</v>
      </c>
      <c r="F152" s="194"/>
      <c r="G152" s="186">
        <f t="shared" si="2"/>
        <v>0</v>
      </c>
      <c r="H152" s="193"/>
    </row>
    <row r="153" spans="1:8" ht="28.5" customHeight="1" x14ac:dyDescent="0.4">
      <c r="A153" s="196" t="s">
        <v>2704</v>
      </c>
      <c r="B153" s="196" t="s">
        <v>2705</v>
      </c>
      <c r="C153" s="196" t="s">
        <v>135</v>
      </c>
      <c r="D153" s="195">
        <v>1</v>
      </c>
      <c r="E153" s="195" t="s">
        <v>10</v>
      </c>
      <c r="F153" s="194"/>
      <c r="G153" s="186">
        <f t="shared" si="2"/>
        <v>0</v>
      </c>
      <c r="H153" s="193"/>
    </row>
    <row r="154" spans="1:8" ht="28.5" customHeight="1" x14ac:dyDescent="0.4">
      <c r="A154" s="196" t="s">
        <v>2704</v>
      </c>
      <c r="B154" s="196" t="s">
        <v>2705</v>
      </c>
      <c r="C154" s="196" t="s">
        <v>136</v>
      </c>
      <c r="D154" s="195">
        <v>1</v>
      </c>
      <c r="E154" s="195" t="s">
        <v>10</v>
      </c>
      <c r="F154" s="197"/>
      <c r="G154" s="186">
        <f t="shared" si="2"/>
        <v>0</v>
      </c>
      <c r="H154" s="193"/>
    </row>
    <row r="155" spans="1:8" ht="28.5" customHeight="1" x14ac:dyDescent="0.4">
      <c r="A155" s="196" t="s">
        <v>2704</v>
      </c>
      <c r="B155" s="196" t="s">
        <v>2705</v>
      </c>
      <c r="C155" s="196" t="s">
        <v>137</v>
      </c>
      <c r="D155" s="195">
        <v>1</v>
      </c>
      <c r="E155" s="195" t="s">
        <v>10</v>
      </c>
      <c r="F155" s="194"/>
      <c r="G155" s="186">
        <f t="shared" si="2"/>
        <v>0</v>
      </c>
      <c r="H155" s="193"/>
    </row>
    <row r="156" spans="1:8" ht="28.5" customHeight="1" x14ac:dyDescent="0.4">
      <c r="A156" s="196" t="s">
        <v>2704</v>
      </c>
      <c r="B156" s="196" t="s">
        <v>2705</v>
      </c>
      <c r="C156" s="196" t="s">
        <v>2697</v>
      </c>
      <c r="D156" s="195">
        <v>1</v>
      </c>
      <c r="E156" s="195" t="s">
        <v>10</v>
      </c>
      <c r="F156" s="197"/>
      <c r="G156" s="186">
        <f t="shared" si="2"/>
        <v>0</v>
      </c>
      <c r="H156" s="193"/>
    </row>
    <row r="157" spans="1:8" ht="28.5" customHeight="1" x14ac:dyDescent="0.4">
      <c r="A157" s="196" t="s">
        <v>2704</v>
      </c>
      <c r="B157" s="196" t="s">
        <v>2705</v>
      </c>
      <c r="C157" s="196" t="s">
        <v>139</v>
      </c>
      <c r="D157" s="195">
        <v>1</v>
      </c>
      <c r="E157" s="195" t="s">
        <v>10</v>
      </c>
      <c r="F157" s="194"/>
      <c r="G157" s="186">
        <f t="shared" si="2"/>
        <v>0</v>
      </c>
      <c r="H157" s="193"/>
    </row>
    <row r="158" spans="1:8" ht="28.5" customHeight="1" x14ac:dyDescent="0.4">
      <c r="A158" s="196" t="s">
        <v>2704</v>
      </c>
      <c r="B158" s="196" t="s">
        <v>2705</v>
      </c>
      <c r="C158" s="196" t="s">
        <v>140</v>
      </c>
      <c r="D158" s="195">
        <v>1</v>
      </c>
      <c r="E158" s="195" t="s">
        <v>10</v>
      </c>
      <c r="F158" s="194"/>
      <c r="G158" s="186">
        <f t="shared" si="2"/>
        <v>0</v>
      </c>
      <c r="H158" s="193"/>
    </row>
    <row r="159" spans="1:8" ht="28.5" customHeight="1" x14ac:dyDescent="0.4">
      <c r="A159" s="196" t="s">
        <v>2704</v>
      </c>
      <c r="B159" s="196" t="s">
        <v>2705</v>
      </c>
      <c r="C159" s="196" t="s">
        <v>141</v>
      </c>
      <c r="D159" s="195">
        <v>1</v>
      </c>
      <c r="E159" s="195" t="s">
        <v>10</v>
      </c>
      <c r="F159" s="197"/>
      <c r="G159" s="186">
        <f t="shared" si="2"/>
        <v>0</v>
      </c>
      <c r="H159" s="193"/>
    </row>
    <row r="160" spans="1:8" ht="28.5" customHeight="1" x14ac:dyDescent="0.4">
      <c r="A160" s="196" t="s">
        <v>2704</v>
      </c>
      <c r="B160" s="196" t="s">
        <v>2705</v>
      </c>
      <c r="C160" s="196" t="s">
        <v>142</v>
      </c>
      <c r="D160" s="195">
        <v>1</v>
      </c>
      <c r="E160" s="195" t="s">
        <v>10</v>
      </c>
      <c r="F160" s="194"/>
      <c r="G160" s="186">
        <f t="shared" si="2"/>
        <v>0</v>
      </c>
      <c r="H160" s="193"/>
    </row>
    <row r="161" spans="1:8" ht="28.5" customHeight="1" x14ac:dyDescent="0.4">
      <c r="A161" s="196" t="s">
        <v>2704</v>
      </c>
      <c r="B161" s="196" t="s">
        <v>2705</v>
      </c>
      <c r="C161" s="196" t="s">
        <v>143</v>
      </c>
      <c r="D161" s="195">
        <v>1</v>
      </c>
      <c r="E161" s="195" t="s">
        <v>10</v>
      </c>
      <c r="F161" s="197"/>
      <c r="G161" s="186">
        <f t="shared" si="2"/>
        <v>0</v>
      </c>
      <c r="H161" s="193"/>
    </row>
    <row r="162" spans="1:8" ht="28.5" customHeight="1" x14ac:dyDescent="0.4">
      <c r="A162" s="191" t="s">
        <v>2704</v>
      </c>
      <c r="B162" s="191" t="s">
        <v>37</v>
      </c>
      <c r="C162" s="191" t="s">
        <v>13</v>
      </c>
      <c r="D162" s="190"/>
      <c r="E162" s="190" t="s">
        <v>10</v>
      </c>
      <c r="F162" s="189"/>
      <c r="G162" s="188">
        <f t="shared" si="2"/>
        <v>0</v>
      </c>
      <c r="H162" s="187"/>
    </row>
    <row r="163" spans="1:8" s="198" customFormat="1" ht="28.5" customHeight="1" x14ac:dyDescent="0.4">
      <c r="A163" s="206" t="s">
        <v>2704</v>
      </c>
      <c r="B163" s="206" t="s">
        <v>37</v>
      </c>
      <c r="C163" s="206" t="s">
        <v>14</v>
      </c>
      <c r="D163" s="205"/>
      <c r="E163" s="205" t="s">
        <v>10</v>
      </c>
      <c r="F163" s="189"/>
      <c r="G163" s="204">
        <f t="shared" si="2"/>
        <v>0</v>
      </c>
      <c r="H163" s="203"/>
    </row>
    <row r="164" spans="1:8" s="198" customFormat="1" ht="28.5" customHeight="1" x14ac:dyDescent="0.4">
      <c r="A164" s="206" t="s">
        <v>2704</v>
      </c>
      <c r="B164" s="206" t="s">
        <v>37</v>
      </c>
      <c r="C164" s="206" t="s">
        <v>15</v>
      </c>
      <c r="D164" s="205"/>
      <c r="E164" s="205" t="s">
        <v>10</v>
      </c>
      <c r="F164" s="192"/>
      <c r="G164" s="204">
        <f t="shared" si="2"/>
        <v>0</v>
      </c>
      <c r="H164" s="203"/>
    </row>
    <row r="165" spans="1:8" s="198" customFormat="1" ht="28.5" customHeight="1" x14ac:dyDescent="0.4">
      <c r="A165" s="206" t="s">
        <v>2704</v>
      </c>
      <c r="B165" s="206" t="s">
        <v>37</v>
      </c>
      <c r="C165" s="206" t="s">
        <v>16</v>
      </c>
      <c r="D165" s="205"/>
      <c r="E165" s="205" t="s">
        <v>10</v>
      </c>
      <c r="F165" s="189"/>
      <c r="G165" s="204">
        <f t="shared" si="2"/>
        <v>0</v>
      </c>
      <c r="H165" s="203"/>
    </row>
    <row r="166" spans="1:8" s="198" customFormat="1" ht="28.5" customHeight="1" x14ac:dyDescent="0.4">
      <c r="A166" s="206" t="s">
        <v>2704</v>
      </c>
      <c r="B166" s="206" t="s">
        <v>37</v>
      </c>
      <c r="C166" s="206" t="s">
        <v>17</v>
      </c>
      <c r="D166" s="205"/>
      <c r="E166" s="205" t="s">
        <v>10</v>
      </c>
      <c r="F166" s="192"/>
      <c r="G166" s="204">
        <f t="shared" si="2"/>
        <v>0</v>
      </c>
      <c r="H166" s="203"/>
    </row>
    <row r="167" spans="1:8" s="198" customFormat="1" ht="28.5" customHeight="1" x14ac:dyDescent="0.4">
      <c r="A167" s="206" t="s">
        <v>2704</v>
      </c>
      <c r="B167" s="206" t="s">
        <v>37</v>
      </c>
      <c r="C167" s="206" t="s">
        <v>18</v>
      </c>
      <c r="D167" s="205"/>
      <c r="E167" s="205" t="s">
        <v>10</v>
      </c>
      <c r="F167" s="189"/>
      <c r="G167" s="204">
        <f t="shared" si="2"/>
        <v>0</v>
      </c>
      <c r="H167" s="203"/>
    </row>
    <row r="168" spans="1:8" s="198" customFormat="1" ht="28.5" customHeight="1" x14ac:dyDescent="0.4">
      <c r="A168" s="206" t="s">
        <v>2704</v>
      </c>
      <c r="B168" s="206" t="s">
        <v>37</v>
      </c>
      <c r="C168" s="206" t="s">
        <v>19</v>
      </c>
      <c r="D168" s="205"/>
      <c r="E168" s="205" t="s">
        <v>10</v>
      </c>
      <c r="F168" s="189"/>
      <c r="G168" s="204">
        <f t="shared" si="2"/>
        <v>0</v>
      </c>
      <c r="H168" s="203"/>
    </row>
    <row r="169" spans="1:8" s="198" customFormat="1" ht="28.5" customHeight="1" x14ac:dyDescent="0.4">
      <c r="A169" s="206" t="s">
        <v>2704</v>
      </c>
      <c r="B169" s="206" t="s">
        <v>37</v>
      </c>
      <c r="C169" s="206" t="s">
        <v>20</v>
      </c>
      <c r="D169" s="205"/>
      <c r="E169" s="205" t="s">
        <v>10</v>
      </c>
      <c r="F169" s="189"/>
      <c r="G169" s="204">
        <f t="shared" si="2"/>
        <v>0</v>
      </c>
      <c r="H169" s="203"/>
    </row>
    <row r="170" spans="1:8" s="198" customFormat="1" ht="28.5" customHeight="1" x14ac:dyDescent="0.4">
      <c r="A170" s="206" t="s">
        <v>2704</v>
      </c>
      <c r="B170" s="206" t="s">
        <v>37</v>
      </c>
      <c r="C170" s="206" t="s">
        <v>21</v>
      </c>
      <c r="D170" s="205"/>
      <c r="E170" s="205" t="s">
        <v>10</v>
      </c>
      <c r="F170" s="192"/>
      <c r="G170" s="204">
        <f t="shared" si="2"/>
        <v>0</v>
      </c>
      <c r="H170" s="203"/>
    </row>
    <row r="171" spans="1:8" s="198" customFormat="1" ht="28.5" customHeight="1" x14ac:dyDescent="0.4">
      <c r="A171" s="206" t="s">
        <v>2704</v>
      </c>
      <c r="B171" s="206" t="s">
        <v>37</v>
      </c>
      <c r="C171" s="206" t="s">
        <v>22</v>
      </c>
      <c r="D171" s="205"/>
      <c r="E171" s="205" t="s">
        <v>10</v>
      </c>
      <c r="F171" s="189"/>
      <c r="G171" s="204">
        <f t="shared" si="2"/>
        <v>0</v>
      </c>
      <c r="H171" s="203"/>
    </row>
    <row r="172" spans="1:8" s="198" customFormat="1" ht="28.5" customHeight="1" x14ac:dyDescent="0.4">
      <c r="A172" s="206" t="s">
        <v>2704</v>
      </c>
      <c r="B172" s="206" t="s">
        <v>37</v>
      </c>
      <c r="C172" s="206" t="s">
        <v>23</v>
      </c>
      <c r="D172" s="205"/>
      <c r="E172" s="205" t="s">
        <v>10</v>
      </c>
      <c r="F172" s="192"/>
      <c r="G172" s="204">
        <f t="shared" si="2"/>
        <v>0</v>
      </c>
      <c r="H172" s="203"/>
    </row>
    <row r="173" spans="1:8" s="198" customFormat="1" ht="28.5" customHeight="1" x14ac:dyDescent="0.4">
      <c r="A173" s="206" t="s">
        <v>2704</v>
      </c>
      <c r="B173" s="206" t="s">
        <v>37</v>
      </c>
      <c r="C173" s="206" t="s">
        <v>24</v>
      </c>
      <c r="D173" s="205"/>
      <c r="E173" s="205" t="s">
        <v>10</v>
      </c>
      <c r="F173" s="189"/>
      <c r="G173" s="204">
        <f t="shared" si="2"/>
        <v>0</v>
      </c>
      <c r="H173" s="203"/>
    </row>
    <row r="174" spans="1:8" s="198" customFormat="1" ht="28.5" customHeight="1" x14ac:dyDescent="0.4">
      <c r="A174" s="202" t="s">
        <v>2700</v>
      </c>
      <c r="B174" s="202" t="s">
        <v>2703</v>
      </c>
      <c r="C174" s="202"/>
      <c r="D174" s="201">
        <v>1</v>
      </c>
      <c r="E174" s="201" t="s">
        <v>10</v>
      </c>
      <c r="F174" s="194"/>
      <c r="G174" s="200">
        <f t="shared" si="2"/>
        <v>0</v>
      </c>
      <c r="H174" s="199"/>
    </row>
    <row r="175" spans="1:8" s="198" customFormat="1" ht="28.5" customHeight="1" x14ac:dyDescent="0.4">
      <c r="A175" s="196" t="s">
        <v>2700</v>
      </c>
      <c r="B175" s="196" t="s">
        <v>29</v>
      </c>
      <c r="C175" s="196"/>
      <c r="D175" s="195">
        <v>1</v>
      </c>
      <c r="E175" s="195" t="s">
        <v>10</v>
      </c>
      <c r="F175" s="197"/>
      <c r="G175" s="186">
        <f t="shared" si="2"/>
        <v>0</v>
      </c>
      <c r="H175" s="193"/>
    </row>
    <row r="176" spans="1:8" ht="28.5" customHeight="1" x14ac:dyDescent="0.4">
      <c r="A176" s="196" t="s">
        <v>2700</v>
      </c>
      <c r="B176" s="196" t="s">
        <v>30</v>
      </c>
      <c r="C176" s="196"/>
      <c r="D176" s="195">
        <v>1</v>
      </c>
      <c r="E176" s="195" t="s">
        <v>10</v>
      </c>
      <c r="F176" s="194"/>
      <c r="G176" s="186">
        <f t="shared" si="2"/>
        <v>0</v>
      </c>
      <c r="H176" s="193"/>
    </row>
    <row r="177" spans="1:8" ht="28.5" customHeight="1" x14ac:dyDescent="0.4">
      <c r="A177" s="196" t="s">
        <v>2700</v>
      </c>
      <c r="B177" s="196" t="s">
        <v>2702</v>
      </c>
      <c r="C177" s="196"/>
      <c r="D177" s="195">
        <v>1</v>
      </c>
      <c r="E177" s="195" t="s">
        <v>10</v>
      </c>
      <c r="F177" s="194"/>
      <c r="G177" s="186">
        <f t="shared" si="2"/>
        <v>0</v>
      </c>
      <c r="H177" s="193"/>
    </row>
    <row r="178" spans="1:8" ht="28.5" customHeight="1" x14ac:dyDescent="0.4">
      <c r="A178" s="196" t="s">
        <v>2700</v>
      </c>
      <c r="B178" s="196" t="s">
        <v>162</v>
      </c>
      <c r="C178" s="196"/>
      <c r="D178" s="195">
        <v>1</v>
      </c>
      <c r="E178" s="195" t="s">
        <v>10</v>
      </c>
      <c r="F178" s="197"/>
      <c r="G178" s="186">
        <f t="shared" si="2"/>
        <v>0</v>
      </c>
      <c r="H178" s="193"/>
    </row>
    <row r="179" spans="1:8" ht="28.5" customHeight="1" x14ac:dyDescent="0.4">
      <c r="A179" s="196" t="s">
        <v>2700</v>
      </c>
      <c r="B179" s="196" t="s">
        <v>163</v>
      </c>
      <c r="C179" s="196"/>
      <c r="D179" s="195">
        <v>1</v>
      </c>
      <c r="E179" s="195" t="s">
        <v>10</v>
      </c>
      <c r="F179" s="194"/>
      <c r="G179" s="186">
        <f t="shared" si="2"/>
        <v>0</v>
      </c>
      <c r="H179" s="193"/>
    </row>
    <row r="180" spans="1:8" ht="28.5" customHeight="1" x14ac:dyDescent="0.4">
      <c r="A180" s="196" t="s">
        <v>2700</v>
      </c>
      <c r="B180" s="196" t="s">
        <v>2701</v>
      </c>
      <c r="C180" s="196"/>
      <c r="D180" s="195">
        <v>1</v>
      </c>
      <c r="E180" s="195" t="s">
        <v>10</v>
      </c>
      <c r="F180" s="194"/>
      <c r="G180" s="186">
        <f t="shared" si="2"/>
        <v>0</v>
      </c>
      <c r="H180" s="193"/>
    </row>
    <row r="181" spans="1:8" ht="28.5" customHeight="1" x14ac:dyDescent="0.4">
      <c r="A181" s="196" t="s">
        <v>2700</v>
      </c>
      <c r="B181" s="196" t="s">
        <v>165</v>
      </c>
      <c r="C181" s="196"/>
      <c r="D181" s="195">
        <v>1</v>
      </c>
      <c r="E181" s="195" t="s">
        <v>10</v>
      </c>
      <c r="F181" s="194"/>
      <c r="G181" s="186">
        <f t="shared" si="2"/>
        <v>0</v>
      </c>
      <c r="H181" s="193"/>
    </row>
    <row r="182" spans="1:8" ht="28.5" customHeight="1" x14ac:dyDescent="0.4">
      <c r="A182" s="196" t="s">
        <v>2700</v>
      </c>
      <c r="B182" s="196" t="s">
        <v>166</v>
      </c>
      <c r="C182" s="196"/>
      <c r="D182" s="195">
        <v>1</v>
      </c>
      <c r="E182" s="195" t="s">
        <v>10</v>
      </c>
      <c r="F182" s="194"/>
      <c r="G182" s="186">
        <f t="shared" si="2"/>
        <v>0</v>
      </c>
      <c r="H182" s="193"/>
    </row>
    <row r="183" spans="1:8" ht="28.5" customHeight="1" x14ac:dyDescent="0.4">
      <c r="A183" s="196" t="s">
        <v>2700</v>
      </c>
      <c r="B183" s="196" t="s">
        <v>167</v>
      </c>
      <c r="C183" s="196"/>
      <c r="D183" s="195">
        <v>1</v>
      </c>
      <c r="E183" s="195" t="s">
        <v>10</v>
      </c>
      <c r="F183" s="194"/>
      <c r="G183" s="186">
        <f t="shared" si="2"/>
        <v>0</v>
      </c>
      <c r="H183" s="193"/>
    </row>
    <row r="184" spans="1:8" ht="28.5" customHeight="1" x14ac:dyDescent="0.4">
      <c r="A184" s="196" t="s">
        <v>2700</v>
      </c>
      <c r="B184" s="196" t="s">
        <v>168</v>
      </c>
      <c r="C184" s="196"/>
      <c r="D184" s="195">
        <v>1</v>
      </c>
      <c r="E184" s="195" t="s">
        <v>10</v>
      </c>
      <c r="F184" s="194"/>
      <c r="G184" s="186">
        <f t="shared" si="2"/>
        <v>0</v>
      </c>
      <c r="H184" s="193"/>
    </row>
    <row r="185" spans="1:8" ht="28.5" customHeight="1" x14ac:dyDescent="0.4">
      <c r="A185" s="196" t="s">
        <v>2700</v>
      </c>
      <c r="B185" s="196" t="s">
        <v>169</v>
      </c>
      <c r="C185" s="196"/>
      <c r="D185" s="195">
        <v>1</v>
      </c>
      <c r="E185" s="195" t="s">
        <v>10</v>
      </c>
      <c r="F185" s="194"/>
      <c r="G185" s="186">
        <f t="shared" si="2"/>
        <v>0</v>
      </c>
      <c r="H185" s="193"/>
    </row>
    <row r="186" spans="1:8" ht="28.5" customHeight="1" x14ac:dyDescent="0.4">
      <c r="A186" s="196" t="s">
        <v>2700</v>
      </c>
      <c r="B186" s="196" t="s">
        <v>170</v>
      </c>
      <c r="C186" s="196"/>
      <c r="D186" s="195">
        <v>1</v>
      </c>
      <c r="E186" s="195" t="s">
        <v>10</v>
      </c>
      <c r="F186" s="194"/>
      <c r="G186" s="186">
        <f t="shared" si="2"/>
        <v>0</v>
      </c>
      <c r="H186" s="193"/>
    </row>
    <row r="187" spans="1:8" ht="28.5" customHeight="1" x14ac:dyDescent="0.4">
      <c r="A187" s="196" t="s">
        <v>2700</v>
      </c>
      <c r="B187" s="196" t="s">
        <v>171</v>
      </c>
      <c r="C187" s="196"/>
      <c r="D187" s="195">
        <v>1</v>
      </c>
      <c r="E187" s="195" t="s">
        <v>10</v>
      </c>
      <c r="F187" s="194"/>
      <c r="G187" s="186">
        <f t="shared" si="2"/>
        <v>0</v>
      </c>
      <c r="H187" s="193"/>
    </row>
    <row r="188" spans="1:8" ht="28.5" customHeight="1" x14ac:dyDescent="0.4">
      <c r="A188" s="196" t="s">
        <v>2700</v>
      </c>
      <c r="B188" s="196" t="s">
        <v>172</v>
      </c>
      <c r="C188" s="196"/>
      <c r="D188" s="195">
        <v>1</v>
      </c>
      <c r="E188" s="195" t="s">
        <v>10</v>
      </c>
      <c r="F188" s="194"/>
      <c r="G188" s="186">
        <f t="shared" si="2"/>
        <v>0</v>
      </c>
      <c r="H188" s="193"/>
    </row>
    <row r="189" spans="1:8" ht="28.5" customHeight="1" x14ac:dyDescent="0.4">
      <c r="A189" s="196" t="s">
        <v>2700</v>
      </c>
      <c r="B189" s="196" t="s">
        <v>173</v>
      </c>
      <c r="C189" s="196"/>
      <c r="D189" s="195">
        <v>1</v>
      </c>
      <c r="E189" s="195" t="s">
        <v>10</v>
      </c>
      <c r="F189" s="194"/>
      <c r="G189" s="186">
        <f t="shared" si="2"/>
        <v>0</v>
      </c>
      <c r="H189" s="193"/>
    </row>
    <row r="190" spans="1:8" ht="28.5" customHeight="1" x14ac:dyDescent="0.4">
      <c r="A190" s="196" t="s">
        <v>2700</v>
      </c>
      <c r="B190" s="196" t="s">
        <v>174</v>
      </c>
      <c r="C190" s="196"/>
      <c r="D190" s="195">
        <v>1</v>
      </c>
      <c r="E190" s="195" t="s">
        <v>10</v>
      </c>
      <c r="F190" s="194"/>
      <c r="G190" s="186">
        <f t="shared" si="2"/>
        <v>0</v>
      </c>
      <c r="H190" s="193"/>
    </row>
    <row r="191" spans="1:8" ht="28.5" customHeight="1" x14ac:dyDescent="0.4">
      <c r="A191" s="191" t="s">
        <v>2696</v>
      </c>
      <c r="B191" s="191" t="s">
        <v>31</v>
      </c>
      <c r="C191" s="191"/>
      <c r="D191" s="190"/>
      <c r="E191" s="190" t="s">
        <v>10</v>
      </c>
      <c r="F191" s="189"/>
      <c r="G191" s="188">
        <f t="shared" si="2"/>
        <v>0</v>
      </c>
      <c r="H191" s="187"/>
    </row>
    <row r="192" spans="1:8" ht="28.5" customHeight="1" x14ac:dyDescent="0.4">
      <c r="A192" s="191" t="s">
        <v>2696</v>
      </c>
      <c r="B192" s="191" t="s">
        <v>28</v>
      </c>
      <c r="C192" s="191" t="s">
        <v>52</v>
      </c>
      <c r="D192" s="190"/>
      <c r="E192" s="190" t="s">
        <v>10</v>
      </c>
      <c r="F192" s="189"/>
      <c r="G192" s="188">
        <f t="shared" si="2"/>
        <v>0</v>
      </c>
      <c r="H192" s="187"/>
    </row>
    <row r="193" spans="1:8" ht="28.5" customHeight="1" x14ac:dyDescent="0.4">
      <c r="A193" s="191" t="s">
        <v>2696</v>
      </c>
      <c r="B193" s="191" t="s">
        <v>28</v>
      </c>
      <c r="C193" s="191" t="s">
        <v>38</v>
      </c>
      <c r="D193" s="190"/>
      <c r="E193" s="190" t="s">
        <v>10</v>
      </c>
      <c r="F193" s="189"/>
      <c r="G193" s="188">
        <f t="shared" si="2"/>
        <v>0</v>
      </c>
      <c r="H193" s="187"/>
    </row>
    <row r="194" spans="1:8" ht="28.5" customHeight="1" x14ac:dyDescent="0.4">
      <c r="A194" s="191" t="s">
        <v>2696</v>
      </c>
      <c r="B194" s="191" t="s">
        <v>28</v>
      </c>
      <c r="C194" s="191" t="s">
        <v>2699</v>
      </c>
      <c r="D194" s="190"/>
      <c r="E194" s="190" t="s">
        <v>10</v>
      </c>
      <c r="F194" s="189"/>
      <c r="G194" s="188">
        <f t="shared" si="2"/>
        <v>0</v>
      </c>
      <c r="H194" s="187"/>
    </row>
    <row r="195" spans="1:8" ht="28.5" customHeight="1" x14ac:dyDescent="0.4">
      <c r="A195" s="191" t="s">
        <v>2696</v>
      </c>
      <c r="B195" s="191" t="s">
        <v>28</v>
      </c>
      <c r="C195" s="191" t="s">
        <v>131</v>
      </c>
      <c r="D195" s="190"/>
      <c r="E195" s="190" t="s">
        <v>10</v>
      </c>
      <c r="F195" s="192"/>
      <c r="G195" s="188">
        <f t="shared" si="2"/>
        <v>0</v>
      </c>
      <c r="H195" s="187"/>
    </row>
    <row r="196" spans="1:8" ht="28.5" customHeight="1" x14ac:dyDescent="0.4">
      <c r="A196" s="191" t="s">
        <v>2696</v>
      </c>
      <c r="B196" s="191" t="s">
        <v>28</v>
      </c>
      <c r="C196" s="191" t="s">
        <v>132</v>
      </c>
      <c r="D196" s="190"/>
      <c r="E196" s="190" t="s">
        <v>10</v>
      </c>
      <c r="F196" s="189"/>
      <c r="G196" s="188">
        <f t="shared" si="2"/>
        <v>0</v>
      </c>
      <c r="H196" s="187"/>
    </row>
    <row r="197" spans="1:8" ht="28.5" customHeight="1" x14ac:dyDescent="0.4">
      <c r="A197" s="191" t="s">
        <v>2696</v>
      </c>
      <c r="B197" s="191" t="s">
        <v>28</v>
      </c>
      <c r="C197" s="191" t="s">
        <v>2698</v>
      </c>
      <c r="D197" s="190"/>
      <c r="E197" s="190" t="s">
        <v>10</v>
      </c>
      <c r="F197" s="189"/>
      <c r="G197" s="188">
        <f t="shared" ref="G197:G209" si="3">D197*F197</f>
        <v>0</v>
      </c>
      <c r="H197" s="187"/>
    </row>
    <row r="198" spans="1:8" ht="28.5" customHeight="1" x14ac:dyDescent="0.4">
      <c r="A198" s="191" t="s">
        <v>2696</v>
      </c>
      <c r="B198" s="191" t="s">
        <v>28</v>
      </c>
      <c r="C198" s="191" t="s">
        <v>134</v>
      </c>
      <c r="D198" s="190"/>
      <c r="E198" s="190" t="s">
        <v>10</v>
      </c>
      <c r="F198" s="189"/>
      <c r="G198" s="188">
        <f t="shared" si="3"/>
        <v>0</v>
      </c>
      <c r="H198" s="187"/>
    </row>
    <row r="199" spans="1:8" ht="28.5" customHeight="1" x14ac:dyDescent="0.4">
      <c r="A199" s="191" t="s">
        <v>2696</v>
      </c>
      <c r="B199" s="191" t="s">
        <v>28</v>
      </c>
      <c r="C199" s="191" t="s">
        <v>135</v>
      </c>
      <c r="D199" s="190"/>
      <c r="E199" s="190" t="s">
        <v>10</v>
      </c>
      <c r="F199" s="189"/>
      <c r="G199" s="188">
        <f t="shared" si="3"/>
        <v>0</v>
      </c>
      <c r="H199" s="187"/>
    </row>
    <row r="200" spans="1:8" ht="28.5" customHeight="1" x14ac:dyDescent="0.4">
      <c r="A200" s="191" t="s">
        <v>2696</v>
      </c>
      <c r="B200" s="191" t="s">
        <v>28</v>
      </c>
      <c r="C200" s="191" t="s">
        <v>136</v>
      </c>
      <c r="D200" s="190"/>
      <c r="E200" s="190" t="s">
        <v>10</v>
      </c>
      <c r="F200" s="189"/>
      <c r="G200" s="188">
        <f t="shared" si="3"/>
        <v>0</v>
      </c>
      <c r="H200" s="187"/>
    </row>
    <row r="201" spans="1:8" ht="28.5" customHeight="1" x14ac:dyDescent="0.4">
      <c r="A201" s="191" t="s">
        <v>2696</v>
      </c>
      <c r="B201" s="191" t="s">
        <v>28</v>
      </c>
      <c r="C201" s="191" t="s">
        <v>137</v>
      </c>
      <c r="D201" s="190"/>
      <c r="E201" s="190" t="s">
        <v>10</v>
      </c>
      <c r="F201" s="189"/>
      <c r="G201" s="188">
        <f t="shared" si="3"/>
        <v>0</v>
      </c>
      <c r="H201" s="187"/>
    </row>
    <row r="202" spans="1:8" ht="28.5" customHeight="1" x14ac:dyDescent="0.4">
      <c r="A202" s="191" t="s">
        <v>2696</v>
      </c>
      <c r="B202" s="191" t="s">
        <v>28</v>
      </c>
      <c r="C202" s="191" t="s">
        <v>2697</v>
      </c>
      <c r="D202" s="190"/>
      <c r="E202" s="190" t="s">
        <v>10</v>
      </c>
      <c r="F202" s="189"/>
      <c r="G202" s="188">
        <f t="shared" si="3"/>
        <v>0</v>
      </c>
      <c r="H202" s="187"/>
    </row>
    <row r="203" spans="1:8" ht="28.5" customHeight="1" x14ac:dyDescent="0.4">
      <c r="A203" s="191" t="s">
        <v>2696</v>
      </c>
      <c r="B203" s="191" t="s">
        <v>28</v>
      </c>
      <c r="C203" s="191" t="s">
        <v>139</v>
      </c>
      <c r="D203" s="190"/>
      <c r="E203" s="190" t="s">
        <v>10</v>
      </c>
      <c r="F203" s="189"/>
      <c r="G203" s="188">
        <f t="shared" si="3"/>
        <v>0</v>
      </c>
      <c r="H203" s="187"/>
    </row>
    <row r="204" spans="1:8" ht="28.5" customHeight="1" x14ac:dyDescent="0.4">
      <c r="A204" s="191" t="s">
        <v>2696</v>
      </c>
      <c r="B204" s="191" t="s">
        <v>28</v>
      </c>
      <c r="C204" s="191" t="s">
        <v>140</v>
      </c>
      <c r="D204" s="190"/>
      <c r="E204" s="190" t="s">
        <v>10</v>
      </c>
      <c r="F204" s="189"/>
      <c r="G204" s="188">
        <f t="shared" si="3"/>
        <v>0</v>
      </c>
      <c r="H204" s="187"/>
    </row>
    <row r="205" spans="1:8" ht="28.5" customHeight="1" x14ac:dyDescent="0.4">
      <c r="A205" s="191" t="s">
        <v>2696</v>
      </c>
      <c r="B205" s="191" t="s">
        <v>28</v>
      </c>
      <c r="C205" s="191" t="s">
        <v>141</v>
      </c>
      <c r="D205" s="190"/>
      <c r="E205" s="190" t="s">
        <v>10</v>
      </c>
      <c r="F205" s="192"/>
      <c r="G205" s="188">
        <f t="shared" si="3"/>
        <v>0</v>
      </c>
      <c r="H205" s="187"/>
    </row>
    <row r="206" spans="1:8" ht="28.5" customHeight="1" x14ac:dyDescent="0.4">
      <c r="A206" s="191" t="s">
        <v>2696</v>
      </c>
      <c r="B206" s="191" t="s">
        <v>28</v>
      </c>
      <c r="C206" s="191" t="s">
        <v>142</v>
      </c>
      <c r="D206" s="190"/>
      <c r="E206" s="190" t="s">
        <v>10</v>
      </c>
      <c r="F206" s="189"/>
      <c r="G206" s="188">
        <f t="shared" si="3"/>
        <v>0</v>
      </c>
      <c r="H206" s="187"/>
    </row>
    <row r="207" spans="1:8" ht="28.5" customHeight="1" x14ac:dyDescent="0.4">
      <c r="A207" s="191" t="s">
        <v>2696</v>
      </c>
      <c r="B207" s="191" t="s">
        <v>28</v>
      </c>
      <c r="C207" s="191" t="s">
        <v>143</v>
      </c>
      <c r="D207" s="190"/>
      <c r="E207" s="190" t="s">
        <v>10</v>
      </c>
      <c r="F207" s="192"/>
      <c r="G207" s="188">
        <f t="shared" si="3"/>
        <v>0</v>
      </c>
      <c r="H207" s="187"/>
    </row>
    <row r="208" spans="1:8" ht="28.35" customHeight="1" x14ac:dyDescent="0.4">
      <c r="A208" s="191" t="s">
        <v>2696</v>
      </c>
      <c r="B208" s="191" t="s">
        <v>28</v>
      </c>
      <c r="C208" s="191" t="s">
        <v>2695</v>
      </c>
      <c r="D208" s="190"/>
      <c r="E208" s="190" t="s">
        <v>10</v>
      </c>
      <c r="F208" s="189"/>
      <c r="G208" s="188">
        <f t="shared" si="3"/>
        <v>0</v>
      </c>
      <c r="H208" s="187"/>
    </row>
    <row r="209" spans="1:8" ht="28.35" customHeight="1" x14ac:dyDescent="0.4">
      <c r="A209" s="191" t="s">
        <v>2694</v>
      </c>
      <c r="B209" s="191" t="s">
        <v>31</v>
      </c>
      <c r="C209" s="191"/>
      <c r="D209" s="190"/>
      <c r="E209" s="190" t="s">
        <v>10</v>
      </c>
      <c r="F209" s="189"/>
      <c r="G209" s="188">
        <f t="shared" si="3"/>
        <v>0</v>
      </c>
      <c r="H209" s="187"/>
    </row>
    <row r="210" spans="1:8" ht="28.5" customHeight="1" x14ac:dyDescent="0.4">
      <c r="A210" s="245" t="s">
        <v>25</v>
      </c>
      <c r="B210" s="245"/>
      <c r="C210" s="245"/>
      <c r="D210" s="245"/>
      <c r="E210" s="245"/>
      <c r="F210" s="245"/>
      <c r="G210" s="186">
        <f>SUM(G5:G209)</f>
        <v>0</v>
      </c>
      <c r="H210" s="185"/>
    </row>
    <row r="211" spans="1:8" ht="28.5" customHeight="1" x14ac:dyDescent="0.4">
      <c r="A211" s="245" t="s">
        <v>26</v>
      </c>
      <c r="B211" s="245"/>
      <c r="C211" s="245"/>
      <c r="D211" s="245"/>
      <c r="E211" s="245"/>
      <c r="F211" s="245"/>
      <c r="G211" s="186">
        <f>G210/10</f>
        <v>0</v>
      </c>
      <c r="H211" s="185"/>
    </row>
    <row r="212" spans="1:8" ht="28.5" customHeight="1" x14ac:dyDescent="0.4">
      <c r="A212" s="245" t="s">
        <v>27</v>
      </c>
      <c r="B212" s="245"/>
      <c r="C212" s="245"/>
      <c r="D212" s="245"/>
      <c r="E212" s="245"/>
      <c r="F212" s="245"/>
      <c r="G212" s="186">
        <f>G210+G211</f>
        <v>0</v>
      </c>
      <c r="H212" s="185"/>
    </row>
    <row r="213" spans="1:8" ht="28.5" customHeight="1" x14ac:dyDescent="0.4">
      <c r="F213"/>
      <c r="G213"/>
    </row>
    <row r="214" spans="1:8" ht="28.5" customHeight="1" x14ac:dyDescent="0.4">
      <c r="F214"/>
      <c r="G214"/>
    </row>
    <row r="215" spans="1:8" ht="28.5" customHeight="1" x14ac:dyDescent="0.4"/>
    <row r="216" spans="1:8" ht="28.5" customHeight="1" x14ac:dyDescent="0.4"/>
    <row r="217" spans="1:8" ht="28.5" customHeight="1" x14ac:dyDescent="0.4"/>
    <row r="218" spans="1:8" ht="28.5" customHeight="1" x14ac:dyDescent="0.4"/>
    <row r="219" spans="1:8" ht="28.5" customHeight="1" x14ac:dyDescent="0.4"/>
    <row r="220" spans="1:8" ht="28.5" customHeight="1" x14ac:dyDescent="0.4"/>
    <row r="221" spans="1:8" ht="28.5" customHeight="1" x14ac:dyDescent="0.4"/>
    <row r="222" spans="1:8" ht="28.5" customHeight="1" x14ac:dyDescent="0.4"/>
    <row r="223" spans="1:8" ht="28.5" customHeight="1" x14ac:dyDescent="0.4"/>
    <row r="224" spans="1:8" ht="28.5" customHeight="1" x14ac:dyDescent="0.4"/>
    <row r="225" ht="28.5" customHeight="1" x14ac:dyDescent="0.4"/>
    <row r="226" ht="28.5" customHeight="1" x14ac:dyDescent="0.4"/>
    <row r="227" ht="28.5" customHeight="1" x14ac:dyDescent="0.4"/>
    <row r="228" ht="28.5" customHeight="1" x14ac:dyDescent="0.4"/>
    <row r="229" ht="28.5" customHeight="1" x14ac:dyDescent="0.4"/>
    <row r="230" ht="28.5" customHeight="1" x14ac:dyDescent="0.4"/>
    <row r="231" ht="28.5" customHeight="1" x14ac:dyDescent="0.4"/>
    <row r="232" ht="28.5" customHeight="1" x14ac:dyDescent="0.4"/>
    <row r="233" ht="28.5" customHeight="1" x14ac:dyDescent="0.4"/>
    <row r="234" ht="28.5" customHeight="1" x14ac:dyDescent="0.4"/>
    <row r="235" ht="28.5" customHeight="1" x14ac:dyDescent="0.4"/>
    <row r="236" ht="28.5" customHeight="1" x14ac:dyDescent="0.4"/>
    <row r="237" ht="28.5" customHeight="1" x14ac:dyDescent="0.4"/>
    <row r="238" ht="28.5" customHeight="1" x14ac:dyDescent="0.4"/>
    <row r="239" ht="28.5" customHeight="1" x14ac:dyDescent="0.4"/>
    <row r="240" ht="28.5" customHeight="1" x14ac:dyDescent="0.4"/>
    <row r="241" ht="28.5" customHeight="1" x14ac:dyDescent="0.4"/>
    <row r="242" ht="28.5" customHeight="1" x14ac:dyDescent="0.4"/>
    <row r="243" ht="28.5" customHeight="1" x14ac:dyDescent="0.4"/>
    <row r="244" ht="28.5" customHeight="1" x14ac:dyDescent="0.4"/>
    <row r="245" ht="28.5" customHeight="1" x14ac:dyDescent="0.4"/>
    <row r="246" ht="28.5" customHeight="1" x14ac:dyDescent="0.4"/>
    <row r="247" ht="28.5" customHeight="1" x14ac:dyDescent="0.4"/>
    <row r="248" ht="28.5" customHeight="1" x14ac:dyDescent="0.4"/>
    <row r="249" ht="28.5" customHeight="1" x14ac:dyDescent="0.4"/>
    <row r="250" ht="28.5" customHeight="1" x14ac:dyDescent="0.4"/>
    <row r="251" ht="28.5" customHeight="1" x14ac:dyDescent="0.4"/>
    <row r="252" ht="28.5" customHeight="1" x14ac:dyDescent="0.4"/>
    <row r="253" ht="28.5" customHeight="1" x14ac:dyDescent="0.4"/>
    <row r="254" ht="28.5" customHeight="1" x14ac:dyDescent="0.4"/>
    <row r="255" ht="28.5" customHeight="1" x14ac:dyDescent="0.4"/>
    <row r="256" ht="28.5" customHeight="1" x14ac:dyDescent="0.4"/>
    <row r="257" ht="28.5" customHeight="1" x14ac:dyDescent="0.4"/>
    <row r="258" ht="28.5" customHeight="1" x14ac:dyDescent="0.4"/>
    <row r="259" ht="28.5" customHeight="1" x14ac:dyDescent="0.4"/>
    <row r="260" ht="28.5" customHeight="1" x14ac:dyDescent="0.4"/>
    <row r="261" ht="28.5" customHeight="1" x14ac:dyDescent="0.4"/>
    <row r="262" ht="28.5" customHeight="1" x14ac:dyDescent="0.4"/>
    <row r="263" ht="28.5" customHeight="1" x14ac:dyDescent="0.4"/>
    <row r="264" ht="28.5" customHeight="1" x14ac:dyDescent="0.4"/>
    <row r="265" ht="28.5" customHeight="1" x14ac:dyDescent="0.4"/>
    <row r="266" ht="28.5" customHeight="1" x14ac:dyDescent="0.4"/>
    <row r="267" ht="28.5" customHeight="1" x14ac:dyDescent="0.4"/>
    <row r="268" ht="28.5" customHeight="1" x14ac:dyDescent="0.4"/>
    <row r="269" ht="28.5" customHeight="1" x14ac:dyDescent="0.4"/>
    <row r="270" ht="28.5" customHeight="1" x14ac:dyDescent="0.4"/>
    <row r="271" ht="28.5" customHeight="1" x14ac:dyDescent="0.4"/>
    <row r="272" ht="28.5" customHeight="1" x14ac:dyDescent="0.4"/>
    <row r="273" ht="28.5" customHeight="1" x14ac:dyDescent="0.4"/>
    <row r="274" ht="28.5" customHeight="1" x14ac:dyDescent="0.4"/>
    <row r="275" ht="28.5" customHeight="1" x14ac:dyDescent="0.4"/>
    <row r="276" ht="28.5" customHeight="1" x14ac:dyDescent="0.4"/>
    <row r="277" ht="28.5" customHeight="1" x14ac:dyDescent="0.4"/>
    <row r="278" ht="28.5" customHeight="1" x14ac:dyDescent="0.4"/>
    <row r="279" ht="28.5" customHeight="1" x14ac:dyDescent="0.4"/>
    <row r="280" ht="28.5" customHeight="1" x14ac:dyDescent="0.4"/>
    <row r="281" ht="28.5" customHeight="1" x14ac:dyDescent="0.4"/>
    <row r="282" ht="28.5" customHeight="1" x14ac:dyDescent="0.4"/>
    <row r="283" ht="28.5" customHeight="1" x14ac:dyDescent="0.4"/>
    <row r="284" ht="28.5" customHeight="1" x14ac:dyDescent="0.4"/>
    <row r="285" ht="28.5" customHeight="1" x14ac:dyDescent="0.4"/>
    <row r="286" ht="28.5" customHeight="1" x14ac:dyDescent="0.4"/>
    <row r="287" ht="28.5" customHeight="1" x14ac:dyDescent="0.4"/>
    <row r="288" ht="28.5" customHeight="1" x14ac:dyDescent="0.4"/>
    <row r="289" ht="28.5" customHeight="1" x14ac:dyDescent="0.4"/>
    <row r="290" ht="28.5" customHeight="1" x14ac:dyDescent="0.4"/>
    <row r="291" ht="28.5" customHeight="1" x14ac:dyDescent="0.4"/>
    <row r="292" ht="28.5" customHeight="1" x14ac:dyDescent="0.4"/>
    <row r="293" ht="28.5" customHeight="1" x14ac:dyDescent="0.4"/>
    <row r="294" ht="28.5" customHeight="1" x14ac:dyDescent="0.4"/>
    <row r="295" ht="28.5" customHeight="1" x14ac:dyDescent="0.4"/>
    <row r="296" ht="28.5" customHeight="1" x14ac:dyDescent="0.4"/>
    <row r="297" ht="28.5" customHeight="1" x14ac:dyDescent="0.4"/>
    <row r="298" ht="28.5" customHeight="1" x14ac:dyDescent="0.4"/>
    <row r="299" ht="28.5" customHeight="1" x14ac:dyDescent="0.4"/>
    <row r="300" ht="28.5" customHeight="1" x14ac:dyDescent="0.4"/>
    <row r="301" ht="28.5" customHeight="1" x14ac:dyDescent="0.4"/>
    <row r="302" ht="28.5" customHeight="1" x14ac:dyDescent="0.4"/>
    <row r="303" ht="28.5" customHeight="1" x14ac:dyDescent="0.4"/>
    <row r="304" ht="28.5" customHeight="1" x14ac:dyDescent="0.4"/>
    <row r="305" ht="28.5" customHeight="1" x14ac:dyDescent="0.4"/>
    <row r="306" ht="28.5" customHeight="1" x14ac:dyDescent="0.4"/>
    <row r="307" ht="28.5" customHeight="1" x14ac:dyDescent="0.4"/>
    <row r="308" ht="28.5" customHeight="1" x14ac:dyDescent="0.4"/>
    <row r="309" ht="28.5" customHeight="1" x14ac:dyDescent="0.4"/>
    <row r="310" ht="28.5" customHeight="1" x14ac:dyDescent="0.4"/>
    <row r="311" ht="28.5" customHeight="1" x14ac:dyDescent="0.4"/>
    <row r="312" ht="28.5" customHeight="1" x14ac:dyDescent="0.4"/>
    <row r="313" ht="28.5" customHeight="1" x14ac:dyDescent="0.4"/>
    <row r="314" ht="28.5" customHeight="1" x14ac:dyDescent="0.4"/>
    <row r="315" ht="28.5" customHeight="1" x14ac:dyDescent="0.4"/>
    <row r="316" ht="28.5" customHeight="1" x14ac:dyDescent="0.4"/>
    <row r="317" ht="28.5" customHeight="1" x14ac:dyDescent="0.4"/>
    <row r="318" ht="28.5" customHeight="1" x14ac:dyDescent="0.4"/>
    <row r="319" ht="28.5" customHeight="1" x14ac:dyDescent="0.4"/>
    <row r="320" ht="28.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row r="372" ht="17.25" customHeight="1" x14ac:dyDescent="0.4"/>
    <row r="373" ht="17.25" customHeight="1" x14ac:dyDescent="0.4"/>
    <row r="374" ht="17.25" customHeight="1" x14ac:dyDescent="0.4"/>
    <row r="375" ht="17.25" customHeight="1" x14ac:dyDescent="0.4"/>
    <row r="376" ht="17.25" customHeight="1" x14ac:dyDescent="0.4"/>
    <row r="377" ht="17.25" customHeight="1" x14ac:dyDescent="0.4"/>
    <row r="378" ht="17.25" customHeight="1" x14ac:dyDescent="0.4"/>
    <row r="379" ht="17.25" customHeight="1" x14ac:dyDescent="0.4"/>
    <row r="380" ht="17.25" customHeight="1" x14ac:dyDescent="0.4"/>
    <row r="381" ht="17.25" customHeight="1" x14ac:dyDescent="0.4"/>
    <row r="382" ht="17.25" customHeight="1" x14ac:dyDescent="0.4"/>
  </sheetData>
  <mergeCells count="9">
    <mergeCell ref="H3:H4"/>
    <mergeCell ref="A210:F210"/>
    <mergeCell ref="A211:F211"/>
    <mergeCell ref="A1:C1"/>
    <mergeCell ref="A212:F212"/>
    <mergeCell ref="A3:C3"/>
    <mergeCell ref="D3:E4"/>
    <mergeCell ref="F3:F4"/>
    <mergeCell ref="G3:G4"/>
  </mergeCells>
  <phoneticPr fontId="3"/>
  <conditionalFormatting sqref="A29:C29 A31:C31 A37:C40 A42:C46 A51:C52 A56:C56 A58:C60 A62:C62 A65:C65 A74:C74 A108:C111 A48:B50 A55:B55 A76:B77 A211:A212 A33:C34 A67:C69 A72:C72 B70:C70 A80:C80 A98:C102 A104:C105 A19:C24 A18:B18 A26:C27 A25:B25 A5:C17 A82:C94 A95:B95 B79:C79 A133:C143 A179:C189 A116:C128 A150:C162 A196:C209">
    <cfRule type="expression" dxfId="36" priority="34">
      <formula>A4=A5</formula>
    </cfRule>
  </conditionalFormatting>
  <conditionalFormatting sqref="A28:C28 A30:C30 A32:C32 A36:C36 A41:C41 A47:C47 B54:C54 A57:C57 A61:C61 A64:C64 A66:C66 A73:C73 A75:C75 A81:C81 B97:C97 A107:C107 A146:C146 A192:C192 B193:C194 A176:C177 B147:C148">
    <cfRule type="expression" dxfId="35" priority="35">
      <formula>A27=A28</formula>
    </cfRule>
  </conditionalFormatting>
  <conditionalFormatting sqref="A193:A194">
    <cfRule type="expression" dxfId="34" priority="33">
      <formula>A192=A193</formula>
    </cfRule>
  </conditionalFormatting>
  <conditionalFormatting sqref="A147:A148">
    <cfRule type="expression" dxfId="33" priority="32">
      <formula>A146=A147</formula>
    </cfRule>
  </conditionalFormatting>
  <conditionalFormatting sqref="A97">
    <cfRule type="expression" dxfId="32" priority="31">
      <formula>A96=A97</formula>
    </cfRule>
  </conditionalFormatting>
  <conditionalFormatting sqref="C48:C50">
    <cfRule type="expression" dxfId="31" priority="30">
      <formula>C47=C48</formula>
    </cfRule>
  </conditionalFormatting>
  <conditionalFormatting sqref="C55">
    <cfRule type="expression" dxfId="30" priority="29">
      <formula>C54=C55</formula>
    </cfRule>
  </conditionalFormatting>
  <conditionalFormatting sqref="C76:C77">
    <cfRule type="expression" dxfId="29" priority="28">
      <formula>C75=C76</formula>
    </cfRule>
  </conditionalFormatting>
  <conditionalFormatting sqref="A63:C63">
    <cfRule type="expression" dxfId="28" priority="27">
      <formula>A62=A63</formula>
    </cfRule>
  </conditionalFormatting>
  <conditionalFormatting sqref="B163:C163">
    <cfRule type="expression" dxfId="27" priority="15">
      <formula>B162=B163</formula>
    </cfRule>
  </conditionalFormatting>
  <conditionalFormatting sqref="C174">
    <cfRule type="expression" dxfId="26" priority="16">
      <formula>C162=C174</formula>
    </cfRule>
  </conditionalFormatting>
  <conditionalFormatting sqref="C173">
    <cfRule type="expression" dxfId="25" priority="17">
      <formula>C162=C173</formula>
    </cfRule>
  </conditionalFormatting>
  <conditionalFormatting sqref="C172">
    <cfRule type="expression" dxfId="24" priority="18">
      <formula>C162=C172</formula>
    </cfRule>
  </conditionalFormatting>
  <conditionalFormatting sqref="C171">
    <cfRule type="expression" dxfId="23" priority="19">
      <formula>C162=C171</formula>
    </cfRule>
  </conditionalFormatting>
  <conditionalFormatting sqref="C170">
    <cfRule type="expression" dxfId="22" priority="20">
      <formula>C162=C170</formula>
    </cfRule>
  </conditionalFormatting>
  <conditionalFormatting sqref="C169">
    <cfRule type="expression" dxfId="21" priority="21">
      <formula>C162=C169</formula>
    </cfRule>
  </conditionalFormatting>
  <conditionalFormatting sqref="C168">
    <cfRule type="expression" dxfId="20" priority="22">
      <formula>C162=C168</formula>
    </cfRule>
  </conditionalFormatting>
  <conditionalFormatting sqref="C167">
    <cfRule type="expression" dxfId="19" priority="23">
      <formula>C162=C167</formula>
    </cfRule>
  </conditionalFormatting>
  <conditionalFormatting sqref="C166">
    <cfRule type="expression" dxfId="18" priority="24">
      <formula>C162=C166</formula>
    </cfRule>
  </conditionalFormatting>
  <conditionalFormatting sqref="C165">
    <cfRule type="expression" dxfId="17" priority="25">
      <formula>C162=C165</formula>
    </cfRule>
  </conditionalFormatting>
  <conditionalFormatting sqref="C164 A35:C35 A71:C71">
    <cfRule type="expression" dxfId="16" priority="26">
      <formula>A34=A35</formula>
    </cfRule>
  </conditionalFormatting>
  <conditionalFormatting sqref="B164:B174">
    <cfRule type="expression" dxfId="15" priority="14">
      <formula>B163=B164</formula>
    </cfRule>
  </conditionalFormatting>
  <conditionalFormatting sqref="A163:A174">
    <cfRule type="expression" dxfId="14" priority="13">
      <formula>A162=A163</formula>
    </cfRule>
  </conditionalFormatting>
  <conditionalFormatting sqref="A112:C112 B113:C114">
    <cfRule type="expression" dxfId="13" priority="12">
      <formula>#REF!=A112</formula>
    </cfRule>
  </conditionalFormatting>
  <conditionalFormatting sqref="A113:A114">
    <cfRule type="expression" dxfId="12" priority="11">
      <formula>A112=A113</formula>
    </cfRule>
  </conditionalFormatting>
  <conditionalFormatting sqref="A129:C129 B130:C131">
    <cfRule type="expression" dxfId="11" priority="10">
      <formula>#REF!=A129</formula>
    </cfRule>
  </conditionalFormatting>
  <conditionalFormatting sqref="A130:A131">
    <cfRule type="expression" dxfId="10" priority="9">
      <formula>A129=A130</formula>
    </cfRule>
  </conditionalFormatting>
  <conditionalFormatting sqref="A210 A96:C96 A115:C115 A132:C132 A149:C149 A178:C178 A195:C195">
    <cfRule type="expression" dxfId="9" priority="8">
      <formula>A94=A96</formula>
    </cfRule>
  </conditionalFormatting>
  <conditionalFormatting sqref="A70">
    <cfRule type="expression" dxfId="8" priority="7">
      <formula>A68=A70</formula>
    </cfRule>
  </conditionalFormatting>
  <conditionalFormatting sqref="B53:C53 A78:C78 A103:C103 A106:C106">
    <cfRule type="expression" dxfId="7" priority="36">
      <formula>A52=A53</formula>
    </cfRule>
  </conditionalFormatting>
  <conditionalFormatting sqref="A175:C175">
    <cfRule type="expression" dxfId="6" priority="6">
      <formula>#REF!=A175</formula>
    </cfRule>
  </conditionalFormatting>
  <conditionalFormatting sqref="C95">
    <cfRule type="expression" dxfId="5" priority="5">
      <formula>C94=C95</formula>
    </cfRule>
  </conditionalFormatting>
  <conditionalFormatting sqref="A190:C190">
    <cfRule type="expression" dxfId="4" priority="4">
      <formula>A188=A190</formula>
    </cfRule>
  </conditionalFormatting>
  <conditionalFormatting sqref="A144:C144">
    <cfRule type="expression" dxfId="3" priority="3">
      <formula>A142=A144</formula>
    </cfRule>
  </conditionalFormatting>
  <conditionalFormatting sqref="A79">
    <cfRule type="expression" dxfId="2" priority="2">
      <formula>A78=A79</formula>
    </cfRule>
  </conditionalFormatting>
  <conditionalFormatting sqref="A53:A54">
    <cfRule type="expression" dxfId="1" priority="1">
      <formula>A52=A53</formula>
    </cfRule>
  </conditionalFormatting>
  <conditionalFormatting sqref="A145:C145 A191:C191">
    <cfRule type="expression" dxfId="0" priority="37">
      <formula>#REF!=A145</formula>
    </cfRule>
  </conditionalFormatting>
  <pageMargins left="0.70866141732283472" right="0.70866141732283472" top="0.74803149606299213" bottom="0.74803149606299213" header="0.31496062992125984" footer="0.31496062992125984"/>
  <pageSetup paperSize="9" scale="62" fitToHeight="0" orientation="landscape" r:id="rId1"/>
  <headerFooter differentFirst="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3824b2-6cab-4c5b-adda-a487cb9cb916">
      <Terms xmlns="http://schemas.microsoft.com/office/infopath/2007/PartnerControls"/>
    </lcf76f155ced4ddcb4097134ff3c332f>
    <TaxCatchAll xmlns="aa3005a8-dcb3-479f-8f92-3d532b0eef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A176D07950D94AAAB0DE131ED0FB22" ma:contentTypeVersion="11" ma:contentTypeDescription="新しいドキュメントを作成します。" ma:contentTypeScope="" ma:versionID="efa7559ad4d25e436218067a81aa6a33">
  <xsd:schema xmlns:xsd="http://www.w3.org/2001/XMLSchema" xmlns:xs="http://www.w3.org/2001/XMLSchema" xmlns:p="http://schemas.microsoft.com/office/2006/metadata/properties" xmlns:ns2="1b3824b2-6cab-4c5b-adda-a487cb9cb916" xmlns:ns3="aa3005a8-dcb3-479f-8f92-3d532b0eef08" targetNamespace="http://schemas.microsoft.com/office/2006/metadata/properties" ma:root="true" ma:fieldsID="4067758b4d5545832ea0f14f05366414" ns2:_="" ns3:_="">
    <xsd:import namespace="1b3824b2-6cab-4c5b-adda-a487cb9cb916"/>
    <xsd:import namespace="aa3005a8-dcb3-479f-8f92-3d532b0eef0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824b2-6cab-4c5b-adda-a487cb9cb9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883d318-f35c-4577-94aa-4c8e836d27a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3005a8-dcb3-479f-8f92-3d532b0eef0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633b7b4-8577-4da6-bfbf-847ee4c937dc}" ma:internalName="TaxCatchAll" ma:showField="CatchAllData" ma:web="aa3005a8-dcb3-479f-8f92-3d532b0eef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D46A0-DFCF-40BA-9995-C88BA7862DA7}">
  <ds:schemaRefs>
    <ds:schemaRef ds:uri="http://schemas.microsoft.com/sharepoint/v3/contenttype/forms"/>
  </ds:schemaRefs>
</ds:datastoreItem>
</file>

<file path=customXml/itemProps2.xml><?xml version="1.0" encoding="utf-8"?>
<ds:datastoreItem xmlns:ds="http://schemas.openxmlformats.org/officeDocument/2006/customXml" ds:itemID="{0DDCE5D8-5FA8-49C5-B49B-8B6BF8670378}">
  <ds:schemaRefs>
    <ds:schemaRef ds:uri="http://schemas.microsoft.com/office/2006/metadata/properties"/>
    <ds:schemaRef ds:uri="http://schemas.microsoft.com/office/infopath/2007/PartnerControls"/>
    <ds:schemaRef ds:uri="1b3824b2-6cab-4c5b-adda-a487cb9cb916"/>
    <ds:schemaRef ds:uri="aa3005a8-dcb3-479f-8f92-3d532b0eef08"/>
  </ds:schemaRefs>
</ds:datastoreItem>
</file>

<file path=customXml/itemProps3.xml><?xml version="1.0" encoding="utf-8"?>
<ds:datastoreItem xmlns:ds="http://schemas.openxmlformats.org/officeDocument/2006/customXml" ds:itemID="{50E20450-2B3D-4897-BEA5-269C5399A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824b2-6cab-4c5b-adda-a487cb9cb916"/>
    <ds:schemaRef ds:uri="aa3005a8-dcb3-479f-8f92-3d532b0eef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【様式１０】質問書</vt:lpstr>
      <vt:lpstr>【様式第１１号】提案見積書</vt:lpstr>
      <vt:lpstr>【様式第１１号－１】関係団体別設置機器一覧表</vt:lpstr>
      <vt:lpstr>【様式第１２号－１】機能要件（指令系）</vt:lpstr>
      <vt:lpstr>【様式第１２号－２】機能要件（OA系）</vt:lpstr>
      <vt:lpstr>【様式第１３号】維持管理費見積</vt:lpstr>
      <vt:lpstr>【様式第１３号‐１】保守費見積</vt:lpstr>
      <vt:lpstr>【様式第１３号ー２】中間更新費見積</vt:lpstr>
      <vt:lpstr>'【様式第１２号－１】機能要件（指令系）'!_Toc133212753</vt:lpstr>
      <vt:lpstr>【様式第１１号】提案見積書!Print_Area</vt:lpstr>
      <vt:lpstr>'【様式第１１号－１】関係団体別設置機器一覧表'!Print_Area</vt:lpstr>
      <vt:lpstr>【様式第１３号】維持管理費見積!Print_Area</vt:lpstr>
      <vt:lpstr>【様式第１３号‐１】保守費見積!Print_Area</vt:lpstr>
      <vt:lpstr>【様式第１３号ー２】中間更新費見積!Print_Area</vt:lpstr>
      <vt:lpstr>【様式第１１号】提案見積書!Print_Titles</vt:lpstr>
      <vt:lpstr>'【様式第１１号－１】関係団体別設置機器一覧表'!Print_Titles</vt:lpstr>
      <vt:lpstr>'【様式第１２号－１】機能要件（指令系）'!Print_Titles</vt:lpstr>
      <vt:lpstr>'【様式第１２号－２】機能要件（OA系）'!Print_Titles</vt:lpstr>
      <vt:lpstr>【様式第１３号ー２】中間更新費見積!Print_Titles</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Nagayama, Kodai (KC)</dc:creator>
  <cp:lastModifiedBy>仲松　健太</cp:lastModifiedBy>
  <cp:lastPrinted>2024-04-16T01:15:48Z</cp:lastPrinted>
  <dcterms:created xsi:type="dcterms:W3CDTF">2023-08-25T08:21:22Z</dcterms:created>
  <dcterms:modified xsi:type="dcterms:W3CDTF">2024-04-19T06:05:41Z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0x010100FAA176D07950D94AAAB0DE131ED0FB22</vt:lpwstr>
  </property>
</Properties>
</file>