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高齢者支援係(地域支援係）\021介護予防・日常生活支援サービス事業\★R6年4月報酬改正にともなう準備【※要確認　仲宗根、名幸】\"/>
    </mc:Choice>
  </mc:AlternateContent>
  <xr:revisionPtr revIDLastSave="0" documentId="13_ncr:1_{5D4525F8-FAD8-4F7B-A39A-7BDE7AD61B9D}" xr6:coauthVersionLast="36" xr6:coauthVersionMax="36" xr10:uidLastSave="{00000000-0000-0000-0000-000000000000}"/>
  <bookViews>
    <workbookView xWindow="480" yWindow="60" windowWidth="18315" windowHeight="11220" firstSheet="1" activeTab="3" xr2:uid="{00000000-000D-0000-FFFF-FFFF00000000}"/>
  </bookViews>
  <sheets>
    <sheet name="訪問報告(単価・月額）R6年5月まで " sheetId="4" r:id="rId1"/>
    <sheet name="訪問報告(単価・月額）R6年6月から" sheetId="1" r:id="rId2"/>
    <sheet name="訪問報告 (日割り）R6年5月まで " sheetId="5" r:id="rId3"/>
    <sheet name="訪問報告 (日割り）R6年6月から" sheetId="3" r:id="rId4"/>
    <sheet name="タブ用" sheetId="2" r:id="rId5"/>
  </sheets>
  <definedNames>
    <definedName name="_xlnm.Print_Area" localSheetId="2">'訪問報告 (日割り）R6年5月まで '!$A$1:$AM$60</definedName>
    <definedName name="_xlnm.Print_Area" localSheetId="3">'訪問報告 (日割り）R6年6月から'!$A$1:$AM$60</definedName>
    <definedName name="_xlnm.Print_Area" localSheetId="0">'訪問報告(単価・月額）R6年5月まで '!$A$1:$AM$58</definedName>
    <definedName name="_xlnm.Print_Area" localSheetId="1">'訪問報告(単価・月額）R6年6月から'!$A$1:$AN$57</definedName>
  </definedNames>
  <calcPr calcId="191029"/>
</workbook>
</file>

<file path=xl/calcChain.xml><?xml version="1.0" encoding="utf-8"?>
<calcChain xmlns="http://schemas.openxmlformats.org/spreadsheetml/2006/main">
  <c r="AD26" i="3" l="1"/>
  <c r="AD31" i="3"/>
  <c r="AK20" i="3" s="1"/>
  <c r="AK19" i="1"/>
  <c r="AK21" i="1"/>
  <c r="AK20" i="1"/>
  <c r="AD31" i="1"/>
  <c r="AD26" i="1"/>
  <c r="AK20" i="4"/>
  <c r="AK19" i="4"/>
  <c r="AD26" i="4"/>
  <c r="AD34" i="4"/>
  <c r="AD34" i="5" l="1"/>
  <c r="AK19" i="3" l="1"/>
  <c r="AK20" i="5"/>
  <c r="AD26" i="5"/>
  <c r="AK19" i="5" s="1"/>
  <c r="AK21" i="5" s="1"/>
  <c r="AK21" i="3" l="1"/>
  <c r="AK21" i="4"/>
  <c r="W60" i="3"/>
  <c r="W60" i="5"/>
  <c r="W47" i="3"/>
  <c r="W44" i="3"/>
  <c r="W41" i="3"/>
  <c r="W47" i="5"/>
  <c r="W44" i="5"/>
  <c r="W41" i="5"/>
  <c r="W52" i="5"/>
  <c r="W54" i="5"/>
  <c r="W56" i="5"/>
  <c r="W58" i="5"/>
  <c r="W52" i="3"/>
  <c r="W54" i="3"/>
  <c r="W56" i="3"/>
  <c r="W58" i="3"/>
  <c r="W57" i="1"/>
  <c r="W55" i="1"/>
  <c r="W44" i="1"/>
  <c r="W41" i="1"/>
  <c r="W38" i="1"/>
  <c r="W58" i="4"/>
  <c r="K27" i="5" l="1"/>
  <c r="K23" i="5"/>
  <c r="K19" i="5"/>
  <c r="AL13" i="5"/>
  <c r="AL12" i="5"/>
  <c r="AL11" i="5"/>
  <c r="AL10" i="5"/>
  <c r="W56" i="4" l="1"/>
  <c r="W45" i="4"/>
  <c r="W42" i="4"/>
  <c r="W39" i="4"/>
  <c r="K27" i="4"/>
  <c r="K23" i="4"/>
  <c r="K19" i="4"/>
  <c r="AL13" i="4"/>
  <c r="AL12" i="4"/>
  <c r="AL11" i="4"/>
  <c r="AL10" i="4"/>
  <c r="K27" i="3"/>
  <c r="K23" i="1" l="1"/>
  <c r="K19" i="1"/>
  <c r="K19" i="3" l="1"/>
  <c r="K27" i="1" l="1"/>
  <c r="K23" i="3" l="1"/>
  <c r="AL13" i="3" l="1"/>
  <c r="AL12" i="3"/>
  <c r="AL11" i="3"/>
  <c r="AL10" i="3"/>
  <c r="AL13" i="1"/>
  <c r="AL12" i="1"/>
  <c r="AL11" i="1"/>
  <c r="AL10" i="1"/>
</calcChain>
</file>

<file path=xl/sharedStrings.xml><?xml version="1.0" encoding="utf-8"?>
<sst xmlns="http://schemas.openxmlformats.org/spreadsheetml/2006/main" count="877" uniqueCount="172">
  <si>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</si>
  <si>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</si>
  <si>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□</t>
  </si>
  <si>
    <t>事業対象者</t>
    <rPh sb="0" eb="2">
      <t>ジギョウ</t>
    </rPh>
    <rPh sb="2" eb="5">
      <t>タイショウシャ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</si>
  <si>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</si>
  <si>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</si>
  <si>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介護保険被保険者</t>
    <rPh sb="0" eb="2">
      <t>カイゴ</t>
    </rPh>
    <rPh sb="2" eb="4">
      <t>ホケン</t>
    </rPh>
    <rPh sb="4" eb="8">
      <t>ヒホケンシャ</t>
    </rPh>
    <phoneticPr fontId="2"/>
  </si>
  <si>
    <t>サービス提供事業者</t>
    <rPh sb="4" eb="6">
      <t>テイキョウ</t>
    </rPh>
    <rPh sb="6" eb="9">
      <t>ジギョウシャ</t>
    </rPh>
    <phoneticPr fontId="2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</si>
  <si>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2"/>
  </si>
  <si>
    <t>被保険者番号</t>
    <rPh sb="0" eb="4">
      <t>ヒホケンシャ</t>
    </rPh>
    <rPh sb="4" eb="6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</si>
  <si>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</si>
  <si>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担当包括：</t>
    <rPh sb="0" eb="2">
      <t>タントウ</t>
    </rPh>
    <rPh sb="2" eb="4">
      <t>ホウカツ</t>
    </rPh>
    <phoneticPr fontId="2"/>
  </si>
  <si>
    <t>利用者氏名</t>
    <rPh sb="0" eb="3">
      <t>リヨウシャ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</si>
  <si>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</si>
  <si>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担当CM</t>
    <rPh sb="0" eb="2">
      <t>タントウ</t>
    </rPh>
    <phoneticPr fontId="2"/>
  </si>
  <si>
    <t>【提供実績】</t>
    <rPh sb="1" eb="3">
      <t>テイキョウ</t>
    </rPh>
    <rPh sb="3" eb="5">
      <t>ジッセキ</t>
    </rPh>
    <phoneticPr fontId="2"/>
  </si>
  <si>
    <t>日付</t>
    <rPh sb="0" eb="2">
      <t>ヒヅケ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</si>
  <si>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</si>
  <si>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</si>
  <si>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</si>
  <si>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</si>
  <si>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【単位数】</t>
    <rPh sb="1" eb="4">
      <t>タンイスウ</t>
    </rPh>
    <phoneticPr fontId="2"/>
  </si>
  <si>
    <t>単価設定による報酬（1回につき）</t>
    <rPh sb="0" eb="2">
      <t>タンカ</t>
    </rPh>
    <rPh sb="2" eb="4">
      <t>セッテイ</t>
    </rPh>
    <rPh sb="7" eb="9">
      <t>ホウシュウ</t>
    </rPh>
    <rPh sb="11" eb="12">
      <t>カイ</t>
    </rPh>
    <phoneticPr fontId="2"/>
  </si>
  <si>
    <t>月額包括報酬（ひと月につき）</t>
    <rPh sb="0" eb="2">
      <t>ゲツガク</t>
    </rPh>
    <rPh sb="2" eb="4">
      <t>ホウカツ</t>
    </rPh>
    <rPh sb="4" eb="6">
      <t>ホウシュウ</t>
    </rPh>
    <rPh sb="9" eb="10">
      <t>ツキ</t>
    </rPh>
    <phoneticPr fontId="2"/>
  </si>
  <si>
    <t>契約   ： 　　開始　／　解除</t>
    <rPh sb="0" eb="2">
      <t>ケイヤク</t>
    </rPh>
    <rPh sb="9" eb="11">
      <t>カイシ</t>
    </rPh>
    <rPh sb="14" eb="16">
      <t>カイジョ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</si>
  <si>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</si>
  <si>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</si>
  <si>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4回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</si>
  <si>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5 回</t>
    </r>
    <r>
      <rPr>
        <sz val="10"/>
        <color theme="1"/>
        <rFont val="ＭＳ Ｐゴシック"/>
        <family val="3"/>
        <charset val="128"/>
        <scheme val="minor"/>
      </rPr>
      <t>以上</t>
    </r>
    <rPh sb="3" eb="4">
      <t>ツキ</t>
    </rPh>
    <rPh sb="5" eb="6">
      <t>ナカ</t>
    </rPh>
    <rPh sb="9" eb="10">
      <t>カイ</t>
    </rPh>
    <rPh sb="10" eb="12">
      <t>イジョウ</t>
    </rPh>
    <phoneticPr fontId="2"/>
  </si>
  <si>
    <t>日利用＝</t>
    <rPh sb="0" eb="1">
      <t>ニチ</t>
    </rPh>
    <rPh sb="1" eb="3">
      <t>リヨウ</t>
    </rPh>
    <phoneticPr fontId="2"/>
  </si>
  <si>
    <t>単位</t>
    <rPh sb="0" eb="2">
      <t>タンイ</t>
    </rPh>
    <phoneticPr fontId="2"/>
  </si>
  <si>
    <t>限度額内</t>
    <rPh sb="0" eb="2">
      <t>ゲンド</t>
    </rPh>
    <rPh sb="2" eb="3">
      <t>ガク</t>
    </rPh>
    <rPh sb="3" eb="4">
      <t>ナイ</t>
    </rPh>
    <phoneticPr fontId="2"/>
  </si>
  <si>
    <t>限度額外</t>
    <rPh sb="0" eb="2">
      <t>ゲンド</t>
    </rPh>
    <rPh sb="2" eb="3">
      <t>ガク</t>
    </rPh>
    <rPh sb="3" eb="4">
      <t>ガイ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</si>
  <si>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8回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</si>
  <si>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9 回</t>
    </r>
    <r>
      <rPr>
        <sz val="10"/>
        <color theme="1"/>
        <rFont val="ＭＳ Ｐゴシック"/>
        <family val="3"/>
        <charset val="128"/>
        <scheme val="minor"/>
      </rPr>
      <t>以上</t>
    </r>
    <rPh sb="3" eb="4">
      <t>ツキ</t>
    </rPh>
    <rPh sb="5" eb="6">
      <t>ナカ</t>
    </rPh>
    <rPh sb="9" eb="10">
      <t>カイ</t>
    </rPh>
    <rPh sb="10" eb="12">
      <t>イジョウ</t>
    </rPh>
    <phoneticPr fontId="2"/>
  </si>
  <si>
    <t>【利用者状況等】</t>
    <rPh sb="1" eb="4">
      <t>リヨウシャ</t>
    </rPh>
    <rPh sb="4" eb="6">
      <t>ジョウキョウ</t>
    </rPh>
    <rPh sb="6" eb="7">
      <t>トウ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</si>
  <si>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１２回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2" eb="13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</si>
  <si>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13 回</t>
    </r>
    <r>
      <rPr>
        <sz val="10"/>
        <color theme="1"/>
        <rFont val="ＭＳ Ｐゴシック"/>
        <family val="3"/>
        <charset val="128"/>
        <scheme val="minor"/>
      </rPr>
      <t>以上</t>
    </r>
    <rPh sb="3" eb="4">
      <t>ツキ</t>
    </rPh>
    <rPh sb="5" eb="6">
      <t>ナカ</t>
    </rPh>
    <rPh sb="10" eb="11">
      <t>カイ</t>
    </rPh>
    <rPh sb="11" eb="13">
      <t>イジョウ</t>
    </rPh>
    <phoneticPr fontId="2"/>
  </si>
  <si>
    <t>計画通りに実施</t>
    <rPh sb="0" eb="2">
      <t>ケイカク</t>
    </rPh>
    <rPh sb="2" eb="3">
      <t>ドオ</t>
    </rPh>
    <rPh sb="5" eb="7">
      <t>ジッシ</t>
    </rPh>
    <phoneticPr fontId="2"/>
  </si>
  <si>
    <t>ほぼ計画通りに実施</t>
    <rPh sb="2" eb="4">
      <t>ケイカク</t>
    </rPh>
    <rPh sb="4" eb="5">
      <t>ドオ</t>
    </rPh>
    <rPh sb="7" eb="9">
      <t>ジッシ</t>
    </rPh>
    <phoneticPr fontId="2"/>
  </si>
  <si>
    <t>計画通りに実施できなかった</t>
    <rPh sb="0" eb="2">
      <t>ケイカク</t>
    </rPh>
    <rPh sb="2" eb="3">
      <t>ドオ</t>
    </rPh>
    <rPh sb="5" eb="7">
      <t>ジッシ</t>
    </rPh>
    <phoneticPr fontId="2"/>
  </si>
  <si>
    <t>変化なし</t>
    <rPh sb="0" eb="2">
      <t>ヘンカ</t>
    </rPh>
    <phoneticPr fontId="2"/>
  </si>
  <si>
    <t>ほぼ変化なし</t>
    <rPh sb="2" eb="4">
      <t>ヘンカ</t>
    </rPh>
    <phoneticPr fontId="2"/>
  </si>
  <si>
    <t>変化あり</t>
    <rPh sb="0" eb="2">
      <t>ヘンカ</t>
    </rPh>
    <phoneticPr fontId="2"/>
  </si>
  <si>
    <t>加算等</t>
    <rPh sb="0" eb="2">
      <t>カサン</t>
    </rPh>
    <rPh sb="2" eb="3">
      <t>トウ</t>
    </rPh>
    <phoneticPr fontId="2"/>
  </si>
  <si>
    <t>減算等</t>
    <rPh sb="0" eb="2">
      <t>ゲンザン</t>
    </rPh>
    <rPh sb="2" eb="3">
      <t>トウ</t>
    </rPh>
    <phoneticPr fontId="2"/>
  </si>
  <si>
    <t>効果あり</t>
    <rPh sb="0" eb="2">
      <t>コウカ</t>
    </rPh>
    <phoneticPr fontId="2"/>
  </si>
  <si>
    <t>200単位</t>
    <rPh sb="3" eb="5">
      <t>タンイ</t>
    </rPh>
    <phoneticPr fontId="2"/>
  </si>
  <si>
    <t>100単位</t>
    <rPh sb="3" eb="5">
      <t>タンイ</t>
    </rPh>
    <phoneticPr fontId="2"/>
  </si>
  <si>
    <t>訪問型サービス・同一</t>
    <rPh sb="0" eb="2">
      <t>ホウモン</t>
    </rPh>
    <rPh sb="2" eb="3">
      <t>ガタ</t>
    </rPh>
    <rPh sb="8" eb="10">
      <t>ドウイツ</t>
    </rPh>
    <phoneticPr fontId="2"/>
  </si>
  <si>
    <t>効果なし</t>
    <rPh sb="0" eb="2">
      <t>コウカ</t>
    </rPh>
    <phoneticPr fontId="2"/>
  </si>
  <si>
    <t>所定単位数の137/1000加算</t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</si>
  <si>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所定単位数の100/1000加算</t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</si>
  <si>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必要性なし</t>
    <rPh sb="0" eb="3">
      <t>ヒツヨウセイ</t>
    </rPh>
    <phoneticPr fontId="2"/>
  </si>
  <si>
    <t>所定単位数の55/1000加算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</si>
  <si>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【包括支援センター名】</t>
    <rPh sb="1" eb="3">
      <t>ホウカツ</t>
    </rPh>
    <rPh sb="3" eb="5">
      <t>シエン</t>
    </rPh>
    <rPh sb="9" eb="10">
      <t>メイ</t>
    </rPh>
    <phoneticPr fontId="2"/>
  </si>
  <si>
    <t>【日付】</t>
    <rPh sb="1" eb="3">
      <t>ヒヅケ</t>
    </rPh>
    <phoneticPr fontId="2"/>
  </si>
  <si>
    <t>【回数】</t>
    <rPh sb="1" eb="3">
      <t>カイスウ</t>
    </rPh>
    <phoneticPr fontId="2"/>
  </si>
  <si>
    <t>地域包括支援センター具志川　北</t>
    <rPh sb="0" eb="2">
      <t>チイキ</t>
    </rPh>
    <rPh sb="2" eb="4">
      <t>ホウカツ</t>
    </rPh>
    <rPh sb="4" eb="6">
      <t>シエン</t>
    </rPh>
    <rPh sb="10" eb="13">
      <t>グシカワ</t>
    </rPh>
    <rPh sb="14" eb="15">
      <t>キタ</t>
    </rPh>
    <phoneticPr fontId="2"/>
  </si>
  <si>
    <t>地域包括支援センター具志川　ひがし</t>
    <rPh sb="0" eb="2">
      <t>チイキ</t>
    </rPh>
    <rPh sb="2" eb="4">
      <t>ホウカツ</t>
    </rPh>
    <rPh sb="4" eb="6">
      <t>シエン</t>
    </rPh>
    <rPh sb="10" eb="13">
      <t>グシカワ</t>
    </rPh>
    <phoneticPr fontId="2"/>
  </si>
  <si>
    <t>地域包括支援センターいしかわ</t>
    <rPh sb="0" eb="2">
      <t>チイキ</t>
    </rPh>
    <rPh sb="2" eb="4">
      <t>ホウカツ</t>
    </rPh>
    <rPh sb="4" eb="6">
      <t>シエン</t>
    </rPh>
    <phoneticPr fontId="2"/>
  </si>
  <si>
    <t>地域包括支援センターよなしろ</t>
    <rPh sb="0" eb="6">
      <t>チイキホウカツシエン</t>
    </rPh>
    <phoneticPr fontId="2"/>
  </si>
  <si>
    <t>地域包括支援センターかつれん</t>
    <rPh sb="0" eb="6">
      <t>チイキホウカツシエン</t>
    </rPh>
    <phoneticPr fontId="2"/>
  </si>
  <si>
    <t>【チェック】</t>
    <phoneticPr fontId="2"/>
  </si>
  <si>
    <t>□</t>
    <phoneticPr fontId="2"/>
  </si>
  <si>
    <t>■</t>
    <phoneticPr fontId="2"/>
  </si>
  <si>
    <t>日割り</t>
    <rPh sb="0" eb="2">
      <t>ヒワ</t>
    </rPh>
    <phoneticPr fontId="2"/>
  </si>
  <si>
    <t>77単位　×</t>
    <rPh sb="2" eb="4">
      <t>タンイ</t>
    </rPh>
    <phoneticPr fontId="2"/>
  </si>
  <si>
    <t>必要性あり</t>
    <rPh sb="0" eb="3">
      <t>ヒツヨウセイ</t>
    </rPh>
    <phoneticPr fontId="2"/>
  </si>
  <si>
    <t>×</t>
    <phoneticPr fontId="2"/>
  </si>
  <si>
    <t>サービスコード表参照</t>
    <rPh sb="7" eb="8">
      <t>ヒョウ</t>
    </rPh>
    <rPh sb="8" eb="10">
      <t>サンショウ</t>
    </rPh>
    <phoneticPr fontId="2"/>
  </si>
  <si>
    <t>時間</t>
    <rPh sb="0" eb="2">
      <t>ジカン</t>
    </rPh>
    <phoneticPr fontId="2"/>
  </si>
  <si>
    <t>～</t>
    <phoneticPr fontId="2"/>
  </si>
  <si>
    <t>～</t>
    <phoneticPr fontId="2"/>
  </si>
  <si>
    <t>月途中で契約開始又は契約解除がある場合は、開始日又は解除日を記入</t>
    <rPh sb="0" eb="1">
      <t>ツキ</t>
    </rPh>
    <rPh sb="1" eb="3">
      <t>トチュウ</t>
    </rPh>
    <rPh sb="4" eb="6">
      <t>ケイヤク</t>
    </rPh>
    <rPh sb="6" eb="8">
      <t>カイシ</t>
    </rPh>
    <rPh sb="8" eb="9">
      <t>マタ</t>
    </rPh>
    <rPh sb="10" eb="12">
      <t>ケイヤク</t>
    </rPh>
    <rPh sb="12" eb="14">
      <t>カイジョ</t>
    </rPh>
    <rPh sb="17" eb="19">
      <t>バアイ</t>
    </rPh>
    <rPh sb="21" eb="24">
      <t>カイシビ</t>
    </rPh>
    <rPh sb="24" eb="25">
      <t>マタ</t>
    </rPh>
    <rPh sb="26" eb="28">
      <t>カイジョ</t>
    </rPh>
    <rPh sb="28" eb="29">
      <t>ビ</t>
    </rPh>
    <rPh sb="30" eb="32">
      <t>キニュウ</t>
    </rPh>
    <phoneticPr fontId="2"/>
  </si>
  <si>
    <t>単位数（入力してください）</t>
    <rPh sb="0" eb="2">
      <t>タンイ</t>
    </rPh>
    <rPh sb="2" eb="3">
      <t>スウ</t>
    </rPh>
    <rPh sb="4" eb="6">
      <t>ニュウリョク</t>
    </rPh>
    <phoneticPr fontId="2"/>
  </si>
  <si>
    <t>【自動計算式あり】</t>
    <rPh sb="1" eb="3">
      <t>ジドウ</t>
    </rPh>
    <rPh sb="3" eb="5">
      <t>ケイサン</t>
    </rPh>
    <rPh sb="5" eb="6">
      <t>シキ</t>
    </rPh>
    <phoneticPr fontId="2"/>
  </si>
  <si>
    <t>【記入者：</t>
    <rPh sb="1" eb="3">
      <t>キニュウ</t>
    </rPh>
    <rPh sb="3" eb="4">
      <t>シャ</t>
    </rPh>
    <phoneticPr fontId="2"/>
  </si>
  <si>
    <t>】</t>
    <phoneticPr fontId="2"/>
  </si>
  <si>
    <t>チェック</t>
    <phoneticPr fontId="2"/>
  </si>
  <si>
    <t>コメント</t>
    <phoneticPr fontId="2"/>
  </si>
  <si>
    <t>②利用者の
　状況</t>
    <rPh sb="1" eb="4">
      <t>リヨウシャ</t>
    </rPh>
    <rPh sb="7" eb="9">
      <t>ジョウキョウ</t>
    </rPh>
    <phoneticPr fontId="2"/>
  </si>
  <si>
    <t>（A24001)初回加算</t>
    <rPh sb="8" eb="10">
      <t>ショカイ</t>
    </rPh>
    <rPh sb="10" eb="12">
      <t>カサン</t>
    </rPh>
    <phoneticPr fontId="2"/>
  </si>
  <si>
    <t>（A26269)介護職員処遇改善加算Ⅰ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</si>
  <si>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（A26270)介護職員処遇改善加算Ⅱ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</si>
  <si>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（A26271)介護職員処遇改善加算Ⅲ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</si>
  <si>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上記項目の合計</t>
    <rPh sb="0" eb="2">
      <t>ジョウキ</t>
    </rPh>
    <rPh sb="2" eb="4">
      <t>コウモク</t>
    </rPh>
    <rPh sb="5" eb="7">
      <t>ゴウケイ</t>
    </rPh>
    <phoneticPr fontId="2"/>
  </si>
  <si>
    <t>サービス提供実績報告書（訪問介護相当サービス）　【独自（A２)　】</t>
    <rPh sb="4" eb="6">
      <t>テイキョウ</t>
    </rPh>
    <rPh sb="6" eb="8">
      <t>ジッセキ</t>
    </rPh>
    <rPh sb="8" eb="10">
      <t>ホウコク</t>
    </rPh>
    <rPh sb="10" eb="11">
      <t>ショ</t>
    </rPh>
    <rPh sb="12" eb="14">
      <t>ホウモン</t>
    </rPh>
    <rPh sb="14" eb="16">
      <t>カイゴ</t>
    </rPh>
    <rPh sb="16" eb="18">
      <t>ソウトウ</t>
    </rPh>
    <rPh sb="25" eb="27">
      <t>ドクジ</t>
    </rPh>
    <phoneticPr fontId="2"/>
  </si>
  <si>
    <t>サービス提供実績報告書（訪問介護相当サービス）　【 独自（A2・日割り)】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ホウモン</t>
    </rPh>
    <rPh sb="14" eb="16">
      <t>カイゴ</t>
    </rPh>
    <rPh sb="16" eb="18">
      <t>ソウトウ</t>
    </rPh>
    <rPh sb="26" eb="28">
      <t>ドクジ</t>
    </rPh>
    <rPh sb="32" eb="34">
      <t>ヒワ</t>
    </rPh>
    <phoneticPr fontId="2"/>
  </si>
  <si>
    <t>（A24003)生活機能向上連携加算Ⅰ</t>
    <rPh sb="8" eb="10">
      <t>セイカツ</t>
    </rPh>
    <rPh sb="10" eb="12">
      <t>キノウ</t>
    </rPh>
    <rPh sb="12" eb="14">
      <t>コウジョウ</t>
    </rPh>
    <rPh sb="14" eb="16">
      <t>レンケイ</t>
    </rPh>
    <rPh sb="16" eb="18">
      <t>カサン</t>
    </rPh>
    <phoneticPr fontId="2"/>
  </si>
  <si>
    <t>（A24002)生活機能向上連携加算Ⅱ</t>
    <rPh sb="8" eb="10">
      <t>セイカツ</t>
    </rPh>
    <rPh sb="10" eb="12">
      <t>キノウ</t>
    </rPh>
    <rPh sb="12" eb="14">
      <t>コウジョウ</t>
    </rPh>
    <rPh sb="14" eb="16">
      <t>レンケイ</t>
    </rPh>
    <rPh sb="16" eb="18">
      <t>カサン</t>
    </rPh>
    <phoneticPr fontId="2"/>
  </si>
  <si>
    <t>所定単位数の63/1000加算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</si>
  <si>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所定単位数の42/1000加算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</si>
  <si>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□</t>
    <phoneticPr fontId="2"/>
  </si>
  <si>
    <t>39単位　×</t>
    <rPh sb="2" eb="4">
      <t>タンイ</t>
    </rPh>
    <phoneticPr fontId="2"/>
  </si>
  <si>
    <t>令和</t>
    <rPh sb="0" eb="1">
      <t>レイ</t>
    </rPh>
    <rPh sb="1" eb="2">
      <t>ワ</t>
    </rPh>
    <phoneticPr fontId="2"/>
  </si>
  <si>
    <t>サービスコード参照</t>
    <rPh sb="7" eb="9">
      <t>サンショウ</t>
    </rPh>
    <phoneticPr fontId="2"/>
  </si>
  <si>
    <t>（A26278)介護職員等特定処遇改善加算Ⅰ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</si>
  <si>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（A26279)介護職員等特定処遇改善加算Ⅱ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</si>
  <si>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変化あり</t>
    <rPh sb="0" eb="2">
      <t>ヘンカ</t>
    </rPh>
    <phoneticPr fontId="2"/>
  </si>
  <si>
    <t>123単位　×</t>
    <rPh sb="3" eb="5">
      <t>タンイ</t>
    </rPh>
    <phoneticPr fontId="2"/>
  </si>
  <si>
    <t>・</t>
    <phoneticPr fontId="2"/>
  </si>
  <si>
    <t>地域包括支援センター具志川みなみ</t>
    <rPh sb="0" eb="6">
      <t>チイキホウカツシエン</t>
    </rPh>
    <rPh sb="10" eb="13">
      <t>グシカワ</t>
    </rPh>
    <phoneticPr fontId="2"/>
  </si>
  <si>
    <t>所定単位数の24/1000加算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</si>
  <si>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（A26281)介護職員等ベースアップ等支援加算</t>
    <rPh sb="8" eb="10">
      <t>カイゴ</t>
    </rPh>
    <rPh sb="10" eb="12">
      <t>ショクイン</t>
    </rPh>
    <rPh sb="12" eb="13">
      <t>ナド</t>
    </rPh>
    <rPh sb="19" eb="20">
      <t>ナド</t>
    </rPh>
    <rPh sb="20" eb="22">
      <t>シエン</t>
    </rPh>
    <rPh sb="22" eb="24">
      <t>カサン</t>
    </rPh>
    <phoneticPr fontId="2"/>
  </si>
  <si>
    <t>・ベースアップ加算</t>
    <rPh sb="7" eb="9">
      <t>カサン</t>
    </rPh>
    <phoneticPr fontId="2"/>
  </si>
  <si>
    <t>50単位/1月に1回を限度</t>
    <rPh sb="2" eb="4">
      <t>タンイ</t>
    </rPh>
    <rPh sb="6" eb="7">
      <t>ツキ</t>
    </rPh>
    <rPh sb="9" eb="10">
      <t>カイ</t>
    </rPh>
    <rPh sb="11" eb="13">
      <t>ゲンド</t>
    </rPh>
    <phoneticPr fontId="2"/>
  </si>
  <si>
    <t>（A26102)口腔連携強化加算</t>
    <rPh sb="8" eb="12">
      <t>コウクウレンケイ</t>
    </rPh>
    <rPh sb="12" eb="14">
      <t>キョウカ</t>
    </rPh>
    <rPh sb="14" eb="16">
      <t>カサン</t>
    </rPh>
    <phoneticPr fontId="2"/>
  </si>
  <si>
    <t>高齢者虐待防止措置未実施</t>
    <rPh sb="0" eb="5">
      <t>コウレイシャギャクタイ</t>
    </rPh>
    <rPh sb="5" eb="7">
      <t>ボウシ</t>
    </rPh>
    <rPh sb="7" eb="9">
      <t>ソチ</t>
    </rPh>
    <rPh sb="9" eb="12">
      <t>ミジッシ</t>
    </rPh>
    <phoneticPr fontId="2"/>
  </si>
  <si>
    <t>2349単位</t>
    <rPh sb="4" eb="6">
      <t>タンイ</t>
    </rPh>
    <phoneticPr fontId="2"/>
  </si>
  <si>
    <r>
      <t>1176単位</t>
    </r>
    <r>
      <rPr>
        <b/>
        <sz val="6"/>
        <color rgb="FF0000FF"/>
        <rFont val="ＭＳ Ｐゴシック"/>
        <family val="3"/>
        <charset val="128"/>
        <scheme val="minor"/>
      </rPr>
      <t xml:space="preserve"> </t>
    </r>
    <rPh sb="4" eb="6">
      <t>タンイ</t>
    </rPh>
    <phoneticPr fontId="2"/>
  </si>
  <si>
    <t>3727単位</t>
    <rPh sb="4" eb="6">
      <t>タンイ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</si>
  <si>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287</t>
    </r>
    <r>
      <rPr>
        <sz val="11"/>
        <color theme="1"/>
        <rFont val="ＭＳ Ｐゴシック"/>
        <family val="3"/>
        <charset val="128"/>
        <scheme val="minor"/>
      </rPr>
      <t>単位　×</t>
    </r>
    <rPh sb="3" eb="5">
      <t>タンイ</t>
    </rPh>
    <phoneticPr fontId="2"/>
  </si>
  <si>
    <r>
      <t>（A22111)訪問型サービス11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日割（事業対象者・要支援１・２）（週1回程度）</t>
    </r>
    <rPh sb="8" eb="10">
      <t>ホウモン</t>
    </rPh>
    <rPh sb="10" eb="11">
      <t>ガタ</t>
    </rPh>
    <rPh sb="18" eb="20">
      <t>ヒワ</t>
    </rPh>
    <rPh sb="21" eb="23">
      <t>ジギョウ</t>
    </rPh>
    <rPh sb="23" eb="25">
      <t>タイショウ</t>
    </rPh>
    <rPh sb="25" eb="26">
      <t>シャ</t>
    </rPh>
    <rPh sb="27" eb="30">
      <t>ヨウシエン</t>
    </rPh>
    <rPh sb="35" eb="36">
      <t>シュウ</t>
    </rPh>
    <rPh sb="37" eb="38">
      <t>カイ</t>
    </rPh>
    <rPh sb="38" eb="40">
      <t>テイド</t>
    </rPh>
    <phoneticPr fontId="2"/>
  </si>
  <si>
    <r>
      <t>（A22211)訪問型サービス12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日割（事業対象者・要支援１・２）（週2回程度）</t>
    </r>
    <rPh sb="8" eb="10">
      <t>ホウモン</t>
    </rPh>
    <rPh sb="10" eb="11">
      <t>ガタ</t>
    </rPh>
    <rPh sb="18" eb="20">
      <t>ヒワ</t>
    </rPh>
    <rPh sb="21" eb="23">
      <t>ジギョウ</t>
    </rPh>
    <rPh sb="23" eb="25">
      <t>タイショウ</t>
    </rPh>
    <rPh sb="25" eb="26">
      <t>シャ</t>
    </rPh>
    <rPh sb="27" eb="30">
      <t>ヨウシエン</t>
    </rPh>
    <rPh sb="35" eb="36">
      <t>シュウ</t>
    </rPh>
    <rPh sb="37" eb="38">
      <t>カイ</t>
    </rPh>
    <rPh sb="38" eb="40">
      <t>テイド</t>
    </rPh>
    <phoneticPr fontId="2"/>
  </si>
  <si>
    <r>
      <t>（A22321)訪問型サービス13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日割（事業対象者・要支援２）（週2回を超える程度）</t>
    </r>
    <rPh sb="8" eb="10">
      <t>ホウモン</t>
    </rPh>
    <rPh sb="10" eb="11">
      <t>ガタ</t>
    </rPh>
    <rPh sb="18" eb="20">
      <t>ヒワ</t>
    </rPh>
    <rPh sb="21" eb="23">
      <t>ジギョウ</t>
    </rPh>
    <rPh sb="23" eb="25">
      <t>タイショウ</t>
    </rPh>
    <rPh sb="25" eb="26">
      <t>シャ</t>
    </rPh>
    <rPh sb="27" eb="30">
      <t>ヨウシエン</t>
    </rPh>
    <rPh sb="33" eb="34">
      <t>シュウ</t>
    </rPh>
    <rPh sb="35" eb="36">
      <t>カイ</t>
    </rPh>
    <rPh sb="37" eb="38">
      <t>コ</t>
    </rPh>
    <rPh sb="40" eb="42">
      <t>テイド</t>
    </rPh>
    <phoneticPr fontId="2"/>
  </si>
  <si>
    <t>訪問型サービス・同一建物</t>
    <rPh sb="0" eb="2">
      <t>ホウモン</t>
    </rPh>
    <rPh sb="2" eb="3">
      <t>ガタ</t>
    </rPh>
    <rPh sb="8" eb="10">
      <t>ドウイツ</t>
    </rPh>
    <rPh sb="10" eb="12">
      <t>タテモノ</t>
    </rPh>
    <phoneticPr fontId="2"/>
  </si>
  <si>
    <t>・介護職員処遇改善加算</t>
    <rPh sb="1" eb="9">
      <t>カイゴショクインショグウカイゼン</t>
    </rPh>
    <rPh sb="9" eb="11">
      <t>カサン</t>
    </rPh>
    <phoneticPr fontId="2"/>
  </si>
  <si>
    <t>・介護職員特定処遇改善加算</t>
    <rPh sb="1" eb="5">
      <t>カイゴショクイン</t>
    </rPh>
    <rPh sb="5" eb="9">
      <t>トクテイショグウ</t>
    </rPh>
    <rPh sb="9" eb="11">
      <t>カイゼン</t>
    </rPh>
    <rPh sb="11" eb="13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</si>
  <si>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245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</si>
  <si>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224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</si>
  <si>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182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</si>
  <si>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（A26380)介護職員処遇改善加算Ⅳ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</si>
  <si>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145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</si>
  <si>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～（A26394)介護職員処遇改善加算Ⅴ14</t>
    <rPh sb="9" eb="11">
      <t>カイゴ</t>
    </rPh>
    <rPh sb="11" eb="13">
      <t>ショクイン</t>
    </rPh>
    <rPh sb="13" eb="15">
      <t>ショグウ</t>
    </rPh>
    <rPh sb="15" eb="17">
      <t>カイゼン</t>
    </rPh>
    <rPh sb="17" eb="19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</si>
  <si>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221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</si>
  <si>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r>
      <t>～所定単位数の</t>
    </r>
    <r>
      <rPr>
        <sz val="10"/>
        <color rgb="FFFF0000"/>
        <rFont val="ＭＳ Ｐゴシック"/>
        <family val="3"/>
        <charset val="128"/>
        <scheme val="minor"/>
      </rPr>
      <t>76</t>
    </r>
    <r>
      <rPr>
        <sz val="10"/>
        <rFont val="ＭＳ Ｐゴシック"/>
        <family val="3"/>
        <charset val="128"/>
        <scheme val="minor"/>
      </rPr>
      <t>/1000加算</t>
    </r>
    <rPh sb="1" eb="3">
      <t>ショテイ</t>
    </rPh>
    <rPh sb="3" eb="5">
      <t>タンイ</t>
    </rPh>
    <rPh sb="5" eb="6">
      <t>スウ</t>
    </rPh>
    <rPh sb="14" eb="16">
      <t>カサン</t>
    </rPh>
    <phoneticPr fontId="2"/>
  </si>
  <si>
    <r>
      <t>（A26381)介護職員処遇改善加算Ⅴ</t>
    </r>
    <r>
      <rPr>
        <sz val="9"/>
        <color rgb="FFFF0000"/>
        <rFont val="ＭＳ Ｐゴシック"/>
        <family val="3"/>
        <charset val="128"/>
        <scheme val="minor"/>
      </rPr>
      <t>1</t>
    </r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</si>
  <si>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訪問型サービス・同一建物減算記入欄</t>
    <rPh sb="12" eb="14">
      <t>ゲンザン</t>
    </rPh>
    <rPh sb="14" eb="16">
      <t>キニュウ</t>
    </rPh>
    <rPh sb="16" eb="17">
      <t>ラン</t>
    </rPh>
    <phoneticPr fontId="2"/>
  </si>
  <si>
    <t>高齢者虐待防止措置未実施減算記入欄</t>
    <rPh sb="12" eb="14">
      <t>ゲンザン</t>
    </rPh>
    <rPh sb="14" eb="16">
      <t>キニュウ</t>
    </rPh>
    <rPh sb="16" eb="17">
      <t>ラン</t>
    </rPh>
    <phoneticPr fontId="2"/>
  </si>
  <si>
    <t>/月</t>
    <rPh sb="1" eb="2">
      <t>ツキ</t>
    </rPh>
    <phoneticPr fontId="2"/>
  </si>
  <si>
    <t>サービスコード（　　　　　　　　　　）1週に1回程度</t>
    <rPh sb="20" eb="21">
      <t>シュウ</t>
    </rPh>
    <rPh sb="23" eb="24">
      <t>カイ</t>
    </rPh>
    <rPh sb="24" eb="26">
      <t>テイド</t>
    </rPh>
    <phoneticPr fontId="2"/>
  </si>
  <si>
    <t>サービスコード（　　　　　　　　　　）1週に2回程度</t>
    <phoneticPr fontId="2"/>
  </si>
  <si>
    <t>サービスコード（　　　　　　　　　　）1週に2回超える程度</t>
    <rPh sb="24" eb="25">
      <t>コ</t>
    </rPh>
    <phoneticPr fontId="2"/>
  </si>
  <si>
    <t>回＝</t>
    <rPh sb="0" eb="1">
      <t>カイ</t>
    </rPh>
    <phoneticPr fontId="2"/>
  </si>
  <si>
    <t>サービスコード（　　　　　　　　　　）標準的内容回数分</t>
    <rPh sb="19" eb="22">
      <t>ヒョウジュンテキ</t>
    </rPh>
    <rPh sb="22" eb="24">
      <t>ナイヨウ</t>
    </rPh>
    <rPh sb="24" eb="26">
      <t>カイスウ</t>
    </rPh>
    <rPh sb="26" eb="27">
      <t>ブン</t>
    </rPh>
    <phoneticPr fontId="2"/>
  </si>
  <si>
    <r>
      <t>業務継続計画未策定（</t>
    </r>
    <r>
      <rPr>
        <b/>
        <sz val="11"/>
        <color rgb="FFFF0000"/>
        <rFont val="ＭＳ Ｐゴシック"/>
        <family val="3"/>
        <charset val="128"/>
        <scheme val="minor"/>
      </rPr>
      <t>※R7年度から）</t>
    </r>
    <rPh sb="0" eb="6">
      <t>ギョウムケイゾクケイカク</t>
    </rPh>
    <rPh sb="6" eb="9">
      <t>ミサクテイ</t>
    </rPh>
    <rPh sb="13" eb="15">
      <t>ネンド</t>
    </rPh>
    <phoneticPr fontId="2"/>
  </si>
  <si>
    <r>
      <t>サービスコード（　　　　　　　　　　）</t>
    </r>
    <r>
      <rPr>
        <b/>
        <sz val="11"/>
        <color theme="1"/>
        <rFont val="ＭＳ Ｐゴシック"/>
        <family val="3"/>
        <charset val="128"/>
        <scheme val="minor"/>
      </rPr>
      <t>10％減算</t>
    </r>
    <rPh sb="22" eb="23">
      <t>ゲン</t>
    </rPh>
    <rPh sb="23" eb="24">
      <t>サン</t>
    </rPh>
    <phoneticPr fontId="2"/>
  </si>
  <si>
    <r>
      <t>サービスコード（　　　　　　　　　　）</t>
    </r>
    <r>
      <rPr>
        <b/>
        <sz val="11"/>
        <color theme="1"/>
        <rFont val="ＭＳ Ｐゴシック"/>
        <family val="3"/>
        <charset val="128"/>
        <scheme val="minor"/>
      </rPr>
      <t>15％減算</t>
    </r>
    <rPh sb="22" eb="24">
      <t>ゲンサン</t>
    </rPh>
    <phoneticPr fontId="2"/>
  </si>
  <si>
    <r>
      <t>サービスコード（　　　　　　　　　　）</t>
    </r>
    <r>
      <rPr>
        <b/>
        <sz val="11"/>
        <color theme="1"/>
        <rFont val="ＭＳ Ｐゴシック"/>
        <family val="3"/>
        <charset val="128"/>
        <scheme val="minor"/>
      </rPr>
      <t>12％減算</t>
    </r>
    <rPh sb="22" eb="24">
      <t>ゲンサン</t>
    </rPh>
    <phoneticPr fontId="2"/>
  </si>
  <si>
    <t>　＝</t>
    <phoneticPr fontId="2"/>
  </si>
  <si>
    <t>サービスコード（　　　　　　　　　　）標準的内容以外回数分</t>
    <rPh sb="19" eb="22">
      <t>ヒョウジュンテキ</t>
    </rPh>
    <rPh sb="22" eb="24">
      <t>ナイヨウ</t>
    </rPh>
    <rPh sb="24" eb="26">
      <t>イガイ</t>
    </rPh>
    <rPh sb="26" eb="28">
      <t>カイスウ</t>
    </rPh>
    <rPh sb="28" eb="29">
      <t>ブン</t>
    </rPh>
    <phoneticPr fontId="2"/>
  </si>
  <si>
    <t>地域包括支援センター具志川にし</t>
    <rPh sb="0" eb="6">
      <t>チイキホウカツシエン</t>
    </rPh>
    <rPh sb="10" eb="13">
      <t>グシカワ</t>
    </rPh>
    <phoneticPr fontId="2"/>
  </si>
  <si>
    <t>④計画変更
の必要性</t>
    <rPh sb="1" eb="3">
      <t>ケイカク</t>
    </rPh>
    <rPh sb="3" eb="5">
      <t>ヘンコウ</t>
    </rPh>
    <rPh sb="7" eb="10">
      <t>ヒツヨウセイ</t>
    </rPh>
    <phoneticPr fontId="2"/>
  </si>
  <si>
    <t>③実施の
効果</t>
    <rPh sb="1" eb="3">
      <t>ジッシ</t>
    </rPh>
    <rPh sb="5" eb="7">
      <t>コウカ</t>
    </rPh>
    <phoneticPr fontId="2"/>
  </si>
  <si>
    <t>①サービス
の実施状況</t>
    <rPh sb="7" eb="9">
      <t>ジッシ</t>
    </rPh>
    <rPh sb="9" eb="11">
      <t>ジョウキョウ</t>
    </rPh>
    <phoneticPr fontId="2"/>
  </si>
  <si>
    <t>④計画変更の必要性</t>
    <rPh sb="1" eb="3">
      <t>ケイカク</t>
    </rPh>
    <rPh sb="3" eb="5">
      <t>ヘンコウ</t>
    </rPh>
    <rPh sb="6" eb="9">
      <t>ヒツヨウセイ</t>
    </rPh>
    <phoneticPr fontId="2"/>
  </si>
  <si>
    <r>
      <t>サービスコード（　　　　　　　　　　）</t>
    </r>
    <r>
      <rPr>
        <b/>
        <sz val="10"/>
        <color theme="1"/>
        <rFont val="ＭＳ Ｐゴシック"/>
        <family val="3"/>
        <charset val="128"/>
        <scheme val="minor"/>
      </rPr>
      <t>10％減算</t>
    </r>
    <rPh sb="22" eb="23">
      <t>ゲン</t>
    </rPh>
    <rPh sb="23" eb="24">
      <t>サン</t>
    </rPh>
    <phoneticPr fontId="2"/>
  </si>
  <si>
    <r>
      <t>サービスコード（　　　　　　　　　　）</t>
    </r>
    <r>
      <rPr>
        <b/>
        <sz val="10"/>
        <color theme="1"/>
        <rFont val="ＭＳ Ｐゴシック"/>
        <family val="3"/>
        <charset val="128"/>
        <scheme val="minor"/>
      </rPr>
      <t>15％減算</t>
    </r>
    <rPh sb="22" eb="24">
      <t>ゲンサン</t>
    </rPh>
    <phoneticPr fontId="2"/>
  </si>
  <si>
    <r>
      <t>サービスコード（　　　　　　　　　　）</t>
    </r>
    <r>
      <rPr>
        <b/>
        <sz val="10"/>
        <color theme="1"/>
        <rFont val="ＭＳ Ｐゴシック"/>
        <family val="3"/>
        <charset val="128"/>
        <scheme val="minor"/>
      </rPr>
      <t>12％減算</t>
    </r>
    <rPh sb="22" eb="24">
      <t>ゲンサン</t>
    </rPh>
    <phoneticPr fontId="2"/>
  </si>
  <si>
    <r>
      <t>業務継続計画未策定（</t>
    </r>
    <r>
      <rPr>
        <b/>
        <sz val="10"/>
        <color rgb="FFFF0000"/>
        <rFont val="ＭＳ Ｐゴシック"/>
        <family val="3"/>
        <charset val="128"/>
        <scheme val="minor"/>
      </rPr>
      <t>※R7年度から）</t>
    </r>
    <rPh sb="0" eb="6">
      <t>ギョウムケイゾクケイカク</t>
    </rPh>
    <rPh sb="6" eb="9">
      <t>ミサクテイ</t>
    </rPh>
    <rPh sb="13" eb="15">
      <t>ネンド</t>
    </rPh>
    <phoneticPr fontId="2"/>
  </si>
  <si>
    <t>□</t>
    <phoneticPr fontId="2"/>
  </si>
  <si>
    <t>（A22411)訪問型サービス21（事業対象者・要支援１・２）（週1回程度）</t>
    <rPh sb="8" eb="10">
      <t>ホウモン</t>
    </rPh>
    <rPh sb="10" eb="11">
      <t>ガタ</t>
    </rPh>
    <rPh sb="18" eb="20">
      <t>タイショウ</t>
    </rPh>
    <rPh sb="20" eb="21">
      <t>シャ</t>
    </rPh>
    <rPh sb="22" eb="25">
      <t>ヨウシエン</t>
    </rPh>
    <rPh sb="30" eb="31">
      <t>シュウ</t>
    </rPh>
    <rPh sb="32" eb="33">
      <t>カイ</t>
    </rPh>
    <rPh sb="33" eb="35">
      <t>テイド</t>
    </rPh>
    <phoneticPr fontId="2"/>
  </si>
  <si>
    <t>（A22411)訪問型サービス21（事業対象者・要支援１・２）（週2回程度）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rPh sb="32" eb="33">
      <t>シュウ</t>
    </rPh>
    <rPh sb="34" eb="35">
      <t>カイ</t>
    </rPh>
    <rPh sb="35" eb="37">
      <t>テイド</t>
    </rPh>
    <phoneticPr fontId="2"/>
  </si>
  <si>
    <t>（A22411)訪問型サービス21（事業対象者・要支援２）（週2回を超える程度）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rPh sb="30" eb="31">
      <t>シュウ</t>
    </rPh>
    <rPh sb="32" eb="33">
      <t>カイ</t>
    </rPh>
    <rPh sb="34" eb="35">
      <t>コ</t>
    </rPh>
    <rPh sb="37" eb="39">
      <t>テイド</t>
    </rPh>
    <phoneticPr fontId="2"/>
  </si>
  <si>
    <t>（A21111)訪問型サービス11（事業対象者・要支援１・２）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phoneticPr fontId="2"/>
  </si>
  <si>
    <t>（A21211)訪問型サービス12（事業対象者・要支援１・２）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phoneticPr fontId="2"/>
  </si>
  <si>
    <t>（A21321)訪問型サービス13（事業対象者・要支援２）</t>
    <rPh sb="8" eb="10">
      <t>ホウモン</t>
    </rPh>
    <rPh sb="10" eb="11">
      <t>ガタ</t>
    </rPh>
    <rPh sb="18" eb="20">
      <t>ジギョウ</t>
    </rPh>
    <rPh sb="20" eb="23">
      <t>タイショウシャ</t>
    </rPh>
    <rPh sb="24" eb="27">
      <t>ヨウシエン</t>
    </rPh>
    <phoneticPr fontId="2"/>
  </si>
  <si>
    <t>（A22411)訪問型サービス21（事業対象者・要支援１・２）（週1回程度）</t>
    <rPh sb="8" eb="10">
      <t>ホウモン</t>
    </rPh>
    <rPh sb="10" eb="11">
      <t>ガタ</t>
    </rPh>
    <rPh sb="18" eb="20">
      <t>ジギョウ</t>
    </rPh>
    <rPh sb="20" eb="22">
      <t>タイショウ</t>
    </rPh>
    <rPh sb="22" eb="23">
      <t>シャ</t>
    </rPh>
    <rPh sb="24" eb="27">
      <t>ヨウシエン</t>
    </rPh>
    <rPh sb="32" eb="33">
      <t>シュウ</t>
    </rPh>
    <rPh sb="34" eb="35">
      <t>カイ</t>
    </rPh>
    <rPh sb="35" eb="37">
      <t>テイド</t>
    </rPh>
    <phoneticPr fontId="2"/>
  </si>
  <si>
    <t>・初回加算</t>
    <phoneticPr fontId="2"/>
  </si>
  <si>
    <t>・口腔連携強化加算</t>
    <phoneticPr fontId="2"/>
  </si>
  <si>
    <t>・生活機能向上加算</t>
    <phoneticPr fontId="2"/>
  </si>
  <si>
    <t>・高齢者虐待防止措置減算</t>
    <phoneticPr fontId="2"/>
  </si>
  <si>
    <t>・訪問型同一建物減算</t>
    <rPh sb="1" eb="4">
      <t>ホウモンガタ</t>
    </rPh>
    <rPh sb="4" eb="6">
      <t>ドウイツ</t>
    </rPh>
    <rPh sb="6" eb="8">
      <t>タテモノ</t>
    </rPh>
    <rPh sb="8" eb="10">
      <t>ゲンサン</t>
    </rPh>
    <phoneticPr fontId="2"/>
  </si>
  <si>
    <t>合計</t>
    <rPh sb="0" eb="2">
      <t>ゴウケイ</t>
    </rPh>
    <phoneticPr fontId="2"/>
  </si>
  <si>
    <t>単位</t>
    <rPh sb="0" eb="2">
      <t>タンイ</t>
    </rPh>
    <phoneticPr fontId="2"/>
  </si>
  <si>
    <t>・単価報酬又は月額報酬単位</t>
    <rPh sb="1" eb="3">
      <t>タンカ</t>
    </rPh>
    <rPh sb="3" eb="5">
      <t>ホウシュウ</t>
    </rPh>
    <rPh sb="5" eb="6">
      <t>マタ</t>
    </rPh>
    <rPh sb="7" eb="9">
      <t>ゲツガク</t>
    </rPh>
    <rPh sb="9" eb="11">
      <t>ホウシュウ</t>
    </rPh>
    <rPh sb="11" eb="13">
      <t>タンイ</t>
    </rPh>
    <phoneticPr fontId="2"/>
  </si>
  <si>
    <t>上記（限度額内）項目の合計</t>
    <rPh sb="0" eb="2">
      <t>ジョウキ</t>
    </rPh>
    <rPh sb="3" eb="6">
      <t>ゲンドガク</t>
    </rPh>
    <rPh sb="6" eb="7">
      <t>ナイ</t>
    </rPh>
    <rPh sb="8" eb="10">
      <t>コウモク</t>
    </rPh>
    <rPh sb="11" eb="13">
      <t>ゴウケイ</t>
    </rPh>
    <phoneticPr fontId="2"/>
  </si>
  <si>
    <t>上記（限度額外）項目の合計</t>
    <rPh sb="0" eb="2">
      <t>ジョウキ</t>
    </rPh>
    <rPh sb="3" eb="6">
      <t>ゲンドガク</t>
    </rPh>
    <rPh sb="6" eb="7">
      <t>ガイ</t>
    </rPh>
    <rPh sb="8" eb="10">
      <t>コウモク</t>
    </rPh>
    <rPh sb="11" eb="13">
      <t>ゴウケイ</t>
    </rPh>
    <phoneticPr fontId="2"/>
  </si>
  <si>
    <t>・業務継続計画未策定減算</t>
    <rPh sb="10" eb="12">
      <t>ゲンサン</t>
    </rPh>
    <phoneticPr fontId="2"/>
  </si>
  <si>
    <t>※※</t>
    <phoneticPr fontId="2"/>
  </si>
  <si>
    <t>　　※※令和７年４月１日から適用（経過措置）</t>
    <rPh sb="4" eb="6">
      <t>レイワ</t>
    </rPh>
    <rPh sb="7" eb="8">
      <t>ネン</t>
    </rPh>
    <rPh sb="9" eb="10">
      <t>ガツ</t>
    </rPh>
    <rPh sb="11" eb="12">
      <t>ニチ</t>
    </rPh>
    <rPh sb="14" eb="16">
      <t>テキヨウ</t>
    </rPh>
    <rPh sb="17" eb="21">
      <t>ケイカソチ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</si>
</sst>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6"/>
      <color rgb="FF0000FF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2" borderId="1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Border="1" applyAlignment="1">
      <alignment vertical="center" shrinkToFit="1"/>
    </xf>
    <xf numFmtId="0" fontId="0" fillId="0" borderId="25" xfId="0" applyBorder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1" xfId="0" applyBorder="1">
      <alignment vertical="center"/>
    </xf>
    <xf numFmtId="0" fontId="0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23" xfId="0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30" xfId="0" applyBorder="1">
      <alignment vertical="center"/>
    </xf>
    <xf numFmtId="0" fontId="0" fillId="4" borderId="0" xfId="0" applyFill="1">
      <alignment vertical="center"/>
    </xf>
    <xf numFmtId="0" fontId="7" fillId="2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9" xfId="0" applyBorder="1">
      <alignment vertical="center"/>
    </xf>
    <xf numFmtId="0" fontId="0" fillId="0" borderId="36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26" xfId="0" applyFill="1" applyBorder="1">
      <alignment vertical="center"/>
    </xf>
    <xf numFmtId="0" fontId="0" fillId="0" borderId="26" xfId="0" applyBorder="1">
      <alignment vertical="center"/>
    </xf>
    <xf numFmtId="0" fontId="0" fillId="0" borderId="15" xfId="0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8" xfId="0" applyBorder="1">
      <alignment vertical="center"/>
    </xf>
    <xf numFmtId="0" fontId="5" fillId="0" borderId="0" xfId="0" applyFont="1" applyBorder="1" applyAlignment="1"/>
    <xf numFmtId="0" fontId="5" fillId="2" borderId="3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3" borderId="0" xfId="0" applyFont="1" applyFill="1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21" fillId="0" borderId="0" xfId="0" applyFont="1" applyAlignment="1">
      <alignment horizontal="center" vertical="center"/>
    </xf>
    <xf numFmtId="0" fontId="14" fillId="3" borderId="0" xfId="0" applyFont="1" applyFill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3" fontId="22" fillId="3" borderId="0" xfId="0" applyNumberFormat="1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 shrinkToFit="1"/>
    </xf>
    <xf numFmtId="0" fontId="0" fillId="0" borderId="30" xfId="0" applyFill="1" applyBorder="1">
      <alignment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7" borderId="54" xfId="0" applyFill="1" applyBorder="1" applyAlignment="1">
      <alignment vertical="center" shrinkToFit="1"/>
    </xf>
    <xf numFmtId="0" fontId="0" fillId="0" borderId="20" xfId="0" applyBorder="1">
      <alignment vertical="center"/>
    </xf>
    <xf numFmtId="0" fontId="0" fillId="6" borderId="0" xfId="0" applyFont="1" applyFill="1" applyBorder="1">
      <alignment vertical="center"/>
    </xf>
    <xf numFmtId="0" fontId="0" fillId="6" borderId="0" xfId="0" applyFill="1" applyBorder="1">
      <alignment vertical="center"/>
    </xf>
    <xf numFmtId="0" fontId="4" fillId="6" borderId="0" xfId="0" applyFont="1" applyFill="1" applyBorder="1">
      <alignment vertical="center"/>
    </xf>
    <xf numFmtId="0" fontId="7" fillId="6" borderId="0" xfId="0" applyFont="1" applyFill="1" applyBorder="1" applyAlignment="1">
      <alignment vertical="center" shrinkToFit="1"/>
    </xf>
    <xf numFmtId="0" fontId="0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3" borderId="58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9" fontId="0" fillId="3" borderId="1" xfId="0" applyNumberFormat="1" applyFill="1" applyBorder="1" applyAlignment="1">
      <alignment horizontal="center" vertical="center"/>
    </xf>
    <xf numFmtId="0" fontId="0" fillId="0" borderId="77" xfId="0" applyFill="1" applyBorder="1">
      <alignment vertical="center"/>
    </xf>
    <xf numFmtId="0" fontId="0" fillId="0" borderId="27" xfId="0" applyBorder="1">
      <alignment vertical="center"/>
    </xf>
    <xf numFmtId="0" fontId="15" fillId="3" borderId="0" xfId="0" applyFont="1" applyFill="1" applyBorder="1">
      <alignment vertical="center"/>
    </xf>
    <xf numFmtId="0" fontId="6" fillId="3" borderId="14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6" fillId="0" borderId="23" xfId="0" applyFont="1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vertical="center" shrinkToFit="1"/>
    </xf>
    <xf numFmtId="0" fontId="0" fillId="0" borderId="7" xfId="0" applyFill="1" applyBorder="1" applyAlignment="1">
      <alignment vertical="center" shrinkToFit="1"/>
    </xf>
    <xf numFmtId="0" fontId="0" fillId="5" borderId="7" xfId="0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19" fillId="0" borderId="2" xfId="0" applyFont="1" applyBorder="1" applyAlignment="1">
      <alignment horizontal="left" vertical="center" shrinkToFit="1"/>
    </xf>
    <xf numFmtId="0" fontId="19" fillId="0" borderId="3" xfId="0" applyFont="1" applyBorder="1" applyAlignment="1">
      <alignment horizontal="left" vertical="center" shrinkToFit="1"/>
    </xf>
    <xf numFmtId="0" fontId="19" fillId="0" borderId="56" xfId="0" applyFont="1" applyBorder="1" applyAlignment="1">
      <alignment horizontal="left" vertical="center" shrinkToFit="1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9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20" xfId="0" applyFill="1" applyBorder="1" applyAlignment="1">
      <alignment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64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6" borderId="68" xfId="0" applyFill="1" applyBorder="1" applyAlignment="1">
      <alignment horizontal="center" vertical="center" shrinkToFit="1"/>
    </xf>
    <xf numFmtId="0" fontId="0" fillId="6" borderId="70" xfId="0" applyFill="1" applyBorder="1" applyAlignment="1">
      <alignment horizontal="center" vertical="center" shrinkToFit="1"/>
    </xf>
    <xf numFmtId="0" fontId="0" fillId="0" borderId="63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65" xfId="0" applyBorder="1" applyAlignment="1">
      <alignment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69" xfId="0" applyFont="1" applyFill="1" applyBorder="1" applyAlignment="1">
      <alignment horizontal="center" vertical="center" wrapText="1" shrinkToFit="1"/>
    </xf>
    <xf numFmtId="0" fontId="7" fillId="0" borderId="6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30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35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Border="1" applyAlignment="1">
      <alignment horizontal="left" vertical="center" shrinkToFi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shrinkToFit="1"/>
    </xf>
    <xf numFmtId="0" fontId="19" fillId="3" borderId="0" xfId="0" applyFont="1" applyFill="1" applyAlignment="1">
      <alignment horizontal="left" vertical="center" shrinkToFit="1"/>
    </xf>
    <xf numFmtId="0" fontId="11" fillId="2" borderId="6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7" fillId="3" borderId="0" xfId="0" applyFont="1" applyFill="1" applyAlignment="1">
      <alignment horizontal="left" vertical="center" shrinkToFit="1"/>
    </xf>
    <xf numFmtId="0" fontId="5" fillId="2" borderId="75" xfId="0" applyFont="1" applyFill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3" borderId="0" xfId="0" applyFont="1" applyFill="1" applyAlignment="1">
      <alignment horizontal="left" vertical="center" shrinkToFit="1"/>
    </xf>
    <xf numFmtId="0" fontId="13" fillId="7" borderId="2" xfId="0" applyFont="1" applyFill="1" applyBorder="1" applyAlignment="1">
      <alignment horizontal="center" vertical="center" shrinkToFit="1"/>
    </xf>
    <xf numFmtId="0" fontId="13" fillId="7" borderId="3" xfId="0" applyFont="1" applyFill="1" applyBorder="1" applyAlignment="1">
      <alignment horizontal="center" vertical="center" shrinkToFit="1"/>
    </xf>
    <xf numFmtId="0" fontId="0" fillId="7" borderId="21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0" fillId="3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3" fillId="6" borderId="2" xfId="0" applyFont="1" applyFill="1" applyBorder="1" applyAlignment="1">
      <alignment horizontal="center" vertical="center" shrinkToFit="1"/>
    </xf>
    <xf numFmtId="0" fontId="13" fillId="6" borderId="3" xfId="0" applyFont="1" applyFill="1" applyBorder="1" applyAlignment="1">
      <alignment horizontal="center" vertical="center" shrinkToFit="1"/>
    </xf>
    <xf numFmtId="0" fontId="0" fillId="6" borderId="63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0" fillId="6" borderId="21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 shrinkToFit="1"/>
    </xf>
    <xf numFmtId="0" fontId="0" fillId="6" borderId="56" xfId="0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13" fillId="5" borderId="2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0" fillId="5" borderId="63" xfId="0" applyFill="1" applyBorder="1" applyAlignment="1">
      <alignment horizontal="center" vertical="center" shrinkToFit="1"/>
    </xf>
    <xf numFmtId="0" fontId="0" fillId="5" borderId="56" xfId="0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vertical="center" shrinkToFit="1"/>
    </xf>
    <xf numFmtId="0" fontId="29" fillId="0" borderId="2" xfId="0" applyFont="1" applyFill="1" applyBorder="1" applyAlignment="1">
      <alignment horizontal="left" vertical="center" shrinkToFit="1"/>
    </xf>
    <xf numFmtId="0" fontId="25" fillId="0" borderId="3" xfId="0" applyFont="1" applyFill="1" applyBorder="1" applyAlignment="1">
      <alignment horizontal="left" vertical="center" shrinkToFit="1"/>
    </xf>
    <xf numFmtId="0" fontId="0" fillId="0" borderId="63" xfId="0" applyFill="1" applyBorder="1" applyAlignment="1">
      <alignment horizontal="center" vertical="center" shrinkToFit="1"/>
    </xf>
    <xf numFmtId="0" fontId="0" fillId="0" borderId="56" xfId="0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0" fillId="6" borderId="67" xfId="0" applyFill="1" applyBorder="1" applyAlignment="1">
      <alignment horizontal="center" vertical="center" shrinkToFit="1"/>
    </xf>
    <xf numFmtId="0" fontId="0" fillId="6" borderId="69" xfId="0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6" borderId="54" xfId="0" applyFill="1" applyBorder="1" applyAlignment="1">
      <alignment horizontal="center" vertical="center" shrinkToFit="1"/>
    </xf>
    <xf numFmtId="0" fontId="0" fillId="6" borderId="55" xfId="0" applyFill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27" xfId="0" applyFont="1" applyFill="1" applyBorder="1" applyAlignment="1">
      <alignment horizontal="left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6" borderId="37" xfId="0" applyFill="1" applyBorder="1" applyAlignment="1">
      <alignment horizontal="center" vertical="center" shrinkToFit="1"/>
    </xf>
    <xf numFmtId="0" fontId="0" fillId="6" borderId="62" xfId="0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0" borderId="28" xfId="0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19" fillId="3" borderId="6" xfId="0" applyFont="1" applyFill="1" applyBorder="1" applyAlignment="1">
      <alignment horizontal="left" vertical="center" shrinkToFit="1"/>
    </xf>
    <xf numFmtId="0" fontId="19" fillId="3" borderId="7" xfId="0" applyFont="1" applyFill="1" applyBorder="1" applyAlignment="1">
      <alignment horizontal="left" vertical="center" shrinkToFit="1"/>
    </xf>
    <xf numFmtId="0" fontId="24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0" fontId="24" fillId="0" borderId="64" xfId="0" applyFont="1" applyBorder="1" applyAlignment="1">
      <alignment horizontal="left" vertical="center" shrinkToFit="1"/>
    </xf>
    <xf numFmtId="0" fontId="24" fillId="0" borderId="11" xfId="0" applyFont="1" applyBorder="1" applyAlignment="1">
      <alignment horizontal="left" vertical="center" shrinkToFit="1"/>
    </xf>
    <xf numFmtId="0" fontId="19" fillId="3" borderId="11" xfId="0" applyFont="1" applyFill="1" applyBorder="1" applyAlignment="1">
      <alignment horizontal="left" vertical="center" shrinkToFit="1"/>
    </xf>
    <xf numFmtId="0" fontId="19" fillId="3" borderId="12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 shrinkToFit="1"/>
    </xf>
    <xf numFmtId="0" fontId="4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0" fillId="3" borderId="0" xfId="0" applyFill="1" applyAlignment="1">
      <alignment horizontal="center" vertical="center" shrinkToFit="1"/>
    </xf>
    <xf numFmtId="0" fontId="6" fillId="3" borderId="0" xfId="0" applyFont="1" applyFill="1" applyAlignment="1">
      <alignment horizontal="left" vertical="center" shrinkToFit="1"/>
    </xf>
    <xf numFmtId="0" fontId="7" fillId="0" borderId="2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12" fillId="2" borderId="67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20" xfId="0" applyFont="1" applyFill="1" applyBorder="1" applyAlignment="1">
      <alignment horizontal="left" vertical="top" wrapText="1"/>
    </xf>
    <xf numFmtId="0" fontId="12" fillId="2" borderId="27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2" fillId="2" borderId="29" xfId="0" applyFont="1" applyFill="1" applyBorder="1" applyAlignment="1">
      <alignment horizontal="left" vertical="top" wrapText="1"/>
    </xf>
    <xf numFmtId="0" fontId="26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69" xfId="0" applyFont="1" applyBorder="1" applyAlignment="1">
      <alignment horizontal="center" vertical="center" shrinkToFit="1"/>
    </xf>
    <xf numFmtId="0" fontId="27" fillId="0" borderId="6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0" borderId="64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70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 shrinkToFit="1"/>
    </xf>
    <xf numFmtId="0" fontId="29" fillId="0" borderId="0" xfId="0" applyFont="1" applyBorder="1">
      <alignment vertical="center"/>
    </xf>
    <xf numFmtId="0" fontId="13" fillId="6" borderId="6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4" fillId="0" borderId="28" xfId="0" applyFont="1" applyBorder="1">
      <alignment vertical="center"/>
    </xf>
    <xf numFmtId="0" fontId="0" fillId="0" borderId="28" xfId="0" applyFont="1" applyBorder="1">
      <alignment vertical="center"/>
    </xf>
    <xf numFmtId="0" fontId="0" fillId="6" borderId="6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17</xdr:row>
      <xdr:rowOff>66675</xdr:rowOff>
    </xdr:from>
    <xdr:to>
      <xdr:col>15</xdr:col>
      <xdr:colOff>180975</xdr:colOff>
      <xdr:row>17</xdr:row>
      <xdr:rowOff>66675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415CA40-0AD9-4C50-926C-8D5B98792F82}"/>
            </a:ext>
          </a:extLst>
        </xdr:cNvPr>
        <xdr:cNvCxnSpPr/>
      </xdr:nvCxnSpPr>
      <xdr:spPr>
        <a:xfrm>
          <a:off x="2476500" y="3419475"/>
          <a:ext cx="21336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25</xdr:row>
      <xdr:rowOff>76200</xdr:rowOff>
    </xdr:from>
    <xdr:to>
      <xdr:col>15</xdr:col>
      <xdr:colOff>190500</xdr:colOff>
      <xdr:row>25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B5BE9BE-66A4-4F7D-8B6F-49FAE39AB169}"/>
            </a:ext>
          </a:extLst>
        </xdr:cNvPr>
        <xdr:cNvCxnSpPr/>
      </xdr:nvCxnSpPr>
      <xdr:spPr>
        <a:xfrm>
          <a:off x="2486025" y="4857750"/>
          <a:ext cx="21336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21</xdr:row>
      <xdr:rowOff>76200</xdr:rowOff>
    </xdr:from>
    <xdr:to>
      <xdr:col>15</xdr:col>
      <xdr:colOff>190500</xdr:colOff>
      <xdr:row>21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90861AE-4C95-4F88-A736-4F397C570839}"/>
            </a:ext>
          </a:extLst>
        </xdr:cNvPr>
        <xdr:cNvCxnSpPr/>
      </xdr:nvCxnSpPr>
      <xdr:spPr>
        <a:xfrm>
          <a:off x="2495550" y="4152900"/>
          <a:ext cx="212407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34</xdr:row>
      <xdr:rowOff>85726</xdr:rowOff>
    </xdr:from>
    <xdr:to>
      <xdr:col>19</xdr:col>
      <xdr:colOff>190500</xdr:colOff>
      <xdr:row>35</xdr:row>
      <xdr:rowOff>104776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A6FF28E6-4625-4D34-81A2-4FFE09832C01}"/>
            </a:ext>
          </a:extLst>
        </xdr:cNvPr>
        <xdr:cNvSpPr/>
      </xdr:nvSpPr>
      <xdr:spPr>
        <a:xfrm>
          <a:off x="5676900" y="6534151"/>
          <a:ext cx="285750" cy="22860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BAD2C7F1-AA5E-41D3-B34E-E69331B542DD}"/>
            </a:ext>
          </a:extLst>
        </xdr:cNvPr>
        <xdr:cNvSpPr/>
      </xdr:nvSpPr>
      <xdr:spPr>
        <a:xfrm>
          <a:off x="10081178" y="3723033"/>
          <a:ext cx="390110" cy="658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17</xdr:row>
      <xdr:rowOff>66675</xdr:rowOff>
    </xdr:from>
    <xdr:to>
      <xdr:col>15</xdr:col>
      <xdr:colOff>180975</xdr:colOff>
      <xdr:row>17</xdr:row>
      <xdr:rowOff>66675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476500" y="3133725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25</xdr:row>
      <xdr:rowOff>76200</xdr:rowOff>
    </xdr:from>
    <xdr:to>
      <xdr:col>15</xdr:col>
      <xdr:colOff>190500</xdr:colOff>
      <xdr:row>25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486025" y="4819650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21</xdr:row>
      <xdr:rowOff>76200</xdr:rowOff>
    </xdr:from>
    <xdr:to>
      <xdr:col>15</xdr:col>
      <xdr:colOff>190500</xdr:colOff>
      <xdr:row>21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95550" y="3981450"/>
          <a:ext cx="18288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33</xdr:row>
      <xdr:rowOff>85726</xdr:rowOff>
    </xdr:from>
    <xdr:to>
      <xdr:col>19</xdr:col>
      <xdr:colOff>190500</xdr:colOff>
      <xdr:row>34</xdr:row>
      <xdr:rowOff>104776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76900" y="6496051"/>
          <a:ext cx="285750" cy="22860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233578" y="3694458"/>
          <a:ext cx="390110" cy="3350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36</xdr:row>
      <xdr:rowOff>47626</xdr:rowOff>
    </xdr:from>
    <xdr:to>
      <xdr:col>19</xdr:col>
      <xdr:colOff>257175</xdr:colOff>
      <xdr:row>37</xdr:row>
      <xdr:rowOff>123826</xdr:rowOff>
    </xdr:to>
    <xdr:sp macro="" textlink="">
      <xdr:nvSpPr>
        <xdr:cNvPr id="2" name="下矢印 2">
          <a:extLst>
            <a:ext uri="{FF2B5EF4-FFF2-40B4-BE49-F238E27FC236}">
              <a16:creationId xmlns:a16="http://schemas.microsoft.com/office/drawing/2014/main" id="{EE86568D-F409-4874-BB7B-701A805ECDB7}"/>
            </a:ext>
          </a:extLst>
        </xdr:cNvPr>
        <xdr:cNvSpPr/>
      </xdr:nvSpPr>
      <xdr:spPr>
        <a:xfrm>
          <a:off x="5638800" y="6629401"/>
          <a:ext cx="247650" cy="24765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3" name="右矢印 5">
          <a:extLst>
            <a:ext uri="{FF2B5EF4-FFF2-40B4-BE49-F238E27FC236}">
              <a16:creationId xmlns:a16="http://schemas.microsoft.com/office/drawing/2014/main" id="{C974AFF1-3B7F-41BE-991D-8D42697C6E0B}"/>
            </a:ext>
          </a:extLst>
        </xdr:cNvPr>
        <xdr:cNvSpPr/>
      </xdr:nvSpPr>
      <xdr:spPr>
        <a:xfrm>
          <a:off x="9976403" y="3523008"/>
          <a:ext cx="390110" cy="658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36</xdr:row>
      <xdr:rowOff>47626</xdr:rowOff>
    </xdr:from>
    <xdr:to>
      <xdr:col>19</xdr:col>
      <xdr:colOff>257175</xdr:colOff>
      <xdr:row>37</xdr:row>
      <xdr:rowOff>123826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38800" y="6629401"/>
          <a:ext cx="247650" cy="24765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5" name="右矢印 5">
          <a:extLst>
            <a:ext uri="{FF2B5EF4-FFF2-40B4-BE49-F238E27FC236}">
              <a16:creationId xmlns:a16="http://schemas.microsoft.com/office/drawing/2014/main" id="{4379AA03-CA4A-4A26-B4ED-419F77FF1493}"/>
            </a:ext>
          </a:extLst>
        </xdr:cNvPr>
        <xdr:cNvSpPr/>
      </xdr:nvSpPr>
      <xdr:spPr>
        <a:xfrm>
          <a:off x="10081178" y="3723033"/>
          <a:ext cx="390110" cy="658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O58"/>
  <sheetViews>
    <sheetView topLeftCell="A16" zoomScaleNormal="100" workbookViewId="0">
      <selection activeCell="AK21" sqref="AK21:AL22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625" customWidth="1"/>
    <col min="16" max="16" width="4.25" customWidth="1"/>
    <col min="17" max="17" width="4.875" customWidth="1"/>
    <col min="18" max="19" width="4.25" customWidth="1"/>
    <col min="20" max="20" width="5" customWidth="1"/>
    <col min="21" max="27" width="4.25" customWidth="1"/>
    <col min="28" max="28" width="3.375" customWidth="1"/>
    <col min="29" max="41" width="4.25" customWidth="1"/>
  </cols>
  <sheetData>
    <row r="1" spans="1:67" ht="20.25" customHeight="1" x14ac:dyDescent="0.15">
      <c r="A1" s="1" t="s">
        <v>95</v>
      </c>
      <c r="D1" s="2"/>
      <c r="E1" s="3" t="s">
        <v>0</v>
      </c>
      <c r="F1" s="4"/>
      <c r="G1" s="1" t="s">
        <v>1</v>
      </c>
      <c r="H1" s="3"/>
      <c r="I1" s="367" t="s">
        <v>87</v>
      </c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71" t="s">
        <v>2</v>
      </c>
      <c r="AF1" s="368" t="s">
        <v>3</v>
      </c>
      <c r="AG1" s="368"/>
      <c r="AH1" s="71" t="s">
        <v>2</v>
      </c>
      <c r="AI1" s="306" t="s">
        <v>4</v>
      </c>
      <c r="AJ1" s="288"/>
      <c r="AK1" s="71" t="s">
        <v>2</v>
      </c>
      <c r="AL1" s="306" t="s">
        <v>5</v>
      </c>
      <c r="AM1" s="306"/>
      <c r="AN1" s="7"/>
    </row>
    <row r="2" spans="1:67" ht="6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69" t="s">
        <v>6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2"/>
      <c r="P3" s="370" t="s">
        <v>7</v>
      </c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2"/>
      <c r="AB3" s="6"/>
      <c r="AC3" s="373" t="s">
        <v>8</v>
      </c>
      <c r="AD3" s="374"/>
      <c r="AE3" s="374"/>
      <c r="AF3" s="374"/>
      <c r="AG3" s="374"/>
      <c r="AH3" s="374"/>
      <c r="AI3" s="374"/>
      <c r="AJ3" s="374"/>
      <c r="AK3" s="374"/>
      <c r="AL3" s="374"/>
      <c r="AM3" s="375"/>
      <c r="AP3" s="13"/>
    </row>
    <row r="4" spans="1:67" ht="18" customHeight="1" x14ac:dyDescent="0.15">
      <c r="C4" s="345" t="s">
        <v>9</v>
      </c>
      <c r="D4" s="345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86" t="s">
        <v>10</v>
      </c>
      <c r="Q4" s="386"/>
      <c r="R4" s="14"/>
      <c r="S4" s="15"/>
      <c r="T4" s="15"/>
      <c r="U4" s="15"/>
      <c r="V4" s="15"/>
      <c r="W4" s="15"/>
      <c r="X4" s="15"/>
      <c r="Y4" s="15"/>
      <c r="Z4" s="15"/>
      <c r="AA4" s="16"/>
      <c r="AC4" s="388" t="s">
        <v>11</v>
      </c>
      <c r="AD4" s="389"/>
      <c r="AE4" s="390"/>
      <c r="AF4" s="390"/>
      <c r="AG4" s="390"/>
      <c r="AH4" s="390"/>
      <c r="AI4" s="390"/>
      <c r="AJ4" s="390"/>
      <c r="AK4" s="390"/>
      <c r="AL4" s="390"/>
      <c r="AM4" s="391"/>
      <c r="AP4" s="7"/>
    </row>
    <row r="5" spans="1:67" ht="20.25" customHeight="1" x14ac:dyDescent="0.15">
      <c r="C5" s="392" t="s">
        <v>12</v>
      </c>
      <c r="D5" s="287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86" t="s">
        <v>13</v>
      </c>
      <c r="Q5" s="386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93" t="s">
        <v>14</v>
      </c>
      <c r="AD5" s="390"/>
      <c r="AE5" s="390"/>
      <c r="AF5" s="390"/>
      <c r="AG5" s="390"/>
      <c r="AH5" s="390"/>
      <c r="AI5" s="390"/>
      <c r="AJ5" s="390"/>
      <c r="AK5" s="390"/>
      <c r="AL5" s="390"/>
      <c r="AM5" s="391"/>
      <c r="AN5" s="6"/>
      <c r="AO5" s="23"/>
      <c r="AP5" s="7"/>
    </row>
    <row r="6" spans="1:67" ht="3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75"/>
      <c r="P6" s="6"/>
      <c r="Q6" s="25"/>
      <c r="R6" s="75"/>
      <c r="S6" s="6"/>
      <c r="T6" s="6"/>
      <c r="U6" s="25"/>
      <c r="V6" s="75"/>
      <c r="W6" s="6"/>
      <c r="X6" s="6"/>
      <c r="Y6" s="23"/>
      <c r="Z6" s="75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76"/>
      <c r="G7" s="376"/>
      <c r="H7" s="376"/>
      <c r="I7" s="376"/>
      <c r="J7" s="376"/>
      <c r="K7" s="376"/>
      <c r="L7" s="28"/>
      <c r="M7" s="27"/>
      <c r="N7" s="376"/>
      <c r="O7" s="376"/>
      <c r="P7" s="376"/>
      <c r="Q7" s="376"/>
      <c r="R7" s="376"/>
      <c r="S7" s="26"/>
      <c r="T7" s="26"/>
      <c r="U7" s="26"/>
      <c r="V7" s="26"/>
      <c r="W7" s="26"/>
      <c r="X7" s="26"/>
      <c r="Y7" s="26"/>
      <c r="Z7" s="26"/>
      <c r="AA7" s="26"/>
      <c r="AB7" s="377"/>
      <c r="AC7" s="377"/>
      <c r="AD7" s="88"/>
      <c r="AE7" s="377"/>
      <c r="AF7" s="37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78" t="s">
        <v>71</v>
      </c>
      <c r="D8" s="379"/>
      <c r="E8" s="379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82" t="s">
        <v>17</v>
      </c>
      <c r="AM8" s="383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2.75" customHeight="1" thickBot="1" x14ac:dyDescent="0.2">
      <c r="C9" s="380"/>
      <c r="D9" s="381"/>
      <c r="E9" s="381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84"/>
      <c r="AM9" s="385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4.25" customHeight="1" thickTop="1" x14ac:dyDescent="0.15">
      <c r="C10" s="394" t="s">
        <v>72</v>
      </c>
      <c r="D10" s="395"/>
      <c r="E10" s="395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96">
        <f>SUM(G10:AK10)</f>
        <v>0</v>
      </c>
      <c r="AM10" s="39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4.25" customHeight="1" x14ac:dyDescent="0.15">
      <c r="C11" s="398" t="s">
        <v>72</v>
      </c>
      <c r="D11" s="399"/>
      <c r="E11" s="399"/>
      <c r="F11" s="100" t="s">
        <v>20</v>
      </c>
      <c r="G11" s="145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400">
        <f>SUM(G11:AK11)</f>
        <v>0</v>
      </c>
      <c r="AM11" s="229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5.75" customHeight="1" x14ac:dyDescent="0.15">
      <c r="B12" s="104"/>
      <c r="C12" s="362" t="s">
        <v>72</v>
      </c>
      <c r="D12" s="363"/>
      <c r="E12" s="363"/>
      <c r="F12" s="105" t="s">
        <v>19</v>
      </c>
      <c r="G12" s="144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64">
        <f>SUM(G12:AK12)</f>
        <v>0</v>
      </c>
      <c r="AM12" s="365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5" customHeight="1" thickBot="1" x14ac:dyDescent="0.2">
      <c r="B13" s="104"/>
      <c r="C13" s="354" t="s">
        <v>72</v>
      </c>
      <c r="D13" s="355"/>
      <c r="E13" s="355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56">
        <f>SUM(G13:AK13)</f>
        <v>0</v>
      </c>
      <c r="AM13" s="35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Z15" s="358" t="s">
        <v>74</v>
      </c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113"/>
      <c r="AP15" s="7"/>
    </row>
    <row r="16" spans="1:67" s="33" customFormat="1" ht="14.25" customHeight="1" thickTop="1" thickBot="1" x14ac:dyDescent="0.2">
      <c r="B16" s="359" t="s">
        <v>22</v>
      </c>
      <c r="C16" s="360"/>
      <c r="D16" s="360"/>
      <c r="E16" s="360"/>
      <c r="F16" s="360"/>
      <c r="G16" s="360"/>
      <c r="H16" s="360"/>
      <c r="I16" s="361"/>
      <c r="P16" s="359" t="s">
        <v>23</v>
      </c>
      <c r="Q16" s="360"/>
      <c r="R16" s="360"/>
      <c r="S16" s="360"/>
      <c r="T16" s="360"/>
      <c r="U16" s="361"/>
      <c r="Z16" s="345" t="s">
        <v>24</v>
      </c>
      <c r="AA16" s="345"/>
      <c r="AB16" s="345"/>
      <c r="AC16" s="345"/>
      <c r="AD16" s="345"/>
      <c r="AE16" s="345"/>
      <c r="AF16" s="345"/>
      <c r="AG16" s="345"/>
      <c r="AH16" s="274"/>
      <c r="AI16" s="274"/>
      <c r="AJ16" s="141" t="s">
        <v>25</v>
      </c>
      <c r="AK16" s="274"/>
      <c r="AL16" s="274"/>
      <c r="AM16" s="39" t="s">
        <v>26</v>
      </c>
    </row>
    <row r="17" spans="1:41" s="33" customFormat="1" ht="14.25" customHeight="1" thickTop="1" thickBot="1" x14ac:dyDescent="0.2">
      <c r="C17" s="37" t="s">
        <v>2</v>
      </c>
      <c r="D17" s="322" t="s">
        <v>152</v>
      </c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8"/>
      <c r="P17" s="37" t="s">
        <v>2</v>
      </c>
      <c r="Q17" s="323" t="s">
        <v>155</v>
      </c>
      <c r="R17" s="323"/>
      <c r="S17" s="323"/>
      <c r="T17" s="323"/>
      <c r="U17" s="323"/>
      <c r="V17" s="323"/>
      <c r="W17" s="323"/>
      <c r="X17" s="323"/>
      <c r="Z17" s="387" t="s">
        <v>75</v>
      </c>
      <c r="AA17" s="387"/>
      <c r="AB17" s="387"/>
      <c r="AC17" s="387"/>
      <c r="AD17" s="387"/>
      <c r="AE17" s="387"/>
      <c r="AF17" s="387"/>
      <c r="AM17" s="143"/>
    </row>
    <row r="18" spans="1:41" s="33" customFormat="1" ht="14.25" customHeight="1" thickBot="1" x14ac:dyDescent="0.2">
      <c r="C18" s="40"/>
      <c r="D18" s="325" t="s">
        <v>27</v>
      </c>
      <c r="E18" s="325"/>
      <c r="F18" s="325"/>
      <c r="G18" s="325"/>
      <c r="H18" s="325"/>
      <c r="I18" s="325"/>
      <c r="J18" s="38"/>
      <c r="K18" s="41"/>
      <c r="L18" s="41"/>
      <c r="M18" s="41"/>
      <c r="N18" s="41"/>
      <c r="O18" s="38"/>
      <c r="P18" s="42"/>
      <c r="Q18" s="325" t="s">
        <v>28</v>
      </c>
      <c r="R18" s="325"/>
      <c r="S18" s="325"/>
      <c r="T18" s="325"/>
      <c r="U18" s="325"/>
      <c r="V18" s="325"/>
      <c r="W18" s="38"/>
      <c r="X18" s="38"/>
      <c r="Z18" s="350" t="s">
        <v>166</v>
      </c>
      <c r="AA18" s="351"/>
      <c r="AB18" s="351"/>
      <c r="AC18" s="351"/>
      <c r="AD18" s="352"/>
      <c r="AE18" s="353"/>
      <c r="AF18" s="114" t="s">
        <v>30</v>
      </c>
      <c r="AG18" s="138"/>
      <c r="AI18" s="33" t="s">
        <v>76</v>
      </c>
    </row>
    <row r="19" spans="1:41" s="33" customFormat="1" ht="12.75" customHeight="1" x14ac:dyDescent="0.15">
      <c r="C19" s="38"/>
      <c r="D19" s="40"/>
      <c r="E19" s="346" t="s">
        <v>112</v>
      </c>
      <c r="F19" s="346"/>
      <c r="G19" s="347"/>
      <c r="H19" s="43"/>
      <c r="I19" s="41" t="s">
        <v>29</v>
      </c>
      <c r="J19" s="41"/>
      <c r="K19" s="318">
        <f>287*H19</f>
        <v>0</v>
      </c>
      <c r="L19" s="319"/>
      <c r="M19" s="41" t="s">
        <v>30</v>
      </c>
      <c r="N19" s="41"/>
      <c r="O19" s="41"/>
      <c r="P19" s="38"/>
      <c r="Q19" s="136" t="s">
        <v>110</v>
      </c>
      <c r="R19" s="44"/>
      <c r="S19" s="38"/>
      <c r="T19" s="38"/>
      <c r="U19" s="38"/>
      <c r="V19" s="38"/>
      <c r="W19" s="38"/>
      <c r="X19" s="38"/>
      <c r="Z19" s="339" t="s">
        <v>101</v>
      </c>
      <c r="AA19" s="340"/>
      <c r="AB19" s="340"/>
      <c r="AC19" s="341"/>
      <c r="AD19" s="309"/>
      <c r="AE19" s="310"/>
      <c r="AF19" s="114" t="s">
        <v>30</v>
      </c>
      <c r="AG19" s="139"/>
      <c r="AH19" s="139"/>
      <c r="AI19" s="348" t="s">
        <v>31</v>
      </c>
      <c r="AJ19" s="349"/>
      <c r="AK19" s="349">
        <f>AD26</f>
        <v>0</v>
      </c>
      <c r="AL19" s="349"/>
      <c r="AM19" s="115" t="s">
        <v>30</v>
      </c>
    </row>
    <row r="20" spans="1:41" s="33" customFormat="1" ht="11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Z20" s="339" t="s">
        <v>101</v>
      </c>
      <c r="AA20" s="340"/>
      <c r="AB20" s="340"/>
      <c r="AC20" s="341"/>
      <c r="AD20" s="342"/>
      <c r="AE20" s="343"/>
      <c r="AF20" s="114" t="s">
        <v>30</v>
      </c>
      <c r="AG20" s="139"/>
      <c r="AH20" s="139"/>
      <c r="AI20" s="344" t="s">
        <v>32</v>
      </c>
      <c r="AJ20" s="345"/>
      <c r="AK20" s="345">
        <f>AD34</f>
        <v>0</v>
      </c>
      <c r="AL20" s="345"/>
      <c r="AM20" s="116" t="s">
        <v>30</v>
      </c>
    </row>
    <row r="21" spans="1:41" s="33" customFormat="1" ht="14.25" customHeight="1" x14ac:dyDescent="0.15">
      <c r="C21" s="37" t="s">
        <v>2</v>
      </c>
      <c r="D21" s="322" t="s">
        <v>153</v>
      </c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8"/>
      <c r="P21" s="37" t="s">
        <v>2</v>
      </c>
      <c r="Q21" s="323" t="s">
        <v>156</v>
      </c>
      <c r="R21" s="322"/>
      <c r="S21" s="322"/>
      <c r="T21" s="322"/>
      <c r="U21" s="322"/>
      <c r="V21" s="322"/>
      <c r="W21" s="322"/>
      <c r="X21" s="288"/>
      <c r="Z21" s="339" t="s">
        <v>159</v>
      </c>
      <c r="AA21" s="340"/>
      <c r="AB21" s="340"/>
      <c r="AC21" s="341"/>
      <c r="AD21" s="342"/>
      <c r="AE21" s="343"/>
      <c r="AF21" s="114" t="s">
        <v>30</v>
      </c>
      <c r="AG21" s="139"/>
      <c r="AH21" s="139"/>
      <c r="AI21" s="199" t="s">
        <v>164</v>
      </c>
      <c r="AJ21" s="200"/>
      <c r="AK21" s="203">
        <f>SUM(AK19:AL20)</f>
        <v>0</v>
      </c>
      <c r="AL21" s="200"/>
      <c r="AM21" s="205" t="s">
        <v>165</v>
      </c>
    </row>
    <row r="22" spans="1:41" s="33" customFormat="1" ht="14.25" customHeight="1" thickBot="1" x14ac:dyDescent="0.2">
      <c r="C22" s="40"/>
      <c r="D22" s="325" t="s">
        <v>33</v>
      </c>
      <c r="E22" s="325"/>
      <c r="F22" s="325"/>
      <c r="G22" s="325"/>
      <c r="H22" s="325"/>
      <c r="I22" s="325"/>
      <c r="J22" s="38"/>
      <c r="K22" s="41"/>
      <c r="L22" s="41"/>
      <c r="M22" s="41"/>
      <c r="N22" s="41"/>
      <c r="O22" s="38"/>
      <c r="P22" s="42"/>
      <c r="Q22" s="325" t="s">
        <v>34</v>
      </c>
      <c r="R22" s="325"/>
      <c r="S22" s="325"/>
      <c r="T22" s="325"/>
      <c r="U22" s="325"/>
      <c r="V22" s="325"/>
      <c r="W22" s="38"/>
      <c r="X22" s="38"/>
      <c r="Z22" s="339" t="s">
        <v>161</v>
      </c>
      <c r="AA22" s="340"/>
      <c r="AB22" s="340"/>
      <c r="AC22" s="341"/>
      <c r="AD22" s="342"/>
      <c r="AE22" s="343"/>
      <c r="AF22" s="114" t="s">
        <v>30</v>
      </c>
      <c r="AG22" s="139"/>
      <c r="AH22" s="139"/>
      <c r="AI22" s="201"/>
      <c r="AJ22" s="202"/>
      <c r="AK22" s="204"/>
      <c r="AL22" s="202"/>
      <c r="AM22" s="206"/>
    </row>
    <row r="23" spans="1:41" s="33" customFormat="1" ht="14.25" customHeight="1" x14ac:dyDescent="0.15">
      <c r="C23" s="40"/>
      <c r="D23" s="37"/>
      <c r="E23" s="316" t="s">
        <v>112</v>
      </c>
      <c r="F23" s="316"/>
      <c r="G23" s="330"/>
      <c r="H23" s="43"/>
      <c r="I23" s="41" t="s">
        <v>29</v>
      </c>
      <c r="J23" s="41"/>
      <c r="K23" s="318">
        <f>287*H23</f>
        <v>0</v>
      </c>
      <c r="L23" s="319"/>
      <c r="M23" s="41" t="s">
        <v>30</v>
      </c>
      <c r="N23" s="41"/>
      <c r="O23" s="38"/>
      <c r="P23" s="42"/>
      <c r="Q23" s="135" t="s">
        <v>109</v>
      </c>
      <c r="R23" s="122"/>
      <c r="S23" s="38"/>
      <c r="T23" s="38"/>
      <c r="U23" s="38"/>
      <c r="V23" s="38"/>
      <c r="W23" s="38"/>
      <c r="X23" s="38"/>
      <c r="Z23" s="331" t="s">
        <v>160</v>
      </c>
      <c r="AA23" s="332"/>
      <c r="AB23" s="332"/>
      <c r="AC23" s="332"/>
      <c r="AD23" s="333"/>
      <c r="AE23" s="334"/>
      <c r="AF23" s="191" t="s">
        <v>30</v>
      </c>
      <c r="AG23" s="139"/>
      <c r="AH23" s="139"/>
      <c r="AI23" s="189"/>
      <c r="AJ23" s="189"/>
      <c r="AK23" s="189"/>
      <c r="AL23" s="189"/>
      <c r="AM23" s="189"/>
    </row>
    <row r="24" spans="1:41" s="33" customFormat="1" ht="14.25" customHeight="1" x14ac:dyDescent="0.15">
      <c r="C24" s="45"/>
      <c r="D24" s="75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147"/>
      <c r="Z24" s="335" t="s">
        <v>162</v>
      </c>
      <c r="AA24" s="336"/>
      <c r="AB24" s="336"/>
      <c r="AC24" s="336"/>
      <c r="AD24" s="337"/>
      <c r="AE24" s="338"/>
      <c r="AF24" s="114" t="s">
        <v>30</v>
      </c>
      <c r="AG24" s="139"/>
      <c r="AH24" s="139"/>
      <c r="AI24" s="190"/>
      <c r="AJ24" s="190"/>
      <c r="AK24" s="190"/>
      <c r="AL24" s="190"/>
      <c r="AM24" s="190"/>
    </row>
    <row r="25" spans="1:41" s="33" customFormat="1" ht="12.75" customHeight="1" x14ac:dyDescent="0.15">
      <c r="C25" s="37" t="s">
        <v>2</v>
      </c>
      <c r="D25" s="322" t="s">
        <v>154</v>
      </c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8"/>
      <c r="P25" s="37" t="s">
        <v>2</v>
      </c>
      <c r="Q25" s="323" t="s">
        <v>157</v>
      </c>
      <c r="R25" s="322"/>
      <c r="S25" s="322"/>
      <c r="T25" s="322"/>
      <c r="U25" s="322"/>
      <c r="V25" s="322"/>
      <c r="W25" s="322"/>
      <c r="X25" s="288"/>
      <c r="Z25" s="443" t="s">
        <v>169</v>
      </c>
      <c r="AA25" s="324"/>
      <c r="AB25" s="324"/>
      <c r="AC25" s="324"/>
      <c r="AD25" s="320" t="s">
        <v>170</v>
      </c>
      <c r="AE25" s="321"/>
      <c r="AF25" s="125" t="s">
        <v>30</v>
      </c>
      <c r="AG25" s="444" t="s">
        <v>171</v>
      </c>
    </row>
    <row r="26" spans="1:41" s="33" customFormat="1" ht="12.75" customHeight="1" x14ac:dyDescent="0.15">
      <c r="C26" s="37"/>
      <c r="D26" s="325" t="s">
        <v>36</v>
      </c>
      <c r="E26" s="325"/>
      <c r="F26" s="325"/>
      <c r="G26" s="325"/>
      <c r="H26" s="325"/>
      <c r="I26" s="325"/>
      <c r="J26" s="38"/>
      <c r="K26" s="41"/>
      <c r="L26" s="41"/>
      <c r="M26" s="41"/>
      <c r="N26" s="41"/>
      <c r="O26" s="38"/>
      <c r="P26" s="42"/>
      <c r="Q26" s="325" t="s">
        <v>37</v>
      </c>
      <c r="R26" s="325"/>
      <c r="S26" s="325"/>
      <c r="T26" s="325"/>
      <c r="U26" s="325"/>
      <c r="V26" s="325"/>
      <c r="W26" s="38"/>
      <c r="X26" s="38"/>
      <c r="Z26" s="326" t="s">
        <v>167</v>
      </c>
      <c r="AA26" s="327"/>
      <c r="AB26" s="327"/>
      <c r="AC26" s="327"/>
      <c r="AD26" s="328">
        <f>SUM(AD18:AE25)</f>
        <v>0</v>
      </c>
      <c r="AE26" s="329"/>
      <c r="AF26" s="193" t="s">
        <v>30</v>
      </c>
    </row>
    <row r="27" spans="1:41" s="33" customFormat="1" ht="14.25" customHeight="1" x14ac:dyDescent="0.15">
      <c r="C27" s="37"/>
      <c r="D27" s="37"/>
      <c r="E27" s="316" t="s">
        <v>112</v>
      </c>
      <c r="F27" s="225"/>
      <c r="G27" s="317"/>
      <c r="H27" s="43"/>
      <c r="I27" s="41" t="s">
        <v>29</v>
      </c>
      <c r="J27" s="41"/>
      <c r="K27" s="318">
        <f>287*H27</f>
        <v>0</v>
      </c>
      <c r="L27" s="319"/>
      <c r="M27" s="41" t="s">
        <v>30</v>
      </c>
      <c r="N27" s="41"/>
      <c r="O27" s="38"/>
      <c r="P27" s="38"/>
      <c r="Q27" s="136" t="s">
        <v>111</v>
      </c>
      <c r="R27" s="44"/>
      <c r="S27" s="38"/>
      <c r="T27" s="38"/>
      <c r="U27" s="38"/>
      <c r="V27" s="38"/>
      <c r="W27" s="38"/>
      <c r="X27" s="38"/>
      <c r="Z27" s="196"/>
      <c r="AA27" s="197"/>
      <c r="AB27" s="197"/>
      <c r="AC27" s="198"/>
      <c r="AD27" s="320"/>
      <c r="AE27" s="321"/>
      <c r="AF27" s="125" t="s">
        <v>30</v>
      </c>
    </row>
    <row r="28" spans="1:41" s="33" customFormat="1" ht="11.25" customHeight="1" x14ac:dyDescent="0.15">
      <c r="C28" s="40"/>
      <c r="Z28" s="196" t="s">
        <v>117</v>
      </c>
      <c r="AA28" s="197"/>
      <c r="AB28" s="197"/>
      <c r="AC28" s="198"/>
      <c r="AD28" s="309"/>
      <c r="AE28" s="310"/>
      <c r="AF28" s="125" t="s">
        <v>30</v>
      </c>
    </row>
    <row r="29" spans="1:41" s="33" customFormat="1" ht="10.5" customHeight="1" x14ac:dyDescent="0.15">
      <c r="C29" s="40"/>
      <c r="Z29" s="196" t="s">
        <v>118</v>
      </c>
      <c r="AA29" s="197"/>
      <c r="AB29" s="197"/>
      <c r="AC29" s="198"/>
      <c r="AD29" s="226"/>
      <c r="AE29" s="227"/>
      <c r="AF29" s="114" t="s">
        <v>30</v>
      </c>
    </row>
    <row r="30" spans="1:41" s="33" customFormat="1" ht="12.75" customHeight="1" thickBot="1" x14ac:dyDescent="0.2">
      <c r="C30" s="45"/>
      <c r="D30" s="75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196" t="s">
        <v>105</v>
      </c>
      <c r="AA30" s="197"/>
      <c r="AB30" s="197"/>
      <c r="AC30" s="198"/>
      <c r="AD30" s="228"/>
      <c r="AE30" s="229"/>
      <c r="AF30" s="192" t="s">
        <v>30</v>
      </c>
    </row>
    <row r="31" spans="1:41" s="33" customFormat="1" ht="14.25" customHeight="1" thickTop="1" thickBot="1" x14ac:dyDescent="0.2">
      <c r="C31" s="57" t="s">
        <v>44</v>
      </c>
      <c r="D31" s="36"/>
      <c r="E31" s="49"/>
      <c r="F31" s="49"/>
      <c r="G31" s="49"/>
      <c r="H31" s="49"/>
      <c r="I31" s="49"/>
      <c r="J31" s="49"/>
      <c r="K31" s="50"/>
      <c r="L31" s="50"/>
      <c r="M31" s="49"/>
      <c r="N31" s="49"/>
      <c r="P31" s="57" t="s">
        <v>45</v>
      </c>
      <c r="Q31" s="36"/>
      <c r="U31"/>
      <c r="V31"/>
      <c r="W31"/>
      <c r="X31"/>
      <c r="Z31" s="196" t="s">
        <v>163</v>
      </c>
      <c r="AA31" s="197"/>
      <c r="AB31" s="197"/>
      <c r="AC31" s="198"/>
      <c r="AD31" s="226"/>
      <c r="AE31" s="227"/>
      <c r="AF31" s="125" t="s">
        <v>30</v>
      </c>
      <c r="AN31"/>
      <c r="AO31"/>
    </row>
    <row r="32" spans="1:41" ht="15.75" customHeight="1" thickTop="1" x14ac:dyDescent="0.15">
      <c r="A32" s="33"/>
      <c r="B32" s="33"/>
      <c r="C32" s="75" t="s">
        <v>2</v>
      </c>
      <c r="D32" s="296" t="s">
        <v>82</v>
      </c>
      <c r="E32" s="296"/>
      <c r="F32" s="296"/>
      <c r="G32" s="296"/>
      <c r="H32" s="296"/>
      <c r="I32" s="296"/>
      <c r="J32" s="58" t="s">
        <v>47</v>
      </c>
      <c r="K32" s="58"/>
      <c r="L32" s="33"/>
      <c r="M32" s="33"/>
      <c r="N32" s="33"/>
      <c r="O32" s="33"/>
      <c r="P32" s="75" t="s">
        <v>64</v>
      </c>
      <c r="Q32" s="303" t="s">
        <v>116</v>
      </c>
      <c r="R32" s="304"/>
      <c r="S32" s="304"/>
      <c r="T32" s="304"/>
      <c r="U32" s="304"/>
      <c r="V32" s="305" t="s">
        <v>96</v>
      </c>
      <c r="W32" s="306"/>
      <c r="X32" s="306"/>
      <c r="Y32" s="33"/>
      <c r="Z32" s="307"/>
      <c r="AA32" s="308"/>
      <c r="AB32" s="308"/>
      <c r="AC32" s="308"/>
      <c r="AD32" s="309"/>
      <c r="AE32" s="310"/>
      <c r="AF32" s="125" t="s">
        <v>30</v>
      </c>
      <c r="AN32" s="56"/>
      <c r="AO32" s="56"/>
    </row>
    <row r="33" spans="1:41" s="56" customFormat="1" ht="14.25" customHeight="1" thickBot="1" x14ac:dyDescent="0.2">
      <c r="A33" s="33"/>
      <c r="B33" s="33"/>
      <c r="C33" s="75" t="s">
        <v>2</v>
      </c>
      <c r="D33" s="296" t="s">
        <v>89</v>
      </c>
      <c r="E33" s="296"/>
      <c r="F33" s="296"/>
      <c r="G33" s="296"/>
      <c r="H33" s="296"/>
      <c r="I33" s="296"/>
      <c r="J33" s="58" t="s">
        <v>48</v>
      </c>
      <c r="K33" s="58"/>
      <c r="L33" s="59"/>
      <c r="M33" s="59"/>
      <c r="N33" s="139"/>
      <c r="O33" s="33"/>
      <c r="P33" s="134" t="s">
        <v>64</v>
      </c>
      <c r="Q33" s="311" t="s">
        <v>108</v>
      </c>
      <c r="R33" s="311"/>
      <c r="S33" s="311"/>
      <c r="T33" s="311"/>
      <c r="U33" s="311"/>
      <c r="V33" s="298" t="s">
        <v>96</v>
      </c>
      <c r="W33" s="297"/>
      <c r="X33" s="297"/>
      <c r="Y33" s="33"/>
      <c r="Z33" s="312"/>
      <c r="AA33" s="313"/>
      <c r="AB33" s="313"/>
      <c r="AC33" s="313"/>
      <c r="AD33" s="314"/>
      <c r="AE33" s="315"/>
      <c r="AF33" s="125" t="s">
        <v>30</v>
      </c>
      <c r="AN33"/>
      <c r="AO33"/>
    </row>
    <row r="34" spans="1:41" ht="15" customHeight="1" thickBot="1" x14ac:dyDescent="0.2">
      <c r="A34" s="33"/>
      <c r="B34" s="33"/>
      <c r="C34" s="75" t="s">
        <v>2</v>
      </c>
      <c r="D34" s="296" t="s">
        <v>90</v>
      </c>
      <c r="E34" s="296"/>
      <c r="F34" s="296"/>
      <c r="G34" s="296"/>
      <c r="H34" s="296"/>
      <c r="I34" s="296"/>
      <c r="J34" s="58" t="s">
        <v>47</v>
      </c>
      <c r="K34" s="58"/>
      <c r="L34" s="59"/>
      <c r="M34" s="61"/>
      <c r="N34" s="147"/>
      <c r="O34" s="33"/>
      <c r="P34" s="134" t="s">
        <v>64</v>
      </c>
      <c r="Q34" s="297" t="s">
        <v>136</v>
      </c>
      <c r="R34" s="297"/>
      <c r="S34" s="297"/>
      <c r="T34" s="297"/>
      <c r="U34" s="297"/>
      <c r="V34" s="298" t="s">
        <v>96</v>
      </c>
      <c r="W34" s="297"/>
      <c r="X34" s="297"/>
      <c r="Y34" s="33"/>
      <c r="Z34" s="299" t="s">
        <v>168</v>
      </c>
      <c r="AA34" s="300"/>
      <c r="AB34" s="300"/>
      <c r="AC34" s="300"/>
      <c r="AD34" s="301">
        <f>SUM(AD27:AE33)</f>
        <v>0</v>
      </c>
      <c r="AE34" s="302"/>
      <c r="AF34" s="168" t="s">
        <v>30</v>
      </c>
    </row>
    <row r="35" spans="1:41" ht="13.5" customHeight="1" x14ac:dyDescent="0.15">
      <c r="C35" s="75" t="s">
        <v>2</v>
      </c>
      <c r="D35" s="288" t="s">
        <v>83</v>
      </c>
      <c r="E35" s="288"/>
      <c r="F35" s="288"/>
      <c r="G35" s="288"/>
      <c r="H35" s="288"/>
      <c r="I35" s="288"/>
      <c r="J35" s="289" t="s">
        <v>51</v>
      </c>
      <c r="K35" s="289"/>
      <c r="L35" s="289"/>
      <c r="M35" s="289"/>
      <c r="N35" s="289"/>
      <c r="O35" s="45"/>
      <c r="Y35" s="33"/>
    </row>
    <row r="36" spans="1:41" ht="13.5" customHeight="1" thickBot="1" x14ac:dyDescent="0.2">
      <c r="C36" s="75" t="s">
        <v>2</v>
      </c>
      <c r="D36" s="288" t="s">
        <v>84</v>
      </c>
      <c r="E36" s="288"/>
      <c r="F36" s="288"/>
      <c r="G36" s="288"/>
      <c r="H36" s="288"/>
      <c r="I36" s="288"/>
      <c r="J36" s="289" t="s">
        <v>52</v>
      </c>
      <c r="K36" s="289"/>
      <c r="L36" s="289"/>
      <c r="M36" s="289"/>
      <c r="N36" s="289"/>
      <c r="Y36" s="147"/>
      <c r="Z36" s="11" t="s">
        <v>35</v>
      </c>
      <c r="AA36" s="46"/>
      <c r="AB36" s="46"/>
      <c r="AC36" s="46"/>
      <c r="AD36" s="33"/>
      <c r="AE36" t="s">
        <v>77</v>
      </c>
      <c r="AF36" s="33"/>
      <c r="AG36" s="138"/>
      <c r="AH36" s="138"/>
      <c r="AI36" s="138"/>
      <c r="AJ36" s="138"/>
      <c r="AK36" s="138"/>
      <c r="AL36" s="138"/>
      <c r="AM36" t="s">
        <v>78</v>
      </c>
    </row>
    <row r="37" spans="1:41" ht="12" customHeight="1" x14ac:dyDescent="0.15">
      <c r="C37" s="75" t="s">
        <v>2</v>
      </c>
      <c r="D37" s="288" t="s">
        <v>85</v>
      </c>
      <c r="E37" s="288"/>
      <c r="F37" s="288"/>
      <c r="G37" s="288"/>
      <c r="H37" s="288"/>
      <c r="I37" s="288"/>
      <c r="J37" s="289" t="s">
        <v>54</v>
      </c>
      <c r="K37" s="289"/>
      <c r="L37" s="289"/>
      <c r="M37" s="289"/>
      <c r="N37" s="289"/>
      <c r="P37" s="81" t="s">
        <v>128</v>
      </c>
      <c r="Q37" s="82"/>
      <c r="R37" s="82"/>
      <c r="S37" s="83"/>
      <c r="T37" s="83"/>
      <c r="U37" s="83"/>
      <c r="V37" s="83"/>
      <c r="W37" s="83"/>
      <c r="X37" s="84"/>
      <c r="Y37" s="147"/>
      <c r="Z37" s="146"/>
      <c r="AA37" s="137"/>
      <c r="AB37" s="290" t="s">
        <v>79</v>
      </c>
      <c r="AC37" s="291"/>
      <c r="AD37" s="291"/>
      <c r="AE37" s="292"/>
      <c r="AF37" s="290" t="s">
        <v>80</v>
      </c>
      <c r="AG37" s="293"/>
      <c r="AH37" s="293"/>
      <c r="AI37" s="293"/>
      <c r="AJ37" s="293"/>
      <c r="AK37" s="293"/>
      <c r="AL37" s="293"/>
      <c r="AM37" s="294"/>
    </row>
    <row r="38" spans="1:41" ht="12.75" customHeight="1" x14ac:dyDescent="0.15">
      <c r="C38" s="75" t="s">
        <v>2</v>
      </c>
      <c r="D38" s="278" t="s">
        <v>97</v>
      </c>
      <c r="E38" s="278"/>
      <c r="F38" s="278"/>
      <c r="G38" s="278"/>
      <c r="H38" s="278"/>
      <c r="I38" s="278"/>
      <c r="J38" s="279" t="s">
        <v>91</v>
      </c>
      <c r="K38" s="279"/>
      <c r="L38" s="279"/>
      <c r="M38" s="279"/>
      <c r="N38" s="279"/>
      <c r="P38" s="208" t="s">
        <v>137</v>
      </c>
      <c r="Q38" s="225"/>
      <c r="R38" s="225"/>
      <c r="S38" s="225"/>
      <c r="T38" s="225"/>
      <c r="U38" s="225"/>
      <c r="V38" s="225"/>
      <c r="W38" s="225"/>
      <c r="X38" s="63"/>
      <c r="Y38" s="147"/>
      <c r="Z38" s="280" t="s">
        <v>145</v>
      </c>
      <c r="AA38" s="281"/>
      <c r="AB38" s="123" t="s">
        <v>2</v>
      </c>
      <c r="AC38" s="218" t="s">
        <v>38</v>
      </c>
      <c r="AD38" s="286"/>
      <c r="AE38" s="287"/>
      <c r="AF38" s="209"/>
      <c r="AG38" s="210"/>
      <c r="AH38" s="210"/>
      <c r="AI38" s="210"/>
      <c r="AJ38" s="210"/>
      <c r="AK38" s="210"/>
      <c r="AL38" s="210"/>
      <c r="AM38" s="211"/>
    </row>
    <row r="39" spans="1:41" ht="13.5" customHeight="1" x14ac:dyDescent="0.15">
      <c r="C39" s="75" t="s">
        <v>2</v>
      </c>
      <c r="D39" s="278" t="s">
        <v>98</v>
      </c>
      <c r="E39" s="278"/>
      <c r="F39" s="278"/>
      <c r="G39" s="278"/>
      <c r="H39" s="278"/>
      <c r="I39" s="278"/>
      <c r="J39" s="279" t="s">
        <v>92</v>
      </c>
      <c r="K39" s="279"/>
      <c r="L39" s="279"/>
      <c r="M39" s="279"/>
      <c r="N39" s="279"/>
      <c r="O39" s="62"/>
      <c r="P39" s="85" t="s">
        <v>151</v>
      </c>
      <c r="Q39" s="148"/>
      <c r="R39" s="139" t="s">
        <v>30</v>
      </c>
      <c r="S39" s="33" t="s">
        <v>69</v>
      </c>
      <c r="T39" s="182">
        <v>-0.1</v>
      </c>
      <c r="U39" s="207" t="s">
        <v>140</v>
      </c>
      <c r="V39" s="207"/>
      <c r="W39" s="149">
        <f>SUM(Q39*T39)/100</f>
        <v>0</v>
      </c>
      <c r="X39" s="117" t="s">
        <v>30</v>
      </c>
      <c r="Y39" s="33"/>
      <c r="Z39" s="282"/>
      <c r="AA39" s="283"/>
      <c r="AB39" s="123" t="s">
        <v>2</v>
      </c>
      <c r="AC39" s="218" t="s">
        <v>39</v>
      </c>
      <c r="AD39" s="219"/>
      <c r="AE39" s="220"/>
      <c r="AF39" s="212"/>
      <c r="AG39" s="213"/>
      <c r="AH39" s="213"/>
      <c r="AI39" s="213"/>
      <c r="AJ39" s="213"/>
      <c r="AK39" s="213"/>
      <c r="AL39" s="213"/>
      <c r="AM39" s="214"/>
    </row>
    <row r="40" spans="1:41" ht="10.5" customHeight="1" x14ac:dyDescent="0.15">
      <c r="C40" s="75" t="s">
        <v>2</v>
      </c>
      <c r="D40" s="278" t="s">
        <v>104</v>
      </c>
      <c r="E40" s="295"/>
      <c r="F40" s="295"/>
      <c r="G40" s="295"/>
      <c r="H40" s="295"/>
      <c r="I40" s="295"/>
      <c r="J40" s="279" t="s">
        <v>103</v>
      </c>
      <c r="K40" s="279"/>
      <c r="L40" s="279"/>
      <c r="M40" s="279"/>
      <c r="N40" s="279"/>
      <c r="O40" s="62"/>
      <c r="P40" s="85"/>
      <c r="Q40" s="150"/>
      <c r="R40" s="147"/>
      <c r="S40" s="49"/>
      <c r="T40" s="150"/>
      <c r="U40" s="147"/>
      <c r="V40" s="147"/>
      <c r="W40" s="151"/>
      <c r="X40" s="117"/>
      <c r="Y40" s="33"/>
      <c r="Z40" s="284"/>
      <c r="AA40" s="285"/>
      <c r="AB40" s="123" t="s">
        <v>2</v>
      </c>
      <c r="AC40" s="218" t="s">
        <v>40</v>
      </c>
      <c r="AD40" s="219"/>
      <c r="AE40" s="220"/>
      <c r="AF40" s="215"/>
      <c r="AG40" s="216"/>
      <c r="AH40" s="216"/>
      <c r="AI40" s="216"/>
      <c r="AJ40" s="216"/>
      <c r="AK40" s="216"/>
      <c r="AL40" s="216"/>
      <c r="AM40" s="217"/>
    </row>
    <row r="41" spans="1:41" ht="12.75" customHeight="1" x14ac:dyDescent="0.15">
      <c r="C41" s="131" t="s">
        <v>2</v>
      </c>
      <c r="D41" s="275" t="s">
        <v>107</v>
      </c>
      <c r="E41" s="275"/>
      <c r="F41" s="275"/>
      <c r="G41" s="275"/>
      <c r="H41" s="275"/>
      <c r="I41" s="275"/>
      <c r="J41" s="185" t="s">
        <v>106</v>
      </c>
      <c r="K41" s="132"/>
      <c r="L41" s="133"/>
      <c r="M41" s="133"/>
      <c r="N41" s="133"/>
      <c r="O41" s="152"/>
      <c r="P41" s="224" t="s">
        <v>138</v>
      </c>
      <c r="Q41" s="225"/>
      <c r="R41" s="225"/>
      <c r="S41" s="225"/>
      <c r="T41" s="225"/>
      <c r="U41" s="225"/>
      <c r="V41" s="225"/>
      <c r="W41" s="225"/>
      <c r="X41" s="63"/>
      <c r="Y41" s="33"/>
      <c r="Z41" s="237" t="s">
        <v>81</v>
      </c>
      <c r="AA41" s="238"/>
      <c r="AB41" s="121" t="s">
        <v>2</v>
      </c>
      <c r="AC41" s="218" t="s">
        <v>41</v>
      </c>
      <c r="AD41" s="219"/>
      <c r="AE41" s="220"/>
      <c r="AF41" s="209"/>
      <c r="AG41" s="210"/>
      <c r="AH41" s="210"/>
      <c r="AI41" s="210"/>
      <c r="AJ41" s="210"/>
      <c r="AK41" s="210"/>
      <c r="AL41" s="210"/>
      <c r="AM41" s="211"/>
    </row>
    <row r="42" spans="1:41" ht="12.75" customHeight="1" x14ac:dyDescent="0.15">
      <c r="O42" s="152"/>
      <c r="P42" s="49" t="s">
        <v>151</v>
      </c>
      <c r="Q42" s="148"/>
      <c r="R42" s="139" t="s">
        <v>30</v>
      </c>
      <c r="S42" s="33" t="s">
        <v>69</v>
      </c>
      <c r="T42" s="182">
        <v>-0.15</v>
      </c>
      <c r="U42" s="207" t="s">
        <v>140</v>
      </c>
      <c r="V42" s="207"/>
      <c r="W42" s="149">
        <f>SUM(Q42*T42)/100</f>
        <v>0</v>
      </c>
      <c r="X42" s="117" t="s">
        <v>30</v>
      </c>
      <c r="Y42" s="33"/>
      <c r="Z42" s="239"/>
      <c r="AA42" s="240"/>
      <c r="AB42" s="121" t="s">
        <v>2</v>
      </c>
      <c r="AC42" s="218" t="s">
        <v>42</v>
      </c>
      <c r="AD42" s="219"/>
      <c r="AE42" s="220"/>
      <c r="AF42" s="212"/>
      <c r="AG42" s="213"/>
      <c r="AH42" s="213"/>
      <c r="AI42" s="213"/>
      <c r="AJ42" s="213"/>
      <c r="AK42" s="213"/>
      <c r="AL42" s="213"/>
      <c r="AM42" s="214"/>
    </row>
    <row r="43" spans="1:41" ht="10.5" customHeight="1" x14ac:dyDescent="0.15">
      <c r="O43" s="63"/>
      <c r="X43" s="63"/>
      <c r="Z43" s="276"/>
      <c r="AA43" s="277"/>
      <c r="AB43" s="121" t="s">
        <v>2</v>
      </c>
      <c r="AC43" s="221" t="s">
        <v>43</v>
      </c>
      <c r="AD43" s="222"/>
      <c r="AE43" s="223"/>
      <c r="AF43" s="215"/>
      <c r="AG43" s="216"/>
      <c r="AH43" s="216"/>
      <c r="AI43" s="216"/>
      <c r="AJ43" s="216"/>
      <c r="AK43" s="216"/>
      <c r="AL43" s="216"/>
      <c r="AM43" s="217"/>
    </row>
    <row r="44" spans="1:41" ht="14.25" customHeight="1" x14ac:dyDescent="0.15">
      <c r="O44" s="63"/>
      <c r="P44" s="224" t="s">
        <v>139</v>
      </c>
      <c r="Q44" s="225"/>
      <c r="R44" s="225"/>
      <c r="S44" s="225"/>
      <c r="T44" s="225"/>
      <c r="U44" s="225"/>
      <c r="V44" s="225"/>
      <c r="W44" s="225"/>
      <c r="X44" s="63"/>
      <c r="Z44" s="260" t="s">
        <v>144</v>
      </c>
      <c r="AA44" s="261"/>
      <c r="AB44" s="140" t="s">
        <v>2</v>
      </c>
      <c r="AC44" s="243" t="s">
        <v>46</v>
      </c>
      <c r="AD44" s="244"/>
      <c r="AE44" s="245"/>
      <c r="AF44" s="264"/>
      <c r="AG44" s="265"/>
      <c r="AH44" s="265"/>
      <c r="AI44" s="265"/>
      <c r="AJ44" s="265"/>
      <c r="AK44" s="265"/>
      <c r="AL44" s="265"/>
      <c r="AM44" s="266"/>
    </row>
    <row r="45" spans="1:41" ht="11.25" customHeight="1" x14ac:dyDescent="0.15">
      <c r="P45" s="85" t="s">
        <v>151</v>
      </c>
      <c r="Q45" s="148"/>
      <c r="R45" s="139" t="s">
        <v>30</v>
      </c>
      <c r="S45" s="33" t="s">
        <v>69</v>
      </c>
      <c r="T45" s="182">
        <v>-0.12</v>
      </c>
      <c r="U45" s="207" t="s">
        <v>140</v>
      </c>
      <c r="V45" s="207"/>
      <c r="W45" s="149">
        <f>SUM(Q45*T45)/100</f>
        <v>0</v>
      </c>
      <c r="X45" s="117" t="s">
        <v>30</v>
      </c>
      <c r="Z45" s="260"/>
      <c r="AA45" s="261"/>
      <c r="AB45" s="273" t="s">
        <v>2</v>
      </c>
      <c r="AC45" s="231" t="s">
        <v>50</v>
      </c>
      <c r="AD45" s="232"/>
      <c r="AE45" s="233"/>
      <c r="AF45" s="267"/>
      <c r="AG45" s="268"/>
      <c r="AH45" s="268"/>
      <c r="AI45" s="268"/>
      <c r="AJ45" s="268"/>
      <c r="AK45" s="268"/>
      <c r="AL45" s="268"/>
      <c r="AM45" s="269"/>
    </row>
    <row r="46" spans="1:41" ht="3" customHeight="1" thickBot="1" x14ac:dyDescent="0.2">
      <c r="O46" s="63"/>
      <c r="P46" s="153"/>
      <c r="Q46" s="87"/>
      <c r="R46" s="87"/>
      <c r="S46" s="87"/>
      <c r="T46" s="87"/>
      <c r="U46" s="87"/>
      <c r="V46" s="87"/>
      <c r="W46" s="87"/>
      <c r="X46" s="154"/>
      <c r="Z46" s="262"/>
      <c r="AA46" s="263"/>
      <c r="AB46" s="274"/>
      <c r="AC46" s="234"/>
      <c r="AD46" s="235"/>
      <c r="AE46" s="236"/>
      <c r="AF46" s="270"/>
      <c r="AG46" s="271"/>
      <c r="AH46" s="271"/>
      <c r="AI46" s="271"/>
      <c r="AJ46" s="271"/>
      <c r="AK46" s="271"/>
      <c r="AL46" s="271"/>
      <c r="AM46" s="272"/>
    </row>
    <row r="47" spans="1:41" ht="9.75" customHeight="1" thickBot="1" x14ac:dyDescent="0.2">
      <c r="Z47" s="237" t="s">
        <v>143</v>
      </c>
      <c r="AA47" s="238"/>
      <c r="AB47" s="142" t="s">
        <v>2</v>
      </c>
      <c r="AC47" s="243" t="s">
        <v>68</v>
      </c>
      <c r="AD47" s="244"/>
      <c r="AE47" s="245"/>
      <c r="AF47" s="246"/>
      <c r="AG47" s="247"/>
      <c r="AH47" s="247"/>
      <c r="AI47" s="247"/>
      <c r="AJ47" s="247"/>
      <c r="AK47" s="247"/>
      <c r="AL47" s="247"/>
      <c r="AM47" s="248"/>
    </row>
    <row r="48" spans="1:41" ht="12" customHeight="1" x14ac:dyDescent="0.15">
      <c r="P48" s="186" t="s">
        <v>129</v>
      </c>
      <c r="Q48" s="82"/>
      <c r="R48" s="82"/>
      <c r="S48" s="83"/>
      <c r="T48" s="83"/>
      <c r="U48" s="83"/>
      <c r="V48" s="83"/>
      <c r="W48" s="83"/>
      <c r="X48" s="84"/>
      <c r="Z48" s="239"/>
      <c r="AA48" s="240"/>
      <c r="AB48" s="255" t="s">
        <v>2</v>
      </c>
      <c r="AC48" s="231" t="s">
        <v>53</v>
      </c>
      <c r="AD48" s="232"/>
      <c r="AE48" s="233"/>
      <c r="AF48" s="249"/>
      <c r="AG48" s="250"/>
      <c r="AH48" s="250"/>
      <c r="AI48" s="250"/>
      <c r="AJ48" s="250"/>
      <c r="AK48" s="250"/>
      <c r="AL48" s="250"/>
      <c r="AM48" s="251"/>
    </row>
    <row r="49" spans="16:39" ht="10.5" customHeight="1" thickBot="1" x14ac:dyDescent="0.2">
      <c r="P49" s="208" t="s">
        <v>131</v>
      </c>
      <c r="Q49" s="207"/>
      <c r="R49" s="207"/>
      <c r="S49" s="207"/>
      <c r="T49" s="207"/>
      <c r="U49" s="207"/>
      <c r="V49" s="207"/>
      <c r="W49" s="207"/>
      <c r="X49" s="63"/>
      <c r="Z49" s="241"/>
      <c r="AA49" s="242"/>
      <c r="AB49" s="256"/>
      <c r="AC49" s="257"/>
      <c r="AD49" s="258"/>
      <c r="AE49" s="259"/>
      <c r="AF49" s="252"/>
      <c r="AG49" s="253"/>
      <c r="AH49" s="253"/>
      <c r="AI49" s="253"/>
      <c r="AJ49" s="253"/>
      <c r="AK49" s="253"/>
      <c r="AL49" s="253"/>
      <c r="AM49" s="254"/>
    </row>
    <row r="50" spans="16:39" ht="12" customHeight="1" x14ac:dyDescent="0.15">
      <c r="P50" s="85" t="s">
        <v>64</v>
      </c>
      <c r="Q50" s="148">
        <v>-12</v>
      </c>
      <c r="R50" s="139" t="s">
        <v>30</v>
      </c>
      <c r="S50" s="33" t="s">
        <v>130</v>
      </c>
      <c r="T50" s="150"/>
      <c r="U50" s="207"/>
      <c r="V50" s="207"/>
      <c r="W50" s="151"/>
      <c r="X50" s="117"/>
    </row>
    <row r="51" spans="16:39" ht="12" customHeight="1" x14ac:dyDescent="0.15">
      <c r="P51" s="208" t="s">
        <v>132</v>
      </c>
      <c r="Q51" s="207"/>
      <c r="R51" s="207"/>
      <c r="S51" s="207"/>
      <c r="T51" s="207"/>
      <c r="U51" s="207"/>
      <c r="V51" s="207"/>
      <c r="W51" s="207"/>
      <c r="X51" s="117"/>
    </row>
    <row r="52" spans="16:39" ht="12" customHeight="1" x14ac:dyDescent="0.15">
      <c r="P52" s="85" t="s">
        <v>64</v>
      </c>
      <c r="Q52" s="148">
        <v>-23</v>
      </c>
      <c r="R52" s="139" t="s">
        <v>30</v>
      </c>
      <c r="S52" s="33" t="s">
        <v>130</v>
      </c>
      <c r="T52" s="150"/>
      <c r="U52" s="207"/>
      <c r="V52" s="207"/>
      <c r="W52" s="151"/>
      <c r="X52" s="63"/>
    </row>
    <row r="53" spans="16:39" ht="11.25" customHeight="1" x14ac:dyDescent="0.15">
      <c r="P53" s="208" t="s">
        <v>133</v>
      </c>
      <c r="Q53" s="207"/>
      <c r="R53" s="207"/>
      <c r="S53" s="207"/>
      <c r="T53" s="207"/>
      <c r="U53" s="207"/>
      <c r="V53" s="207"/>
      <c r="W53" s="207"/>
      <c r="X53" s="117"/>
    </row>
    <row r="54" spans="16:39" ht="12" customHeight="1" x14ac:dyDescent="0.15">
      <c r="P54" s="85" t="s">
        <v>64</v>
      </c>
      <c r="Q54" s="148">
        <v>-37</v>
      </c>
      <c r="R54" s="139" t="s">
        <v>30</v>
      </c>
      <c r="S54" s="33" t="s">
        <v>130</v>
      </c>
      <c r="T54" s="150"/>
      <c r="U54" s="207"/>
      <c r="V54" s="207"/>
      <c r="W54" s="151"/>
      <c r="X54" s="63"/>
    </row>
    <row r="55" spans="16:39" ht="12" customHeight="1" x14ac:dyDescent="0.15">
      <c r="P55" s="208" t="s">
        <v>135</v>
      </c>
      <c r="Q55" s="207"/>
      <c r="R55" s="207"/>
      <c r="S55" s="207"/>
      <c r="T55" s="207"/>
      <c r="U55" s="207"/>
      <c r="V55" s="207"/>
      <c r="W55" s="207"/>
      <c r="X55" s="63"/>
    </row>
    <row r="56" spans="16:39" ht="12" customHeight="1" x14ac:dyDescent="0.15">
      <c r="P56" s="183" t="s">
        <v>64</v>
      </c>
      <c r="Q56" s="148">
        <v>-3</v>
      </c>
      <c r="R56" s="179" t="s">
        <v>30</v>
      </c>
      <c r="S56" s="184" t="s">
        <v>69</v>
      </c>
      <c r="T56" s="148"/>
      <c r="U56" s="230" t="s">
        <v>134</v>
      </c>
      <c r="V56" s="207"/>
      <c r="W56" s="149">
        <f>SUM(Q56*T56)</f>
        <v>0</v>
      </c>
      <c r="X56" s="117" t="s">
        <v>30</v>
      </c>
    </row>
    <row r="57" spans="16:39" ht="10.5" customHeight="1" x14ac:dyDescent="0.15">
      <c r="P57" s="208" t="s">
        <v>141</v>
      </c>
      <c r="Q57" s="207"/>
      <c r="R57" s="207"/>
      <c r="S57" s="207"/>
      <c r="T57" s="207"/>
      <c r="U57" s="207"/>
      <c r="V57" s="207"/>
      <c r="W57" s="207"/>
      <c r="X57" s="63"/>
    </row>
    <row r="58" spans="16:39" ht="14.25" thickBot="1" x14ac:dyDescent="0.2">
      <c r="P58" s="86" t="s">
        <v>64</v>
      </c>
      <c r="Q58" s="176">
        <v>-2</v>
      </c>
      <c r="R58" s="181" t="s">
        <v>30</v>
      </c>
      <c r="S58" s="87" t="s">
        <v>69</v>
      </c>
      <c r="T58" s="176"/>
      <c r="U58" s="366" t="s">
        <v>134</v>
      </c>
      <c r="V58" s="366"/>
      <c r="W58" s="177">
        <f>SUM(Q58*T58)</f>
        <v>0</v>
      </c>
      <c r="X58" s="178" t="s">
        <v>30</v>
      </c>
    </row>
  </sheetData>
  <mergeCells count="156">
    <mergeCell ref="AC4:AD4"/>
    <mergeCell ref="AE4:AM4"/>
    <mergeCell ref="C5:D5"/>
    <mergeCell ref="P5:Q5"/>
    <mergeCell ref="AC5:AD5"/>
    <mergeCell ref="AE5:AM5"/>
    <mergeCell ref="C10:E10"/>
    <mergeCell ref="AL10:AM10"/>
    <mergeCell ref="C11:E11"/>
    <mergeCell ref="AL11:AM11"/>
    <mergeCell ref="C12:E12"/>
    <mergeCell ref="AL12:AM12"/>
    <mergeCell ref="P57:W57"/>
    <mergeCell ref="U58:V58"/>
    <mergeCell ref="I1:AD1"/>
    <mergeCell ref="AF1:AG1"/>
    <mergeCell ref="AI1:AJ1"/>
    <mergeCell ref="AL1:AM1"/>
    <mergeCell ref="C3:N3"/>
    <mergeCell ref="P3:AA3"/>
    <mergeCell ref="AC3:AM3"/>
    <mergeCell ref="F7:K7"/>
    <mergeCell ref="N7:R7"/>
    <mergeCell ref="AB7:AC7"/>
    <mergeCell ref="AE7:AF7"/>
    <mergeCell ref="C8:E9"/>
    <mergeCell ref="AL8:AM8"/>
    <mergeCell ref="AL9:AM9"/>
    <mergeCell ref="C4:D4"/>
    <mergeCell ref="P4:Q4"/>
    <mergeCell ref="D17:N17"/>
    <mergeCell ref="Q17:X17"/>
    <mergeCell ref="Z17:AF17"/>
    <mergeCell ref="D18:I18"/>
    <mergeCell ref="Q18:V18"/>
    <mergeCell ref="Z18:AC18"/>
    <mergeCell ref="AD18:AE18"/>
    <mergeCell ref="C13:E13"/>
    <mergeCell ref="AL13:AM13"/>
    <mergeCell ref="Z15:AL15"/>
    <mergeCell ref="B16:I16"/>
    <mergeCell ref="P16:U16"/>
    <mergeCell ref="Z16:AG16"/>
    <mergeCell ref="AH16:AI16"/>
    <mergeCell ref="AK16:AL16"/>
    <mergeCell ref="Z20:AC20"/>
    <mergeCell ref="AD20:AE20"/>
    <mergeCell ref="AI20:AJ20"/>
    <mergeCell ref="AK20:AL20"/>
    <mergeCell ref="D21:N21"/>
    <mergeCell ref="Q21:X21"/>
    <mergeCell ref="Z21:AC21"/>
    <mergeCell ref="AD21:AE21"/>
    <mergeCell ref="E19:G19"/>
    <mergeCell ref="K19:L19"/>
    <mergeCell ref="Z19:AC19"/>
    <mergeCell ref="AD19:AE19"/>
    <mergeCell ref="AI19:AJ19"/>
    <mergeCell ref="AK19:AL19"/>
    <mergeCell ref="E23:G23"/>
    <mergeCell ref="K23:L23"/>
    <mergeCell ref="Z23:AC23"/>
    <mergeCell ref="AD23:AE23"/>
    <mergeCell ref="Z24:AC24"/>
    <mergeCell ref="AD24:AE24"/>
    <mergeCell ref="D22:I22"/>
    <mergeCell ref="Q22:V22"/>
    <mergeCell ref="Z22:AC22"/>
    <mergeCell ref="AD22:AE22"/>
    <mergeCell ref="E27:G27"/>
    <mergeCell ref="K27:L27"/>
    <mergeCell ref="Z27:AC27"/>
    <mergeCell ref="AD27:AE27"/>
    <mergeCell ref="AD28:AE28"/>
    <mergeCell ref="D25:N25"/>
    <mergeCell ref="Q25:X25"/>
    <mergeCell ref="Z25:AC25"/>
    <mergeCell ref="AD25:AE25"/>
    <mergeCell ref="D26:I26"/>
    <mergeCell ref="Q26:V26"/>
    <mergeCell ref="Z26:AC26"/>
    <mergeCell ref="AD26:AE26"/>
    <mergeCell ref="Z28:AC28"/>
    <mergeCell ref="D34:I34"/>
    <mergeCell ref="Q34:U34"/>
    <mergeCell ref="V34:X34"/>
    <mergeCell ref="Z34:AC34"/>
    <mergeCell ref="AD34:AE34"/>
    <mergeCell ref="D35:I35"/>
    <mergeCell ref="J35:N35"/>
    <mergeCell ref="D32:I32"/>
    <mergeCell ref="Q32:U32"/>
    <mergeCell ref="V32:X32"/>
    <mergeCell ref="Z32:AC32"/>
    <mergeCell ref="AD32:AE32"/>
    <mergeCell ref="D33:I33"/>
    <mergeCell ref="Q33:U33"/>
    <mergeCell ref="V33:X33"/>
    <mergeCell ref="Z33:AC33"/>
    <mergeCell ref="AD33:AE33"/>
    <mergeCell ref="D36:I36"/>
    <mergeCell ref="J36:N36"/>
    <mergeCell ref="D37:I37"/>
    <mergeCell ref="J37:N37"/>
    <mergeCell ref="AB37:AE37"/>
    <mergeCell ref="AF37:AM37"/>
    <mergeCell ref="D40:I40"/>
    <mergeCell ref="J40:N40"/>
    <mergeCell ref="AC40:AE40"/>
    <mergeCell ref="D41:I41"/>
    <mergeCell ref="P41:W41"/>
    <mergeCell ref="Z41:AA43"/>
    <mergeCell ref="AC41:AE41"/>
    <mergeCell ref="D38:I38"/>
    <mergeCell ref="J38:N38"/>
    <mergeCell ref="P38:W38"/>
    <mergeCell ref="Z38:AA40"/>
    <mergeCell ref="AC38:AE38"/>
    <mergeCell ref="D39:I39"/>
    <mergeCell ref="J39:N39"/>
    <mergeCell ref="U39:V39"/>
    <mergeCell ref="AC39:AE39"/>
    <mergeCell ref="P55:W55"/>
    <mergeCell ref="U56:V56"/>
    <mergeCell ref="U52:V52"/>
    <mergeCell ref="P53:W53"/>
    <mergeCell ref="U54:V54"/>
    <mergeCell ref="AC45:AE46"/>
    <mergeCell ref="Z47:AA49"/>
    <mergeCell ref="AC47:AE47"/>
    <mergeCell ref="AF47:AM49"/>
    <mergeCell ref="AB48:AB49"/>
    <mergeCell ref="AC48:AE49"/>
    <mergeCell ref="Z44:AA46"/>
    <mergeCell ref="AC44:AE44"/>
    <mergeCell ref="AF44:AM46"/>
    <mergeCell ref="U45:V45"/>
    <mergeCell ref="AB45:AB46"/>
    <mergeCell ref="P49:W49"/>
    <mergeCell ref="Z29:AC29"/>
    <mergeCell ref="Z30:AC30"/>
    <mergeCell ref="Z31:AC31"/>
    <mergeCell ref="AI21:AJ22"/>
    <mergeCell ref="AK21:AL22"/>
    <mergeCell ref="AM21:AM22"/>
    <mergeCell ref="U50:V50"/>
    <mergeCell ref="P51:W51"/>
    <mergeCell ref="AF41:AM43"/>
    <mergeCell ref="U42:V42"/>
    <mergeCell ref="AC42:AE42"/>
    <mergeCell ref="AC43:AE43"/>
    <mergeCell ref="P44:W44"/>
    <mergeCell ref="AF38:AM40"/>
    <mergeCell ref="AD29:AE29"/>
    <mergeCell ref="AD30:AE30"/>
    <mergeCell ref="AD31:AE31"/>
  </mergeCells>
  <phoneticPr fontId="2"/>
  <dataValidations count="1">
    <dataValidation type="list" allowBlank="1" showInputMessage="1" showErrorMessage="1" sqref="L33:L34" xr:uid="{00000000-0002-0000-0000-000000000000}">
      <formula1>$B$28:$B$29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85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タブ用!$F$2:$F$24</xm:f>
          </x14:formula1>
          <xm:sqref>H31</xm:sqref>
        </x14:dataValidation>
        <x14:dataValidation type="list" allowBlank="1" showInputMessage="1" showErrorMessage="1" xr:uid="{00000000-0002-0000-0000-000002000000}">
          <x14:formula1>
            <xm:f>タブ用!$F$2:$F$14</xm:f>
          </x14:formula1>
          <xm:sqref>H27</xm:sqref>
        </x14:dataValidation>
        <x14:dataValidation type="list" allowBlank="1" showInputMessage="1" showErrorMessage="1" xr:uid="{00000000-0002-0000-0000-000003000000}">
          <x14:formula1>
            <xm:f>タブ用!$F$2:$F$10</xm:f>
          </x14:formula1>
          <xm:sqref>H23</xm:sqref>
        </x14:dataValidation>
        <x14:dataValidation type="list" allowBlank="1" showInputMessage="1" showErrorMessage="1" xr:uid="{00000000-0002-0000-0000-000004000000}">
          <x14:formula1>
            <xm:f>タブ用!$F$2:$F$6</xm:f>
          </x14:formula1>
          <xm:sqref>H19</xm:sqref>
        </x14:dataValidation>
        <x14:dataValidation type="list" allowBlank="1" showInputMessage="1" showErrorMessage="1" xr:uid="{00000000-0002-0000-0000-000005000000}">
          <x14:formula1>
            <xm:f>タブ用!$B$21:$B$22</xm:f>
          </x14:formula1>
          <xm:sqref>C32:C41 C17 P17 P25:P27 C21 D24 C25:C27 D30 P21 AE1 AH1 AK1 AB47:AB48 AB38:AB45 P32:P34</xm:sqref>
        </x14:dataValidation>
        <x14:dataValidation type="list" allowBlank="1" showInputMessage="1" showErrorMessage="1" xr:uid="{00000000-0002-0000-0000-000006000000}">
          <x14:formula1>
            <xm:f>タブ用!$B$2:$B$8</xm:f>
          </x14:formula1>
          <xm:sqref>AE4:AM4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BO57"/>
  <sheetViews>
    <sheetView topLeftCell="A16" zoomScaleNormal="100" workbookViewId="0">
      <selection activeCell="Z27" sqref="Z27:AF31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625" customWidth="1"/>
    <col min="16" max="16" width="4.25" customWidth="1"/>
    <col min="17" max="17" width="4.875" customWidth="1"/>
    <col min="18" max="19" width="4.25" customWidth="1"/>
    <col min="20" max="20" width="4.625" customWidth="1"/>
    <col min="21" max="27" width="4.25" customWidth="1"/>
    <col min="28" max="28" width="3.375" customWidth="1"/>
    <col min="29" max="41" width="4.25" customWidth="1"/>
  </cols>
  <sheetData>
    <row r="1" spans="1:67" ht="24" customHeight="1" x14ac:dyDescent="0.15">
      <c r="A1" s="1" t="s">
        <v>95</v>
      </c>
      <c r="D1" s="2"/>
      <c r="E1" s="3" t="s">
        <v>0</v>
      </c>
      <c r="F1" s="4"/>
      <c r="G1" s="1" t="s">
        <v>1</v>
      </c>
      <c r="H1" s="3"/>
      <c r="I1" s="367" t="s">
        <v>87</v>
      </c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71" t="s">
        <v>2</v>
      </c>
      <c r="AF1" s="368" t="s">
        <v>3</v>
      </c>
      <c r="AG1" s="368"/>
      <c r="AH1" s="71" t="s">
        <v>2</v>
      </c>
      <c r="AI1" s="306" t="s">
        <v>4</v>
      </c>
      <c r="AJ1" s="288"/>
      <c r="AK1" s="71" t="s">
        <v>2</v>
      </c>
      <c r="AL1" s="306" t="s">
        <v>5</v>
      </c>
      <c r="AM1" s="288"/>
      <c r="AN1" s="7"/>
    </row>
    <row r="2" spans="1:67" ht="3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69" t="s">
        <v>6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2"/>
      <c r="P3" s="370" t="s">
        <v>7</v>
      </c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2"/>
      <c r="AB3" s="6"/>
      <c r="AC3" s="373" t="s">
        <v>8</v>
      </c>
      <c r="AD3" s="374"/>
      <c r="AE3" s="374"/>
      <c r="AF3" s="374"/>
      <c r="AG3" s="374"/>
      <c r="AH3" s="374"/>
      <c r="AI3" s="374"/>
      <c r="AJ3" s="374"/>
      <c r="AK3" s="374"/>
      <c r="AL3" s="374"/>
      <c r="AM3" s="375"/>
      <c r="AP3" s="13"/>
    </row>
    <row r="4" spans="1:67" ht="18" customHeight="1" x14ac:dyDescent="0.15">
      <c r="C4" s="345" t="s">
        <v>9</v>
      </c>
      <c r="D4" s="345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86" t="s">
        <v>10</v>
      </c>
      <c r="Q4" s="386"/>
      <c r="R4" s="14"/>
      <c r="S4" s="15"/>
      <c r="T4" s="15"/>
      <c r="U4" s="15"/>
      <c r="V4" s="15"/>
      <c r="W4" s="15"/>
      <c r="X4" s="15"/>
      <c r="Y4" s="15"/>
      <c r="Z4" s="15"/>
      <c r="AA4" s="16"/>
      <c r="AC4" s="388" t="s">
        <v>11</v>
      </c>
      <c r="AD4" s="389"/>
      <c r="AE4" s="390"/>
      <c r="AF4" s="390"/>
      <c r="AG4" s="390"/>
      <c r="AH4" s="390"/>
      <c r="AI4" s="390"/>
      <c r="AJ4" s="390"/>
      <c r="AK4" s="390"/>
      <c r="AL4" s="390"/>
      <c r="AM4" s="391"/>
      <c r="AP4" s="7"/>
    </row>
    <row r="5" spans="1:67" ht="21" customHeight="1" x14ac:dyDescent="0.15">
      <c r="C5" s="392" t="s">
        <v>12</v>
      </c>
      <c r="D5" s="287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86" t="s">
        <v>13</v>
      </c>
      <c r="Q5" s="386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93" t="s">
        <v>14</v>
      </c>
      <c r="AD5" s="390"/>
      <c r="AE5" s="390"/>
      <c r="AF5" s="390"/>
      <c r="AG5" s="390"/>
      <c r="AH5" s="390"/>
      <c r="AI5" s="390"/>
      <c r="AJ5" s="390"/>
      <c r="AK5" s="390"/>
      <c r="AL5" s="390"/>
      <c r="AM5" s="391"/>
      <c r="AN5" s="6"/>
      <c r="AO5" s="23"/>
      <c r="AP5" s="7"/>
    </row>
    <row r="6" spans="1:67" ht="4.5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5"/>
      <c r="P6" s="6"/>
      <c r="Q6" s="25"/>
      <c r="R6" s="5"/>
      <c r="S6" s="6"/>
      <c r="T6" s="6"/>
      <c r="U6" s="25"/>
      <c r="V6" s="5"/>
      <c r="W6" s="6"/>
      <c r="X6" s="6"/>
      <c r="Y6" s="23"/>
      <c r="Z6" s="5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76"/>
      <c r="G7" s="376"/>
      <c r="H7" s="376"/>
      <c r="I7" s="376"/>
      <c r="J7" s="376"/>
      <c r="K7" s="376"/>
      <c r="L7" s="28"/>
      <c r="M7" s="27"/>
      <c r="N7" s="376"/>
      <c r="O7" s="376"/>
      <c r="P7" s="376"/>
      <c r="Q7" s="376"/>
      <c r="R7" s="376"/>
      <c r="S7" s="26"/>
      <c r="T7" s="26"/>
      <c r="U7" s="26"/>
      <c r="V7" s="26"/>
      <c r="W7" s="26"/>
      <c r="X7" s="26"/>
      <c r="Y7" s="26"/>
      <c r="Z7" s="26"/>
      <c r="AA7" s="26"/>
      <c r="AB7" s="377"/>
      <c r="AC7" s="377"/>
      <c r="AD7" s="88"/>
      <c r="AE7" s="377"/>
      <c r="AF7" s="37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78" t="s">
        <v>71</v>
      </c>
      <c r="D8" s="379"/>
      <c r="E8" s="379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82" t="s">
        <v>17</v>
      </c>
      <c r="AM8" s="383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2.75" customHeight="1" thickBot="1" x14ac:dyDescent="0.2">
      <c r="C9" s="380"/>
      <c r="D9" s="381"/>
      <c r="E9" s="381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84"/>
      <c r="AM9" s="385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6.5" customHeight="1" thickTop="1" x14ac:dyDescent="0.15">
      <c r="C10" s="394" t="s">
        <v>72</v>
      </c>
      <c r="D10" s="395"/>
      <c r="E10" s="395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96">
        <f>SUM(G10:AK10)</f>
        <v>0</v>
      </c>
      <c r="AM10" s="39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6.5" customHeight="1" x14ac:dyDescent="0.15">
      <c r="C11" s="398" t="s">
        <v>73</v>
      </c>
      <c r="D11" s="399"/>
      <c r="E11" s="399"/>
      <c r="F11" s="100" t="s">
        <v>20</v>
      </c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400">
        <f>SUM(G11:AK11)</f>
        <v>0</v>
      </c>
      <c r="AM11" s="229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5.75" customHeight="1" x14ac:dyDescent="0.15">
      <c r="B12" s="104"/>
      <c r="C12" s="362" t="s">
        <v>73</v>
      </c>
      <c r="D12" s="363"/>
      <c r="E12" s="363"/>
      <c r="F12" s="105" t="s">
        <v>19</v>
      </c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64">
        <f>SUM(G12:AK12)</f>
        <v>0</v>
      </c>
      <c r="AM12" s="365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4.25" customHeight="1" thickBot="1" x14ac:dyDescent="0.2">
      <c r="B13" s="104"/>
      <c r="C13" s="354" t="s">
        <v>73</v>
      </c>
      <c r="D13" s="355"/>
      <c r="E13" s="355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56">
        <f>SUM(G13:AK13)</f>
        <v>0</v>
      </c>
      <c r="AM13" s="35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3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Z15" s="358" t="s">
        <v>74</v>
      </c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113"/>
      <c r="AP15" s="7"/>
    </row>
    <row r="16" spans="1:67" s="33" customFormat="1" ht="14.25" customHeight="1" thickTop="1" thickBot="1" x14ac:dyDescent="0.2">
      <c r="B16" s="359" t="s">
        <v>22</v>
      </c>
      <c r="C16" s="360"/>
      <c r="D16" s="360"/>
      <c r="E16" s="360"/>
      <c r="F16" s="360"/>
      <c r="G16" s="360"/>
      <c r="H16" s="360"/>
      <c r="I16" s="361"/>
      <c r="P16" s="359" t="s">
        <v>23</v>
      </c>
      <c r="Q16" s="360"/>
      <c r="R16" s="360"/>
      <c r="S16" s="360"/>
      <c r="T16" s="360"/>
      <c r="U16" s="361"/>
      <c r="Z16" s="345" t="s">
        <v>24</v>
      </c>
      <c r="AA16" s="345"/>
      <c r="AB16" s="345"/>
      <c r="AC16" s="345"/>
      <c r="AD16" s="345"/>
      <c r="AE16" s="345"/>
      <c r="AF16" s="345"/>
      <c r="AG16" s="345"/>
      <c r="AH16" s="274"/>
      <c r="AI16" s="274"/>
      <c r="AJ16" s="77" t="s">
        <v>25</v>
      </c>
      <c r="AK16" s="274"/>
      <c r="AL16" s="274"/>
      <c r="AM16" s="39" t="s">
        <v>26</v>
      </c>
    </row>
    <row r="17" spans="1:41" s="33" customFormat="1" ht="14.25" customHeight="1" thickTop="1" thickBot="1" x14ac:dyDescent="0.2">
      <c r="C17" s="37" t="s">
        <v>2</v>
      </c>
      <c r="D17" s="322" t="s">
        <v>158</v>
      </c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8"/>
      <c r="P17" s="37" t="s">
        <v>2</v>
      </c>
      <c r="Q17" s="323" t="s">
        <v>155</v>
      </c>
      <c r="R17" s="323"/>
      <c r="S17" s="323"/>
      <c r="T17" s="323"/>
      <c r="U17" s="323"/>
      <c r="V17" s="323"/>
      <c r="W17" s="323"/>
      <c r="X17" s="323"/>
      <c r="Z17" s="387" t="s">
        <v>75</v>
      </c>
      <c r="AA17" s="387"/>
      <c r="AB17" s="387"/>
      <c r="AC17" s="387"/>
      <c r="AD17" s="387"/>
      <c r="AE17" s="387"/>
      <c r="AF17" s="387"/>
      <c r="AM17" s="76"/>
    </row>
    <row r="18" spans="1:41" s="33" customFormat="1" ht="14.25" customHeight="1" thickBot="1" x14ac:dyDescent="0.2">
      <c r="C18" s="40"/>
      <c r="D18" s="325" t="s">
        <v>27</v>
      </c>
      <c r="E18" s="325"/>
      <c r="F18" s="325"/>
      <c r="G18" s="325"/>
      <c r="H18" s="325"/>
      <c r="I18" s="325"/>
      <c r="J18" s="38"/>
      <c r="K18" s="41"/>
      <c r="L18" s="41"/>
      <c r="M18" s="41"/>
      <c r="N18" s="41"/>
      <c r="O18" s="38"/>
      <c r="P18" s="42"/>
      <c r="Q18" s="325" t="s">
        <v>28</v>
      </c>
      <c r="R18" s="325"/>
      <c r="S18" s="325"/>
      <c r="T18" s="325"/>
      <c r="U18" s="325"/>
      <c r="V18" s="325"/>
      <c r="W18" s="38"/>
      <c r="X18" s="38"/>
      <c r="Z18" s="350" t="s">
        <v>166</v>
      </c>
      <c r="AA18" s="351"/>
      <c r="AB18" s="351"/>
      <c r="AC18" s="351"/>
      <c r="AD18" s="352"/>
      <c r="AE18" s="353"/>
      <c r="AF18" s="114" t="s">
        <v>30</v>
      </c>
      <c r="AG18" s="80"/>
      <c r="AI18" s="33" t="s">
        <v>76</v>
      </c>
    </row>
    <row r="19" spans="1:41" s="33" customFormat="1" ht="14.25" customHeight="1" x14ac:dyDescent="0.15">
      <c r="C19" s="38"/>
      <c r="D19" s="40"/>
      <c r="E19" s="346" t="s">
        <v>112</v>
      </c>
      <c r="F19" s="346"/>
      <c r="G19" s="347"/>
      <c r="H19" s="43"/>
      <c r="I19" s="41" t="s">
        <v>29</v>
      </c>
      <c r="J19" s="41"/>
      <c r="K19" s="318">
        <f>287*H19</f>
        <v>0</v>
      </c>
      <c r="L19" s="319"/>
      <c r="M19" s="41" t="s">
        <v>30</v>
      </c>
      <c r="N19" s="41"/>
      <c r="O19" s="41"/>
      <c r="P19" s="38"/>
      <c r="Q19" s="136" t="s">
        <v>110</v>
      </c>
      <c r="R19" s="44"/>
      <c r="S19" s="38"/>
      <c r="T19" s="38"/>
      <c r="U19" s="38"/>
      <c r="V19" s="38"/>
      <c r="W19" s="38"/>
      <c r="X19" s="38"/>
      <c r="Z19" s="339" t="s">
        <v>101</v>
      </c>
      <c r="AA19" s="340"/>
      <c r="AB19" s="340"/>
      <c r="AC19" s="341"/>
      <c r="AD19" s="309"/>
      <c r="AE19" s="310"/>
      <c r="AF19" s="114" t="s">
        <v>30</v>
      </c>
      <c r="AG19" s="60"/>
      <c r="AH19" s="60"/>
      <c r="AI19" s="348" t="s">
        <v>31</v>
      </c>
      <c r="AJ19" s="349"/>
      <c r="AK19" s="349">
        <f>AD26</f>
        <v>0</v>
      </c>
      <c r="AL19" s="349"/>
      <c r="AM19" s="115" t="s">
        <v>30</v>
      </c>
    </row>
    <row r="20" spans="1:41" s="33" customFormat="1" ht="12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Z20" s="339" t="s">
        <v>101</v>
      </c>
      <c r="AA20" s="340"/>
      <c r="AB20" s="340"/>
      <c r="AC20" s="341"/>
      <c r="AD20" s="342"/>
      <c r="AE20" s="343"/>
      <c r="AF20" s="114" t="s">
        <v>30</v>
      </c>
      <c r="AG20" s="60"/>
      <c r="AH20" s="60"/>
      <c r="AI20" s="344" t="s">
        <v>32</v>
      </c>
      <c r="AJ20" s="345"/>
      <c r="AK20" s="345">
        <f>AD31</f>
        <v>0</v>
      </c>
      <c r="AL20" s="345"/>
      <c r="AM20" s="116" t="s">
        <v>30</v>
      </c>
    </row>
    <row r="21" spans="1:41" s="33" customFormat="1" ht="12" customHeight="1" x14ac:dyDescent="0.15">
      <c r="C21" s="37" t="s">
        <v>2</v>
      </c>
      <c r="D21" s="322" t="s">
        <v>153</v>
      </c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38"/>
      <c r="P21" s="37" t="s">
        <v>2</v>
      </c>
      <c r="Q21" s="323" t="s">
        <v>156</v>
      </c>
      <c r="R21" s="322"/>
      <c r="S21" s="322"/>
      <c r="T21" s="322"/>
      <c r="U21" s="322"/>
      <c r="V21" s="322"/>
      <c r="W21" s="322"/>
      <c r="X21" s="288"/>
      <c r="Z21" s="339" t="s">
        <v>159</v>
      </c>
      <c r="AA21" s="340"/>
      <c r="AB21" s="340"/>
      <c r="AC21" s="341"/>
      <c r="AD21" s="342"/>
      <c r="AE21" s="343"/>
      <c r="AF21" s="114" t="s">
        <v>30</v>
      </c>
      <c r="AG21" s="60"/>
      <c r="AH21" s="60"/>
      <c r="AI21" s="199" t="s">
        <v>164</v>
      </c>
      <c r="AJ21" s="200"/>
      <c r="AK21" s="203">
        <f>SUM(AK19:AL20)</f>
        <v>0</v>
      </c>
      <c r="AL21" s="200"/>
      <c r="AM21" s="205" t="s">
        <v>165</v>
      </c>
    </row>
    <row r="22" spans="1:41" s="33" customFormat="1" ht="14.25" customHeight="1" thickBot="1" x14ac:dyDescent="0.2">
      <c r="C22" s="40"/>
      <c r="D22" s="325" t="s">
        <v>33</v>
      </c>
      <c r="E22" s="325"/>
      <c r="F22" s="325"/>
      <c r="G22" s="325"/>
      <c r="H22" s="325"/>
      <c r="I22" s="325"/>
      <c r="J22" s="38"/>
      <c r="K22" s="41"/>
      <c r="L22" s="41"/>
      <c r="M22" s="41"/>
      <c r="N22" s="41"/>
      <c r="O22" s="38"/>
      <c r="P22" s="42"/>
      <c r="Q22" s="325" t="s">
        <v>34</v>
      </c>
      <c r="R22" s="325"/>
      <c r="S22" s="325"/>
      <c r="T22" s="325"/>
      <c r="U22" s="325"/>
      <c r="V22" s="325"/>
      <c r="W22" s="38"/>
      <c r="X22" s="38"/>
      <c r="Z22" s="339" t="s">
        <v>161</v>
      </c>
      <c r="AA22" s="340"/>
      <c r="AB22" s="340"/>
      <c r="AC22" s="341"/>
      <c r="AD22" s="342"/>
      <c r="AE22" s="343"/>
      <c r="AF22" s="114" t="s">
        <v>30</v>
      </c>
      <c r="AG22" s="60"/>
      <c r="AH22" s="60"/>
      <c r="AI22" s="201"/>
      <c r="AJ22" s="202"/>
      <c r="AK22" s="204"/>
      <c r="AL22" s="202"/>
      <c r="AM22" s="206"/>
    </row>
    <row r="23" spans="1:41" s="33" customFormat="1" ht="13.5" customHeight="1" x14ac:dyDescent="0.15">
      <c r="C23" s="40"/>
      <c r="D23" s="37"/>
      <c r="E23" s="316" t="s">
        <v>112</v>
      </c>
      <c r="F23" s="316"/>
      <c r="G23" s="330"/>
      <c r="H23" s="43"/>
      <c r="I23" s="41" t="s">
        <v>29</v>
      </c>
      <c r="J23" s="41"/>
      <c r="K23" s="318">
        <f>287*H23</f>
        <v>0</v>
      </c>
      <c r="L23" s="319"/>
      <c r="M23" s="41" t="s">
        <v>30</v>
      </c>
      <c r="N23" s="41"/>
      <c r="O23" s="38"/>
      <c r="P23" s="42"/>
      <c r="Q23" s="135" t="s">
        <v>109</v>
      </c>
      <c r="R23" s="122"/>
      <c r="S23" s="38"/>
      <c r="T23" s="38"/>
      <c r="U23" s="38"/>
      <c r="V23" s="38"/>
      <c r="W23" s="38"/>
      <c r="X23" s="38"/>
      <c r="Z23" s="331" t="s">
        <v>160</v>
      </c>
      <c r="AA23" s="332"/>
      <c r="AB23" s="332"/>
      <c r="AC23" s="332"/>
      <c r="AD23" s="333"/>
      <c r="AE23" s="334"/>
      <c r="AF23" s="191" t="s">
        <v>30</v>
      </c>
      <c r="AG23" s="60"/>
      <c r="AH23" s="60"/>
      <c r="AI23" s="189"/>
      <c r="AJ23" s="189"/>
      <c r="AK23" s="189"/>
      <c r="AL23" s="189"/>
      <c r="AM23" s="189"/>
    </row>
    <row r="24" spans="1:41" s="33" customFormat="1" x14ac:dyDescent="0.15">
      <c r="C24" s="45"/>
      <c r="D24" s="5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55"/>
      <c r="Z24" s="335" t="s">
        <v>162</v>
      </c>
      <c r="AA24" s="336"/>
      <c r="AB24" s="336"/>
      <c r="AC24" s="336"/>
      <c r="AD24" s="337"/>
      <c r="AE24" s="338"/>
      <c r="AF24" s="114" t="s">
        <v>30</v>
      </c>
      <c r="AG24" s="60"/>
      <c r="AH24" s="60"/>
      <c r="AI24" s="190"/>
      <c r="AJ24" s="190"/>
      <c r="AK24" s="190"/>
      <c r="AL24" s="190"/>
      <c r="AM24" s="190"/>
    </row>
    <row r="25" spans="1:41" s="33" customFormat="1" ht="11.25" customHeight="1" x14ac:dyDescent="0.15">
      <c r="C25" s="37" t="s">
        <v>2</v>
      </c>
      <c r="D25" s="322" t="s">
        <v>154</v>
      </c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8"/>
      <c r="P25" s="37" t="s">
        <v>2</v>
      </c>
      <c r="Q25" s="323" t="s">
        <v>157</v>
      </c>
      <c r="R25" s="322"/>
      <c r="S25" s="322"/>
      <c r="T25" s="322"/>
      <c r="U25" s="322"/>
      <c r="V25" s="322"/>
      <c r="W25" s="322"/>
      <c r="X25" s="288"/>
      <c r="Z25" s="443" t="s">
        <v>169</v>
      </c>
      <c r="AA25" s="404"/>
      <c r="AB25" s="404"/>
      <c r="AC25" s="404"/>
      <c r="AD25" s="320" t="s">
        <v>170</v>
      </c>
      <c r="AE25" s="321"/>
      <c r="AF25" s="125" t="s">
        <v>30</v>
      </c>
      <c r="AG25" s="444" t="s">
        <v>171</v>
      </c>
    </row>
    <row r="26" spans="1:41" s="33" customFormat="1" ht="12.75" customHeight="1" x14ac:dyDescent="0.15">
      <c r="C26" s="37"/>
      <c r="D26" s="325" t="s">
        <v>36</v>
      </c>
      <c r="E26" s="325"/>
      <c r="F26" s="325"/>
      <c r="G26" s="325"/>
      <c r="H26" s="325"/>
      <c r="I26" s="325"/>
      <c r="J26" s="38"/>
      <c r="K26" s="41"/>
      <c r="L26" s="41"/>
      <c r="M26" s="41"/>
      <c r="N26" s="41"/>
      <c r="O26" s="38"/>
      <c r="P26" s="42"/>
      <c r="Q26" s="325" t="s">
        <v>37</v>
      </c>
      <c r="R26" s="325"/>
      <c r="S26" s="325"/>
      <c r="T26" s="325"/>
      <c r="U26" s="325"/>
      <c r="V26" s="325"/>
      <c r="W26" s="38"/>
      <c r="X26" s="38"/>
      <c r="Z26" s="326" t="s">
        <v>167</v>
      </c>
      <c r="AA26" s="327"/>
      <c r="AB26" s="327"/>
      <c r="AC26" s="327"/>
      <c r="AD26" s="328">
        <f>SUM(AD18:AE25)</f>
        <v>0</v>
      </c>
      <c r="AE26" s="329"/>
      <c r="AF26" s="193" t="s">
        <v>30</v>
      </c>
    </row>
    <row r="27" spans="1:41" s="33" customFormat="1" ht="14.25" customHeight="1" x14ac:dyDescent="0.15">
      <c r="C27" s="37"/>
      <c r="D27" s="37"/>
      <c r="E27" s="316" t="s">
        <v>112</v>
      </c>
      <c r="F27" s="225"/>
      <c r="G27" s="317"/>
      <c r="H27" s="43"/>
      <c r="I27" s="41" t="s">
        <v>29</v>
      </c>
      <c r="J27" s="41"/>
      <c r="K27" s="318">
        <f>287*H27</f>
        <v>0</v>
      </c>
      <c r="L27" s="319"/>
      <c r="M27" s="41" t="s">
        <v>30</v>
      </c>
      <c r="N27" s="41"/>
      <c r="O27" s="38"/>
      <c r="P27" s="38"/>
      <c r="Q27" s="136" t="s">
        <v>111</v>
      </c>
      <c r="R27" s="44"/>
      <c r="S27" s="38"/>
      <c r="T27" s="38"/>
      <c r="U27" s="38"/>
      <c r="V27" s="38"/>
      <c r="W27" s="38"/>
      <c r="X27" s="38"/>
      <c r="Z27" s="196"/>
      <c r="AA27" s="197"/>
      <c r="AB27" s="197"/>
      <c r="AC27" s="198"/>
      <c r="AD27" s="320"/>
      <c r="AE27" s="321"/>
      <c r="AF27" s="125" t="s">
        <v>30</v>
      </c>
    </row>
    <row r="28" spans="1:41" s="33" customFormat="1" ht="12.75" customHeight="1" x14ac:dyDescent="0.15">
      <c r="C28" s="40"/>
      <c r="Z28" s="196" t="s">
        <v>117</v>
      </c>
      <c r="AA28" s="197"/>
      <c r="AB28" s="197"/>
      <c r="AC28" s="198"/>
      <c r="AD28" s="309"/>
      <c r="AE28" s="310"/>
      <c r="AF28" s="125" t="s">
        <v>30</v>
      </c>
    </row>
    <row r="29" spans="1:41" s="33" customFormat="1" ht="14.25" customHeight="1" thickBot="1" x14ac:dyDescent="0.2">
      <c r="C29" s="45"/>
      <c r="D29" s="75"/>
      <c r="E29" s="46"/>
      <c r="F29" s="46"/>
      <c r="G29" s="46"/>
      <c r="H29" s="47"/>
      <c r="I29" s="47"/>
      <c r="J29" s="47"/>
      <c r="K29" s="48"/>
      <c r="L29" s="48"/>
      <c r="M29" s="47"/>
      <c r="N29" s="47"/>
      <c r="O29" s="49"/>
      <c r="P29" s="49"/>
      <c r="Q29" s="51"/>
      <c r="R29" s="52"/>
      <c r="Z29" s="196" t="s">
        <v>163</v>
      </c>
      <c r="AA29" s="197"/>
      <c r="AB29" s="197"/>
      <c r="AC29" s="198"/>
      <c r="AD29" s="226"/>
      <c r="AE29" s="227"/>
      <c r="AF29" s="114" t="s">
        <v>30</v>
      </c>
    </row>
    <row r="30" spans="1:41" s="33" customFormat="1" ht="14.25" customHeight="1" thickTop="1" thickBot="1" x14ac:dyDescent="0.2">
      <c r="C30" s="57" t="s">
        <v>44</v>
      </c>
      <c r="D30" s="36"/>
      <c r="E30" s="49"/>
      <c r="F30" s="49"/>
      <c r="G30" s="49"/>
      <c r="H30" s="49"/>
      <c r="I30" s="49"/>
      <c r="J30" s="49"/>
      <c r="K30" s="50"/>
      <c r="L30" s="50"/>
      <c r="M30" s="49"/>
      <c r="N30" s="49"/>
      <c r="P30" s="57" t="s">
        <v>45</v>
      </c>
      <c r="Q30" s="36"/>
      <c r="U30"/>
      <c r="V30"/>
      <c r="W30"/>
      <c r="X30"/>
      <c r="Z30" s="196"/>
      <c r="AA30" s="197"/>
      <c r="AB30" s="197"/>
      <c r="AC30" s="198"/>
      <c r="AD30" s="228"/>
      <c r="AE30" s="229"/>
      <c r="AF30" s="192" t="s">
        <v>30</v>
      </c>
      <c r="AN30"/>
      <c r="AO30"/>
    </row>
    <row r="31" spans="1:41" ht="15.75" customHeight="1" thickTop="1" thickBot="1" x14ac:dyDescent="0.2">
      <c r="A31" s="33"/>
      <c r="B31" s="33"/>
      <c r="C31" s="75" t="s">
        <v>2</v>
      </c>
      <c r="D31" s="296" t="s">
        <v>82</v>
      </c>
      <c r="E31" s="296"/>
      <c r="F31" s="296"/>
      <c r="G31" s="296"/>
      <c r="H31" s="296"/>
      <c r="I31" s="296"/>
      <c r="J31" s="58" t="s">
        <v>47</v>
      </c>
      <c r="K31" s="58"/>
      <c r="L31" s="33"/>
      <c r="M31" s="33"/>
      <c r="N31" s="33"/>
      <c r="O31" s="33"/>
      <c r="P31" s="75" t="s">
        <v>93</v>
      </c>
      <c r="Q31" s="303" t="s">
        <v>116</v>
      </c>
      <c r="R31" s="304"/>
      <c r="S31" s="304"/>
      <c r="T31" s="304"/>
      <c r="U31" s="304"/>
      <c r="V31" s="305" t="s">
        <v>96</v>
      </c>
      <c r="W31" s="306"/>
      <c r="X31" s="306"/>
      <c r="Y31" s="33"/>
      <c r="Z31" s="299" t="s">
        <v>168</v>
      </c>
      <c r="AA31" s="300"/>
      <c r="AB31" s="300"/>
      <c r="AC31" s="300"/>
      <c r="AD31" s="301">
        <f>SUM(AD27:AE30)</f>
        <v>0</v>
      </c>
      <c r="AE31" s="302"/>
      <c r="AF31" s="168" t="s">
        <v>30</v>
      </c>
      <c r="AN31" s="56"/>
      <c r="AO31" s="56"/>
    </row>
    <row r="32" spans="1:41" s="56" customFormat="1" ht="18" customHeight="1" x14ac:dyDescent="0.15">
      <c r="A32" s="33"/>
      <c r="B32" s="33"/>
      <c r="C32" s="75" t="s">
        <v>2</v>
      </c>
      <c r="D32" s="296" t="s">
        <v>89</v>
      </c>
      <c r="E32" s="296"/>
      <c r="F32" s="296"/>
      <c r="G32" s="296"/>
      <c r="H32" s="296"/>
      <c r="I32" s="296"/>
      <c r="J32" s="58" t="s">
        <v>48</v>
      </c>
      <c r="K32" s="58"/>
      <c r="L32" s="59"/>
      <c r="M32" s="59"/>
      <c r="N32" s="129"/>
      <c r="O32" s="33"/>
      <c r="P32" s="134" t="s">
        <v>64</v>
      </c>
      <c r="Q32" s="297" t="s">
        <v>108</v>
      </c>
      <c r="R32" s="297"/>
      <c r="S32" s="297"/>
      <c r="T32" s="297"/>
      <c r="U32" s="297"/>
      <c r="V32" s="298" t="s">
        <v>96</v>
      </c>
      <c r="W32" s="297"/>
      <c r="X32" s="297"/>
      <c r="Y32" s="33"/>
      <c r="Z32" s="445"/>
      <c r="AA32" s="445"/>
      <c r="AB32" s="445"/>
      <c r="AC32" s="445"/>
      <c r="AD32" s="449"/>
      <c r="AE32" s="449"/>
      <c r="AF32" s="452"/>
      <c r="AN32"/>
      <c r="AO32"/>
    </row>
    <row r="33" spans="1:39" ht="12" customHeight="1" x14ac:dyDescent="0.15">
      <c r="A33" s="33"/>
      <c r="B33" s="33"/>
      <c r="C33" s="75" t="s">
        <v>2</v>
      </c>
      <c r="D33" s="296" t="s">
        <v>90</v>
      </c>
      <c r="E33" s="296"/>
      <c r="F33" s="296"/>
      <c r="G33" s="296"/>
      <c r="H33" s="296"/>
      <c r="I33" s="296"/>
      <c r="J33" s="58" t="s">
        <v>47</v>
      </c>
      <c r="K33" s="58"/>
      <c r="L33" s="59"/>
      <c r="M33" s="61"/>
      <c r="N33" s="130"/>
      <c r="O33" s="33"/>
      <c r="P33" s="134" t="s">
        <v>64</v>
      </c>
      <c r="Q33" s="297" t="s">
        <v>136</v>
      </c>
      <c r="R33" s="297"/>
      <c r="S33" s="297"/>
      <c r="T33" s="297"/>
      <c r="U33" s="297"/>
      <c r="V33" s="298" t="s">
        <v>96</v>
      </c>
      <c r="W33" s="297"/>
      <c r="X33" s="297"/>
      <c r="Y33" s="33"/>
      <c r="Z33" s="446"/>
      <c r="AA33" s="446"/>
      <c r="AB33" s="446"/>
      <c r="AC33" s="446"/>
      <c r="AD33" s="450"/>
      <c r="AE33" s="450"/>
      <c r="AF33" s="194"/>
    </row>
    <row r="34" spans="1:39" ht="13.5" customHeight="1" x14ac:dyDescent="0.15">
      <c r="C34" s="75" t="s">
        <v>2</v>
      </c>
      <c r="D34" s="288" t="s">
        <v>83</v>
      </c>
      <c r="E34" s="288"/>
      <c r="F34" s="288"/>
      <c r="G34" s="288"/>
      <c r="H34" s="288"/>
      <c r="I34" s="288"/>
      <c r="J34" s="289" t="s">
        <v>119</v>
      </c>
      <c r="K34" s="289"/>
      <c r="L34" s="289"/>
      <c r="M34" s="289"/>
      <c r="N34" s="289"/>
      <c r="O34" s="45"/>
      <c r="Y34" s="33"/>
      <c r="Z34" s="446"/>
      <c r="AA34" s="446"/>
      <c r="AB34" s="446"/>
      <c r="AC34" s="446"/>
      <c r="AD34" s="451"/>
      <c r="AE34" s="451"/>
      <c r="AF34" s="195"/>
    </row>
    <row r="35" spans="1:39" ht="13.5" customHeight="1" thickBot="1" x14ac:dyDescent="0.2">
      <c r="C35" s="75" t="s">
        <v>2</v>
      </c>
      <c r="D35" s="288" t="s">
        <v>84</v>
      </c>
      <c r="E35" s="288"/>
      <c r="F35" s="288"/>
      <c r="G35" s="288"/>
      <c r="H35" s="288"/>
      <c r="I35" s="288"/>
      <c r="J35" s="289" t="s">
        <v>120</v>
      </c>
      <c r="K35" s="289"/>
      <c r="L35" s="289"/>
      <c r="M35" s="289"/>
      <c r="N35" s="289"/>
      <c r="Y35" s="55"/>
      <c r="Z35" s="448" t="s">
        <v>35</v>
      </c>
      <c r="AA35" s="447"/>
      <c r="AB35" s="46"/>
      <c r="AC35" s="46"/>
      <c r="AD35" s="87"/>
      <c r="AE35" s="87" t="s">
        <v>77</v>
      </c>
      <c r="AF35" s="87"/>
      <c r="AG35" s="138"/>
      <c r="AH35" s="138"/>
      <c r="AI35" s="138"/>
      <c r="AJ35" s="138"/>
      <c r="AK35" s="138"/>
      <c r="AL35" s="138"/>
      <c r="AM35" t="s">
        <v>78</v>
      </c>
    </row>
    <row r="36" spans="1:39" ht="12" customHeight="1" x14ac:dyDescent="0.15">
      <c r="C36" s="75" t="s">
        <v>2</v>
      </c>
      <c r="D36" s="288" t="s">
        <v>85</v>
      </c>
      <c r="E36" s="288"/>
      <c r="F36" s="288"/>
      <c r="G36" s="288"/>
      <c r="H36" s="288"/>
      <c r="I36" s="288"/>
      <c r="J36" s="289" t="s">
        <v>121</v>
      </c>
      <c r="K36" s="289"/>
      <c r="L36" s="289"/>
      <c r="M36" s="289"/>
      <c r="N36" s="289"/>
      <c r="P36" s="186" t="s">
        <v>128</v>
      </c>
      <c r="Q36" s="82"/>
      <c r="R36" s="82"/>
      <c r="S36" s="83"/>
      <c r="T36" s="83"/>
      <c r="U36" s="83"/>
      <c r="V36" s="83"/>
      <c r="W36" s="83"/>
      <c r="X36" s="84"/>
      <c r="Y36" s="55"/>
      <c r="Z36" s="146"/>
      <c r="AA36" s="137"/>
      <c r="AB36" s="290" t="s">
        <v>79</v>
      </c>
      <c r="AC36" s="291"/>
      <c r="AD36" s="291"/>
      <c r="AE36" s="292"/>
      <c r="AF36" s="290" t="s">
        <v>80</v>
      </c>
      <c r="AG36" s="293"/>
      <c r="AH36" s="293"/>
      <c r="AI36" s="293"/>
      <c r="AJ36" s="293"/>
      <c r="AK36" s="293"/>
      <c r="AL36" s="293"/>
      <c r="AM36" s="294"/>
    </row>
    <row r="37" spans="1:39" ht="12.75" customHeight="1" x14ac:dyDescent="0.15">
      <c r="C37" s="75" t="s">
        <v>2</v>
      </c>
      <c r="D37" s="405" t="s">
        <v>122</v>
      </c>
      <c r="E37" s="311"/>
      <c r="F37" s="311"/>
      <c r="G37" s="311"/>
      <c r="H37" s="311"/>
      <c r="I37" s="311"/>
      <c r="J37" s="279" t="s">
        <v>123</v>
      </c>
      <c r="K37" s="279"/>
      <c r="L37" s="279"/>
      <c r="M37" s="279"/>
      <c r="N37" s="279"/>
      <c r="P37" s="208" t="s">
        <v>137</v>
      </c>
      <c r="Q37" s="225"/>
      <c r="R37" s="225"/>
      <c r="S37" s="225"/>
      <c r="T37" s="225"/>
      <c r="U37" s="225"/>
      <c r="V37" s="225"/>
      <c r="W37" s="225"/>
      <c r="X37" s="63"/>
      <c r="Y37" s="55"/>
      <c r="Z37" s="280" t="s">
        <v>145</v>
      </c>
      <c r="AA37" s="281"/>
      <c r="AB37" s="123" t="s">
        <v>2</v>
      </c>
      <c r="AC37" s="218" t="s">
        <v>38</v>
      </c>
      <c r="AD37" s="286"/>
      <c r="AE37" s="287"/>
      <c r="AF37" s="209"/>
      <c r="AG37" s="210"/>
      <c r="AH37" s="210"/>
      <c r="AI37" s="210"/>
      <c r="AJ37" s="210"/>
      <c r="AK37" s="210"/>
      <c r="AL37" s="210"/>
      <c r="AM37" s="211"/>
    </row>
    <row r="38" spans="1:39" ht="13.5" customHeight="1" x14ac:dyDescent="0.15">
      <c r="C38" s="131" t="s">
        <v>2</v>
      </c>
      <c r="D38" s="403" t="s">
        <v>127</v>
      </c>
      <c r="E38" s="404"/>
      <c r="F38" s="404"/>
      <c r="G38" s="404"/>
      <c r="H38" s="404"/>
      <c r="I38" s="404"/>
      <c r="J38" s="401" t="s">
        <v>125</v>
      </c>
      <c r="K38" s="401"/>
      <c r="L38" s="401"/>
      <c r="M38" s="401"/>
      <c r="N38" s="402"/>
      <c r="O38" s="62"/>
      <c r="P38" s="85" t="s">
        <v>151</v>
      </c>
      <c r="Q38" s="148"/>
      <c r="R38" s="179" t="s">
        <v>30</v>
      </c>
      <c r="S38" s="33" t="s">
        <v>69</v>
      </c>
      <c r="T38" s="182">
        <v>-0.1</v>
      </c>
      <c r="U38" s="207" t="s">
        <v>140</v>
      </c>
      <c r="V38" s="207"/>
      <c r="W38" s="149">
        <f>SUM(Q38*T38)/100</f>
        <v>0</v>
      </c>
      <c r="X38" s="117" t="s">
        <v>30</v>
      </c>
      <c r="Y38" s="33"/>
      <c r="Z38" s="282"/>
      <c r="AA38" s="283"/>
      <c r="AB38" s="123" t="s">
        <v>2</v>
      </c>
      <c r="AC38" s="218" t="s">
        <v>39</v>
      </c>
      <c r="AD38" s="219"/>
      <c r="AE38" s="220"/>
      <c r="AF38" s="212"/>
      <c r="AG38" s="213"/>
      <c r="AH38" s="213"/>
      <c r="AI38" s="213"/>
      <c r="AJ38" s="213"/>
      <c r="AK38" s="213"/>
      <c r="AL38" s="213"/>
      <c r="AM38" s="214"/>
    </row>
    <row r="39" spans="1:39" ht="10.5" customHeight="1" x14ac:dyDescent="0.15">
      <c r="C39" s="75"/>
      <c r="D39" s="406" t="s">
        <v>124</v>
      </c>
      <c r="E39" s="407"/>
      <c r="F39" s="407"/>
      <c r="G39" s="407"/>
      <c r="H39" s="407"/>
      <c r="I39" s="407"/>
      <c r="J39" s="408" t="s">
        <v>126</v>
      </c>
      <c r="K39" s="408"/>
      <c r="L39" s="408"/>
      <c r="M39" s="408"/>
      <c r="N39" s="409"/>
      <c r="O39" s="62"/>
      <c r="P39" s="85"/>
      <c r="Q39" s="150"/>
      <c r="R39" s="180"/>
      <c r="S39" s="49"/>
      <c r="T39" s="150"/>
      <c r="U39" s="180"/>
      <c r="V39" s="180"/>
      <c r="W39" s="151"/>
      <c r="X39" s="117"/>
      <c r="Y39" s="33"/>
      <c r="Z39" s="284"/>
      <c r="AA39" s="285"/>
      <c r="AB39" s="123" t="s">
        <v>2</v>
      </c>
      <c r="AC39" s="218" t="s">
        <v>40</v>
      </c>
      <c r="AD39" s="219"/>
      <c r="AE39" s="220"/>
      <c r="AF39" s="215"/>
      <c r="AG39" s="216"/>
      <c r="AH39" s="216"/>
      <c r="AI39" s="216"/>
      <c r="AJ39" s="216"/>
      <c r="AK39" s="216"/>
      <c r="AL39" s="216"/>
      <c r="AM39" s="217"/>
    </row>
    <row r="40" spans="1:39" ht="12.75" customHeight="1" x14ac:dyDescent="0.15">
      <c r="C40" s="131" t="s">
        <v>2</v>
      </c>
      <c r="D40" s="275" t="s">
        <v>107</v>
      </c>
      <c r="E40" s="275"/>
      <c r="F40" s="275"/>
      <c r="G40" s="275"/>
      <c r="H40" s="275"/>
      <c r="I40" s="275"/>
      <c r="J40" s="185" t="s">
        <v>106</v>
      </c>
      <c r="K40" s="132"/>
      <c r="L40" s="133"/>
      <c r="M40" s="133"/>
      <c r="N40" s="133"/>
      <c r="O40" s="152"/>
      <c r="P40" s="224" t="s">
        <v>138</v>
      </c>
      <c r="Q40" s="225"/>
      <c r="R40" s="225"/>
      <c r="S40" s="225"/>
      <c r="T40" s="225"/>
      <c r="U40" s="225"/>
      <c r="V40" s="225"/>
      <c r="W40" s="225"/>
      <c r="X40" s="63"/>
      <c r="Y40" s="33"/>
      <c r="Z40" s="237" t="s">
        <v>81</v>
      </c>
      <c r="AA40" s="238"/>
      <c r="AB40" s="121" t="s">
        <v>2</v>
      </c>
      <c r="AC40" s="218" t="s">
        <v>41</v>
      </c>
      <c r="AD40" s="219"/>
      <c r="AE40" s="220"/>
      <c r="AF40" s="209"/>
      <c r="AG40" s="210"/>
      <c r="AH40" s="210"/>
      <c r="AI40" s="210"/>
      <c r="AJ40" s="210"/>
      <c r="AK40" s="210"/>
      <c r="AL40" s="210"/>
      <c r="AM40" s="211"/>
    </row>
    <row r="41" spans="1:39" ht="13.5" customHeight="1" x14ac:dyDescent="0.15">
      <c r="O41" s="152"/>
      <c r="P41" s="49" t="s">
        <v>151</v>
      </c>
      <c r="Q41" s="148"/>
      <c r="R41" s="179" t="s">
        <v>30</v>
      </c>
      <c r="S41" s="33" t="s">
        <v>69</v>
      </c>
      <c r="T41" s="182">
        <v>-0.15</v>
      </c>
      <c r="U41" s="207" t="s">
        <v>140</v>
      </c>
      <c r="V41" s="207"/>
      <c r="W41" s="149">
        <f>SUM(Q41*T41)/100</f>
        <v>0</v>
      </c>
      <c r="X41" s="117" t="s">
        <v>30</v>
      </c>
      <c r="Y41" s="33"/>
      <c r="Z41" s="239"/>
      <c r="AA41" s="240"/>
      <c r="AB41" s="121" t="s">
        <v>2</v>
      </c>
      <c r="AC41" s="218" t="s">
        <v>42</v>
      </c>
      <c r="AD41" s="219"/>
      <c r="AE41" s="220"/>
      <c r="AF41" s="212"/>
      <c r="AG41" s="213"/>
      <c r="AH41" s="213"/>
      <c r="AI41" s="213"/>
      <c r="AJ41" s="213"/>
      <c r="AK41" s="213"/>
      <c r="AL41" s="213"/>
      <c r="AM41" s="214"/>
    </row>
    <row r="42" spans="1:39" ht="10.5" customHeight="1" x14ac:dyDescent="0.15">
      <c r="O42" s="63"/>
      <c r="X42" s="63"/>
      <c r="Z42" s="276"/>
      <c r="AA42" s="277"/>
      <c r="AB42" s="121" t="s">
        <v>2</v>
      </c>
      <c r="AC42" s="221" t="s">
        <v>99</v>
      </c>
      <c r="AD42" s="222"/>
      <c r="AE42" s="223"/>
      <c r="AF42" s="215"/>
      <c r="AG42" s="216"/>
      <c r="AH42" s="216"/>
      <c r="AI42" s="216"/>
      <c r="AJ42" s="216"/>
      <c r="AK42" s="216"/>
      <c r="AL42" s="216"/>
      <c r="AM42" s="217"/>
    </row>
    <row r="43" spans="1:39" ht="17.25" customHeight="1" x14ac:dyDescent="0.15">
      <c r="O43" s="63"/>
      <c r="P43" s="224" t="s">
        <v>139</v>
      </c>
      <c r="Q43" s="225"/>
      <c r="R43" s="225"/>
      <c r="S43" s="225"/>
      <c r="T43" s="225"/>
      <c r="U43" s="225"/>
      <c r="V43" s="225"/>
      <c r="W43" s="225"/>
      <c r="X43" s="63"/>
      <c r="Z43" s="260" t="s">
        <v>144</v>
      </c>
      <c r="AA43" s="261"/>
      <c r="AB43" s="119" t="s">
        <v>2</v>
      </c>
      <c r="AC43" s="243" t="s">
        <v>46</v>
      </c>
      <c r="AD43" s="244"/>
      <c r="AE43" s="245"/>
      <c r="AF43" s="264"/>
      <c r="AG43" s="265"/>
      <c r="AH43" s="265"/>
      <c r="AI43" s="265"/>
      <c r="AJ43" s="265"/>
      <c r="AK43" s="265"/>
      <c r="AL43" s="265"/>
      <c r="AM43" s="266"/>
    </row>
    <row r="44" spans="1:39" ht="11.25" customHeight="1" x14ac:dyDescent="0.15">
      <c r="P44" s="85" t="s">
        <v>151</v>
      </c>
      <c r="Q44" s="148"/>
      <c r="R44" s="179" t="s">
        <v>30</v>
      </c>
      <c r="S44" s="33" t="s">
        <v>69</v>
      </c>
      <c r="T44" s="182">
        <v>-0.12</v>
      </c>
      <c r="U44" s="207" t="s">
        <v>140</v>
      </c>
      <c r="V44" s="207"/>
      <c r="W44" s="149">
        <f>SUM(Q44*T44)/100</f>
        <v>0</v>
      </c>
      <c r="X44" s="117" t="s">
        <v>30</v>
      </c>
      <c r="Z44" s="260"/>
      <c r="AA44" s="261"/>
      <c r="AB44" s="273" t="s">
        <v>2</v>
      </c>
      <c r="AC44" s="231" t="s">
        <v>50</v>
      </c>
      <c r="AD44" s="232"/>
      <c r="AE44" s="233"/>
      <c r="AF44" s="267"/>
      <c r="AG44" s="268"/>
      <c r="AH44" s="268"/>
      <c r="AI44" s="268"/>
      <c r="AJ44" s="268"/>
      <c r="AK44" s="268"/>
      <c r="AL44" s="268"/>
      <c r="AM44" s="269"/>
    </row>
    <row r="45" spans="1:39" ht="3" customHeight="1" thickBot="1" x14ac:dyDescent="0.2">
      <c r="O45" s="63"/>
      <c r="P45" s="153"/>
      <c r="Q45" s="87"/>
      <c r="R45" s="87"/>
      <c r="S45" s="87"/>
      <c r="T45" s="87"/>
      <c r="U45" s="87"/>
      <c r="V45" s="87"/>
      <c r="W45" s="87"/>
      <c r="X45" s="154"/>
      <c r="Z45" s="262"/>
      <c r="AA45" s="263"/>
      <c r="AB45" s="274"/>
      <c r="AC45" s="234"/>
      <c r="AD45" s="235"/>
      <c r="AE45" s="236"/>
      <c r="AF45" s="270"/>
      <c r="AG45" s="271"/>
      <c r="AH45" s="271"/>
      <c r="AI45" s="271"/>
      <c r="AJ45" s="271"/>
      <c r="AK45" s="271"/>
      <c r="AL45" s="271"/>
      <c r="AM45" s="272"/>
    </row>
    <row r="46" spans="1:39" ht="13.5" customHeight="1" thickBot="1" x14ac:dyDescent="0.2">
      <c r="Z46" s="237" t="s">
        <v>143</v>
      </c>
      <c r="AA46" s="238"/>
      <c r="AB46" s="120" t="s">
        <v>2</v>
      </c>
      <c r="AC46" s="243" t="s">
        <v>68</v>
      </c>
      <c r="AD46" s="244"/>
      <c r="AE46" s="245"/>
      <c r="AF46" s="246"/>
      <c r="AG46" s="247"/>
      <c r="AH46" s="247"/>
      <c r="AI46" s="247"/>
      <c r="AJ46" s="247"/>
      <c r="AK46" s="247"/>
      <c r="AL46" s="247"/>
      <c r="AM46" s="248"/>
    </row>
    <row r="47" spans="1:39" ht="9.75" customHeight="1" x14ac:dyDescent="0.15">
      <c r="P47" s="186" t="s">
        <v>129</v>
      </c>
      <c r="Q47" s="82"/>
      <c r="R47" s="82"/>
      <c r="S47" s="83"/>
      <c r="T47" s="83"/>
      <c r="U47" s="83"/>
      <c r="V47" s="83"/>
      <c r="W47" s="83"/>
      <c r="X47" s="84"/>
      <c r="Z47" s="239"/>
      <c r="AA47" s="240"/>
      <c r="AB47" s="255" t="s">
        <v>2</v>
      </c>
      <c r="AC47" s="231" t="s">
        <v>53</v>
      </c>
      <c r="AD47" s="232"/>
      <c r="AE47" s="233"/>
      <c r="AF47" s="249"/>
      <c r="AG47" s="250"/>
      <c r="AH47" s="250"/>
      <c r="AI47" s="250"/>
      <c r="AJ47" s="250"/>
      <c r="AK47" s="250"/>
      <c r="AL47" s="250"/>
      <c r="AM47" s="251"/>
    </row>
    <row r="48" spans="1:39" ht="12" customHeight="1" thickBot="1" x14ac:dyDescent="0.2">
      <c r="P48" s="208" t="s">
        <v>131</v>
      </c>
      <c r="Q48" s="207"/>
      <c r="R48" s="207"/>
      <c r="S48" s="207"/>
      <c r="T48" s="207"/>
      <c r="U48" s="207"/>
      <c r="V48" s="207"/>
      <c r="W48" s="207"/>
      <c r="X48" s="63"/>
      <c r="Z48" s="241"/>
      <c r="AA48" s="242"/>
      <c r="AB48" s="256"/>
      <c r="AC48" s="257"/>
      <c r="AD48" s="258"/>
      <c r="AE48" s="259"/>
      <c r="AF48" s="252"/>
      <c r="AG48" s="253"/>
      <c r="AH48" s="253"/>
      <c r="AI48" s="253"/>
      <c r="AJ48" s="253"/>
      <c r="AK48" s="253"/>
      <c r="AL48" s="253"/>
      <c r="AM48" s="254"/>
    </row>
    <row r="49" spans="16:24" ht="12.75" customHeight="1" x14ac:dyDescent="0.15">
      <c r="P49" s="85" t="s">
        <v>64</v>
      </c>
      <c r="Q49" s="148">
        <v>-12</v>
      </c>
      <c r="R49" s="179" t="s">
        <v>30</v>
      </c>
      <c r="S49" s="33" t="s">
        <v>130</v>
      </c>
      <c r="T49" s="150"/>
      <c r="U49" s="207"/>
      <c r="V49" s="207"/>
      <c r="W49" s="151"/>
      <c r="X49" s="117"/>
    </row>
    <row r="50" spans="16:24" ht="11.25" customHeight="1" x14ac:dyDescent="0.15">
      <c r="P50" s="208" t="s">
        <v>132</v>
      </c>
      <c r="Q50" s="207"/>
      <c r="R50" s="207"/>
      <c r="S50" s="207"/>
      <c r="T50" s="207"/>
      <c r="U50" s="207"/>
      <c r="V50" s="207"/>
      <c r="W50" s="207"/>
      <c r="X50" s="117"/>
    </row>
    <row r="51" spans="16:24" ht="12" customHeight="1" x14ac:dyDescent="0.15">
      <c r="P51" s="85" t="s">
        <v>64</v>
      </c>
      <c r="Q51" s="148">
        <v>-23</v>
      </c>
      <c r="R51" s="179" t="s">
        <v>30</v>
      </c>
      <c r="S51" s="33" t="s">
        <v>130</v>
      </c>
      <c r="T51" s="150"/>
      <c r="U51" s="207"/>
      <c r="V51" s="207"/>
      <c r="W51" s="151"/>
      <c r="X51" s="63"/>
    </row>
    <row r="52" spans="16:24" ht="11.25" customHeight="1" x14ac:dyDescent="0.15">
      <c r="P52" s="208" t="s">
        <v>133</v>
      </c>
      <c r="Q52" s="207"/>
      <c r="R52" s="207"/>
      <c r="S52" s="207"/>
      <c r="T52" s="207"/>
      <c r="U52" s="207"/>
      <c r="V52" s="207"/>
      <c r="W52" s="207"/>
      <c r="X52" s="117"/>
    </row>
    <row r="53" spans="16:24" ht="12" customHeight="1" x14ac:dyDescent="0.15">
      <c r="P53" s="85" t="s">
        <v>64</v>
      </c>
      <c r="Q53" s="148">
        <v>-37</v>
      </c>
      <c r="R53" s="179" t="s">
        <v>30</v>
      </c>
      <c r="S53" s="33" t="s">
        <v>130</v>
      </c>
      <c r="T53" s="150"/>
      <c r="U53" s="207"/>
      <c r="V53" s="207"/>
      <c r="W53" s="151"/>
      <c r="X53" s="63"/>
    </row>
    <row r="54" spans="16:24" ht="11.25" customHeight="1" x14ac:dyDescent="0.15">
      <c r="P54" s="208" t="s">
        <v>135</v>
      </c>
      <c r="Q54" s="207"/>
      <c r="R54" s="207"/>
      <c r="S54" s="207"/>
      <c r="T54" s="207"/>
      <c r="U54" s="207"/>
      <c r="V54" s="207"/>
      <c r="W54" s="207"/>
      <c r="X54" s="63"/>
    </row>
    <row r="55" spans="16:24" ht="12" customHeight="1" x14ac:dyDescent="0.15">
      <c r="P55" s="183" t="s">
        <v>64</v>
      </c>
      <c r="Q55" s="148">
        <v>-3</v>
      </c>
      <c r="R55" s="179" t="s">
        <v>30</v>
      </c>
      <c r="S55" s="184" t="s">
        <v>69</v>
      </c>
      <c r="T55" s="148"/>
      <c r="U55" s="230" t="s">
        <v>134</v>
      </c>
      <c r="V55" s="207"/>
      <c r="W55" s="149">
        <f>SUM(Q55*T55)</f>
        <v>0</v>
      </c>
      <c r="X55" s="117" t="s">
        <v>30</v>
      </c>
    </row>
    <row r="56" spans="16:24" ht="10.5" customHeight="1" x14ac:dyDescent="0.15">
      <c r="P56" s="208" t="s">
        <v>141</v>
      </c>
      <c r="Q56" s="207"/>
      <c r="R56" s="207"/>
      <c r="S56" s="207"/>
      <c r="T56" s="207"/>
      <c r="U56" s="207"/>
      <c r="V56" s="207"/>
      <c r="W56" s="207"/>
      <c r="X56" s="63"/>
    </row>
    <row r="57" spans="16:24" ht="11.25" customHeight="1" thickBot="1" x14ac:dyDescent="0.2">
      <c r="P57" s="86" t="s">
        <v>64</v>
      </c>
      <c r="Q57" s="176">
        <v>-2</v>
      </c>
      <c r="R57" s="181" t="s">
        <v>30</v>
      </c>
      <c r="S57" s="87" t="s">
        <v>69</v>
      </c>
      <c r="T57" s="176"/>
      <c r="U57" s="366" t="s">
        <v>134</v>
      </c>
      <c r="V57" s="366"/>
      <c r="W57" s="177">
        <f>SUM(Q57*T57)</f>
        <v>0</v>
      </c>
      <c r="X57" s="178" t="s">
        <v>30</v>
      </c>
    </row>
  </sheetData>
  <mergeCells count="156">
    <mergeCell ref="P56:W56"/>
    <mergeCell ref="U57:V57"/>
    <mergeCell ref="E27:G27"/>
    <mergeCell ref="D33:I33"/>
    <mergeCell ref="K27:L27"/>
    <mergeCell ref="Z46:AA48"/>
    <mergeCell ref="P37:W37"/>
    <mergeCell ref="P48:W48"/>
    <mergeCell ref="U41:V41"/>
    <mergeCell ref="P43:W43"/>
    <mergeCell ref="U44:V44"/>
    <mergeCell ref="D35:I35"/>
    <mergeCell ref="J36:N36"/>
    <mergeCell ref="D36:I36"/>
    <mergeCell ref="D39:I39"/>
    <mergeCell ref="J39:N39"/>
    <mergeCell ref="D40:I40"/>
    <mergeCell ref="P40:W40"/>
    <mergeCell ref="U55:V55"/>
    <mergeCell ref="U51:V51"/>
    <mergeCell ref="P52:W52"/>
    <mergeCell ref="U53:V53"/>
    <mergeCell ref="P54:W54"/>
    <mergeCell ref="U49:V49"/>
    <mergeCell ref="Z25:AC25"/>
    <mergeCell ref="AD25:AE25"/>
    <mergeCell ref="E23:G23"/>
    <mergeCell ref="Q25:X25"/>
    <mergeCell ref="D21:N21"/>
    <mergeCell ref="K19:L19"/>
    <mergeCell ref="D22:I22"/>
    <mergeCell ref="Q22:V22"/>
    <mergeCell ref="K23:L23"/>
    <mergeCell ref="D25:N25"/>
    <mergeCell ref="Z23:AC23"/>
    <mergeCell ref="AD23:AE23"/>
    <mergeCell ref="Z24:AC24"/>
    <mergeCell ref="AD24:AE24"/>
    <mergeCell ref="AD22:AE22"/>
    <mergeCell ref="Z22:AC22"/>
    <mergeCell ref="Z17:AF17"/>
    <mergeCell ref="Q21:X21"/>
    <mergeCell ref="Z21:AC21"/>
    <mergeCell ref="Z18:AC18"/>
    <mergeCell ref="Z15:AL15"/>
    <mergeCell ref="AK16:AL16"/>
    <mergeCell ref="Z16:AG16"/>
    <mergeCell ref="AH16:AI16"/>
    <mergeCell ref="AD21:AE21"/>
    <mergeCell ref="AK19:AL19"/>
    <mergeCell ref="Z19:AC19"/>
    <mergeCell ref="Z20:AC20"/>
    <mergeCell ref="AD20:AE20"/>
    <mergeCell ref="AI20:AJ20"/>
    <mergeCell ref="AK20:AL20"/>
    <mergeCell ref="AI21:AJ22"/>
    <mergeCell ref="AK21:AL22"/>
    <mergeCell ref="AL13:AM13"/>
    <mergeCell ref="AL10:AM10"/>
    <mergeCell ref="AE7:AF7"/>
    <mergeCell ref="AL8:AM8"/>
    <mergeCell ref="AL9:AM9"/>
    <mergeCell ref="AL11:AM11"/>
    <mergeCell ref="AL12:AM12"/>
    <mergeCell ref="F7:K7"/>
    <mergeCell ref="N7:R7"/>
    <mergeCell ref="C4:D4"/>
    <mergeCell ref="P4:Q4"/>
    <mergeCell ref="AC4:AD4"/>
    <mergeCell ref="AE4:AM4"/>
    <mergeCell ref="C11:E11"/>
    <mergeCell ref="C5:D5"/>
    <mergeCell ref="P5:Q5"/>
    <mergeCell ref="AC5:AD5"/>
    <mergeCell ref="AB7:AC7"/>
    <mergeCell ref="V32:X32"/>
    <mergeCell ref="V33:X33"/>
    <mergeCell ref="AI1:AJ1"/>
    <mergeCell ref="AD18:AE18"/>
    <mergeCell ref="AI19:AJ19"/>
    <mergeCell ref="C12:E12"/>
    <mergeCell ref="Q17:X17"/>
    <mergeCell ref="Q18:V18"/>
    <mergeCell ref="AF1:AG1"/>
    <mergeCell ref="AE5:AM5"/>
    <mergeCell ref="AL1:AM1"/>
    <mergeCell ref="I1:AD1"/>
    <mergeCell ref="C13:E13"/>
    <mergeCell ref="B16:I16"/>
    <mergeCell ref="P16:U16"/>
    <mergeCell ref="D18:I18"/>
    <mergeCell ref="AD19:AE19"/>
    <mergeCell ref="C8:E9"/>
    <mergeCell ref="C10:E10"/>
    <mergeCell ref="E19:G19"/>
    <mergeCell ref="D17:N17"/>
    <mergeCell ref="C3:N3"/>
    <mergeCell ref="P3:AA3"/>
    <mergeCell ref="AC3:AM3"/>
    <mergeCell ref="Z34:AC34"/>
    <mergeCell ref="AD34:AE34"/>
    <mergeCell ref="AF37:AM39"/>
    <mergeCell ref="Q26:V26"/>
    <mergeCell ref="D26:I26"/>
    <mergeCell ref="D31:I31"/>
    <mergeCell ref="D32:I32"/>
    <mergeCell ref="Q32:U32"/>
    <mergeCell ref="Q33:U33"/>
    <mergeCell ref="Q31:U31"/>
    <mergeCell ref="Z27:AC27"/>
    <mergeCell ref="J34:N34"/>
    <mergeCell ref="D34:I34"/>
    <mergeCell ref="J35:N35"/>
    <mergeCell ref="J38:N38"/>
    <mergeCell ref="D38:I38"/>
    <mergeCell ref="J37:N37"/>
    <mergeCell ref="D37:I37"/>
    <mergeCell ref="U38:V38"/>
    <mergeCell ref="Z37:AA39"/>
    <mergeCell ref="AC37:AE37"/>
    <mergeCell ref="AC38:AE38"/>
    <mergeCell ref="AC39:AE39"/>
    <mergeCell ref="V31:X31"/>
    <mergeCell ref="AD29:AE29"/>
    <mergeCell ref="AD30:AE30"/>
    <mergeCell ref="Z30:AC30"/>
    <mergeCell ref="Z31:AC31"/>
    <mergeCell ref="AD31:AE31"/>
    <mergeCell ref="Z32:AC32"/>
    <mergeCell ref="AD32:AE32"/>
    <mergeCell ref="Z33:AC33"/>
    <mergeCell ref="AD33:AE33"/>
    <mergeCell ref="AM21:AM22"/>
    <mergeCell ref="P50:W50"/>
    <mergeCell ref="AC46:AE46"/>
    <mergeCell ref="AC43:AE43"/>
    <mergeCell ref="AF43:AM45"/>
    <mergeCell ref="AF40:AM42"/>
    <mergeCell ref="AC41:AE41"/>
    <mergeCell ref="AC42:AE42"/>
    <mergeCell ref="Z43:AA45"/>
    <mergeCell ref="AF46:AM48"/>
    <mergeCell ref="AB44:AB45"/>
    <mergeCell ref="AC44:AE45"/>
    <mergeCell ref="AB47:AB48"/>
    <mergeCell ref="AC47:AE48"/>
    <mergeCell ref="Z40:AA42"/>
    <mergeCell ref="AC40:AE40"/>
    <mergeCell ref="AD27:AE27"/>
    <mergeCell ref="AF36:AM36"/>
    <mergeCell ref="Z26:AC26"/>
    <mergeCell ref="AD26:AE26"/>
    <mergeCell ref="AB36:AE36"/>
    <mergeCell ref="Z28:AC28"/>
    <mergeCell ref="AD28:AE28"/>
    <mergeCell ref="Z29:AC29"/>
  </mergeCells>
  <phoneticPr fontId="2"/>
  <dataValidations count="1">
    <dataValidation type="list" allowBlank="1" showInputMessage="1" showErrorMessage="1" sqref="L32:L33" xr:uid="{00000000-0002-0000-0100-000000000000}">
      <formula1>$B$28:$B$28</formula1>
    </dataValidation>
  </dataValidations>
  <printOptions horizontalCentered="1" verticalCentered="1"/>
  <pageMargins left="3.937007874015748E-2" right="3.937007874015748E-2" top="0.19685039370078741" bottom="0.19685039370078741" header="0" footer="0"/>
  <pageSetup paperSize="9" scale="85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タブ用!$B$2:$B$8</xm:f>
          </x14:formula1>
          <xm:sqref>AE4:AM4</xm:sqref>
        </x14:dataValidation>
        <x14:dataValidation type="list" allowBlank="1" showInputMessage="1" showErrorMessage="1" xr:uid="{00000000-0002-0000-0100-000002000000}">
          <x14:formula1>
            <xm:f>タブ用!$B$21:$B$22</xm:f>
          </x14:formula1>
          <xm:sqref>C31:C40 C17 P17 P25:P27 C21 D24 C25:C27 D29 P21 AE1 AH1 AK1 AB46:AB47 AB37:AB44 P31:P33</xm:sqref>
        </x14:dataValidation>
        <x14:dataValidation type="list" allowBlank="1" showInputMessage="1" showErrorMessage="1" xr:uid="{00000000-0002-0000-0100-000003000000}">
          <x14:formula1>
            <xm:f>タブ用!$F$2:$F$6</xm:f>
          </x14:formula1>
          <xm:sqref>H19</xm:sqref>
        </x14:dataValidation>
        <x14:dataValidation type="list" allowBlank="1" showInputMessage="1" showErrorMessage="1" xr:uid="{00000000-0002-0000-0100-000004000000}">
          <x14:formula1>
            <xm:f>タブ用!$F$2:$F$10</xm:f>
          </x14:formula1>
          <xm:sqref>H23</xm:sqref>
        </x14:dataValidation>
        <x14:dataValidation type="list" allowBlank="1" showInputMessage="1" showErrorMessage="1" xr:uid="{00000000-0002-0000-0100-000005000000}">
          <x14:formula1>
            <xm:f>タブ用!$F$2:$F$14</xm:f>
          </x14:formula1>
          <xm:sqref>H27</xm:sqref>
        </x14:dataValidation>
        <x14:dataValidation type="list" allowBlank="1" showInputMessage="1" showErrorMessage="1" xr:uid="{00000000-0002-0000-0100-000006000000}">
          <x14:formula1>
            <xm:f>タブ用!$F$2:$F$24</xm:f>
          </x14:formula1>
          <xm:sqref>H30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60"/>
  <sheetViews>
    <sheetView topLeftCell="A22" zoomScaleNormal="100" workbookViewId="0">
      <selection activeCell="AD25" sqref="AD25:AE25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3.375" customWidth="1"/>
    <col min="16" max="19" width="4.25" customWidth="1"/>
    <col min="20" max="20" width="4.875" customWidth="1"/>
    <col min="21" max="27" width="4.25" customWidth="1"/>
    <col min="28" max="28" width="3.875" customWidth="1"/>
    <col min="29" max="41" width="4.25" customWidth="1"/>
  </cols>
  <sheetData>
    <row r="1" spans="1:67" ht="21" customHeight="1" x14ac:dyDescent="0.15">
      <c r="A1" s="1" t="s">
        <v>95</v>
      </c>
      <c r="D1" s="2"/>
      <c r="E1" s="3" t="s">
        <v>0</v>
      </c>
      <c r="F1" s="4"/>
      <c r="G1" s="1" t="s">
        <v>1</v>
      </c>
      <c r="H1" s="3"/>
      <c r="I1" s="367" t="s">
        <v>88</v>
      </c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71" t="s">
        <v>2</v>
      </c>
      <c r="AF1" s="410" t="s">
        <v>3</v>
      </c>
      <c r="AG1" s="410"/>
      <c r="AH1" s="71" t="s">
        <v>2</v>
      </c>
      <c r="AI1" s="411" t="s">
        <v>4</v>
      </c>
      <c r="AJ1" s="412"/>
      <c r="AK1" s="71" t="s">
        <v>2</v>
      </c>
      <c r="AL1" s="306" t="s">
        <v>5</v>
      </c>
      <c r="AM1" s="288"/>
      <c r="AN1" s="7"/>
    </row>
    <row r="2" spans="1:67" ht="3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69" t="s">
        <v>6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2"/>
      <c r="P3" s="370" t="s">
        <v>7</v>
      </c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2"/>
      <c r="AB3" s="6"/>
      <c r="AC3" s="373" t="s">
        <v>8</v>
      </c>
      <c r="AD3" s="374"/>
      <c r="AE3" s="374"/>
      <c r="AF3" s="374"/>
      <c r="AG3" s="374"/>
      <c r="AH3" s="374"/>
      <c r="AI3" s="374"/>
      <c r="AJ3" s="374"/>
      <c r="AK3" s="374"/>
      <c r="AL3" s="374"/>
      <c r="AM3" s="375"/>
      <c r="AP3" s="13"/>
    </row>
    <row r="4" spans="1:67" ht="16.5" customHeight="1" x14ac:dyDescent="0.15">
      <c r="C4" s="345" t="s">
        <v>9</v>
      </c>
      <c r="D4" s="345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86" t="s">
        <v>10</v>
      </c>
      <c r="Q4" s="386"/>
      <c r="R4" s="14"/>
      <c r="S4" s="15"/>
      <c r="T4" s="15"/>
      <c r="U4" s="15"/>
      <c r="V4" s="15"/>
      <c r="W4" s="15"/>
      <c r="X4" s="15"/>
      <c r="Y4" s="15"/>
      <c r="Z4" s="15"/>
      <c r="AA4" s="16"/>
      <c r="AC4" s="388" t="s">
        <v>11</v>
      </c>
      <c r="AD4" s="389"/>
      <c r="AE4" s="390"/>
      <c r="AF4" s="390"/>
      <c r="AG4" s="390"/>
      <c r="AH4" s="390"/>
      <c r="AI4" s="390"/>
      <c r="AJ4" s="390"/>
      <c r="AK4" s="390"/>
      <c r="AL4" s="390"/>
      <c r="AM4" s="391"/>
      <c r="AP4" s="7"/>
    </row>
    <row r="5" spans="1:67" ht="17.25" customHeight="1" x14ac:dyDescent="0.15">
      <c r="C5" s="392" t="s">
        <v>12</v>
      </c>
      <c r="D5" s="287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86" t="s">
        <v>13</v>
      </c>
      <c r="Q5" s="386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93" t="s">
        <v>14</v>
      </c>
      <c r="AD5" s="390"/>
      <c r="AE5" s="390"/>
      <c r="AF5" s="390"/>
      <c r="AG5" s="390"/>
      <c r="AH5" s="390"/>
      <c r="AI5" s="390"/>
      <c r="AJ5" s="390"/>
      <c r="AK5" s="390"/>
      <c r="AL5" s="390"/>
      <c r="AM5" s="391"/>
      <c r="AN5" s="6"/>
      <c r="AO5" s="23"/>
      <c r="AP5" s="7"/>
    </row>
    <row r="6" spans="1:67" ht="3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75"/>
      <c r="P6" s="6"/>
      <c r="Q6" s="25"/>
      <c r="R6" s="75"/>
      <c r="S6" s="6"/>
      <c r="T6" s="6"/>
      <c r="U6" s="25"/>
      <c r="V6" s="75"/>
      <c r="W6" s="6"/>
      <c r="X6" s="6"/>
      <c r="Y6" s="23"/>
      <c r="Z6" s="75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76"/>
      <c r="G7" s="376"/>
      <c r="H7" s="376"/>
      <c r="I7" s="376"/>
      <c r="J7" s="376"/>
      <c r="K7" s="376"/>
      <c r="L7" s="28"/>
      <c r="M7" s="27"/>
      <c r="N7" s="376"/>
      <c r="O7" s="376"/>
      <c r="P7" s="376"/>
      <c r="Q7" s="376"/>
      <c r="R7" s="376"/>
      <c r="S7" s="26"/>
      <c r="T7" s="26"/>
      <c r="U7" s="26"/>
      <c r="V7" s="26"/>
      <c r="W7" s="26"/>
      <c r="X7" s="26"/>
      <c r="Y7" s="26"/>
      <c r="Z7" s="26"/>
      <c r="AA7" s="26"/>
      <c r="AB7" s="377"/>
      <c r="AC7" s="377"/>
      <c r="AD7" s="88"/>
      <c r="AE7" s="377"/>
      <c r="AF7" s="37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78" t="s">
        <v>71</v>
      </c>
      <c r="D8" s="379"/>
      <c r="E8" s="379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82" t="s">
        <v>17</v>
      </c>
      <c r="AM8" s="383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2" customHeight="1" thickBot="1" x14ac:dyDescent="0.2">
      <c r="C9" s="380"/>
      <c r="D9" s="381"/>
      <c r="E9" s="381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84"/>
      <c r="AM9" s="385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4.25" customHeight="1" thickTop="1" x14ac:dyDescent="0.15">
      <c r="C10" s="394" t="s">
        <v>72</v>
      </c>
      <c r="D10" s="395"/>
      <c r="E10" s="395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96">
        <f>SUM(G10:AK10)</f>
        <v>0</v>
      </c>
      <c r="AM10" s="39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6.5" customHeight="1" x14ac:dyDescent="0.15">
      <c r="C11" s="398" t="s">
        <v>72</v>
      </c>
      <c r="D11" s="399"/>
      <c r="E11" s="399"/>
      <c r="F11" s="100" t="s">
        <v>20</v>
      </c>
      <c r="G11" s="160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400">
        <f>SUM(G11:AK11)</f>
        <v>0</v>
      </c>
      <c r="AM11" s="229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5.75" customHeight="1" x14ac:dyDescent="0.15">
      <c r="B12" s="104"/>
      <c r="C12" s="362" t="s">
        <v>72</v>
      </c>
      <c r="D12" s="363"/>
      <c r="E12" s="363"/>
      <c r="F12" s="105" t="s">
        <v>19</v>
      </c>
      <c r="G12" s="165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64">
        <f>SUM(G12:AK12)</f>
        <v>0</v>
      </c>
      <c r="AM12" s="365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6.5" customHeight="1" thickBot="1" x14ac:dyDescent="0.2">
      <c r="B13" s="104"/>
      <c r="C13" s="354" t="s">
        <v>72</v>
      </c>
      <c r="D13" s="355"/>
      <c r="E13" s="355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56">
        <f>SUM(G13:AK13)</f>
        <v>0</v>
      </c>
      <c r="AM13" s="35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3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C15" s="72"/>
      <c r="D15" s="72"/>
      <c r="E15" s="72"/>
      <c r="Z15" s="358" t="s">
        <v>74</v>
      </c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113"/>
      <c r="AP15" s="7"/>
    </row>
    <row r="16" spans="1:67" s="33" customFormat="1" ht="14.25" customHeight="1" thickTop="1" thickBot="1" x14ac:dyDescent="0.2">
      <c r="B16" s="34" t="s">
        <v>66</v>
      </c>
      <c r="C16" s="73"/>
      <c r="D16" s="161"/>
      <c r="E16" s="162"/>
      <c r="P16" s="45"/>
      <c r="Z16" s="345" t="s">
        <v>24</v>
      </c>
      <c r="AA16" s="345"/>
      <c r="AB16" s="345"/>
      <c r="AC16" s="345"/>
      <c r="AD16" s="345"/>
      <c r="AE16" s="345"/>
      <c r="AF16" s="345"/>
      <c r="AG16" s="345"/>
      <c r="AH16" s="274"/>
      <c r="AI16" s="274"/>
      <c r="AJ16" s="164" t="s">
        <v>25</v>
      </c>
      <c r="AK16" s="274"/>
      <c r="AL16" s="274"/>
      <c r="AM16" s="39" t="s">
        <v>26</v>
      </c>
    </row>
    <row r="17" spans="1:39" s="33" customFormat="1" ht="14.25" customHeight="1" thickTop="1" thickBot="1" x14ac:dyDescent="0.2">
      <c r="C17" s="37" t="s">
        <v>2</v>
      </c>
      <c r="D17" s="322" t="s">
        <v>113</v>
      </c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66"/>
      <c r="S17" s="66"/>
      <c r="T17" s="66"/>
      <c r="U17" s="66"/>
      <c r="V17" s="66"/>
      <c r="W17" s="66"/>
      <c r="X17" s="66"/>
      <c r="Z17" s="387" t="s">
        <v>75</v>
      </c>
      <c r="AA17" s="387"/>
      <c r="AB17" s="387"/>
      <c r="AC17" s="387"/>
      <c r="AD17" s="387"/>
      <c r="AE17" s="387"/>
      <c r="AF17" s="387"/>
      <c r="AM17" s="143"/>
    </row>
    <row r="18" spans="1:39" s="33" customFormat="1" ht="14.25" customHeight="1" thickBot="1" x14ac:dyDescent="0.2">
      <c r="C18" s="40"/>
      <c r="D18" s="325"/>
      <c r="E18" s="325"/>
      <c r="F18" s="325"/>
      <c r="G18" s="325"/>
      <c r="H18" s="325"/>
      <c r="I18" s="325"/>
      <c r="J18" s="38"/>
      <c r="K18" s="41"/>
      <c r="L18" s="41"/>
      <c r="M18" s="41"/>
      <c r="N18" s="41"/>
      <c r="O18" s="38"/>
      <c r="P18" s="42"/>
      <c r="Q18" s="65"/>
      <c r="R18" s="67"/>
      <c r="S18" s="67"/>
      <c r="T18" s="67"/>
      <c r="U18" s="67"/>
      <c r="V18" s="67"/>
      <c r="W18" s="49"/>
      <c r="X18" s="49"/>
      <c r="Z18" s="350" t="s">
        <v>166</v>
      </c>
      <c r="AA18" s="351"/>
      <c r="AB18" s="351"/>
      <c r="AC18" s="351"/>
      <c r="AD18" s="352"/>
      <c r="AE18" s="353"/>
      <c r="AF18" s="114" t="s">
        <v>30</v>
      </c>
      <c r="AG18" s="163"/>
      <c r="AI18" s="33" t="s">
        <v>76</v>
      </c>
    </row>
    <row r="19" spans="1:39" s="33" customFormat="1" ht="11.25" customHeight="1" x14ac:dyDescent="0.15">
      <c r="C19" s="38"/>
      <c r="D19" s="40"/>
      <c r="E19" s="413" t="s">
        <v>94</v>
      </c>
      <c r="F19" s="413"/>
      <c r="G19" s="414"/>
      <c r="H19" s="43"/>
      <c r="I19" s="41" t="s">
        <v>29</v>
      </c>
      <c r="J19" s="41"/>
      <c r="K19" s="318">
        <f>39*H19</f>
        <v>0</v>
      </c>
      <c r="L19" s="319"/>
      <c r="M19" s="41" t="s">
        <v>30</v>
      </c>
      <c r="N19" s="41"/>
      <c r="O19" s="41"/>
      <c r="P19" s="38"/>
      <c r="Q19" s="69"/>
      <c r="R19" s="52"/>
      <c r="S19" s="49"/>
      <c r="T19" s="49"/>
      <c r="U19" s="49"/>
      <c r="V19" s="49"/>
      <c r="W19" s="49"/>
      <c r="X19" s="49"/>
      <c r="Z19" s="339" t="s">
        <v>101</v>
      </c>
      <c r="AA19" s="340"/>
      <c r="AB19" s="340"/>
      <c r="AC19" s="341"/>
      <c r="AD19" s="309"/>
      <c r="AE19" s="310"/>
      <c r="AF19" s="114" t="s">
        <v>30</v>
      </c>
      <c r="AG19" s="155"/>
      <c r="AH19" s="155"/>
      <c r="AI19" s="348" t="s">
        <v>31</v>
      </c>
      <c r="AJ19" s="349"/>
      <c r="AK19" s="349">
        <f>AD26</f>
        <v>0</v>
      </c>
      <c r="AL19" s="349"/>
      <c r="AM19" s="115" t="s">
        <v>30</v>
      </c>
    </row>
    <row r="20" spans="1:39" s="33" customFormat="1" ht="11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S20" s="49"/>
      <c r="T20" s="49"/>
      <c r="U20" s="49"/>
      <c r="V20" s="49"/>
      <c r="W20" s="49"/>
      <c r="X20" s="49"/>
      <c r="Z20" s="339" t="s">
        <v>101</v>
      </c>
      <c r="AA20" s="340"/>
      <c r="AB20" s="340"/>
      <c r="AC20" s="341"/>
      <c r="AD20" s="342"/>
      <c r="AE20" s="343"/>
      <c r="AF20" s="114" t="s">
        <v>30</v>
      </c>
      <c r="AG20" s="155"/>
      <c r="AH20" s="155"/>
      <c r="AI20" s="344" t="s">
        <v>32</v>
      </c>
      <c r="AJ20" s="345"/>
      <c r="AK20" s="345">
        <f>AD34</f>
        <v>0</v>
      </c>
      <c r="AL20" s="345"/>
      <c r="AM20" s="116" t="s">
        <v>30</v>
      </c>
    </row>
    <row r="21" spans="1:39" s="33" customFormat="1" ht="14.25" customHeight="1" x14ac:dyDescent="0.15">
      <c r="C21" s="37" t="s">
        <v>2</v>
      </c>
      <c r="D21" s="322" t="s">
        <v>114</v>
      </c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288"/>
      <c r="P21" s="288"/>
      <c r="Q21" s="288"/>
      <c r="R21" s="68"/>
      <c r="S21" s="68"/>
      <c r="T21" s="68"/>
      <c r="U21" s="68"/>
      <c r="V21" s="68"/>
      <c r="W21" s="68"/>
      <c r="X21" s="52"/>
      <c r="Z21" s="339" t="s">
        <v>159</v>
      </c>
      <c r="AA21" s="340"/>
      <c r="AB21" s="340"/>
      <c r="AC21" s="341"/>
      <c r="AD21" s="342"/>
      <c r="AE21" s="343"/>
      <c r="AF21" s="114" t="s">
        <v>30</v>
      </c>
      <c r="AG21" s="155"/>
      <c r="AH21" s="155"/>
      <c r="AI21" s="199" t="s">
        <v>164</v>
      </c>
      <c r="AJ21" s="200"/>
      <c r="AK21" s="203">
        <f>SUM(AK19:AL20)</f>
        <v>0</v>
      </c>
      <c r="AL21" s="200"/>
      <c r="AM21" s="205" t="s">
        <v>165</v>
      </c>
    </row>
    <row r="22" spans="1:39" s="33" customFormat="1" ht="10.5" customHeight="1" thickBot="1" x14ac:dyDescent="0.2">
      <c r="C22" s="40"/>
      <c r="D22" s="325"/>
      <c r="E22" s="325"/>
      <c r="F22" s="325"/>
      <c r="G22" s="325"/>
      <c r="H22" s="325"/>
      <c r="I22" s="325"/>
      <c r="J22" s="38"/>
      <c r="K22" s="41"/>
      <c r="L22" s="41"/>
      <c r="M22" s="41"/>
      <c r="N22" s="41"/>
      <c r="O22" s="38"/>
      <c r="P22" s="42"/>
      <c r="Q22" s="65"/>
      <c r="R22" s="67"/>
      <c r="S22" s="67"/>
      <c r="T22" s="67"/>
      <c r="U22" s="67"/>
      <c r="V22" s="67"/>
      <c r="W22" s="49"/>
      <c r="X22" s="49"/>
      <c r="Z22" s="339" t="s">
        <v>161</v>
      </c>
      <c r="AA22" s="340"/>
      <c r="AB22" s="340"/>
      <c r="AC22" s="341"/>
      <c r="AD22" s="342"/>
      <c r="AE22" s="343"/>
      <c r="AF22" s="114" t="s">
        <v>30</v>
      </c>
      <c r="AG22" s="155"/>
      <c r="AH22" s="155"/>
      <c r="AI22" s="201"/>
      <c r="AJ22" s="202"/>
      <c r="AK22" s="204"/>
      <c r="AL22" s="202"/>
      <c r="AM22" s="206"/>
    </row>
    <row r="23" spans="1:39" s="33" customFormat="1" ht="11.25" customHeight="1" x14ac:dyDescent="0.15">
      <c r="C23" s="40"/>
      <c r="D23" s="37"/>
      <c r="E23" s="413" t="s">
        <v>67</v>
      </c>
      <c r="F23" s="420"/>
      <c r="G23" s="421"/>
      <c r="H23" s="43"/>
      <c r="I23" s="41" t="s">
        <v>29</v>
      </c>
      <c r="J23" s="41"/>
      <c r="K23" s="318">
        <f>77*H23</f>
        <v>0</v>
      </c>
      <c r="L23" s="319"/>
      <c r="M23" s="41" t="s">
        <v>30</v>
      </c>
      <c r="N23" s="41"/>
      <c r="O23" s="38"/>
      <c r="P23" s="42"/>
      <c r="Q23" s="70"/>
      <c r="R23" s="156"/>
      <c r="S23" s="49"/>
      <c r="T23" s="49"/>
      <c r="U23" s="49"/>
      <c r="V23" s="49"/>
      <c r="W23" s="49"/>
      <c r="X23" s="49"/>
      <c r="Z23" s="331" t="s">
        <v>160</v>
      </c>
      <c r="AA23" s="332"/>
      <c r="AB23" s="332"/>
      <c r="AC23" s="332"/>
      <c r="AD23" s="333"/>
      <c r="AE23" s="334"/>
      <c r="AF23" s="191" t="s">
        <v>30</v>
      </c>
      <c r="AG23" s="155"/>
      <c r="AH23" s="155"/>
      <c r="AI23" s="189"/>
      <c r="AJ23" s="189"/>
      <c r="AK23" s="189"/>
      <c r="AL23" s="189"/>
      <c r="AM23" s="189"/>
    </row>
    <row r="24" spans="1:39" s="33" customFormat="1" ht="14.25" customHeight="1" x14ac:dyDescent="0.15">
      <c r="C24" s="45"/>
      <c r="D24" s="75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156"/>
      <c r="S24" s="49"/>
      <c r="T24" s="49"/>
      <c r="U24" s="49"/>
      <c r="V24" s="49"/>
      <c r="W24" s="49"/>
      <c r="X24" s="49"/>
      <c r="Z24" s="335" t="s">
        <v>162</v>
      </c>
      <c r="AA24" s="336"/>
      <c r="AB24" s="336"/>
      <c r="AC24" s="336"/>
      <c r="AD24" s="337"/>
      <c r="AE24" s="338"/>
      <c r="AF24" s="114" t="s">
        <v>30</v>
      </c>
      <c r="AG24" s="155"/>
      <c r="AH24" s="155"/>
      <c r="AI24" s="163"/>
      <c r="AJ24" s="163"/>
      <c r="AK24" s="163"/>
      <c r="AL24" s="163"/>
      <c r="AM24" s="163"/>
    </row>
    <row r="25" spans="1:39" s="33" customFormat="1" ht="12.75" customHeight="1" x14ac:dyDescent="0.15">
      <c r="C25" s="37" t="s">
        <v>2</v>
      </c>
      <c r="D25" s="322" t="s">
        <v>115</v>
      </c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288"/>
      <c r="P25" s="288"/>
      <c r="Q25" s="288"/>
      <c r="R25" s="68"/>
      <c r="S25" s="68"/>
      <c r="T25" s="68"/>
      <c r="U25" s="68"/>
      <c r="V25" s="68"/>
      <c r="W25" s="68"/>
      <c r="X25" s="52"/>
      <c r="Z25" s="443" t="s">
        <v>169</v>
      </c>
      <c r="AA25" s="404"/>
      <c r="AB25" s="404"/>
      <c r="AC25" s="404"/>
      <c r="AD25" s="320" t="s">
        <v>170</v>
      </c>
      <c r="AE25" s="321"/>
      <c r="AF25" s="125" t="s">
        <v>30</v>
      </c>
      <c r="AG25" s="444" t="s">
        <v>171</v>
      </c>
    </row>
    <row r="26" spans="1:39" s="33" customFormat="1" ht="12" customHeight="1" x14ac:dyDescent="0.15">
      <c r="C26" s="37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59"/>
      <c r="Q26" s="159"/>
      <c r="R26" s="68"/>
      <c r="S26" s="68"/>
      <c r="T26" s="68"/>
      <c r="U26" s="68"/>
      <c r="V26" s="68"/>
      <c r="W26" s="68"/>
      <c r="X26" s="52"/>
      <c r="Z26" s="326" t="s">
        <v>167</v>
      </c>
      <c r="AA26" s="327"/>
      <c r="AB26" s="327"/>
      <c r="AC26" s="327"/>
      <c r="AD26" s="328">
        <f>SUM(AD18:AE25)</f>
        <v>0</v>
      </c>
      <c r="AE26" s="329"/>
      <c r="AF26" s="193" t="s">
        <v>30</v>
      </c>
    </row>
    <row r="27" spans="1:39" s="33" customFormat="1" ht="12" customHeight="1" x14ac:dyDescent="0.15">
      <c r="C27" s="37"/>
      <c r="D27" s="158"/>
      <c r="E27" s="413" t="s">
        <v>100</v>
      </c>
      <c r="F27" s="420"/>
      <c r="G27" s="421"/>
      <c r="H27" s="43"/>
      <c r="I27" s="41" t="s">
        <v>29</v>
      </c>
      <c r="J27" s="41"/>
      <c r="K27" s="318">
        <f>123*H27</f>
        <v>0</v>
      </c>
      <c r="L27" s="319"/>
      <c r="M27" s="41" t="s">
        <v>30</v>
      </c>
      <c r="N27" s="41"/>
      <c r="O27" s="38"/>
      <c r="P27" s="38"/>
      <c r="Q27" s="69"/>
      <c r="R27" s="68"/>
      <c r="S27" s="68"/>
      <c r="T27" s="68"/>
      <c r="U27" s="68"/>
      <c r="V27" s="68"/>
      <c r="W27" s="68"/>
      <c r="X27" s="52"/>
      <c r="Z27" s="196"/>
      <c r="AA27" s="197"/>
      <c r="AB27" s="197"/>
      <c r="AC27" s="198"/>
      <c r="AD27" s="320"/>
      <c r="AE27" s="321"/>
      <c r="AF27" s="125" t="s">
        <v>30</v>
      </c>
    </row>
    <row r="28" spans="1:39" s="33" customFormat="1" ht="12" customHeight="1" x14ac:dyDescent="0.15">
      <c r="C28" s="170"/>
      <c r="D28" s="415"/>
      <c r="E28" s="415"/>
      <c r="F28" s="415"/>
      <c r="G28" s="415"/>
      <c r="H28" s="415"/>
      <c r="I28" s="415"/>
      <c r="J28" s="171"/>
      <c r="K28" s="172"/>
      <c r="L28" s="172"/>
      <c r="M28" s="172"/>
      <c r="N28" s="172"/>
      <c r="O28" s="171"/>
      <c r="P28" s="150"/>
      <c r="Q28" s="173"/>
      <c r="R28" s="67"/>
      <c r="S28" s="67"/>
      <c r="T28" s="67"/>
      <c r="U28" s="67"/>
      <c r="V28" s="67"/>
      <c r="W28" s="49"/>
      <c r="X28" s="49"/>
      <c r="Z28" s="196" t="s">
        <v>117</v>
      </c>
      <c r="AA28" s="197"/>
      <c r="AB28" s="197"/>
      <c r="AC28" s="198"/>
      <c r="AD28" s="309"/>
      <c r="AE28" s="310"/>
      <c r="AF28" s="125" t="s">
        <v>30</v>
      </c>
    </row>
    <row r="29" spans="1:39" s="33" customFormat="1" ht="11.25" customHeight="1" x14ac:dyDescent="0.15">
      <c r="C29" s="170"/>
      <c r="D29" s="174"/>
      <c r="E29" s="416"/>
      <c r="F29" s="417"/>
      <c r="G29" s="418"/>
      <c r="H29" s="172"/>
      <c r="I29" s="172"/>
      <c r="J29" s="172"/>
      <c r="K29" s="419"/>
      <c r="L29" s="419"/>
      <c r="M29" s="172"/>
      <c r="N29" s="172"/>
      <c r="O29" s="171"/>
      <c r="P29" s="171"/>
      <c r="Q29" s="175"/>
      <c r="R29" s="52"/>
      <c r="S29" s="49"/>
      <c r="T29" s="49"/>
      <c r="U29" s="49"/>
      <c r="V29" s="49"/>
      <c r="W29" s="49"/>
      <c r="X29" s="49"/>
      <c r="Z29" s="196" t="s">
        <v>118</v>
      </c>
      <c r="AA29" s="197"/>
      <c r="AB29" s="197"/>
      <c r="AC29" s="198"/>
      <c r="AD29" s="226"/>
      <c r="AE29" s="227"/>
      <c r="AF29" s="114" t="s">
        <v>30</v>
      </c>
    </row>
    <row r="30" spans="1:39" s="33" customFormat="1" ht="12" customHeight="1" thickBot="1" x14ac:dyDescent="0.2">
      <c r="C30" s="45"/>
      <c r="D30" s="75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196" t="s">
        <v>105</v>
      </c>
      <c r="AA30" s="197"/>
      <c r="AB30" s="197"/>
      <c r="AC30" s="198"/>
      <c r="AD30" s="228"/>
      <c r="AE30" s="229"/>
      <c r="AF30" s="192" t="s">
        <v>30</v>
      </c>
    </row>
    <row r="31" spans="1:39" s="33" customFormat="1" ht="14.25" customHeight="1" thickTop="1" thickBot="1" x14ac:dyDescent="0.2">
      <c r="C31" s="188" t="s">
        <v>44</v>
      </c>
      <c r="D31" s="36"/>
      <c r="E31" s="68"/>
      <c r="F31" s="68"/>
      <c r="G31" s="68"/>
      <c r="H31" s="68"/>
      <c r="I31" s="68"/>
      <c r="J31" s="68"/>
      <c r="K31" s="68"/>
      <c r="L31" s="68"/>
      <c r="M31" s="68"/>
      <c r="N31" s="68"/>
      <c r="U31"/>
      <c r="V31"/>
      <c r="W31"/>
      <c r="X31"/>
      <c r="Z31" s="196" t="s">
        <v>163</v>
      </c>
      <c r="AA31" s="197"/>
      <c r="AB31" s="197"/>
      <c r="AC31" s="198"/>
      <c r="AD31" s="226"/>
      <c r="AE31" s="227"/>
      <c r="AF31" s="125" t="s">
        <v>30</v>
      </c>
    </row>
    <row r="32" spans="1:39" ht="11.25" customHeight="1" thickTop="1" thickBot="1" x14ac:dyDescent="0.2">
      <c r="A32" s="33"/>
      <c r="B32" s="33"/>
      <c r="C32" s="75" t="s">
        <v>2</v>
      </c>
      <c r="D32" s="422" t="s">
        <v>82</v>
      </c>
      <c r="E32" s="423"/>
      <c r="F32" s="423"/>
      <c r="G32" s="423"/>
      <c r="H32" s="423"/>
      <c r="I32" s="423"/>
      <c r="J32" s="187" t="s">
        <v>47</v>
      </c>
      <c r="K32" s="58"/>
      <c r="L32" s="50"/>
      <c r="M32" s="49"/>
      <c r="N32" s="49"/>
      <c r="O32" s="33"/>
      <c r="Y32" s="33"/>
      <c r="Z32" s="307"/>
      <c r="AA32" s="308"/>
      <c r="AB32" s="308"/>
      <c r="AC32" s="308"/>
      <c r="AD32" s="309"/>
      <c r="AE32" s="310"/>
      <c r="AF32" s="125" t="s">
        <v>30</v>
      </c>
    </row>
    <row r="33" spans="1:39" s="56" customFormat="1" ht="15.75" customHeight="1" thickTop="1" thickBot="1" x14ac:dyDescent="0.2">
      <c r="A33" s="33"/>
      <c r="B33" s="33"/>
      <c r="C33" s="75" t="s">
        <v>2</v>
      </c>
      <c r="D33" s="422" t="s">
        <v>89</v>
      </c>
      <c r="E33" s="423"/>
      <c r="F33" s="423"/>
      <c r="G33" s="423"/>
      <c r="H33" s="423"/>
      <c r="I33" s="423"/>
      <c r="J33" s="187" t="s">
        <v>48</v>
      </c>
      <c r="K33" s="58"/>
      <c r="L33" s="50"/>
      <c r="M33" s="49"/>
      <c r="N33" s="49"/>
      <c r="O33" s="45"/>
      <c r="P33" s="188" t="s">
        <v>45</v>
      </c>
      <c r="Q33" s="36"/>
      <c r="R33" s="157"/>
      <c r="S33" s="157"/>
      <c r="T33" s="157"/>
      <c r="U33" s="157"/>
      <c r="V33" s="52"/>
      <c r="W33" s="52"/>
      <c r="X33" s="52"/>
      <c r="Y33" s="33"/>
      <c r="Z33" s="312"/>
      <c r="AA33" s="313"/>
      <c r="AB33" s="313"/>
      <c r="AC33" s="313"/>
      <c r="AD33" s="314"/>
      <c r="AE33" s="315"/>
      <c r="AF33" s="125" t="s">
        <v>30</v>
      </c>
    </row>
    <row r="34" spans="1:39" ht="12" customHeight="1" thickTop="1" thickBot="1" x14ac:dyDescent="0.2">
      <c r="A34" s="33"/>
      <c r="B34" s="33"/>
      <c r="C34" s="75" t="s">
        <v>2</v>
      </c>
      <c r="D34" s="422" t="s">
        <v>90</v>
      </c>
      <c r="E34" s="423"/>
      <c r="F34" s="423"/>
      <c r="G34" s="423"/>
      <c r="H34" s="423"/>
      <c r="I34" s="423"/>
      <c r="J34" s="187" t="s">
        <v>47</v>
      </c>
      <c r="K34" s="58"/>
      <c r="L34" s="33"/>
      <c r="M34" s="33"/>
      <c r="N34" s="33"/>
      <c r="P34" s="75" t="s">
        <v>2</v>
      </c>
      <c r="Q34" s="303" t="s">
        <v>49</v>
      </c>
      <c r="R34" s="304"/>
      <c r="S34" s="304"/>
      <c r="T34" s="304"/>
      <c r="U34" s="304"/>
      <c r="V34" s="424" t="s">
        <v>70</v>
      </c>
      <c r="W34" s="424"/>
      <c r="X34" s="424"/>
      <c r="Y34" s="33"/>
      <c r="Z34" s="299" t="s">
        <v>86</v>
      </c>
      <c r="AA34" s="300"/>
      <c r="AB34" s="300"/>
      <c r="AC34" s="300"/>
      <c r="AD34" s="301">
        <f>SUM(AD27:AE33)</f>
        <v>0</v>
      </c>
      <c r="AE34" s="302"/>
      <c r="AF34" s="168" t="s">
        <v>30</v>
      </c>
    </row>
    <row r="35" spans="1:39" ht="12.75" customHeight="1" x14ac:dyDescent="0.15">
      <c r="C35" s="75" t="s">
        <v>2</v>
      </c>
      <c r="D35" s="303" t="s">
        <v>83</v>
      </c>
      <c r="E35" s="304"/>
      <c r="F35" s="304"/>
      <c r="G35" s="304"/>
      <c r="H35" s="304"/>
      <c r="I35" s="304"/>
      <c r="J35" s="425" t="s">
        <v>51</v>
      </c>
      <c r="K35" s="289"/>
      <c r="L35" s="289"/>
      <c r="M35" s="289"/>
      <c r="N35" s="289"/>
      <c r="P35" s="134" t="s">
        <v>64</v>
      </c>
      <c r="Q35" s="311" t="s">
        <v>108</v>
      </c>
      <c r="R35" s="311"/>
      <c r="S35" s="311"/>
      <c r="T35" s="311"/>
      <c r="U35" s="311"/>
      <c r="V35" s="298" t="s">
        <v>96</v>
      </c>
      <c r="W35" s="297"/>
      <c r="X35" s="297"/>
      <c r="Y35" s="33"/>
    </row>
    <row r="36" spans="1:39" ht="13.5" customHeight="1" thickBot="1" x14ac:dyDescent="0.2">
      <c r="C36" s="75" t="s">
        <v>2</v>
      </c>
      <c r="D36" s="303" t="s">
        <v>84</v>
      </c>
      <c r="E36" s="304"/>
      <c r="F36" s="304"/>
      <c r="G36" s="304"/>
      <c r="H36" s="304"/>
      <c r="I36" s="304"/>
      <c r="J36" s="425" t="s">
        <v>52</v>
      </c>
      <c r="K36" s="289"/>
      <c r="L36" s="289"/>
      <c r="M36" s="289"/>
      <c r="N36" s="289"/>
      <c r="P36" s="134" t="s">
        <v>64</v>
      </c>
      <c r="Q36" s="297" t="s">
        <v>136</v>
      </c>
      <c r="R36" s="297"/>
      <c r="S36" s="297"/>
      <c r="T36" s="297"/>
      <c r="U36" s="297"/>
      <c r="V36" s="298" t="s">
        <v>96</v>
      </c>
      <c r="W36" s="297"/>
      <c r="X36" s="297"/>
      <c r="Y36" s="156"/>
      <c r="Z36" s="11" t="s">
        <v>35</v>
      </c>
      <c r="AA36" s="46"/>
      <c r="AB36" s="46"/>
      <c r="AC36" s="46"/>
      <c r="AD36" s="33"/>
      <c r="AE36" t="s">
        <v>77</v>
      </c>
      <c r="AF36" s="33"/>
      <c r="AG36" s="163"/>
      <c r="AH36" s="163"/>
      <c r="AI36" s="163"/>
      <c r="AJ36" s="163"/>
      <c r="AK36" s="163"/>
      <c r="AL36" s="163"/>
      <c r="AM36" t="s">
        <v>78</v>
      </c>
    </row>
    <row r="37" spans="1:39" ht="12" customHeight="1" x14ac:dyDescent="0.15">
      <c r="C37" s="75" t="s">
        <v>2</v>
      </c>
      <c r="D37" s="303" t="s">
        <v>85</v>
      </c>
      <c r="E37" s="304"/>
      <c r="F37" s="304"/>
      <c r="G37" s="304"/>
      <c r="H37" s="304"/>
      <c r="I37" s="304"/>
      <c r="J37" s="425" t="s">
        <v>54</v>
      </c>
      <c r="K37" s="289"/>
      <c r="L37" s="289"/>
      <c r="M37" s="289"/>
      <c r="N37" s="289"/>
      <c r="O37" s="62"/>
      <c r="Y37" s="156"/>
      <c r="Z37" s="146"/>
      <c r="AA37" s="137"/>
      <c r="AB37" s="290" t="s">
        <v>79</v>
      </c>
      <c r="AC37" s="291"/>
      <c r="AD37" s="291"/>
      <c r="AE37" s="292"/>
      <c r="AF37" s="290" t="s">
        <v>80</v>
      </c>
      <c r="AG37" s="293"/>
      <c r="AH37" s="293"/>
      <c r="AI37" s="293"/>
      <c r="AJ37" s="293"/>
      <c r="AK37" s="293"/>
      <c r="AL37" s="293"/>
      <c r="AM37" s="294"/>
    </row>
    <row r="38" spans="1:39" ht="12" customHeight="1" thickBot="1" x14ac:dyDescent="0.2">
      <c r="C38" s="75" t="s">
        <v>2</v>
      </c>
      <c r="D38" s="278" t="s">
        <v>97</v>
      </c>
      <c r="E38" s="278"/>
      <c r="F38" s="278"/>
      <c r="G38" s="278"/>
      <c r="H38" s="278"/>
      <c r="I38" s="278"/>
      <c r="J38" s="279" t="s">
        <v>91</v>
      </c>
      <c r="K38" s="279"/>
      <c r="L38" s="279"/>
      <c r="M38" s="279"/>
      <c r="N38" s="279"/>
      <c r="O38" s="62"/>
      <c r="Y38" s="156"/>
      <c r="Z38" s="280" t="s">
        <v>145</v>
      </c>
      <c r="AA38" s="281"/>
      <c r="AB38" s="123" t="s">
        <v>2</v>
      </c>
      <c r="AC38" s="218" t="s">
        <v>38</v>
      </c>
      <c r="AD38" s="286"/>
      <c r="AE38" s="287"/>
      <c r="AF38" s="209"/>
      <c r="AG38" s="210"/>
      <c r="AH38" s="210"/>
      <c r="AI38" s="210"/>
      <c r="AJ38" s="210"/>
      <c r="AK38" s="210"/>
      <c r="AL38" s="210"/>
      <c r="AM38" s="211"/>
    </row>
    <row r="39" spans="1:39" ht="12" customHeight="1" x14ac:dyDescent="0.15">
      <c r="C39" s="75" t="s">
        <v>2</v>
      </c>
      <c r="D39" s="278" t="s">
        <v>98</v>
      </c>
      <c r="E39" s="295"/>
      <c r="F39" s="295"/>
      <c r="G39" s="295"/>
      <c r="H39" s="295"/>
      <c r="I39" s="295"/>
      <c r="J39" s="279" t="s">
        <v>92</v>
      </c>
      <c r="K39" s="279"/>
      <c r="L39" s="279"/>
      <c r="M39" s="279"/>
      <c r="N39" s="279"/>
      <c r="O39" s="62"/>
      <c r="P39" s="81" t="s">
        <v>128</v>
      </c>
      <c r="Q39" s="82"/>
      <c r="R39" s="82"/>
      <c r="S39" s="83"/>
      <c r="T39" s="83"/>
      <c r="U39" s="83"/>
      <c r="V39" s="83"/>
      <c r="W39" s="83"/>
      <c r="X39" s="84"/>
      <c r="Y39" s="33"/>
      <c r="Z39" s="282"/>
      <c r="AA39" s="283"/>
      <c r="AB39" s="123" t="s">
        <v>2</v>
      </c>
      <c r="AC39" s="218" t="s">
        <v>39</v>
      </c>
      <c r="AD39" s="219"/>
      <c r="AE39" s="220"/>
      <c r="AF39" s="212"/>
      <c r="AG39" s="213"/>
      <c r="AH39" s="213"/>
      <c r="AI39" s="213"/>
      <c r="AJ39" s="213"/>
      <c r="AK39" s="213"/>
      <c r="AL39" s="213"/>
      <c r="AM39" s="214"/>
    </row>
    <row r="40" spans="1:39" ht="10.5" customHeight="1" x14ac:dyDescent="0.15">
      <c r="C40" s="75" t="s">
        <v>2</v>
      </c>
      <c r="D40" s="278" t="s">
        <v>104</v>
      </c>
      <c r="E40" s="295"/>
      <c r="F40" s="295"/>
      <c r="G40" s="295"/>
      <c r="H40" s="295"/>
      <c r="I40" s="295"/>
      <c r="J40" s="279" t="s">
        <v>103</v>
      </c>
      <c r="K40" s="279"/>
      <c r="L40" s="279"/>
      <c r="M40" s="279"/>
      <c r="N40" s="279"/>
      <c r="O40" s="62"/>
      <c r="P40" s="426" t="s">
        <v>147</v>
      </c>
      <c r="Q40" s="427"/>
      <c r="R40" s="427"/>
      <c r="S40" s="427"/>
      <c r="T40" s="427"/>
      <c r="U40" s="427"/>
      <c r="V40" s="427"/>
      <c r="W40" s="427"/>
      <c r="X40" s="63"/>
      <c r="Y40" s="33"/>
      <c r="Z40" s="284"/>
      <c r="AA40" s="285"/>
      <c r="AB40" s="123" t="s">
        <v>2</v>
      </c>
      <c r="AC40" s="218" t="s">
        <v>40</v>
      </c>
      <c r="AD40" s="219"/>
      <c r="AE40" s="220"/>
      <c r="AF40" s="215"/>
      <c r="AG40" s="216"/>
      <c r="AH40" s="216"/>
      <c r="AI40" s="216"/>
      <c r="AJ40" s="216"/>
      <c r="AK40" s="216"/>
      <c r="AL40" s="216"/>
      <c r="AM40" s="217"/>
    </row>
    <row r="41" spans="1:39" ht="12.75" customHeight="1" x14ac:dyDescent="0.15">
      <c r="C41" s="131" t="s">
        <v>2</v>
      </c>
      <c r="D41" s="275" t="s">
        <v>107</v>
      </c>
      <c r="E41" s="275"/>
      <c r="F41" s="275"/>
      <c r="G41" s="275"/>
      <c r="H41" s="275"/>
      <c r="I41" s="275"/>
      <c r="J41" s="185" t="s">
        <v>106</v>
      </c>
      <c r="K41" s="132"/>
      <c r="L41" s="133"/>
      <c r="M41" s="133"/>
      <c r="N41" s="133"/>
      <c r="P41" s="85" t="s">
        <v>151</v>
      </c>
      <c r="Q41" s="148"/>
      <c r="R41" s="179" t="s">
        <v>30</v>
      </c>
      <c r="S41" s="33" t="s">
        <v>69</v>
      </c>
      <c r="T41" s="182">
        <v>-0.1</v>
      </c>
      <c r="U41" s="207" t="s">
        <v>140</v>
      </c>
      <c r="V41" s="207"/>
      <c r="W41" s="149">
        <f>SUM(Q41*T41)/100</f>
        <v>0</v>
      </c>
      <c r="X41" s="117" t="s">
        <v>30</v>
      </c>
      <c r="Y41" s="33"/>
      <c r="Z41" s="237" t="s">
        <v>81</v>
      </c>
      <c r="AA41" s="238"/>
      <c r="AB41" s="121" t="s">
        <v>2</v>
      </c>
      <c r="AC41" s="218" t="s">
        <v>41</v>
      </c>
      <c r="AD41" s="219"/>
      <c r="AE41" s="220"/>
      <c r="AF41" s="209"/>
      <c r="AG41" s="210"/>
      <c r="AH41" s="210"/>
      <c r="AI41" s="210"/>
      <c r="AJ41" s="210"/>
      <c r="AK41" s="210"/>
      <c r="AL41" s="210"/>
      <c r="AM41" s="211"/>
    </row>
    <row r="42" spans="1:39" ht="9.75" customHeight="1" x14ac:dyDescent="0.15">
      <c r="P42" s="85"/>
      <c r="Q42" s="150"/>
      <c r="R42" s="180"/>
      <c r="S42" s="49"/>
      <c r="T42" s="150"/>
      <c r="U42" s="180"/>
      <c r="V42" s="180"/>
      <c r="W42" s="151"/>
      <c r="X42" s="117"/>
      <c r="Y42" s="33"/>
      <c r="Z42" s="239"/>
      <c r="AA42" s="240"/>
      <c r="AB42" s="121" t="s">
        <v>2</v>
      </c>
      <c r="AC42" s="218" t="s">
        <v>42</v>
      </c>
      <c r="AD42" s="219"/>
      <c r="AE42" s="220"/>
      <c r="AF42" s="212"/>
      <c r="AG42" s="213"/>
      <c r="AH42" s="213"/>
      <c r="AI42" s="213"/>
      <c r="AJ42" s="213"/>
      <c r="AK42" s="213"/>
      <c r="AL42" s="213"/>
      <c r="AM42" s="214"/>
    </row>
    <row r="43" spans="1:39" ht="10.5" customHeight="1" x14ac:dyDescent="0.15">
      <c r="P43" s="426" t="s">
        <v>148</v>
      </c>
      <c r="Q43" s="427"/>
      <c r="R43" s="427"/>
      <c r="S43" s="427"/>
      <c r="T43" s="427"/>
      <c r="U43" s="427"/>
      <c r="V43" s="427"/>
      <c r="W43" s="427"/>
      <c r="X43" s="63"/>
      <c r="Z43" s="276"/>
      <c r="AA43" s="277"/>
      <c r="AB43" s="121" t="s">
        <v>2</v>
      </c>
      <c r="AC43" s="221" t="s">
        <v>43</v>
      </c>
      <c r="AD43" s="222"/>
      <c r="AE43" s="223"/>
      <c r="AF43" s="215"/>
      <c r="AG43" s="216"/>
      <c r="AH43" s="216"/>
      <c r="AI43" s="216"/>
      <c r="AJ43" s="216"/>
      <c r="AK43" s="216"/>
      <c r="AL43" s="216"/>
      <c r="AM43" s="217"/>
    </row>
    <row r="44" spans="1:39" x14ac:dyDescent="0.15">
      <c r="P44" s="85" t="s">
        <v>151</v>
      </c>
      <c r="Q44" s="148"/>
      <c r="R44" s="179" t="s">
        <v>30</v>
      </c>
      <c r="S44" s="33" t="s">
        <v>69</v>
      </c>
      <c r="T44" s="182">
        <v>-0.15</v>
      </c>
      <c r="U44" s="207" t="s">
        <v>140</v>
      </c>
      <c r="V44" s="207"/>
      <c r="W44" s="149">
        <f>SUM(Q44*T44)/100</f>
        <v>0</v>
      </c>
      <c r="X44" s="117" t="s">
        <v>30</v>
      </c>
      <c r="Z44" s="260" t="s">
        <v>144</v>
      </c>
      <c r="AA44" s="261"/>
      <c r="AB44" s="166" t="s">
        <v>2</v>
      </c>
      <c r="AC44" s="243" t="s">
        <v>46</v>
      </c>
      <c r="AD44" s="244"/>
      <c r="AE44" s="245"/>
      <c r="AF44" s="264"/>
      <c r="AG44" s="265"/>
      <c r="AH44" s="265"/>
      <c r="AI44" s="265"/>
      <c r="AJ44" s="265"/>
      <c r="AK44" s="265"/>
      <c r="AL44" s="265"/>
      <c r="AM44" s="266"/>
    </row>
    <row r="45" spans="1:39" ht="3.75" customHeight="1" x14ac:dyDescent="0.15">
      <c r="P45" s="169"/>
      <c r="Q45" s="33"/>
      <c r="R45" s="33"/>
      <c r="S45" s="33"/>
      <c r="T45" s="33"/>
      <c r="U45" s="33"/>
      <c r="V45" s="33"/>
      <c r="W45" s="33"/>
      <c r="X45" s="63"/>
      <c r="Z45" s="260"/>
      <c r="AA45" s="261"/>
      <c r="AB45" s="273" t="s">
        <v>2</v>
      </c>
      <c r="AC45" s="231" t="s">
        <v>50</v>
      </c>
      <c r="AD45" s="232"/>
      <c r="AE45" s="233"/>
      <c r="AF45" s="267"/>
      <c r="AG45" s="268"/>
      <c r="AH45" s="268"/>
      <c r="AI45" s="268"/>
      <c r="AJ45" s="268"/>
      <c r="AK45" s="268"/>
      <c r="AL45" s="268"/>
      <c r="AM45" s="269"/>
    </row>
    <row r="46" spans="1:39" ht="12" customHeight="1" x14ac:dyDescent="0.15">
      <c r="M46" s="33"/>
      <c r="P46" s="426" t="s">
        <v>149</v>
      </c>
      <c r="Q46" s="427"/>
      <c r="R46" s="427"/>
      <c r="S46" s="427"/>
      <c r="T46" s="427"/>
      <c r="U46" s="427"/>
      <c r="V46" s="427"/>
      <c r="W46" s="427"/>
      <c r="X46" s="63"/>
      <c r="Z46" s="262"/>
      <c r="AA46" s="263"/>
      <c r="AB46" s="274"/>
      <c r="AC46" s="234"/>
      <c r="AD46" s="235"/>
      <c r="AE46" s="236"/>
      <c r="AF46" s="270"/>
      <c r="AG46" s="271"/>
      <c r="AH46" s="271"/>
      <c r="AI46" s="271"/>
      <c r="AJ46" s="271"/>
      <c r="AK46" s="271"/>
      <c r="AL46" s="271"/>
      <c r="AM46" s="272"/>
    </row>
    <row r="47" spans="1:39" ht="11.25" customHeight="1" x14ac:dyDescent="0.15">
      <c r="M47" s="33"/>
      <c r="P47" s="85" t="s">
        <v>151</v>
      </c>
      <c r="Q47" s="148"/>
      <c r="R47" s="179" t="s">
        <v>30</v>
      </c>
      <c r="S47" s="33" t="s">
        <v>69</v>
      </c>
      <c r="T47" s="182">
        <v>-0.12</v>
      </c>
      <c r="U47" s="207" t="s">
        <v>140</v>
      </c>
      <c r="V47" s="207"/>
      <c r="W47" s="149">
        <f>SUM(Q47*T47)/100</f>
        <v>0</v>
      </c>
      <c r="X47" s="117" t="s">
        <v>30</v>
      </c>
      <c r="Z47" s="428" t="s">
        <v>146</v>
      </c>
      <c r="AA47" s="429"/>
      <c r="AB47" s="167" t="s">
        <v>2</v>
      </c>
      <c r="AC47" s="243" t="s">
        <v>68</v>
      </c>
      <c r="AD47" s="244"/>
      <c r="AE47" s="245"/>
      <c r="AF47" s="246"/>
      <c r="AG47" s="247"/>
      <c r="AH47" s="247"/>
      <c r="AI47" s="247"/>
      <c r="AJ47" s="247"/>
      <c r="AK47" s="247"/>
      <c r="AL47" s="247"/>
      <c r="AM47" s="248"/>
    </row>
    <row r="48" spans="1:39" ht="2.25" customHeight="1" thickBot="1" x14ac:dyDescent="0.2">
      <c r="P48" s="153"/>
      <c r="Q48" s="87"/>
      <c r="R48" s="87"/>
      <c r="S48" s="87"/>
      <c r="T48" s="87"/>
      <c r="U48" s="87"/>
      <c r="V48" s="87"/>
      <c r="W48" s="87"/>
      <c r="X48" s="154"/>
      <c r="Z48" s="430"/>
      <c r="AA48" s="431"/>
      <c r="AB48" s="255" t="s">
        <v>2</v>
      </c>
      <c r="AC48" s="231" t="s">
        <v>53</v>
      </c>
      <c r="AD48" s="232"/>
      <c r="AE48" s="233"/>
      <c r="AF48" s="249"/>
      <c r="AG48" s="250"/>
      <c r="AH48" s="250"/>
      <c r="AI48" s="250"/>
      <c r="AJ48" s="250"/>
      <c r="AK48" s="250"/>
      <c r="AL48" s="250"/>
      <c r="AM48" s="251"/>
    </row>
    <row r="49" spans="16:39" ht="7.5" customHeight="1" thickBot="1" x14ac:dyDescent="0.2">
      <c r="Z49" s="432"/>
      <c r="AA49" s="433"/>
      <c r="AB49" s="256"/>
      <c r="AC49" s="257"/>
      <c r="AD49" s="258"/>
      <c r="AE49" s="259"/>
      <c r="AF49" s="252"/>
      <c r="AG49" s="253"/>
      <c r="AH49" s="253"/>
      <c r="AI49" s="253"/>
      <c r="AJ49" s="253"/>
      <c r="AK49" s="253"/>
      <c r="AL49" s="253"/>
      <c r="AM49" s="254"/>
    </row>
    <row r="50" spans="16:39" ht="11.25" customHeight="1" x14ac:dyDescent="0.15">
      <c r="P50" s="186" t="s">
        <v>129</v>
      </c>
      <c r="Q50" s="82"/>
      <c r="R50" s="82"/>
      <c r="S50" s="82"/>
      <c r="T50" s="82"/>
      <c r="U50" s="82"/>
      <c r="V50" s="82"/>
      <c r="W50" s="82"/>
      <c r="X50" s="84"/>
    </row>
    <row r="51" spans="16:39" ht="11.25" customHeight="1" x14ac:dyDescent="0.15">
      <c r="P51" s="208" t="s">
        <v>131</v>
      </c>
      <c r="Q51" s="224"/>
      <c r="R51" s="224"/>
      <c r="S51" s="224"/>
      <c r="T51" s="224"/>
      <c r="U51" s="224"/>
      <c r="V51" s="224"/>
      <c r="W51" s="224"/>
      <c r="X51" s="63"/>
    </row>
    <row r="52" spans="16:39" ht="12.75" customHeight="1" x14ac:dyDescent="0.15">
      <c r="P52" s="85" t="s">
        <v>64</v>
      </c>
      <c r="Q52" s="148">
        <v>-1</v>
      </c>
      <c r="R52" s="179" t="s">
        <v>30</v>
      </c>
      <c r="S52" s="33" t="s">
        <v>69</v>
      </c>
      <c r="T52" s="148"/>
      <c r="U52" s="230" t="s">
        <v>26</v>
      </c>
      <c r="V52" s="317"/>
      <c r="W52" s="149">
        <f>SUM(Q52*T52)</f>
        <v>0</v>
      </c>
      <c r="X52" s="117" t="s">
        <v>30</v>
      </c>
    </row>
    <row r="53" spans="16:39" ht="10.5" customHeight="1" x14ac:dyDescent="0.15">
      <c r="P53" s="208" t="s">
        <v>132</v>
      </c>
      <c r="Q53" s="224"/>
      <c r="R53" s="224"/>
      <c r="S53" s="224"/>
      <c r="T53" s="224"/>
      <c r="U53" s="224"/>
      <c r="V53" s="224"/>
      <c r="W53" s="224"/>
      <c r="X53" s="117"/>
    </row>
    <row r="54" spans="16:39" ht="12" customHeight="1" x14ac:dyDescent="0.15">
      <c r="P54" s="85" t="s">
        <v>64</v>
      </c>
      <c r="Q54" s="148">
        <v>-1</v>
      </c>
      <c r="R54" s="179" t="s">
        <v>30</v>
      </c>
      <c r="S54" s="33" t="s">
        <v>69</v>
      </c>
      <c r="T54" s="148"/>
      <c r="U54" s="230" t="s">
        <v>26</v>
      </c>
      <c r="V54" s="317"/>
      <c r="W54" s="149">
        <f>SUM(Q54*T54)</f>
        <v>0</v>
      </c>
      <c r="X54" s="117" t="s">
        <v>30</v>
      </c>
    </row>
    <row r="55" spans="16:39" x14ac:dyDescent="0.15">
      <c r="P55" s="208" t="s">
        <v>133</v>
      </c>
      <c r="Q55" s="224"/>
      <c r="R55" s="224"/>
      <c r="S55" s="224"/>
      <c r="T55" s="224"/>
      <c r="U55" s="224"/>
      <c r="V55" s="224"/>
      <c r="W55" s="224"/>
      <c r="X55" s="117"/>
    </row>
    <row r="56" spans="16:39" x14ac:dyDescent="0.15">
      <c r="P56" s="85" t="s">
        <v>64</v>
      </c>
      <c r="Q56" s="148">
        <v>-1</v>
      </c>
      <c r="R56" s="179" t="s">
        <v>30</v>
      </c>
      <c r="S56" s="33" t="s">
        <v>69</v>
      </c>
      <c r="T56" s="148"/>
      <c r="U56" s="230" t="s">
        <v>26</v>
      </c>
      <c r="V56" s="317"/>
      <c r="W56" s="149">
        <f>SUM(Q56*T56)</f>
        <v>0</v>
      </c>
      <c r="X56" s="117" t="s">
        <v>30</v>
      </c>
    </row>
    <row r="57" spans="16:39" x14ac:dyDescent="0.15">
      <c r="P57" s="208" t="s">
        <v>135</v>
      </c>
      <c r="Q57" s="224"/>
      <c r="R57" s="224"/>
      <c r="S57" s="224"/>
      <c r="T57" s="224"/>
      <c r="U57" s="224"/>
      <c r="V57" s="224"/>
      <c r="W57" s="224"/>
      <c r="X57" s="63"/>
    </row>
    <row r="58" spans="16:39" x14ac:dyDescent="0.15">
      <c r="P58" s="85" t="s">
        <v>64</v>
      </c>
      <c r="Q58" s="148">
        <v>-3</v>
      </c>
      <c r="R58" s="179" t="s">
        <v>30</v>
      </c>
      <c r="S58" s="33" t="s">
        <v>69</v>
      </c>
      <c r="T58" s="148"/>
      <c r="U58" s="230" t="s">
        <v>134</v>
      </c>
      <c r="V58" s="317"/>
      <c r="W58" s="149">
        <f>SUM(Q58*T58)</f>
        <v>0</v>
      </c>
      <c r="X58" s="117" t="s">
        <v>30</v>
      </c>
    </row>
    <row r="59" spans="16:39" x14ac:dyDescent="0.15">
      <c r="P59" s="208" t="s">
        <v>141</v>
      </c>
      <c r="Q59" s="207"/>
      <c r="R59" s="207"/>
      <c r="S59" s="207"/>
      <c r="T59" s="207"/>
      <c r="U59" s="207"/>
      <c r="V59" s="207"/>
      <c r="W59" s="207"/>
      <c r="X59" s="63"/>
    </row>
    <row r="60" spans="16:39" ht="14.25" thickBot="1" x14ac:dyDescent="0.2">
      <c r="P60" s="86" t="s">
        <v>64</v>
      </c>
      <c r="Q60" s="176">
        <v>-2</v>
      </c>
      <c r="R60" s="181" t="s">
        <v>30</v>
      </c>
      <c r="S60" s="87" t="s">
        <v>69</v>
      </c>
      <c r="T60" s="176"/>
      <c r="U60" s="366" t="s">
        <v>134</v>
      </c>
      <c r="V60" s="366"/>
      <c r="W60" s="177">
        <f>SUM(Q60*T60)</f>
        <v>0</v>
      </c>
      <c r="X60" s="178" t="s">
        <v>30</v>
      </c>
    </row>
  </sheetData>
  <mergeCells count="150">
    <mergeCell ref="P59:W59"/>
    <mergeCell ref="U60:V60"/>
    <mergeCell ref="P57:W57"/>
    <mergeCell ref="U58:V58"/>
    <mergeCell ref="P51:W51"/>
    <mergeCell ref="U52:V52"/>
    <mergeCell ref="P53:W53"/>
    <mergeCell ref="U54:V54"/>
    <mergeCell ref="P55:W55"/>
    <mergeCell ref="U56:V56"/>
    <mergeCell ref="U47:V47"/>
    <mergeCell ref="Z47:AA49"/>
    <mergeCell ref="AC47:AE47"/>
    <mergeCell ref="AF47:AM49"/>
    <mergeCell ref="AB48:AB49"/>
    <mergeCell ref="AC48:AE49"/>
    <mergeCell ref="U44:V44"/>
    <mergeCell ref="Z44:AA46"/>
    <mergeCell ref="AC44:AE44"/>
    <mergeCell ref="AF44:AM46"/>
    <mergeCell ref="AB45:AB46"/>
    <mergeCell ref="AC45:AE46"/>
    <mergeCell ref="P46:W46"/>
    <mergeCell ref="D41:I41"/>
    <mergeCell ref="U41:V41"/>
    <mergeCell ref="Z41:AA43"/>
    <mergeCell ref="AC41:AE41"/>
    <mergeCell ref="AF41:AM43"/>
    <mergeCell ref="AC42:AE42"/>
    <mergeCell ref="P43:W43"/>
    <mergeCell ref="AC43:AE43"/>
    <mergeCell ref="J39:N39"/>
    <mergeCell ref="AC39:AE39"/>
    <mergeCell ref="D40:I40"/>
    <mergeCell ref="J40:N40"/>
    <mergeCell ref="P40:W40"/>
    <mergeCell ref="AC40:AE40"/>
    <mergeCell ref="D37:I37"/>
    <mergeCell ref="J37:N37"/>
    <mergeCell ref="AB37:AE37"/>
    <mergeCell ref="AF37:AM37"/>
    <mergeCell ref="D38:I38"/>
    <mergeCell ref="J38:N38"/>
    <mergeCell ref="Z38:AA40"/>
    <mergeCell ref="AC38:AE38"/>
    <mergeCell ref="AF38:AM40"/>
    <mergeCell ref="D39:I39"/>
    <mergeCell ref="D35:I35"/>
    <mergeCell ref="J35:N35"/>
    <mergeCell ref="Q35:U35"/>
    <mergeCell ref="V35:X35"/>
    <mergeCell ref="D36:I36"/>
    <mergeCell ref="J36:N36"/>
    <mergeCell ref="Q36:U36"/>
    <mergeCell ref="V36:X36"/>
    <mergeCell ref="D33:I33"/>
    <mergeCell ref="Z33:AC33"/>
    <mergeCell ref="AD33:AE33"/>
    <mergeCell ref="D34:I34"/>
    <mergeCell ref="Q34:U34"/>
    <mergeCell ref="V34:X34"/>
    <mergeCell ref="Z34:AC34"/>
    <mergeCell ref="AD34:AE34"/>
    <mergeCell ref="Z30:AC30"/>
    <mergeCell ref="AD30:AE30"/>
    <mergeCell ref="Z31:AC31"/>
    <mergeCell ref="AD31:AE31"/>
    <mergeCell ref="D32:I32"/>
    <mergeCell ref="Z32:AC32"/>
    <mergeCell ref="AD32:AE32"/>
    <mergeCell ref="AM21:AM22"/>
    <mergeCell ref="D28:I28"/>
    <mergeCell ref="Z28:AC28"/>
    <mergeCell ref="AD28:AE28"/>
    <mergeCell ref="E29:G29"/>
    <mergeCell ref="K29:L29"/>
    <mergeCell ref="Z29:AC29"/>
    <mergeCell ref="AD29:AE29"/>
    <mergeCell ref="D25:Q25"/>
    <mergeCell ref="Z25:AC25"/>
    <mergeCell ref="AD25:AE25"/>
    <mergeCell ref="Z26:AC26"/>
    <mergeCell ref="AD26:AE26"/>
    <mergeCell ref="E27:G27"/>
    <mergeCell ref="K27:L27"/>
    <mergeCell ref="Z27:AC27"/>
    <mergeCell ref="AD27:AE27"/>
    <mergeCell ref="E23:G23"/>
    <mergeCell ref="K23:L23"/>
    <mergeCell ref="Z23:AC23"/>
    <mergeCell ref="AD23:AE23"/>
    <mergeCell ref="Z24:AC24"/>
    <mergeCell ref="AD24:AE24"/>
    <mergeCell ref="D21:Q21"/>
    <mergeCell ref="Z21:AC21"/>
    <mergeCell ref="AD21:AE21"/>
    <mergeCell ref="D22:I22"/>
    <mergeCell ref="Z22:AC22"/>
    <mergeCell ref="AD22:AE22"/>
    <mergeCell ref="AI19:AJ19"/>
    <mergeCell ref="AK19:AL19"/>
    <mergeCell ref="Z20:AC20"/>
    <mergeCell ref="AD20:AE20"/>
    <mergeCell ref="AI20:AJ20"/>
    <mergeCell ref="AK20:AL20"/>
    <mergeCell ref="AI21:AJ22"/>
    <mergeCell ref="AK21:AL22"/>
    <mergeCell ref="D17:Q17"/>
    <mergeCell ref="Z17:AF17"/>
    <mergeCell ref="D18:I18"/>
    <mergeCell ref="Z18:AC18"/>
    <mergeCell ref="AD18:AE18"/>
    <mergeCell ref="E19:G19"/>
    <mergeCell ref="K19:L19"/>
    <mergeCell ref="Z19:AC19"/>
    <mergeCell ref="AD19:AE19"/>
    <mergeCell ref="C13:E13"/>
    <mergeCell ref="AL13:AM13"/>
    <mergeCell ref="Z15:AL15"/>
    <mergeCell ref="Z16:AG16"/>
    <mergeCell ref="AH16:AI16"/>
    <mergeCell ref="AK16:AL16"/>
    <mergeCell ref="C10:E10"/>
    <mergeCell ref="AL10:AM10"/>
    <mergeCell ref="C11:E11"/>
    <mergeCell ref="AL11:AM11"/>
    <mergeCell ref="C12:E12"/>
    <mergeCell ref="AL12:AM12"/>
    <mergeCell ref="C8:E9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I1:AD1"/>
    <mergeCell ref="AF1:AG1"/>
    <mergeCell ref="AI1:AJ1"/>
    <mergeCell ref="AL1:AM1"/>
    <mergeCell ref="C3:N3"/>
    <mergeCell ref="P3:AA3"/>
    <mergeCell ref="AC3:AM3"/>
    <mergeCell ref="F7:K7"/>
    <mergeCell ref="N7:R7"/>
    <mergeCell ref="AB7:AC7"/>
    <mergeCell ref="AE7:AF7"/>
  </mergeCells>
  <phoneticPr fontId="2"/>
  <printOptions horizontalCentered="1" verticalCentered="1"/>
  <pageMargins left="3.937007874015748E-2" right="3.937007874015748E-2" top="0.19685039370078741" bottom="0.19685039370078741" header="0.31496062992125984" footer="0.31496062992125984"/>
  <pageSetup paperSize="9" scale="85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200-000000000000}">
          <x14:formula1>
            <xm:f>タブ用!$B$21:$B$22</xm:f>
          </x14:formula1>
          <xm:sqref>P34:P36 C17 D30 C25:C27 C21 D24 AE1 AH1 AK1 C32:C41 AB47:AB48 AB38:AB45</xm:sqref>
        </x14:dataValidation>
        <x14:dataValidation type="list" allowBlank="1" showInputMessage="1" showErrorMessage="1" xr:uid="{00000000-0002-0000-0200-000001000000}">
          <x14:formula1>
            <xm:f>タブ用!$B$2:$B$8</xm:f>
          </x14:formula1>
          <xm:sqref>AE4:AM4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60"/>
  <sheetViews>
    <sheetView tabSelected="1" topLeftCell="A16" zoomScaleNormal="100" workbookViewId="0">
      <selection activeCell="AD30" sqref="AD30:AE30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3.375" customWidth="1"/>
    <col min="16" max="19" width="4.25" customWidth="1"/>
    <col min="20" max="20" width="5.125" customWidth="1"/>
    <col min="21" max="27" width="4.25" customWidth="1"/>
    <col min="28" max="28" width="3.875" customWidth="1"/>
    <col min="29" max="41" width="4.25" customWidth="1"/>
  </cols>
  <sheetData>
    <row r="1" spans="1:67" ht="21" customHeight="1" x14ac:dyDescent="0.15">
      <c r="A1" s="1" t="s">
        <v>95</v>
      </c>
      <c r="D1" s="2"/>
      <c r="E1" s="3" t="s">
        <v>0</v>
      </c>
      <c r="F1" s="4"/>
      <c r="G1" s="1" t="s">
        <v>1</v>
      </c>
      <c r="H1" s="3"/>
      <c r="I1" s="367" t="s">
        <v>88</v>
      </c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71" t="s">
        <v>2</v>
      </c>
      <c r="AF1" s="410" t="s">
        <v>3</v>
      </c>
      <c r="AG1" s="410"/>
      <c r="AH1" s="71" t="s">
        <v>2</v>
      </c>
      <c r="AI1" s="411" t="s">
        <v>4</v>
      </c>
      <c r="AJ1" s="412"/>
      <c r="AK1" s="71" t="s">
        <v>2</v>
      </c>
      <c r="AL1" s="306" t="s">
        <v>5</v>
      </c>
      <c r="AM1" s="288"/>
      <c r="AN1" s="7"/>
    </row>
    <row r="2" spans="1:67" ht="3.75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69" t="s">
        <v>6</v>
      </c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2"/>
      <c r="P3" s="370" t="s">
        <v>7</v>
      </c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2"/>
      <c r="AB3" s="6"/>
      <c r="AC3" s="373" t="s">
        <v>8</v>
      </c>
      <c r="AD3" s="374"/>
      <c r="AE3" s="374"/>
      <c r="AF3" s="374"/>
      <c r="AG3" s="374"/>
      <c r="AH3" s="374"/>
      <c r="AI3" s="374"/>
      <c r="AJ3" s="374"/>
      <c r="AK3" s="374"/>
      <c r="AL3" s="374"/>
      <c r="AM3" s="375"/>
      <c r="AP3" s="13"/>
    </row>
    <row r="4" spans="1:67" ht="15.75" customHeight="1" x14ac:dyDescent="0.15">
      <c r="C4" s="345" t="s">
        <v>9</v>
      </c>
      <c r="D4" s="345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86" t="s">
        <v>10</v>
      </c>
      <c r="Q4" s="386"/>
      <c r="R4" s="14"/>
      <c r="S4" s="15"/>
      <c r="T4" s="15"/>
      <c r="U4" s="15"/>
      <c r="V4" s="15"/>
      <c r="W4" s="15"/>
      <c r="X4" s="15"/>
      <c r="Y4" s="15"/>
      <c r="Z4" s="15"/>
      <c r="AA4" s="16"/>
      <c r="AC4" s="388" t="s">
        <v>11</v>
      </c>
      <c r="AD4" s="389"/>
      <c r="AE4" s="390"/>
      <c r="AF4" s="390"/>
      <c r="AG4" s="390"/>
      <c r="AH4" s="390"/>
      <c r="AI4" s="390"/>
      <c r="AJ4" s="390"/>
      <c r="AK4" s="390"/>
      <c r="AL4" s="390"/>
      <c r="AM4" s="391"/>
      <c r="AP4" s="7"/>
    </row>
    <row r="5" spans="1:67" ht="16.5" customHeight="1" x14ac:dyDescent="0.15">
      <c r="C5" s="392" t="s">
        <v>12</v>
      </c>
      <c r="D5" s="287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86" t="s">
        <v>13</v>
      </c>
      <c r="Q5" s="386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93" t="s">
        <v>14</v>
      </c>
      <c r="AD5" s="390"/>
      <c r="AE5" s="390"/>
      <c r="AF5" s="390"/>
      <c r="AG5" s="390"/>
      <c r="AH5" s="390"/>
      <c r="AI5" s="390"/>
      <c r="AJ5" s="390"/>
      <c r="AK5" s="390"/>
      <c r="AL5" s="390"/>
      <c r="AM5" s="391"/>
      <c r="AN5" s="6"/>
      <c r="AO5" s="23"/>
      <c r="AP5" s="7"/>
    </row>
    <row r="6" spans="1:67" ht="2.25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53"/>
      <c r="P6" s="6"/>
      <c r="Q6" s="25"/>
      <c r="R6" s="53"/>
      <c r="S6" s="6"/>
      <c r="T6" s="6"/>
      <c r="U6" s="25"/>
      <c r="V6" s="53"/>
      <c r="W6" s="6"/>
      <c r="X6" s="6"/>
      <c r="Y6" s="23"/>
      <c r="Z6" s="53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76"/>
      <c r="G7" s="376"/>
      <c r="H7" s="376"/>
      <c r="I7" s="376"/>
      <c r="J7" s="376"/>
      <c r="K7" s="376"/>
      <c r="L7" s="28"/>
      <c r="M7" s="27"/>
      <c r="N7" s="376"/>
      <c r="O7" s="376"/>
      <c r="P7" s="376"/>
      <c r="Q7" s="376"/>
      <c r="R7" s="376"/>
      <c r="S7" s="26"/>
      <c r="T7" s="26"/>
      <c r="U7" s="26"/>
      <c r="V7" s="26"/>
      <c r="W7" s="26"/>
      <c r="X7" s="26"/>
      <c r="Y7" s="26"/>
      <c r="Z7" s="26"/>
      <c r="AA7" s="26"/>
      <c r="AB7" s="377"/>
      <c r="AC7" s="377"/>
      <c r="AD7" s="88"/>
      <c r="AE7" s="377"/>
      <c r="AF7" s="37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78" t="s">
        <v>71</v>
      </c>
      <c r="D8" s="379"/>
      <c r="E8" s="379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82" t="s">
        <v>17</v>
      </c>
      <c r="AM8" s="383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1.25" customHeight="1" thickBot="1" x14ac:dyDescent="0.2">
      <c r="C9" s="380"/>
      <c r="D9" s="381"/>
      <c r="E9" s="381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84"/>
      <c r="AM9" s="385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4.25" customHeight="1" thickTop="1" x14ac:dyDescent="0.15">
      <c r="C10" s="394" t="s">
        <v>72</v>
      </c>
      <c r="D10" s="395"/>
      <c r="E10" s="395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96">
        <f>SUM(G10:AK10)</f>
        <v>0</v>
      </c>
      <c r="AM10" s="39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5.75" customHeight="1" x14ac:dyDescent="0.15">
      <c r="C11" s="398" t="s">
        <v>73</v>
      </c>
      <c r="D11" s="399"/>
      <c r="E11" s="399"/>
      <c r="F11" s="100" t="s">
        <v>20</v>
      </c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400">
        <f>SUM(G11:AK11)</f>
        <v>0</v>
      </c>
      <c r="AM11" s="229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5.75" customHeight="1" x14ac:dyDescent="0.15">
      <c r="B12" s="104"/>
      <c r="C12" s="362" t="s">
        <v>73</v>
      </c>
      <c r="D12" s="363"/>
      <c r="E12" s="363"/>
      <c r="F12" s="105" t="s">
        <v>19</v>
      </c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64">
        <f>SUM(G12:AK12)</f>
        <v>0</v>
      </c>
      <c r="AM12" s="365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5.75" customHeight="1" thickBot="1" x14ac:dyDescent="0.2">
      <c r="B13" s="104"/>
      <c r="C13" s="354" t="s">
        <v>73</v>
      </c>
      <c r="D13" s="355"/>
      <c r="E13" s="355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56">
        <f>SUM(G13:AK13)</f>
        <v>0</v>
      </c>
      <c r="AM13" s="35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3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C15" s="72"/>
      <c r="D15" s="72"/>
      <c r="E15" s="72"/>
      <c r="Z15" s="358" t="s">
        <v>74</v>
      </c>
      <c r="AA15" s="358"/>
      <c r="AB15" s="358"/>
      <c r="AC15" s="358"/>
      <c r="AD15" s="358"/>
      <c r="AE15" s="358"/>
      <c r="AF15" s="358"/>
      <c r="AG15" s="358"/>
      <c r="AH15" s="358"/>
      <c r="AI15" s="358"/>
      <c r="AJ15" s="358"/>
      <c r="AK15" s="358"/>
      <c r="AL15" s="358"/>
      <c r="AM15" s="113"/>
      <c r="AP15" s="7"/>
    </row>
    <row r="16" spans="1:67" s="33" customFormat="1" ht="12.75" customHeight="1" thickTop="1" thickBot="1" x14ac:dyDescent="0.2">
      <c r="B16" s="34" t="s">
        <v>66</v>
      </c>
      <c r="C16" s="73"/>
      <c r="D16" s="35"/>
      <c r="E16" s="74"/>
      <c r="P16" s="45"/>
      <c r="Z16" s="345" t="s">
        <v>24</v>
      </c>
      <c r="AA16" s="345"/>
      <c r="AB16" s="345"/>
      <c r="AC16" s="345"/>
      <c r="AD16" s="345"/>
      <c r="AE16" s="345"/>
      <c r="AF16" s="345"/>
      <c r="AG16" s="345"/>
      <c r="AH16" s="274"/>
      <c r="AI16" s="274"/>
      <c r="AJ16" s="77" t="s">
        <v>25</v>
      </c>
      <c r="AK16" s="274"/>
      <c r="AL16" s="274"/>
      <c r="AM16" s="39" t="s">
        <v>26</v>
      </c>
    </row>
    <row r="17" spans="1:39" s="33" customFormat="1" ht="14.25" customHeight="1" thickTop="1" thickBot="1" x14ac:dyDescent="0.2">
      <c r="C17" s="37" t="s">
        <v>2</v>
      </c>
      <c r="D17" s="322" t="s">
        <v>113</v>
      </c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66"/>
      <c r="S17" s="66"/>
      <c r="T17" s="66"/>
      <c r="U17" s="66"/>
      <c r="V17" s="66"/>
      <c r="W17" s="66"/>
      <c r="X17" s="66"/>
      <c r="Z17" s="387" t="s">
        <v>75</v>
      </c>
      <c r="AA17" s="387"/>
      <c r="AB17" s="387"/>
      <c r="AC17" s="387"/>
      <c r="AD17" s="387"/>
      <c r="AE17" s="387"/>
      <c r="AF17" s="387"/>
      <c r="AM17" s="76"/>
    </row>
    <row r="18" spans="1:39" s="33" customFormat="1" ht="11.25" customHeight="1" thickBot="1" x14ac:dyDescent="0.2">
      <c r="C18" s="40"/>
      <c r="D18" s="325"/>
      <c r="E18" s="325"/>
      <c r="F18" s="325"/>
      <c r="G18" s="325"/>
      <c r="H18" s="325"/>
      <c r="I18" s="325"/>
      <c r="J18" s="38"/>
      <c r="K18" s="41"/>
      <c r="L18" s="41"/>
      <c r="M18" s="41"/>
      <c r="N18" s="41"/>
      <c r="O18" s="38"/>
      <c r="P18" s="42"/>
      <c r="Q18" s="65"/>
      <c r="R18" s="67"/>
      <c r="S18" s="67"/>
      <c r="T18" s="67"/>
      <c r="U18" s="67"/>
      <c r="V18" s="67"/>
      <c r="W18" s="49"/>
      <c r="X18" s="49"/>
      <c r="Z18" s="350" t="s">
        <v>166</v>
      </c>
      <c r="AA18" s="351"/>
      <c r="AB18" s="351"/>
      <c r="AC18" s="351"/>
      <c r="AD18" s="352"/>
      <c r="AE18" s="353"/>
      <c r="AF18" s="114" t="s">
        <v>30</v>
      </c>
      <c r="AG18" s="138"/>
      <c r="AI18" s="33" t="s">
        <v>76</v>
      </c>
    </row>
    <row r="19" spans="1:39" s="33" customFormat="1" ht="12.75" customHeight="1" x14ac:dyDescent="0.15">
      <c r="C19" s="38"/>
      <c r="D19" s="40"/>
      <c r="E19" s="413" t="s">
        <v>94</v>
      </c>
      <c r="F19" s="413"/>
      <c r="G19" s="414"/>
      <c r="H19" s="43"/>
      <c r="I19" s="41" t="s">
        <v>29</v>
      </c>
      <c r="J19" s="41"/>
      <c r="K19" s="318">
        <f>39*H19</f>
        <v>0</v>
      </c>
      <c r="L19" s="319"/>
      <c r="M19" s="41" t="s">
        <v>30</v>
      </c>
      <c r="N19" s="41"/>
      <c r="O19" s="41"/>
      <c r="P19" s="38"/>
      <c r="Q19" s="69"/>
      <c r="R19" s="52"/>
      <c r="S19" s="49"/>
      <c r="T19" s="49"/>
      <c r="U19" s="49"/>
      <c r="V19" s="49"/>
      <c r="W19" s="49"/>
      <c r="X19" s="49"/>
      <c r="Z19" s="339" t="s">
        <v>101</v>
      </c>
      <c r="AA19" s="340"/>
      <c r="AB19" s="340"/>
      <c r="AC19" s="341"/>
      <c r="AD19" s="309"/>
      <c r="AE19" s="310"/>
      <c r="AF19" s="114" t="s">
        <v>30</v>
      </c>
      <c r="AG19" s="139"/>
      <c r="AH19" s="139"/>
      <c r="AI19" s="348" t="s">
        <v>31</v>
      </c>
      <c r="AJ19" s="349"/>
      <c r="AK19" s="349">
        <f>AD26</f>
        <v>0</v>
      </c>
      <c r="AL19" s="349"/>
      <c r="AM19" s="115" t="s">
        <v>30</v>
      </c>
    </row>
    <row r="20" spans="1:39" s="33" customFormat="1" ht="11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S20" s="49"/>
      <c r="T20" s="49"/>
      <c r="U20" s="49"/>
      <c r="V20" s="49"/>
      <c r="W20" s="49"/>
      <c r="X20" s="49"/>
      <c r="Z20" s="339" t="s">
        <v>101</v>
      </c>
      <c r="AA20" s="340"/>
      <c r="AB20" s="340"/>
      <c r="AC20" s="341"/>
      <c r="AD20" s="342"/>
      <c r="AE20" s="343"/>
      <c r="AF20" s="114" t="s">
        <v>30</v>
      </c>
      <c r="AG20" s="139"/>
      <c r="AH20" s="139"/>
      <c r="AI20" s="344" t="s">
        <v>32</v>
      </c>
      <c r="AJ20" s="345"/>
      <c r="AK20" s="345">
        <f>AD31</f>
        <v>0</v>
      </c>
      <c r="AL20" s="345"/>
      <c r="AM20" s="116" t="s">
        <v>30</v>
      </c>
    </row>
    <row r="21" spans="1:39" s="33" customFormat="1" ht="14.25" customHeight="1" x14ac:dyDescent="0.15">
      <c r="C21" s="37" t="s">
        <v>2</v>
      </c>
      <c r="D21" s="322" t="s">
        <v>114</v>
      </c>
      <c r="E21" s="322"/>
      <c r="F21" s="322"/>
      <c r="G21" s="322"/>
      <c r="H21" s="322"/>
      <c r="I21" s="322"/>
      <c r="J21" s="322"/>
      <c r="K21" s="322"/>
      <c r="L21" s="322"/>
      <c r="M21" s="322"/>
      <c r="N21" s="322"/>
      <c r="O21" s="288"/>
      <c r="P21" s="288"/>
      <c r="Q21" s="288"/>
      <c r="R21" s="68"/>
      <c r="S21" s="68"/>
      <c r="T21" s="68"/>
      <c r="U21" s="68"/>
      <c r="V21" s="68"/>
      <c r="W21" s="68"/>
      <c r="X21" s="52"/>
      <c r="Z21" s="339" t="s">
        <v>159</v>
      </c>
      <c r="AA21" s="340"/>
      <c r="AB21" s="340"/>
      <c r="AC21" s="341"/>
      <c r="AD21" s="342"/>
      <c r="AE21" s="343"/>
      <c r="AF21" s="114" t="s">
        <v>30</v>
      </c>
      <c r="AG21" s="139"/>
      <c r="AH21" s="139"/>
      <c r="AI21" s="199" t="s">
        <v>164</v>
      </c>
      <c r="AJ21" s="200"/>
      <c r="AK21" s="203">
        <f>SUM(AK19:AL20)</f>
        <v>0</v>
      </c>
      <c r="AL21" s="200"/>
      <c r="AM21" s="205" t="s">
        <v>165</v>
      </c>
    </row>
    <row r="22" spans="1:39" s="33" customFormat="1" ht="12" customHeight="1" thickBot="1" x14ac:dyDescent="0.2">
      <c r="C22" s="40"/>
      <c r="D22" s="325"/>
      <c r="E22" s="325"/>
      <c r="F22" s="325"/>
      <c r="G22" s="325"/>
      <c r="H22" s="325"/>
      <c r="I22" s="325"/>
      <c r="J22" s="38"/>
      <c r="K22" s="41"/>
      <c r="L22" s="41"/>
      <c r="M22" s="41"/>
      <c r="N22" s="41"/>
      <c r="O22" s="38"/>
      <c r="P22" s="42"/>
      <c r="Q22" s="65"/>
      <c r="R22" s="67"/>
      <c r="S22" s="67"/>
      <c r="T22" s="67"/>
      <c r="U22" s="67"/>
      <c r="V22" s="67"/>
      <c r="W22" s="49"/>
      <c r="X22" s="49"/>
      <c r="Z22" s="339" t="s">
        <v>161</v>
      </c>
      <c r="AA22" s="340"/>
      <c r="AB22" s="340"/>
      <c r="AC22" s="341"/>
      <c r="AD22" s="342"/>
      <c r="AE22" s="343"/>
      <c r="AF22" s="114" t="s">
        <v>30</v>
      </c>
      <c r="AG22" s="139"/>
      <c r="AH22" s="139"/>
      <c r="AI22" s="201"/>
      <c r="AJ22" s="202"/>
      <c r="AK22" s="204"/>
      <c r="AL22" s="202"/>
      <c r="AM22" s="206"/>
    </row>
    <row r="23" spans="1:39" s="33" customFormat="1" ht="12" customHeight="1" x14ac:dyDescent="0.15">
      <c r="C23" s="40"/>
      <c r="D23" s="37"/>
      <c r="E23" s="413" t="s">
        <v>67</v>
      </c>
      <c r="F23" s="420"/>
      <c r="G23" s="421"/>
      <c r="H23" s="43"/>
      <c r="I23" s="41" t="s">
        <v>29</v>
      </c>
      <c r="J23" s="41"/>
      <c r="K23" s="318">
        <f>77*H23</f>
        <v>0</v>
      </c>
      <c r="L23" s="319"/>
      <c r="M23" s="41" t="s">
        <v>30</v>
      </c>
      <c r="N23" s="41"/>
      <c r="O23" s="38"/>
      <c r="P23" s="42"/>
      <c r="Q23" s="70"/>
      <c r="R23" s="55"/>
      <c r="S23" s="49"/>
      <c r="T23" s="49"/>
      <c r="U23" s="49"/>
      <c r="V23" s="49"/>
      <c r="W23" s="49"/>
      <c r="X23" s="49"/>
      <c r="Z23" s="331" t="s">
        <v>160</v>
      </c>
      <c r="AA23" s="332"/>
      <c r="AB23" s="332"/>
      <c r="AC23" s="332"/>
      <c r="AD23" s="333"/>
      <c r="AE23" s="334"/>
      <c r="AF23" s="191" t="s">
        <v>30</v>
      </c>
      <c r="AG23" s="139"/>
      <c r="AH23" s="139"/>
      <c r="AI23" s="189"/>
      <c r="AJ23" s="189"/>
      <c r="AK23" s="189"/>
      <c r="AL23" s="189"/>
      <c r="AM23" s="189"/>
    </row>
    <row r="24" spans="1:39" s="33" customFormat="1" ht="11.25" customHeight="1" x14ac:dyDescent="0.15">
      <c r="C24" s="45"/>
      <c r="D24" s="53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55"/>
      <c r="S24" s="49"/>
      <c r="T24" s="49"/>
      <c r="U24" s="49"/>
      <c r="V24" s="49"/>
      <c r="W24" s="49"/>
      <c r="X24" s="49"/>
      <c r="Z24" s="335" t="s">
        <v>162</v>
      </c>
      <c r="AA24" s="336"/>
      <c r="AB24" s="336"/>
      <c r="AC24" s="336"/>
      <c r="AD24" s="337"/>
      <c r="AE24" s="338"/>
      <c r="AF24" s="114" t="s">
        <v>30</v>
      </c>
      <c r="AG24" s="139"/>
      <c r="AH24" s="139"/>
      <c r="AI24" s="138"/>
      <c r="AJ24" s="138"/>
      <c r="AK24" s="138"/>
      <c r="AL24" s="138"/>
      <c r="AM24" s="138"/>
    </row>
    <row r="25" spans="1:39" s="33" customFormat="1" ht="14.25" customHeight="1" x14ac:dyDescent="0.15">
      <c r="C25" s="37" t="s">
        <v>2</v>
      </c>
      <c r="D25" s="322" t="s">
        <v>115</v>
      </c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288"/>
      <c r="P25" s="288"/>
      <c r="Q25" s="288"/>
      <c r="R25" s="68"/>
      <c r="S25" s="68"/>
      <c r="T25" s="68"/>
      <c r="U25" s="68"/>
      <c r="V25" s="68"/>
      <c r="W25" s="68"/>
      <c r="X25" s="52"/>
      <c r="Z25" s="443" t="s">
        <v>169</v>
      </c>
      <c r="AA25" s="404"/>
      <c r="AB25" s="404"/>
      <c r="AC25" s="404"/>
      <c r="AD25" s="320" t="s">
        <v>170</v>
      </c>
      <c r="AE25" s="321"/>
      <c r="AF25" s="125" t="s">
        <v>30</v>
      </c>
      <c r="AG25" s="444" t="s">
        <v>171</v>
      </c>
    </row>
    <row r="26" spans="1:39" s="33" customFormat="1" ht="12" customHeight="1" x14ac:dyDescent="0.15">
      <c r="C26" s="37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7"/>
      <c r="P26" s="127"/>
      <c r="Q26" s="127"/>
      <c r="R26" s="68"/>
      <c r="S26" s="68"/>
      <c r="T26" s="68"/>
      <c r="U26" s="68"/>
      <c r="V26" s="68"/>
      <c r="W26" s="68"/>
      <c r="X26" s="52"/>
      <c r="Z26" s="326" t="s">
        <v>167</v>
      </c>
      <c r="AA26" s="327"/>
      <c r="AB26" s="327"/>
      <c r="AC26" s="327"/>
      <c r="AD26" s="328">
        <f>SUM(AD18:AE25)</f>
        <v>0</v>
      </c>
      <c r="AE26" s="329"/>
      <c r="AF26" s="193" t="s">
        <v>30</v>
      </c>
    </row>
    <row r="27" spans="1:39" s="33" customFormat="1" ht="14.25" customHeight="1" x14ac:dyDescent="0.15">
      <c r="C27" s="37"/>
      <c r="D27" s="128"/>
      <c r="E27" s="413" t="s">
        <v>100</v>
      </c>
      <c r="F27" s="420"/>
      <c r="G27" s="421"/>
      <c r="H27" s="43"/>
      <c r="I27" s="41" t="s">
        <v>29</v>
      </c>
      <c r="J27" s="41"/>
      <c r="K27" s="318">
        <f>123*H27</f>
        <v>0</v>
      </c>
      <c r="L27" s="319"/>
      <c r="M27" s="41" t="s">
        <v>30</v>
      </c>
      <c r="N27" s="41"/>
      <c r="O27" s="38"/>
      <c r="P27" s="38"/>
      <c r="Q27" s="69"/>
      <c r="R27" s="68"/>
      <c r="S27" s="68"/>
      <c r="T27" s="68"/>
      <c r="U27" s="68"/>
      <c r="V27" s="68"/>
      <c r="W27" s="68"/>
      <c r="X27" s="52"/>
      <c r="Z27" s="196"/>
      <c r="AA27" s="197"/>
      <c r="AB27" s="197"/>
      <c r="AC27" s="198"/>
      <c r="AD27" s="320"/>
      <c r="AE27" s="321"/>
      <c r="AF27" s="125" t="s">
        <v>30</v>
      </c>
    </row>
    <row r="28" spans="1:39" s="33" customFormat="1" ht="11.25" customHeight="1" x14ac:dyDescent="0.15">
      <c r="C28" s="170"/>
      <c r="D28" s="415"/>
      <c r="E28" s="415"/>
      <c r="F28" s="415"/>
      <c r="G28" s="415"/>
      <c r="H28" s="415"/>
      <c r="I28" s="415"/>
      <c r="J28" s="171"/>
      <c r="K28" s="172"/>
      <c r="L28" s="172"/>
      <c r="M28" s="172"/>
      <c r="N28" s="172"/>
      <c r="O28" s="171"/>
      <c r="P28" s="150"/>
      <c r="Q28" s="173"/>
      <c r="R28" s="67"/>
      <c r="S28" s="67"/>
      <c r="T28" s="67"/>
      <c r="U28" s="67"/>
      <c r="V28" s="67"/>
      <c r="W28" s="49"/>
      <c r="X28" s="49"/>
      <c r="Z28" s="196" t="s">
        <v>117</v>
      </c>
      <c r="AA28" s="197"/>
      <c r="AB28" s="197"/>
      <c r="AC28" s="198"/>
      <c r="AD28" s="309"/>
      <c r="AE28" s="310"/>
      <c r="AF28" s="125" t="s">
        <v>30</v>
      </c>
    </row>
    <row r="29" spans="1:39" s="33" customFormat="1" ht="10.5" customHeight="1" x14ac:dyDescent="0.15">
      <c r="C29" s="170"/>
      <c r="D29" s="174"/>
      <c r="E29" s="416"/>
      <c r="F29" s="417"/>
      <c r="G29" s="418"/>
      <c r="H29" s="172"/>
      <c r="I29" s="172"/>
      <c r="J29" s="172"/>
      <c r="K29" s="419"/>
      <c r="L29" s="419"/>
      <c r="M29" s="172"/>
      <c r="N29" s="172"/>
      <c r="O29" s="171"/>
      <c r="P29" s="171"/>
      <c r="Q29" s="175"/>
      <c r="R29" s="52"/>
      <c r="S29" s="49"/>
      <c r="T29" s="49"/>
      <c r="U29" s="49"/>
      <c r="V29" s="49"/>
      <c r="W29" s="49"/>
      <c r="X29" s="49"/>
      <c r="Z29" s="196" t="s">
        <v>163</v>
      </c>
      <c r="AA29" s="197"/>
      <c r="AB29" s="197"/>
      <c r="AC29" s="198"/>
      <c r="AD29" s="226"/>
      <c r="AE29" s="227"/>
      <c r="AF29" s="114" t="s">
        <v>30</v>
      </c>
    </row>
    <row r="30" spans="1:39" s="33" customFormat="1" ht="9.75" customHeight="1" thickBot="1" x14ac:dyDescent="0.2">
      <c r="C30" s="45"/>
      <c r="D30" s="53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196"/>
      <c r="AA30" s="197"/>
      <c r="AB30" s="197"/>
      <c r="AC30" s="198"/>
      <c r="AD30" s="228"/>
      <c r="AE30" s="229"/>
      <c r="AF30" s="192" t="s">
        <v>30</v>
      </c>
    </row>
    <row r="31" spans="1:39" s="33" customFormat="1" ht="12" customHeight="1" thickTop="1" thickBot="1" x14ac:dyDescent="0.2">
      <c r="C31" s="188" t="s">
        <v>44</v>
      </c>
      <c r="D31" s="36"/>
      <c r="E31" s="68"/>
      <c r="F31" s="68"/>
      <c r="G31" s="68"/>
      <c r="H31" s="68"/>
      <c r="I31" s="68"/>
      <c r="J31" s="68"/>
      <c r="K31" s="68"/>
      <c r="L31" s="68"/>
      <c r="M31" s="68"/>
      <c r="N31" s="68"/>
      <c r="U31"/>
      <c r="V31"/>
      <c r="W31"/>
      <c r="X31"/>
      <c r="Z31" s="299" t="s">
        <v>168</v>
      </c>
      <c r="AA31" s="300"/>
      <c r="AB31" s="300"/>
      <c r="AC31" s="300"/>
      <c r="AD31" s="301">
        <f>SUM(AD27:AE30)</f>
        <v>0</v>
      </c>
      <c r="AE31" s="302"/>
      <c r="AF31" s="168" t="s">
        <v>30</v>
      </c>
    </row>
    <row r="32" spans="1:39" ht="12.75" customHeight="1" thickTop="1" thickBot="1" x14ac:dyDescent="0.2">
      <c r="A32" s="33"/>
      <c r="B32" s="33"/>
      <c r="C32" s="75" t="s">
        <v>2</v>
      </c>
      <c r="D32" s="422" t="s">
        <v>82</v>
      </c>
      <c r="E32" s="423"/>
      <c r="F32" s="423"/>
      <c r="G32" s="423"/>
      <c r="H32" s="423"/>
      <c r="I32" s="423"/>
      <c r="J32" s="187" t="s">
        <v>47</v>
      </c>
      <c r="K32" s="58"/>
      <c r="L32" s="50"/>
      <c r="M32" s="49"/>
      <c r="N32" s="49"/>
      <c r="O32" s="33"/>
      <c r="Y32" s="33"/>
      <c r="Z32" s="445"/>
      <c r="AA32" s="445"/>
      <c r="AB32" s="445"/>
      <c r="AC32" s="445"/>
      <c r="AD32" s="453"/>
      <c r="AE32" s="453"/>
      <c r="AF32" s="452"/>
    </row>
    <row r="33" spans="1:39" s="56" customFormat="1" ht="15.75" customHeight="1" thickTop="1" thickBot="1" x14ac:dyDescent="0.2">
      <c r="A33" s="33"/>
      <c r="B33" s="33"/>
      <c r="C33" s="75" t="s">
        <v>2</v>
      </c>
      <c r="D33" s="422" t="s">
        <v>89</v>
      </c>
      <c r="E33" s="423"/>
      <c r="F33" s="423"/>
      <c r="G33" s="423"/>
      <c r="H33" s="423"/>
      <c r="I33" s="423"/>
      <c r="J33" s="187" t="s">
        <v>48</v>
      </c>
      <c r="K33" s="58"/>
      <c r="L33" s="50"/>
      <c r="M33" s="49"/>
      <c r="N33" s="49"/>
      <c r="O33" s="45"/>
      <c r="P33" s="188" t="s">
        <v>45</v>
      </c>
      <c r="Q33" s="36"/>
      <c r="R33" s="118"/>
      <c r="S33" s="118"/>
      <c r="T33" s="118"/>
      <c r="U33" s="118"/>
      <c r="V33" s="52"/>
      <c r="W33" s="52"/>
      <c r="X33" s="52"/>
      <c r="Y33" s="33"/>
      <c r="Z33" s="446"/>
      <c r="AA33" s="446"/>
      <c r="AB33" s="446"/>
      <c r="AC33" s="446"/>
      <c r="AD33" s="450"/>
      <c r="AE33" s="450"/>
      <c r="AF33" s="194"/>
    </row>
    <row r="34" spans="1:39" ht="13.5" customHeight="1" thickTop="1" x14ac:dyDescent="0.15">
      <c r="A34" s="33"/>
      <c r="B34" s="33"/>
      <c r="C34" s="75" t="s">
        <v>2</v>
      </c>
      <c r="D34" s="422" t="s">
        <v>90</v>
      </c>
      <c r="E34" s="423"/>
      <c r="F34" s="423"/>
      <c r="G34" s="423"/>
      <c r="H34" s="423"/>
      <c r="I34" s="423"/>
      <c r="J34" s="187" t="s">
        <v>47</v>
      </c>
      <c r="K34" s="58"/>
      <c r="L34" s="33"/>
      <c r="M34" s="33"/>
      <c r="N34" s="33"/>
      <c r="P34" s="75" t="s">
        <v>2</v>
      </c>
      <c r="Q34" s="303" t="s">
        <v>49</v>
      </c>
      <c r="R34" s="304"/>
      <c r="S34" s="304"/>
      <c r="T34" s="304"/>
      <c r="U34" s="304"/>
      <c r="V34" s="424" t="s">
        <v>70</v>
      </c>
      <c r="W34" s="424"/>
      <c r="X34" s="424"/>
      <c r="Y34" s="33"/>
      <c r="Z34" s="446"/>
      <c r="AA34" s="446"/>
      <c r="AB34" s="446"/>
      <c r="AC34" s="446"/>
      <c r="AD34" s="451"/>
      <c r="AE34" s="451"/>
      <c r="AF34" s="195"/>
    </row>
    <row r="35" spans="1:39" ht="15" customHeight="1" x14ac:dyDescent="0.15">
      <c r="C35" s="75" t="s">
        <v>2</v>
      </c>
      <c r="D35" s="303" t="s">
        <v>83</v>
      </c>
      <c r="E35" s="304"/>
      <c r="F35" s="304"/>
      <c r="G35" s="304"/>
      <c r="H35" s="304"/>
      <c r="I35" s="304"/>
      <c r="J35" s="289" t="s">
        <v>119</v>
      </c>
      <c r="K35" s="289"/>
      <c r="L35" s="289"/>
      <c r="M35" s="289"/>
      <c r="N35" s="289"/>
      <c r="P35" s="134" t="s">
        <v>64</v>
      </c>
      <c r="Q35" s="311" t="s">
        <v>108</v>
      </c>
      <c r="R35" s="311"/>
      <c r="S35" s="311"/>
      <c r="T35" s="311"/>
      <c r="U35" s="311"/>
      <c r="V35" s="298" t="s">
        <v>96</v>
      </c>
      <c r="W35" s="297"/>
      <c r="X35" s="297"/>
      <c r="Y35" s="33"/>
    </row>
    <row r="36" spans="1:39" ht="13.5" customHeight="1" thickBot="1" x14ac:dyDescent="0.2">
      <c r="C36" s="75" t="s">
        <v>2</v>
      </c>
      <c r="D36" s="303" t="s">
        <v>84</v>
      </c>
      <c r="E36" s="304"/>
      <c r="F36" s="304"/>
      <c r="G36" s="304"/>
      <c r="H36" s="304"/>
      <c r="I36" s="304"/>
      <c r="J36" s="289" t="s">
        <v>120</v>
      </c>
      <c r="K36" s="289"/>
      <c r="L36" s="289"/>
      <c r="M36" s="289"/>
      <c r="N36" s="289"/>
      <c r="P36" s="134" t="s">
        <v>64</v>
      </c>
      <c r="Q36" s="311" t="s">
        <v>150</v>
      </c>
      <c r="R36" s="311"/>
      <c r="S36" s="311"/>
      <c r="T36" s="311"/>
      <c r="U36" s="311"/>
      <c r="V36" s="298" t="s">
        <v>96</v>
      </c>
      <c r="W36" s="297"/>
      <c r="X36" s="297"/>
      <c r="Y36" s="124"/>
      <c r="Z36" s="11" t="s">
        <v>35</v>
      </c>
      <c r="AA36" s="46"/>
      <c r="AB36" s="46"/>
      <c r="AC36" s="46"/>
      <c r="AD36" s="33"/>
      <c r="AE36" t="s">
        <v>77</v>
      </c>
      <c r="AF36" s="33"/>
      <c r="AG36" s="138"/>
      <c r="AH36" s="138"/>
      <c r="AI36" s="138"/>
      <c r="AJ36" s="138"/>
      <c r="AK36" s="138"/>
      <c r="AL36" s="138"/>
      <c r="AM36" t="s">
        <v>78</v>
      </c>
    </row>
    <row r="37" spans="1:39" ht="13.5" customHeight="1" x14ac:dyDescent="0.15">
      <c r="C37" s="75" t="s">
        <v>2</v>
      </c>
      <c r="D37" s="303" t="s">
        <v>85</v>
      </c>
      <c r="E37" s="304"/>
      <c r="F37" s="304"/>
      <c r="G37" s="304"/>
      <c r="H37" s="304"/>
      <c r="I37" s="304"/>
      <c r="J37" s="289" t="s">
        <v>121</v>
      </c>
      <c r="K37" s="289"/>
      <c r="L37" s="289"/>
      <c r="M37" s="289"/>
      <c r="N37" s="289"/>
      <c r="O37" s="62"/>
      <c r="Y37" s="124"/>
      <c r="Z37" s="146"/>
      <c r="AA37" s="137"/>
      <c r="AB37" s="290" t="s">
        <v>79</v>
      </c>
      <c r="AC37" s="291"/>
      <c r="AD37" s="291"/>
      <c r="AE37" s="292"/>
      <c r="AF37" s="290" t="s">
        <v>80</v>
      </c>
      <c r="AG37" s="293"/>
      <c r="AH37" s="293"/>
      <c r="AI37" s="293"/>
      <c r="AJ37" s="293"/>
      <c r="AK37" s="293"/>
      <c r="AL37" s="293"/>
      <c r="AM37" s="294"/>
    </row>
    <row r="38" spans="1:39" ht="13.5" customHeight="1" thickBot="1" x14ac:dyDescent="0.2">
      <c r="C38" s="75" t="s">
        <v>2</v>
      </c>
      <c r="D38" s="405" t="s">
        <v>122</v>
      </c>
      <c r="E38" s="311"/>
      <c r="F38" s="311"/>
      <c r="G38" s="311"/>
      <c r="H38" s="311"/>
      <c r="I38" s="311"/>
      <c r="J38" s="279" t="s">
        <v>123</v>
      </c>
      <c r="K38" s="279"/>
      <c r="L38" s="279"/>
      <c r="M38" s="279"/>
      <c r="N38" s="279"/>
      <c r="O38" s="62"/>
      <c r="Y38" s="124"/>
      <c r="Z38" s="280" t="s">
        <v>145</v>
      </c>
      <c r="AA38" s="281"/>
      <c r="AB38" s="123" t="s">
        <v>2</v>
      </c>
      <c r="AC38" s="218" t="s">
        <v>38</v>
      </c>
      <c r="AD38" s="286"/>
      <c r="AE38" s="287"/>
      <c r="AF38" s="434"/>
      <c r="AG38" s="435"/>
      <c r="AH38" s="435"/>
      <c r="AI38" s="435"/>
      <c r="AJ38" s="435"/>
      <c r="AK38" s="435"/>
      <c r="AL38" s="435"/>
      <c r="AM38" s="436"/>
    </row>
    <row r="39" spans="1:39" ht="13.5" customHeight="1" x14ac:dyDescent="0.15">
      <c r="C39" s="131" t="s">
        <v>2</v>
      </c>
      <c r="D39" s="403" t="s">
        <v>127</v>
      </c>
      <c r="E39" s="404"/>
      <c r="F39" s="404"/>
      <c r="G39" s="404"/>
      <c r="H39" s="404"/>
      <c r="I39" s="404"/>
      <c r="J39" s="401" t="s">
        <v>125</v>
      </c>
      <c r="K39" s="401"/>
      <c r="L39" s="401"/>
      <c r="M39" s="401"/>
      <c r="N39" s="402"/>
      <c r="O39" s="62"/>
      <c r="P39" s="186" t="s">
        <v>128</v>
      </c>
      <c r="Q39" s="82"/>
      <c r="R39" s="82"/>
      <c r="S39" s="83"/>
      <c r="T39" s="83"/>
      <c r="U39" s="83"/>
      <c r="V39" s="83"/>
      <c r="W39" s="83"/>
      <c r="X39" s="84"/>
      <c r="Y39" s="33"/>
      <c r="Z39" s="282"/>
      <c r="AA39" s="283"/>
      <c r="AB39" s="123" t="s">
        <v>2</v>
      </c>
      <c r="AC39" s="218" t="s">
        <v>39</v>
      </c>
      <c r="AD39" s="219"/>
      <c r="AE39" s="220"/>
      <c r="AF39" s="437"/>
      <c r="AG39" s="438"/>
      <c r="AH39" s="438"/>
      <c r="AI39" s="438"/>
      <c r="AJ39" s="438"/>
      <c r="AK39" s="438"/>
      <c r="AL39" s="438"/>
      <c r="AM39" s="439"/>
    </row>
    <row r="40" spans="1:39" ht="13.5" customHeight="1" x14ac:dyDescent="0.15">
      <c r="C40" s="75"/>
      <c r="D40" s="406" t="s">
        <v>124</v>
      </c>
      <c r="E40" s="407"/>
      <c r="F40" s="407"/>
      <c r="G40" s="407"/>
      <c r="H40" s="407"/>
      <c r="I40" s="407"/>
      <c r="J40" s="408" t="s">
        <v>126</v>
      </c>
      <c r="K40" s="408"/>
      <c r="L40" s="408"/>
      <c r="M40" s="408"/>
      <c r="N40" s="409"/>
      <c r="O40" s="62"/>
      <c r="P40" s="208" t="s">
        <v>137</v>
      </c>
      <c r="Q40" s="207"/>
      <c r="R40" s="207"/>
      <c r="S40" s="207"/>
      <c r="T40" s="207"/>
      <c r="U40" s="207"/>
      <c r="V40" s="207"/>
      <c r="W40" s="207"/>
      <c r="X40" s="63"/>
      <c r="Y40" s="33"/>
      <c r="Z40" s="284"/>
      <c r="AA40" s="285"/>
      <c r="AB40" s="123" t="s">
        <v>2</v>
      </c>
      <c r="AC40" s="218" t="s">
        <v>40</v>
      </c>
      <c r="AD40" s="219"/>
      <c r="AE40" s="220"/>
      <c r="AF40" s="440"/>
      <c r="AG40" s="441"/>
      <c r="AH40" s="441"/>
      <c r="AI40" s="441"/>
      <c r="AJ40" s="441"/>
      <c r="AK40" s="441"/>
      <c r="AL40" s="441"/>
      <c r="AM40" s="442"/>
    </row>
    <row r="41" spans="1:39" ht="14.25" customHeight="1" x14ac:dyDescent="0.15">
      <c r="C41" s="131" t="s">
        <v>2</v>
      </c>
      <c r="D41" s="275" t="s">
        <v>107</v>
      </c>
      <c r="E41" s="275"/>
      <c r="F41" s="275"/>
      <c r="G41" s="275"/>
      <c r="H41" s="275"/>
      <c r="I41" s="275"/>
      <c r="J41" s="185" t="s">
        <v>106</v>
      </c>
      <c r="K41" s="132"/>
      <c r="L41" s="133"/>
      <c r="M41" s="133"/>
      <c r="N41" s="133"/>
      <c r="P41" s="85" t="s">
        <v>151</v>
      </c>
      <c r="Q41" s="148"/>
      <c r="R41" s="179" t="s">
        <v>30</v>
      </c>
      <c r="S41" s="33" t="s">
        <v>69</v>
      </c>
      <c r="T41" s="182">
        <v>-0.1</v>
      </c>
      <c r="U41" s="207" t="s">
        <v>140</v>
      </c>
      <c r="V41" s="207"/>
      <c r="W41" s="149">
        <f>SUM(Q41*T41)/100</f>
        <v>0</v>
      </c>
      <c r="X41" s="117" t="s">
        <v>30</v>
      </c>
      <c r="Y41" s="33"/>
      <c r="Z41" s="237" t="s">
        <v>81</v>
      </c>
      <c r="AA41" s="238"/>
      <c r="AB41" s="121" t="s">
        <v>2</v>
      </c>
      <c r="AC41" s="218" t="s">
        <v>41</v>
      </c>
      <c r="AD41" s="219"/>
      <c r="AE41" s="220"/>
      <c r="AF41" s="209"/>
      <c r="AG41" s="210"/>
      <c r="AH41" s="210"/>
      <c r="AI41" s="210"/>
      <c r="AJ41" s="210"/>
      <c r="AK41" s="210"/>
      <c r="AL41" s="210"/>
      <c r="AM41" s="211"/>
    </row>
    <row r="42" spans="1:39" ht="12" customHeight="1" x14ac:dyDescent="0.15">
      <c r="P42" s="85"/>
      <c r="Q42" s="150"/>
      <c r="R42" s="180"/>
      <c r="S42" s="49"/>
      <c r="T42" s="150"/>
      <c r="U42" s="180"/>
      <c r="V42" s="180"/>
      <c r="W42" s="151"/>
      <c r="X42" s="117"/>
      <c r="Y42" s="33"/>
      <c r="Z42" s="239"/>
      <c r="AA42" s="240"/>
      <c r="AB42" s="121" t="s">
        <v>2</v>
      </c>
      <c r="AC42" s="218" t="s">
        <v>42</v>
      </c>
      <c r="AD42" s="219"/>
      <c r="AE42" s="220"/>
      <c r="AF42" s="212"/>
      <c r="AG42" s="213"/>
      <c r="AH42" s="213"/>
      <c r="AI42" s="213"/>
      <c r="AJ42" s="213"/>
      <c r="AK42" s="213"/>
      <c r="AL42" s="213"/>
      <c r="AM42" s="214"/>
    </row>
    <row r="43" spans="1:39" ht="13.5" customHeight="1" x14ac:dyDescent="0.15">
      <c r="P43" s="208" t="s">
        <v>138</v>
      </c>
      <c r="Q43" s="207"/>
      <c r="R43" s="207"/>
      <c r="S43" s="207"/>
      <c r="T43" s="207"/>
      <c r="U43" s="207"/>
      <c r="V43" s="207"/>
      <c r="W43" s="207"/>
      <c r="X43" s="63"/>
      <c r="Z43" s="276"/>
      <c r="AA43" s="277"/>
      <c r="AB43" s="121" t="s">
        <v>2</v>
      </c>
      <c r="AC43" s="221" t="s">
        <v>43</v>
      </c>
      <c r="AD43" s="222"/>
      <c r="AE43" s="223"/>
      <c r="AF43" s="215"/>
      <c r="AG43" s="216"/>
      <c r="AH43" s="216"/>
      <c r="AI43" s="216"/>
      <c r="AJ43" s="216"/>
      <c r="AK43" s="216"/>
      <c r="AL43" s="216"/>
      <c r="AM43" s="217"/>
    </row>
    <row r="44" spans="1:39" x14ac:dyDescent="0.15">
      <c r="P44" s="85" t="s">
        <v>151</v>
      </c>
      <c r="Q44" s="148"/>
      <c r="R44" s="179" t="s">
        <v>30</v>
      </c>
      <c r="S44" s="33" t="s">
        <v>69</v>
      </c>
      <c r="T44" s="182">
        <v>-0.15</v>
      </c>
      <c r="U44" s="207" t="s">
        <v>140</v>
      </c>
      <c r="V44" s="207"/>
      <c r="W44" s="149">
        <f>SUM(Q44*T44)/100</f>
        <v>0</v>
      </c>
      <c r="X44" s="117" t="s">
        <v>30</v>
      </c>
      <c r="Z44" s="260" t="s">
        <v>144</v>
      </c>
      <c r="AA44" s="261"/>
      <c r="AB44" s="140" t="s">
        <v>2</v>
      </c>
      <c r="AC44" s="243" t="s">
        <v>46</v>
      </c>
      <c r="AD44" s="244"/>
      <c r="AE44" s="245"/>
      <c r="AF44" s="264"/>
      <c r="AG44" s="265"/>
      <c r="AH44" s="265"/>
      <c r="AI44" s="265"/>
      <c r="AJ44" s="265"/>
      <c r="AK44" s="265"/>
      <c r="AL44" s="265"/>
      <c r="AM44" s="266"/>
    </row>
    <row r="45" spans="1:39" ht="3" customHeight="1" x14ac:dyDescent="0.15">
      <c r="P45" s="169"/>
      <c r="Q45" s="33"/>
      <c r="R45" s="33"/>
      <c r="S45" s="33"/>
      <c r="T45" s="33"/>
      <c r="U45" s="33"/>
      <c r="V45" s="33"/>
      <c r="W45" s="33"/>
      <c r="X45" s="63"/>
      <c r="Z45" s="260"/>
      <c r="AA45" s="261"/>
      <c r="AB45" s="273" t="s">
        <v>2</v>
      </c>
      <c r="AC45" s="231" t="s">
        <v>50</v>
      </c>
      <c r="AD45" s="232"/>
      <c r="AE45" s="233"/>
      <c r="AF45" s="267"/>
      <c r="AG45" s="268"/>
      <c r="AH45" s="268"/>
      <c r="AI45" s="268"/>
      <c r="AJ45" s="268"/>
      <c r="AK45" s="268"/>
      <c r="AL45" s="268"/>
      <c r="AM45" s="269"/>
    </row>
    <row r="46" spans="1:39" ht="11.25" customHeight="1" x14ac:dyDescent="0.15">
      <c r="M46" s="33"/>
      <c r="P46" s="208" t="s">
        <v>139</v>
      </c>
      <c r="Q46" s="207"/>
      <c r="R46" s="207"/>
      <c r="S46" s="207"/>
      <c r="T46" s="207"/>
      <c r="U46" s="207"/>
      <c r="V46" s="207"/>
      <c r="W46" s="207"/>
      <c r="X46" s="63"/>
      <c r="Z46" s="262"/>
      <c r="AA46" s="263"/>
      <c r="AB46" s="274"/>
      <c r="AC46" s="234"/>
      <c r="AD46" s="235"/>
      <c r="AE46" s="236"/>
      <c r="AF46" s="270"/>
      <c r="AG46" s="271"/>
      <c r="AH46" s="271"/>
      <c r="AI46" s="271"/>
      <c r="AJ46" s="271"/>
      <c r="AK46" s="271"/>
      <c r="AL46" s="271"/>
      <c r="AM46" s="272"/>
    </row>
    <row r="47" spans="1:39" ht="12.75" customHeight="1" x14ac:dyDescent="0.15">
      <c r="M47" s="33"/>
      <c r="P47" s="85" t="s">
        <v>151</v>
      </c>
      <c r="Q47" s="148"/>
      <c r="R47" s="179" t="s">
        <v>30</v>
      </c>
      <c r="S47" s="33" t="s">
        <v>69</v>
      </c>
      <c r="T47" s="182">
        <v>-0.12</v>
      </c>
      <c r="U47" s="207" t="s">
        <v>140</v>
      </c>
      <c r="V47" s="207"/>
      <c r="W47" s="149">
        <f>SUM(Q47*T47)/100</f>
        <v>0</v>
      </c>
      <c r="X47" s="117" t="s">
        <v>30</v>
      </c>
      <c r="Z47" s="237" t="s">
        <v>143</v>
      </c>
      <c r="AA47" s="238"/>
      <c r="AB47" s="142" t="s">
        <v>2</v>
      </c>
      <c r="AC47" s="243" t="s">
        <v>68</v>
      </c>
      <c r="AD47" s="244"/>
      <c r="AE47" s="245"/>
      <c r="AF47" s="246"/>
      <c r="AG47" s="247"/>
      <c r="AH47" s="247"/>
      <c r="AI47" s="247"/>
      <c r="AJ47" s="247"/>
      <c r="AK47" s="247"/>
      <c r="AL47" s="247"/>
      <c r="AM47" s="248"/>
    </row>
    <row r="48" spans="1:39" ht="6" customHeight="1" thickBot="1" x14ac:dyDescent="0.2">
      <c r="P48" s="153"/>
      <c r="Q48" s="87"/>
      <c r="R48" s="87"/>
      <c r="S48" s="87"/>
      <c r="T48" s="87"/>
      <c r="U48" s="87"/>
      <c r="V48" s="87"/>
      <c r="W48" s="87"/>
      <c r="X48" s="154"/>
      <c r="Z48" s="239"/>
      <c r="AA48" s="240"/>
      <c r="AB48" s="255" t="s">
        <v>2</v>
      </c>
      <c r="AC48" s="231" t="s">
        <v>53</v>
      </c>
      <c r="AD48" s="232"/>
      <c r="AE48" s="233"/>
      <c r="AF48" s="249"/>
      <c r="AG48" s="250"/>
      <c r="AH48" s="250"/>
      <c r="AI48" s="250"/>
      <c r="AJ48" s="250"/>
      <c r="AK48" s="250"/>
      <c r="AL48" s="250"/>
      <c r="AM48" s="251"/>
    </row>
    <row r="49" spans="16:39" ht="5.25" customHeight="1" thickBot="1" x14ac:dyDescent="0.2">
      <c r="Z49" s="241"/>
      <c r="AA49" s="242"/>
      <c r="AB49" s="256"/>
      <c r="AC49" s="257"/>
      <c r="AD49" s="258"/>
      <c r="AE49" s="259"/>
      <c r="AF49" s="252"/>
      <c r="AG49" s="253"/>
      <c r="AH49" s="253"/>
      <c r="AI49" s="253"/>
      <c r="AJ49" s="253"/>
      <c r="AK49" s="253"/>
      <c r="AL49" s="253"/>
      <c r="AM49" s="254"/>
    </row>
    <row r="50" spans="16:39" x14ac:dyDescent="0.15">
      <c r="P50" s="186" t="s">
        <v>129</v>
      </c>
      <c r="Q50" s="82"/>
      <c r="R50" s="82"/>
      <c r="S50" s="82"/>
      <c r="T50" s="82"/>
      <c r="U50" s="82"/>
      <c r="V50" s="82"/>
      <c r="W50" s="82"/>
      <c r="X50" s="84"/>
    </row>
    <row r="51" spans="16:39" ht="12" customHeight="1" x14ac:dyDescent="0.15">
      <c r="P51" s="208" t="s">
        <v>131</v>
      </c>
      <c r="Q51" s="224"/>
      <c r="R51" s="224"/>
      <c r="S51" s="224"/>
      <c r="T51" s="224"/>
      <c r="U51" s="224"/>
      <c r="V51" s="224"/>
      <c r="W51" s="224"/>
      <c r="X51" s="63"/>
    </row>
    <row r="52" spans="16:39" ht="12" customHeight="1" x14ac:dyDescent="0.15">
      <c r="P52" s="85" t="s">
        <v>64</v>
      </c>
      <c r="Q52" s="148">
        <v>-1</v>
      </c>
      <c r="R52" s="179" t="s">
        <v>30</v>
      </c>
      <c r="S52" s="33" t="s">
        <v>69</v>
      </c>
      <c r="T52" s="148"/>
      <c r="U52" s="230" t="s">
        <v>26</v>
      </c>
      <c r="V52" s="317"/>
      <c r="W52" s="149">
        <f>SUM(Q52*T52)</f>
        <v>0</v>
      </c>
      <c r="X52" s="117" t="s">
        <v>30</v>
      </c>
    </row>
    <row r="53" spans="16:39" ht="11.25" customHeight="1" x14ac:dyDescent="0.15">
      <c r="P53" s="208" t="s">
        <v>132</v>
      </c>
      <c r="Q53" s="224"/>
      <c r="R53" s="224"/>
      <c r="S53" s="224"/>
      <c r="T53" s="224"/>
      <c r="U53" s="224"/>
      <c r="V53" s="224"/>
      <c r="W53" s="224"/>
      <c r="X53" s="117"/>
    </row>
    <row r="54" spans="16:39" ht="12" customHeight="1" x14ac:dyDescent="0.15">
      <c r="P54" s="85" t="s">
        <v>64</v>
      </c>
      <c r="Q54" s="148">
        <v>-1</v>
      </c>
      <c r="R54" s="179" t="s">
        <v>30</v>
      </c>
      <c r="S54" s="33" t="s">
        <v>69</v>
      </c>
      <c r="T54" s="148"/>
      <c r="U54" s="230" t="s">
        <v>26</v>
      </c>
      <c r="V54" s="317"/>
      <c r="W54" s="149">
        <f>SUM(Q54*T54)</f>
        <v>0</v>
      </c>
      <c r="X54" s="117" t="s">
        <v>30</v>
      </c>
    </row>
    <row r="55" spans="16:39" ht="11.25" customHeight="1" x14ac:dyDescent="0.15">
      <c r="P55" s="208" t="s">
        <v>133</v>
      </c>
      <c r="Q55" s="224"/>
      <c r="R55" s="224"/>
      <c r="S55" s="224"/>
      <c r="T55" s="224"/>
      <c r="U55" s="224"/>
      <c r="V55" s="224"/>
      <c r="W55" s="224"/>
      <c r="X55" s="117"/>
    </row>
    <row r="56" spans="16:39" ht="12" customHeight="1" x14ac:dyDescent="0.15">
      <c r="P56" s="85" t="s">
        <v>64</v>
      </c>
      <c r="Q56" s="148">
        <v>-1</v>
      </c>
      <c r="R56" s="179" t="s">
        <v>30</v>
      </c>
      <c r="S56" s="33" t="s">
        <v>69</v>
      </c>
      <c r="T56" s="148"/>
      <c r="U56" s="230" t="s">
        <v>26</v>
      </c>
      <c r="V56" s="317"/>
      <c r="W56" s="149">
        <f>SUM(Q56*T56)</f>
        <v>0</v>
      </c>
      <c r="X56" s="117" t="s">
        <v>30</v>
      </c>
    </row>
    <row r="57" spans="16:39" ht="11.25" customHeight="1" x14ac:dyDescent="0.15">
      <c r="P57" s="208" t="s">
        <v>135</v>
      </c>
      <c r="Q57" s="224"/>
      <c r="R57" s="224"/>
      <c r="S57" s="224"/>
      <c r="T57" s="224"/>
      <c r="U57" s="224"/>
      <c r="V57" s="224"/>
      <c r="W57" s="224"/>
      <c r="X57" s="63"/>
    </row>
    <row r="58" spans="16:39" ht="12" customHeight="1" x14ac:dyDescent="0.15">
      <c r="P58" s="85" t="s">
        <v>64</v>
      </c>
      <c r="Q58" s="148">
        <v>-3</v>
      </c>
      <c r="R58" s="179" t="s">
        <v>30</v>
      </c>
      <c r="S58" s="33" t="s">
        <v>69</v>
      </c>
      <c r="T58" s="148"/>
      <c r="U58" s="230" t="s">
        <v>134</v>
      </c>
      <c r="V58" s="317"/>
      <c r="W58" s="149">
        <f>SUM(Q58*T58)</f>
        <v>0</v>
      </c>
      <c r="X58" s="117" t="s">
        <v>30</v>
      </c>
    </row>
    <row r="59" spans="16:39" ht="9.75" customHeight="1" x14ac:dyDescent="0.15">
      <c r="P59" s="208" t="s">
        <v>141</v>
      </c>
      <c r="Q59" s="207"/>
      <c r="R59" s="207"/>
      <c r="S59" s="207"/>
      <c r="T59" s="207"/>
      <c r="U59" s="207"/>
      <c r="V59" s="207"/>
      <c r="W59" s="207"/>
      <c r="X59" s="63"/>
    </row>
    <row r="60" spans="16:39" ht="12" customHeight="1" thickBot="1" x14ac:dyDescent="0.2">
      <c r="P60" s="86" t="s">
        <v>64</v>
      </c>
      <c r="Q60" s="176">
        <v>-2</v>
      </c>
      <c r="R60" s="181" t="s">
        <v>30</v>
      </c>
      <c r="S60" s="87" t="s">
        <v>69</v>
      </c>
      <c r="T60" s="176"/>
      <c r="U60" s="366" t="s">
        <v>134</v>
      </c>
      <c r="V60" s="366"/>
      <c r="W60" s="177">
        <f>SUM(Q60*T60)</f>
        <v>0</v>
      </c>
      <c r="X60" s="178" t="s">
        <v>30</v>
      </c>
    </row>
  </sheetData>
  <mergeCells count="150">
    <mergeCell ref="P59:W59"/>
    <mergeCell ref="U60:V60"/>
    <mergeCell ref="AK16:AL16"/>
    <mergeCell ref="Z17:AF17"/>
    <mergeCell ref="K19:L19"/>
    <mergeCell ref="Z22:AC22"/>
    <mergeCell ref="AD22:AE22"/>
    <mergeCell ref="D25:Q25"/>
    <mergeCell ref="Z24:AC24"/>
    <mergeCell ref="AD24:AE24"/>
    <mergeCell ref="Z23:AC23"/>
    <mergeCell ref="K29:L29"/>
    <mergeCell ref="D28:I28"/>
    <mergeCell ref="K23:L23"/>
    <mergeCell ref="E23:G23"/>
    <mergeCell ref="Z27:AC27"/>
    <mergeCell ref="AD23:AE23"/>
    <mergeCell ref="Z20:AC20"/>
    <mergeCell ref="AK19:AL19"/>
    <mergeCell ref="AF41:AM43"/>
    <mergeCell ref="AB37:AE37"/>
    <mergeCell ref="Z38:AA40"/>
    <mergeCell ref="AC38:AE38"/>
    <mergeCell ref="AF38:AM40"/>
    <mergeCell ref="C8:E9"/>
    <mergeCell ref="AL8:AM8"/>
    <mergeCell ref="N7:R7"/>
    <mergeCell ref="AB7:AC7"/>
    <mergeCell ref="AE7:AF7"/>
    <mergeCell ref="AL13:AM13"/>
    <mergeCell ref="C13:E13"/>
    <mergeCell ref="Z15:AL15"/>
    <mergeCell ref="D22:I22"/>
    <mergeCell ref="D18:I18"/>
    <mergeCell ref="Z16:AG16"/>
    <mergeCell ref="AH16:AI16"/>
    <mergeCell ref="Z21:AC21"/>
    <mergeCell ref="AK21:AL22"/>
    <mergeCell ref="AM21:AM22"/>
    <mergeCell ref="I1:AD1"/>
    <mergeCell ref="C3:N3"/>
    <mergeCell ref="P3:AA3"/>
    <mergeCell ref="AC3:AM3"/>
    <mergeCell ref="C4:D4"/>
    <mergeCell ref="P4:Q4"/>
    <mergeCell ref="AC4:AD4"/>
    <mergeCell ref="AE4:AM4"/>
    <mergeCell ref="AI1:AJ1"/>
    <mergeCell ref="AL1:AM1"/>
    <mergeCell ref="AF1:AG1"/>
    <mergeCell ref="C5:D5"/>
    <mergeCell ref="D17:Q17"/>
    <mergeCell ref="Z18:AC18"/>
    <mergeCell ref="D21:Q21"/>
    <mergeCell ref="E19:G19"/>
    <mergeCell ref="AK20:AL20"/>
    <mergeCell ref="AI20:AJ20"/>
    <mergeCell ref="AI19:AJ19"/>
    <mergeCell ref="AD18:AE18"/>
    <mergeCell ref="AD20:AE20"/>
    <mergeCell ref="Z19:AC19"/>
    <mergeCell ref="AD19:AE19"/>
    <mergeCell ref="P5:Q5"/>
    <mergeCell ref="AC5:AD5"/>
    <mergeCell ref="AE5:AM5"/>
    <mergeCell ref="AL10:AM10"/>
    <mergeCell ref="C11:E11"/>
    <mergeCell ref="AL11:AM11"/>
    <mergeCell ref="C12:E12"/>
    <mergeCell ref="AL12:AM12"/>
    <mergeCell ref="AL9:AM9"/>
    <mergeCell ref="C10:E10"/>
    <mergeCell ref="F7:K7"/>
    <mergeCell ref="AI21:AJ22"/>
    <mergeCell ref="J36:N36"/>
    <mergeCell ref="P43:W43"/>
    <mergeCell ref="D38:I38"/>
    <mergeCell ref="J38:N38"/>
    <mergeCell ref="AC45:AE46"/>
    <mergeCell ref="Z31:AC31"/>
    <mergeCell ref="AD31:AE31"/>
    <mergeCell ref="Z32:AC32"/>
    <mergeCell ref="AD32:AE32"/>
    <mergeCell ref="Z33:AC33"/>
    <mergeCell ref="AD33:AE33"/>
    <mergeCell ref="Z34:AC34"/>
    <mergeCell ref="AD34:AE34"/>
    <mergeCell ref="AC39:AE39"/>
    <mergeCell ref="AC40:AE40"/>
    <mergeCell ref="AC42:AE42"/>
    <mergeCell ref="AC43:AE43"/>
    <mergeCell ref="Z41:AA43"/>
    <mergeCell ref="AC41:AE41"/>
    <mergeCell ref="D41:I41"/>
    <mergeCell ref="U41:V41"/>
    <mergeCell ref="D40:I40"/>
    <mergeCell ref="J40:N40"/>
    <mergeCell ref="D39:I39"/>
    <mergeCell ref="J39:N39"/>
    <mergeCell ref="P40:W40"/>
    <mergeCell ref="E27:G27"/>
    <mergeCell ref="K27:L27"/>
    <mergeCell ref="E29:G29"/>
    <mergeCell ref="Q35:U35"/>
    <mergeCell ref="V35:X35"/>
    <mergeCell ref="Q36:U36"/>
    <mergeCell ref="V36:X36"/>
    <mergeCell ref="D32:I32"/>
    <mergeCell ref="D34:I34"/>
    <mergeCell ref="D37:I37"/>
    <mergeCell ref="J37:N37"/>
    <mergeCell ref="D35:I35"/>
    <mergeCell ref="J35:N35"/>
    <mergeCell ref="V34:X34"/>
    <mergeCell ref="D33:I33"/>
    <mergeCell ref="Q34:U34"/>
    <mergeCell ref="D36:I36"/>
    <mergeCell ref="P55:W55"/>
    <mergeCell ref="U56:V56"/>
    <mergeCell ref="P57:W57"/>
    <mergeCell ref="U58:V58"/>
    <mergeCell ref="U44:V44"/>
    <mergeCell ref="P46:W46"/>
    <mergeCell ref="U47:V47"/>
    <mergeCell ref="Z47:AA49"/>
    <mergeCell ref="AC47:AE47"/>
    <mergeCell ref="P53:W53"/>
    <mergeCell ref="U54:V54"/>
    <mergeCell ref="P51:W51"/>
    <mergeCell ref="U52:V52"/>
    <mergeCell ref="AF47:AM49"/>
    <mergeCell ref="AB48:AB49"/>
    <mergeCell ref="AC48:AE49"/>
    <mergeCell ref="Z29:AC29"/>
    <mergeCell ref="AD29:AE29"/>
    <mergeCell ref="Z30:AC30"/>
    <mergeCell ref="AD30:AE30"/>
    <mergeCell ref="AD21:AE21"/>
    <mergeCell ref="Z44:AA46"/>
    <mergeCell ref="AC44:AE44"/>
    <mergeCell ref="AF44:AM46"/>
    <mergeCell ref="AB45:AB46"/>
    <mergeCell ref="AF37:AM37"/>
    <mergeCell ref="AD25:AE25"/>
    <mergeCell ref="Z28:AC28"/>
    <mergeCell ref="AD28:AE28"/>
    <mergeCell ref="Z25:AC25"/>
    <mergeCell ref="AD27:AE27"/>
    <mergeCell ref="Z26:AC26"/>
    <mergeCell ref="AD26:AE26"/>
  </mergeCells>
  <phoneticPr fontId="2"/>
  <printOptions horizontalCentered="1" verticalCentered="1"/>
  <pageMargins left="3.937007874015748E-2" right="3.937007874015748E-2" top="0.35433070866141736" bottom="0.15748031496062992" header="0.31496062992125984" footer="0.31496062992125984"/>
  <pageSetup paperSize="9" scale="85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タブ用!$B$21:$B$22</xm:f>
          </x14:formula1>
          <xm:sqref>P34:P36 C17 D30 C25:C27 C21 D24 AE1 AH1 AK1 AB38:AB45 AB47:AB48 C32:C41</xm:sqref>
        </x14:dataValidation>
        <x14:dataValidation type="list" allowBlank="1" showInputMessage="1" showErrorMessage="1" xr:uid="{00000000-0002-0000-0300-000001000000}">
          <x14:formula1>
            <xm:f>タブ用!$B$2:$B$8</xm:f>
          </x14:formula1>
          <xm:sqref>AE4:AM4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24"/>
  <sheetViews>
    <sheetView workbookViewId="0">
      <selection activeCell="B8" sqref="B8"/>
    </sheetView>
  </sheetViews>
  <sheetFormatPr defaultRowHeight="13.5" x14ac:dyDescent="0.15"/>
  <cols>
    <col min="2" max="2" width="45.375" customWidth="1"/>
  </cols>
  <sheetData>
    <row r="1" spans="2:6" x14ac:dyDescent="0.15">
      <c r="B1" s="64" t="s">
        <v>55</v>
      </c>
      <c r="D1" t="s">
        <v>56</v>
      </c>
      <c r="F1" t="s">
        <v>57</v>
      </c>
    </row>
    <row r="2" spans="2:6" x14ac:dyDescent="0.15">
      <c r="B2" t="s">
        <v>58</v>
      </c>
    </row>
    <row r="3" spans="2:6" x14ac:dyDescent="0.15">
      <c r="B3" t="s">
        <v>59</v>
      </c>
      <c r="D3">
        <v>29</v>
      </c>
      <c r="E3">
        <v>1</v>
      </c>
      <c r="F3">
        <v>1</v>
      </c>
    </row>
    <row r="4" spans="2:6" x14ac:dyDescent="0.15">
      <c r="B4" t="s">
        <v>60</v>
      </c>
      <c r="D4">
        <v>30</v>
      </c>
      <c r="E4">
        <v>2</v>
      </c>
      <c r="F4">
        <v>2</v>
      </c>
    </row>
    <row r="5" spans="2:6" x14ac:dyDescent="0.15">
      <c r="B5" t="s">
        <v>61</v>
      </c>
      <c r="D5">
        <v>31</v>
      </c>
      <c r="E5">
        <v>3</v>
      </c>
      <c r="F5">
        <v>3</v>
      </c>
    </row>
    <row r="6" spans="2:6" x14ac:dyDescent="0.15">
      <c r="B6" t="s">
        <v>62</v>
      </c>
      <c r="D6">
        <v>32</v>
      </c>
      <c r="E6">
        <v>4</v>
      </c>
      <c r="F6">
        <v>4</v>
      </c>
    </row>
    <row r="7" spans="2:6" x14ac:dyDescent="0.15">
      <c r="B7" t="s">
        <v>102</v>
      </c>
      <c r="D7">
        <v>33</v>
      </c>
      <c r="E7">
        <v>5</v>
      </c>
      <c r="F7">
        <v>5</v>
      </c>
    </row>
    <row r="8" spans="2:6" x14ac:dyDescent="0.15">
      <c r="B8" t="s">
        <v>142</v>
      </c>
      <c r="D8">
        <v>34</v>
      </c>
      <c r="E8">
        <v>6</v>
      </c>
      <c r="F8">
        <v>6</v>
      </c>
    </row>
    <row r="9" spans="2:6" x14ac:dyDescent="0.15">
      <c r="D9">
        <v>35</v>
      </c>
      <c r="E9">
        <v>7</v>
      </c>
      <c r="F9">
        <v>7</v>
      </c>
    </row>
    <row r="10" spans="2:6" x14ac:dyDescent="0.15">
      <c r="D10">
        <v>36</v>
      </c>
      <c r="E10">
        <v>8</v>
      </c>
      <c r="F10">
        <v>8</v>
      </c>
    </row>
    <row r="11" spans="2:6" x14ac:dyDescent="0.15">
      <c r="D11">
        <v>37</v>
      </c>
      <c r="E11">
        <v>9</v>
      </c>
      <c r="F11">
        <v>9</v>
      </c>
    </row>
    <row r="12" spans="2:6" x14ac:dyDescent="0.15">
      <c r="D12">
        <v>38</v>
      </c>
      <c r="E12">
        <v>10</v>
      </c>
      <c r="F12">
        <v>10</v>
      </c>
    </row>
    <row r="13" spans="2:6" x14ac:dyDescent="0.15">
      <c r="D13">
        <v>39</v>
      </c>
      <c r="E13">
        <v>11</v>
      </c>
      <c r="F13">
        <v>11</v>
      </c>
    </row>
    <row r="14" spans="2:6" x14ac:dyDescent="0.15">
      <c r="D14">
        <v>40</v>
      </c>
      <c r="E14">
        <v>12</v>
      </c>
      <c r="F14">
        <v>12</v>
      </c>
    </row>
    <row r="15" spans="2:6" x14ac:dyDescent="0.15">
      <c r="F15">
        <v>13</v>
      </c>
    </row>
    <row r="16" spans="2:6" x14ac:dyDescent="0.15">
      <c r="F16">
        <v>14</v>
      </c>
    </row>
    <row r="17" spans="2:6" x14ac:dyDescent="0.15">
      <c r="F17">
        <v>15</v>
      </c>
    </row>
    <row r="18" spans="2:6" x14ac:dyDescent="0.15">
      <c r="F18">
        <v>16</v>
      </c>
    </row>
    <row r="19" spans="2:6" x14ac:dyDescent="0.15">
      <c r="F19">
        <v>17</v>
      </c>
    </row>
    <row r="20" spans="2:6" x14ac:dyDescent="0.15">
      <c r="B20" s="64" t="s">
        <v>63</v>
      </c>
      <c r="F20">
        <v>18</v>
      </c>
    </row>
    <row r="21" spans="2:6" x14ac:dyDescent="0.15">
      <c r="B21" t="s">
        <v>64</v>
      </c>
      <c r="F21">
        <v>19</v>
      </c>
    </row>
    <row r="22" spans="2:6" x14ac:dyDescent="0.15">
      <c r="B22" t="s">
        <v>65</v>
      </c>
      <c r="F22">
        <v>20</v>
      </c>
    </row>
    <row r="23" spans="2:6" x14ac:dyDescent="0.15">
      <c r="F23">
        <v>21</v>
      </c>
    </row>
    <row r="24" spans="2:6" x14ac:dyDescent="0.15">
      <c r="F24">
        <v>22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訪問報告(単価・月額）R6年5月まで </vt:lpstr>
      <vt:lpstr>訪問報告(単価・月額）R6年6月から</vt:lpstr>
      <vt:lpstr>訪問報告 (日割り）R6年5月まで </vt:lpstr>
      <vt:lpstr>訪問報告 (日割り）R6年6月から</vt:lpstr>
      <vt:lpstr>タブ用</vt:lpstr>
      <vt:lpstr>'訪問報告 (日割り）R6年5月まで '!Print_Area</vt:lpstr>
      <vt:lpstr>'訪問報告 (日割り）R6年6月から'!Print_Area</vt:lpstr>
      <vt:lpstr>'訪問報告(単価・月額）R6年5月まで '!Print_Area</vt:lpstr>
      <vt:lpstr>'訪問報告(単価・月額）R6年6月から'!Print_Area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uruma0479</dc:creator>
  <cp:lastModifiedBy>饒平名　勝美</cp:lastModifiedBy>
  <cp:lastPrinted>2024-06-10T05:43:34Z</cp:lastPrinted>
  <dcterms:created xsi:type="dcterms:W3CDTF">2017-11-30T04:24:22Z</dcterms:created>
  <dcterms:modified xsi:type="dcterms:W3CDTF">2024-06-17T06:15:22Z</dcterms:modified>
</cp:coreProperties>
</file>