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L:\03 流通係\n ふるさと応援寄附金\Ｒ７\29　　プロポーザル関係\05　質問書\"/>
    </mc:Choice>
  </mc:AlternateContent>
  <xr:revisionPtr revIDLastSave="0" documentId="13_ncr:1_{E7DA7E90-D35F-482E-A8FB-CB6A31D6B6FC}" xr6:coauthVersionLast="47" xr6:coauthVersionMax="47" xr10:uidLastSave="{00000000-0000-0000-0000-000000000000}"/>
  <bookViews>
    <workbookView xWindow="-120" yWindow="-120" windowWidth="29040" windowHeight="15840" xr2:uid="{00000000-000D-0000-FFFF-FFFF00000000}"/>
  </bookViews>
  <sheets>
    <sheet name="回答 " sheetId="3" r:id="rId1"/>
    <sheet name="質問３" sheetId="5" r:id="rId2"/>
    <sheet name="質問４" sheetId="8" r:id="rId3"/>
    <sheet name="質問５" sheetId="7" r:id="rId4"/>
    <sheet name="質問６" sheetId="6" r:id="rId5"/>
    <sheet name="質問８" sheetId="4" r:id="rId6"/>
  </sheets>
  <definedNames>
    <definedName name="_xlnm.Print_Area" localSheetId="0">'回答 '!$A$1:$D$48</definedName>
    <definedName name="_xlnm.Print_Area" localSheetId="1">質問３!$A$1:$H$132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85" i="5" l="1"/>
  <c r="D86" i="5"/>
  <c r="D87" i="5"/>
  <c r="D88" i="5"/>
  <c r="D89" i="5"/>
  <c r="D90" i="5"/>
  <c r="D91" i="5"/>
  <c r="D92" i="5"/>
  <c r="D93" i="5"/>
  <c r="D84" i="5"/>
  <c r="D149" i="4"/>
  <c r="D150" i="4"/>
  <c r="D151" i="4"/>
  <c r="D152" i="4"/>
  <c r="D153" i="4"/>
  <c r="D154" i="4"/>
  <c r="D155" i="4"/>
  <c r="D156" i="4"/>
  <c r="D157" i="4"/>
  <c r="D148" i="4"/>
  <c r="D84" i="4"/>
  <c r="D85" i="4"/>
  <c r="D86" i="4"/>
  <c r="D87" i="4"/>
  <c r="D88" i="4"/>
  <c r="D89" i="4"/>
  <c r="D90" i="4"/>
  <c r="D91" i="4"/>
  <c r="D92" i="4"/>
  <c r="D83" i="4"/>
  <c r="D97" i="4"/>
  <c r="D98" i="4"/>
  <c r="D99" i="4"/>
  <c r="D100" i="4"/>
  <c r="D101" i="4"/>
  <c r="D102" i="4"/>
  <c r="D103" i="4"/>
  <c r="D104" i="4"/>
  <c r="D105" i="4"/>
  <c r="D96" i="4"/>
  <c r="D109" i="4"/>
  <c r="E13" i="8"/>
  <c r="E12" i="8"/>
  <c r="E11" i="8"/>
  <c r="E10" i="8"/>
  <c r="E9" i="8"/>
  <c r="E8" i="8"/>
  <c r="E7" i="8"/>
  <c r="D19" i="8"/>
  <c r="C19" i="8"/>
  <c r="E18" i="8" s="1"/>
  <c r="D80" i="5"/>
  <c r="D79" i="5"/>
  <c r="D78" i="5"/>
  <c r="D77" i="5"/>
  <c r="D76" i="5"/>
  <c r="D75" i="5"/>
  <c r="D74" i="5"/>
  <c r="D73" i="5"/>
  <c r="D72" i="5"/>
  <c r="D71" i="5"/>
  <c r="D97" i="5"/>
  <c r="D98" i="5"/>
  <c r="D99" i="5"/>
  <c r="D100" i="5"/>
  <c r="D101" i="5"/>
  <c r="D102" i="5"/>
  <c r="D103" i="5"/>
  <c r="D104" i="5"/>
  <c r="D105" i="5"/>
  <c r="D106" i="5"/>
  <c r="D79" i="4"/>
  <c r="D78" i="4"/>
  <c r="D77" i="4"/>
  <c r="D76" i="4"/>
  <c r="D75" i="4"/>
  <c r="D74" i="4"/>
  <c r="D73" i="4"/>
  <c r="D72" i="4"/>
  <c r="D71" i="4"/>
  <c r="D70" i="4"/>
  <c r="D132" i="5"/>
  <c r="D131" i="5"/>
  <c r="D130" i="5"/>
  <c r="D129" i="5"/>
  <c r="D128" i="5"/>
  <c r="D127" i="5"/>
  <c r="D126" i="5"/>
  <c r="D125" i="5"/>
  <c r="D124" i="5"/>
  <c r="D123" i="5"/>
  <c r="D144" i="4"/>
  <c r="D143" i="4"/>
  <c r="D142" i="4"/>
  <c r="D141" i="4"/>
  <c r="D140" i="4"/>
  <c r="D139" i="4"/>
  <c r="D138" i="4"/>
  <c r="D137" i="4"/>
  <c r="D136" i="4"/>
  <c r="D135" i="4"/>
  <c r="D111" i="5"/>
  <c r="D112" i="5"/>
  <c r="D113" i="5"/>
  <c r="D114" i="5"/>
  <c r="D115" i="5"/>
  <c r="D116" i="5"/>
  <c r="D117" i="5"/>
  <c r="D118" i="5"/>
  <c r="D119" i="5"/>
  <c r="D110" i="5"/>
  <c r="D59" i="5"/>
  <c r="D60" i="5"/>
  <c r="D61" i="5"/>
  <c r="D62" i="5"/>
  <c r="D63" i="5"/>
  <c r="D64" i="5"/>
  <c r="D65" i="5"/>
  <c r="D66" i="5"/>
  <c r="D67" i="5"/>
  <c r="D58" i="5"/>
  <c r="D46" i="5"/>
  <c r="D47" i="5"/>
  <c r="D48" i="5"/>
  <c r="D49" i="5"/>
  <c r="D50" i="5"/>
  <c r="D51" i="5"/>
  <c r="D52" i="5"/>
  <c r="D53" i="5"/>
  <c r="D54" i="5"/>
  <c r="D45" i="5"/>
  <c r="D33" i="5"/>
  <c r="D34" i="5"/>
  <c r="D35" i="5"/>
  <c r="D36" i="5"/>
  <c r="D37" i="5"/>
  <c r="D38" i="5"/>
  <c r="D39" i="5"/>
  <c r="D40" i="5"/>
  <c r="D41" i="5"/>
  <c r="D32" i="5"/>
  <c r="D123" i="4"/>
  <c r="D124" i="4"/>
  <c r="D125" i="4"/>
  <c r="D126" i="4"/>
  <c r="D127" i="4"/>
  <c r="D128" i="4"/>
  <c r="D129" i="4"/>
  <c r="D130" i="4"/>
  <c r="D131" i="4"/>
  <c r="D122" i="4"/>
  <c r="D110" i="4"/>
  <c r="D111" i="4"/>
  <c r="D112" i="4"/>
  <c r="D113" i="4"/>
  <c r="D114" i="4"/>
  <c r="D115" i="4"/>
  <c r="D116" i="4"/>
  <c r="D117" i="4"/>
  <c r="D118" i="4"/>
  <c r="D58" i="4"/>
  <c r="D59" i="4"/>
  <c r="D60" i="4"/>
  <c r="D61" i="4"/>
  <c r="D62" i="4"/>
  <c r="D63" i="4"/>
  <c r="D64" i="4"/>
  <c r="D65" i="4"/>
  <c r="D66" i="4"/>
  <c r="D57" i="4"/>
  <c r="D45" i="4"/>
  <c r="D46" i="4"/>
  <c r="D47" i="4"/>
  <c r="D48" i="4"/>
  <c r="D49" i="4"/>
  <c r="D50" i="4"/>
  <c r="D51" i="4"/>
  <c r="D52" i="4"/>
  <c r="D53" i="4"/>
  <c r="D44" i="4"/>
  <c r="D40" i="4"/>
  <c r="D39" i="4"/>
  <c r="D38" i="4"/>
  <c r="D37" i="4"/>
  <c r="D36" i="4"/>
  <c r="D35" i="4"/>
  <c r="D34" i="4"/>
  <c r="D33" i="4"/>
  <c r="D32" i="4"/>
  <c r="D31" i="4"/>
  <c r="E14" i="8" l="1"/>
  <c r="E15" i="8"/>
  <c r="E16" i="8"/>
  <c r="E17" i="8"/>
  <c r="E19" i="8" l="1"/>
</calcChain>
</file>

<file path=xl/sharedStrings.xml><?xml version="1.0" encoding="utf-8"?>
<sst xmlns="http://schemas.openxmlformats.org/spreadsheetml/2006/main" count="717" uniqueCount="346">
  <si>
    <t>事業名：うるま市ふるさと応援寄附金推進事業一括代行業務</t>
    <rPh sb="0" eb="2">
      <t>ジギョウ</t>
    </rPh>
    <rPh sb="2" eb="3">
      <t>メイ</t>
    </rPh>
    <rPh sb="7" eb="8">
      <t>シ</t>
    </rPh>
    <rPh sb="12" eb="14">
      <t>オウエン</t>
    </rPh>
    <rPh sb="14" eb="17">
      <t>キフキン</t>
    </rPh>
    <rPh sb="17" eb="19">
      <t>スイシン</t>
    </rPh>
    <rPh sb="19" eb="21">
      <t>ジギョウ</t>
    </rPh>
    <rPh sb="21" eb="23">
      <t>イッカツ</t>
    </rPh>
    <rPh sb="23" eb="25">
      <t>ダイコウ</t>
    </rPh>
    <rPh sb="25" eb="27">
      <t>ギョウム</t>
    </rPh>
    <phoneticPr fontId="1"/>
  </si>
  <si>
    <t>質問種別</t>
    <rPh sb="0" eb="2">
      <t>シツモン</t>
    </rPh>
    <rPh sb="2" eb="4">
      <t>シュベツ</t>
    </rPh>
    <phoneticPr fontId="1"/>
  </si>
  <si>
    <t>質疑内容</t>
    <rPh sb="0" eb="2">
      <t>シツギ</t>
    </rPh>
    <rPh sb="2" eb="4">
      <t>ナイヨウ</t>
    </rPh>
    <phoneticPr fontId="1"/>
  </si>
  <si>
    <t>回答</t>
    <rPh sb="0" eb="2">
      <t>カイトウ</t>
    </rPh>
    <phoneticPr fontId="1"/>
  </si>
  <si>
    <t>人気返礼品TOP10について</t>
  </si>
  <si>
    <t>リピーター率について</t>
  </si>
  <si>
    <t>令和6年度の寄付者のリピーター率（もしくは人数）を教えていただけますでしょうか？</t>
  </si>
  <si>
    <t>返礼品提供協力事業者様について</t>
  </si>
  <si>
    <t>返礼品提供協力事業者様の事業者数を教えていただけますでしょうか？</t>
  </si>
  <si>
    <t>有料広告費について</t>
  </si>
  <si>
    <t>令和6年度の広告費用、また令和７年度の広告予算を教えていただけますでしょうか？</t>
  </si>
  <si>
    <t>配送件数について</t>
  </si>
  <si>
    <t>令和6年度の物販(実際にモノが動く)とそれ以外のモノ(商品券やホテル券等の宅急便として発送の無い物)がどの程度の割合だったか教えていただけますでしょうか？</t>
  </si>
  <si>
    <t>寄附件数都道府県シェアについて</t>
  </si>
  <si>
    <t>令和6年度の寄附件数の都道府県シェアを教えていただけますでしょうか？</t>
  </si>
  <si>
    <t>配送に関して</t>
  </si>
  <si>
    <t>現在の関東60サイズの配送料（税抜き）を、以下の場合で教えていただけますでしょうか？関東エリア 60 サイズ（常温／クール）、関西エリア 60 サイズ（常温／クール）</t>
    <phoneticPr fontId="1"/>
  </si>
  <si>
    <t>寄附金受領証明書、ワンストップ特例申請書について</t>
  </si>
  <si>
    <t>寄附金受領証明書等の発送業務、ワンストップ特例申請書 の受付業務について、下記を教えていただけますでしょうか？
・R6年度の受領証明書の発送件数とR7年度の想定発送件数 
・R6年度のワンストップ特例申請の件数とR7年度の想定件数 
・R6年度のワンストップ特例申請の紙とオンライン申請の件数の内訳と、R7年度の想定件数</t>
    <phoneticPr fontId="1"/>
  </si>
  <si>
    <t>定期便や先行予約返礼品等について</t>
  </si>
  <si>
    <t>配送委託先について</t>
  </si>
  <si>
    <t xml:space="preserve">現在、貴市で使用している配送会社を教えていただけますでしょうか？ </t>
  </si>
  <si>
    <t>新規ポータルサイトに関して</t>
  </si>
  <si>
    <t>現在掲出中の返礼品に関して</t>
  </si>
  <si>
    <t>貴市における目標について</t>
  </si>
  <si>
    <t>本年度及び来年度の目標寄附獲得額をお教えいただけますでしょうか？</t>
  </si>
  <si>
    <t>本年度（令和7年度）寄附受付実績状況について</t>
  </si>
  <si>
    <t>本年度（令和7年度）４～１０月の各月の寄附金額をお教えいただけますでしょうか？また、可能でしたら、各月、令和6年度との比較も教えていただけないでしょうか？</t>
  </si>
  <si>
    <t>寄附受入に関して、ポータルサイトごとのシェア率について</t>
  </si>
  <si>
    <t>様式２について</t>
  </si>
  <si>
    <t>配送状況について</t>
    <rPh sb="0" eb="2">
      <t>ハイソウ</t>
    </rPh>
    <rPh sb="2" eb="4">
      <t>ジョウキョウ</t>
    </rPh>
    <phoneticPr fontId="1"/>
  </si>
  <si>
    <t xml:space="preserve">・①地帯別出荷比率
発送先地域別の出荷比率（関東60％、中部10%、関西15%など）
・②サイズ比率
60、80、100、120、140、160、180、200、サイズ別の出荷比率（60サイズ＝40%、80サイズ＝25%、100サイズ＝15%・・・など）
・③クール便比率
クール便と通常便（常温）の比率（常温30%、クール70%など）
上記①②③について可能な範囲でお教えください。
</t>
    <phoneticPr fontId="1"/>
  </si>
  <si>
    <t>返礼品事業者数と返礼品数の推移について</t>
  </si>
  <si>
    <t>令和4～6年の返礼品事業者数と返礼品数の推移をご教示ください。</t>
  </si>
  <si>
    <t>寄附額上位の返礼品について</t>
  </si>
  <si>
    <t>広告費について</t>
    <rPh sb="0" eb="3">
      <t>コウコクヒ</t>
    </rPh>
    <phoneticPr fontId="1"/>
  </si>
  <si>
    <t>質問書に対する回答</t>
    <rPh sb="0" eb="2">
      <t>シツモン</t>
    </rPh>
    <rPh sb="2" eb="3">
      <t>ショ</t>
    </rPh>
    <rPh sb="4" eb="5">
      <t>タイ</t>
    </rPh>
    <rPh sb="7" eb="9">
      <t>カイトウ</t>
    </rPh>
    <phoneticPr fontId="1"/>
  </si>
  <si>
    <t>うるま市経済産業部 商工振興課</t>
    <rPh sb="3" eb="4">
      <t>シ</t>
    </rPh>
    <rPh sb="4" eb="8">
      <t>ケイザイサンギョウ</t>
    </rPh>
    <rPh sb="8" eb="9">
      <t>ブ</t>
    </rPh>
    <rPh sb="10" eb="15">
      <t>ショウコウシンコウカ</t>
    </rPh>
    <phoneticPr fontId="1"/>
  </si>
  <si>
    <t>企画提案書と企画提案書補足資料に関して</t>
  </si>
  <si>
    <t>返礼品ランキングに関して</t>
    <rPh sb="0" eb="3">
      <t>ヘンレイヒン</t>
    </rPh>
    <rPh sb="9" eb="10">
      <t>カン</t>
    </rPh>
    <phoneticPr fontId="1"/>
  </si>
  <si>
    <t>返礼品企画の参考としたいため、令和4年度を含む過去3年間を対象とした、返礼品の寄附額TOP10ランキングをご教示ください。
【提示希望項目】
・全ポータル累計また、各ポータル（ふるさとチョイス、楽天、ふるなび）の年度別寄附額と寄附総額に占めるシェア率※返礼品名称はチョイス掲載名称にてお願いします。
ご回答例）
【令和4年度】
　■全ポータル累計
　1位　A返礼品　0.8億円（シェア率：15%）
　2位　B返礼品　0.5億円（シェア率：10%）
  ※以下10位まで同様
　■チョイス
　1位　A返礼品　0.3億円（シェア率：20%）
  ※以下10位まで同様　
　■楽天
　1位　A返礼品　0.2億円（シェア率：20%）
  ※以下10位まで同様　
　■ふるなび
　1位　A返礼品　0.1億円（シェア率：20%）
  ※以下10位まで同様　
  ※以下、令和5～6年度まで同様
  ※3年度分が難しければ直近年度だけでもお願いいたします。</t>
    <phoneticPr fontId="1"/>
  </si>
  <si>
    <t>事業者ランキングに関して</t>
  </si>
  <si>
    <t>返礼品企画の参考としたいため、令和4年度を含む過去3年間を対象とした、事業者様（TOP10）ごとの寄附額の内訳をご教示ください。
【提示希望項目】
全ポータル累計、また各ポータル（ふるさとチョイス、楽天、ふるなび）毎の年度別寄附額と寄附総額に占めるシェア率
ご回答例）
【令和4年度】
　■全ポータル累計
　1位　A事業者　1億円（シェア率：20%）
　2位　B事業者  0.5億円（シェア率：10%）
　※以下10位まで同様
　■チョイス
　1位　A事業者　0.5億円（シェア率：40%）
  ※以下10位まで同様
　■楽天
　1位　A事業者　0.3億円（シェア率：35%）
  ※以下10位まで同様
　■ふるなび
　1位　A事業者　0.1億円（シェア率：30%）
  ※以下10位まで同様
  ※以下、令和5～6年度まで同様</t>
    <phoneticPr fontId="1"/>
  </si>
  <si>
    <t>返礼品カテゴリーシェアに関して</t>
  </si>
  <si>
    <t>ポータルサイトシェアに関して</t>
  </si>
  <si>
    <t>令和6年度の寄附額における、ふるさと納税ポータルサイトシェアを教えてください。※可能であれば令和4,5年度もお願いします。</t>
    <phoneticPr fontId="1"/>
  </si>
  <si>
    <t>各ポータルサイトの掲載開始時期について</t>
  </si>
  <si>
    <t>貴市が現在契約しているふるさと納税ポータルサイトのそれぞれの掲載開始時期を教えてください。</t>
  </si>
  <si>
    <t>プロモーション実績に関して</t>
  </si>
  <si>
    <t>有償・無償にかかわらず過去実施されたプロモーション実績をご教示ください。
また現在運用広告媒体がございますでしょうか。</t>
    <phoneticPr fontId="1"/>
  </si>
  <si>
    <t>配送業務に関して</t>
  </si>
  <si>
    <t>配送においては、どの配送業者を利用されていますか？
またご契約の配送料（税抜き）を以下の場合でご教示ください。
回答例）
・関東エリア60サイズ
・関東エリア60サイズ（クール便）
・九州エリア60サイズ
・九州エリア60サイズ（クール便）
さらに配送効率が上がるサービス(例:発送伝票の自動発行サービス、伝票貼り付けアウトソーシングサービス)を導入されていますでしょうか。</t>
    <phoneticPr fontId="1"/>
  </si>
  <si>
    <t>既存の返礼品ページの情報について</t>
  </si>
  <si>
    <t>業務の引継ぎにおいて、既存の返礼品ページ情報（URL、画像、説明文、レビュー等）は引き継がれる認識でいてよろしいでしょうか。</t>
  </si>
  <si>
    <t>押印について</t>
  </si>
  <si>
    <t>カタログ送付と製作について</t>
  </si>
  <si>
    <t>仕様書P2 6業務内容(1)-➃において、ポータルサイト利用が困難な方へカタログ送付とありますが、令和6年度はどれくらい送付対応をされたのでしょうか？
またカタログ製作部数はどれくらいの部数を製作されましたでしょうか？</t>
    <phoneticPr fontId="1"/>
  </si>
  <si>
    <t>返礼品開発と管理の課題について</t>
  </si>
  <si>
    <t>様々な業務の中で課題を感じられている部分があると思いますが、特に返礼品開発、管理において貴市が課題だと感じている点は何になりますでしょうか。
ご回答例）
・新規、既存問わず事業者への訪問や提案頻度が低く、新規返礼品の開発ができていない。
・各ポータルサイトごとの既存返礼品の露出強化（SEO対策、画像BU）ができていない。
・返礼品事業者や在庫の管理が上手くできておらず、適切なタイミングで返礼品提供ができていない。
・市場ニーズや総務省ルールにあわせた返礼品企画ができていない。
・返礼品に関する苦情やトラブルに対して迅速に対応ができていない。</t>
    <phoneticPr fontId="1"/>
  </si>
  <si>
    <t>運送会社について</t>
  </si>
  <si>
    <t>下記の現在の運送会社・送料を教えてください。
①６０㎝ ２kg以内 常温・冷凍  
②８０㎝ ５kg以内 常温・冷凍 
③２４０㎝以上 常温</t>
    <phoneticPr fontId="1"/>
  </si>
  <si>
    <t>返礼品取扱事業者について</t>
  </si>
  <si>
    <t>返礼品取扱事業者数を教えてください。</t>
  </si>
  <si>
    <t>寄付割合</t>
  </si>
  <si>
    <t>R6年度ふるさと納税ポータルサイト毎の寄付割合を教えてください。</t>
  </si>
  <si>
    <t>強化返礼品</t>
  </si>
  <si>
    <t>うるま市として強化したい返礼品やジャンルがあれば教えてください。
また、併せてどのような観点でその返礼品もしくはジャンルを強化したいか教えてください。</t>
    <phoneticPr fontId="1"/>
  </si>
  <si>
    <t>課題</t>
  </si>
  <si>
    <t>うるま市ふるさと納税においての課題がございましたら教えてください。</t>
  </si>
  <si>
    <t>売筋</t>
  </si>
  <si>
    <t>売れ筋TOP10を教えてください。</t>
    <phoneticPr fontId="1"/>
  </si>
  <si>
    <t>目標</t>
  </si>
  <si>
    <t>来年度のふるさと納税目標金額の設定があるか？</t>
  </si>
  <si>
    <t>委託事業のスケジュール表</t>
  </si>
  <si>
    <t>企画提案書</t>
  </si>
  <si>
    <t>企画提案書を任意様式を使用してもよいとあるが、枚数制限・用紙サイズの指定、フォントサイズ指定はありますか？</t>
    <phoneticPr fontId="1"/>
  </si>
  <si>
    <t>まだ検討段階ではございますが、一休の導入を検討しております。</t>
    <rPh sb="2" eb="4">
      <t>ケントウ</t>
    </rPh>
    <rPh sb="4" eb="6">
      <t>ダンカイ</t>
    </rPh>
    <rPh sb="15" eb="17">
      <t>イッキュウ</t>
    </rPh>
    <rPh sb="18" eb="20">
      <t>ドウニュウ</t>
    </rPh>
    <rPh sb="21" eb="23">
      <t>ケントウ</t>
    </rPh>
    <phoneticPr fontId="1"/>
  </si>
  <si>
    <t>その認識で問題ございません。</t>
    <rPh sb="2" eb="4">
      <t>ニンシキ</t>
    </rPh>
    <rPh sb="5" eb="7">
      <t>モンダイ</t>
    </rPh>
    <phoneticPr fontId="1"/>
  </si>
  <si>
    <t>任意の様式を用意いただいた場合は、様式２の提出は不要です。</t>
    <rPh sb="0" eb="2">
      <t>ニンイ</t>
    </rPh>
    <rPh sb="3" eb="5">
      <t>ヨウシキ</t>
    </rPh>
    <rPh sb="6" eb="8">
      <t>ヨウイ</t>
    </rPh>
    <rPh sb="13" eb="15">
      <t>バアイ</t>
    </rPh>
    <rPh sb="17" eb="19">
      <t>ヨウシキ</t>
    </rPh>
    <rPh sb="21" eb="23">
      <t>テイシュツ</t>
    </rPh>
    <rPh sb="24" eb="26">
      <t>フヨウ</t>
    </rPh>
    <phoneticPr fontId="1"/>
  </si>
  <si>
    <t>任意の様式をご用意いただいても問題ございません。</t>
    <rPh sb="0" eb="2">
      <t>ニンイ</t>
    </rPh>
    <rPh sb="3" eb="5">
      <t>ヨウシキ</t>
    </rPh>
    <rPh sb="7" eb="9">
      <t>ヨウイ</t>
    </rPh>
    <rPh sb="15" eb="17">
      <t>モンダイ</t>
    </rPh>
    <phoneticPr fontId="1"/>
  </si>
  <si>
    <t>令和6年度の人気返礼品TOP10と、その件数または売上比率を教えていただけますでしょうか？</t>
    <phoneticPr fontId="1"/>
  </si>
  <si>
    <t>契約満了時において、それまでに受託企業が作成した制作物の著作権は、受託企業に戻る形とする等、業務終了後の著作権に関しては相談可能でしょうか。</t>
    <phoneticPr fontId="1"/>
  </si>
  <si>
    <t>制作物の著作権について</t>
    <phoneticPr fontId="1"/>
  </si>
  <si>
    <t>「※様式については、任意の様式を使用しても構いません。」とありますが、任意の様式を用意した場合、様式２の提出は不要でしょうか？</t>
    <phoneticPr fontId="1"/>
  </si>
  <si>
    <t>企画提案書【様式2】、企画提案書補足資料【任意様式】で提出とのことですが、【任意様式】はA4横書きの20ページ前後の企画書になる予定です。【様式2】は【任意様式】のサマリーをテキストで記載すれば問題ないでしょうか？</t>
    <phoneticPr fontId="1"/>
  </si>
  <si>
    <t>様式６委託事業のスケジュール表は任意様式も可能か？</t>
    <phoneticPr fontId="1"/>
  </si>
  <si>
    <t>押印提出が必要な「経費見積書」に関しての押印は電子印でもよろしいでしょうか。</t>
    <phoneticPr fontId="1"/>
  </si>
  <si>
    <t>配送料については、事業者様間契約となることから公表不可となります。</t>
    <phoneticPr fontId="1"/>
  </si>
  <si>
    <t xml:space="preserve">仕様書にも記載しております通り、契約満了時における制作物の著作権は「市へ帰属するもの」とさせていただきます。
ご提案のような、受託企業へ権利を戻す形への変更は想定しておりません。 </t>
    <phoneticPr fontId="1"/>
  </si>
  <si>
    <t>運用開始日（令和8年4月1日）以前の未発送の返礼品対応について､発送予定となる定期便や先行予約品等について、引き継ぎの想定件数を教えていただけますでしょうか？</t>
    <phoneticPr fontId="1"/>
  </si>
  <si>
    <t>貴市で今後追加する予定のポータルサイトなどがあれば教えていただけますでしょうか？</t>
    <phoneticPr fontId="1"/>
  </si>
  <si>
    <t>現委託事業者様からの運用切り替えの際、返礼品画像の削除、並びにURL削除はなされない認識でよろしいでしょうか？</t>
    <phoneticPr fontId="1"/>
  </si>
  <si>
    <t>【過去のプロモーション実績】
・ふるさとチョイス大感謝祭出展 
・県外催事でのPR：他課の観光PR事業と連携し、現地決済型ふるさと納税を活用したプロモーションを実施
【現在運中の広告媒体】
 RPP広告（楽天）を運用中</t>
    <phoneticPr fontId="1"/>
  </si>
  <si>
    <t>【令和6年度 寄附件数 都道府県別シェア】
・東京都：26%
・神奈川県：10%
・大阪府：8%
・愛知県：6%
・千葉県：5%
・埼玉県：5%
・その他：5%以下</t>
    <phoneticPr fontId="1"/>
  </si>
  <si>
    <t>【令和７年度/令和6年度（比率）】
4月：  21,480,000円 / 13,304,000円（161％） 
5月：  18,354,000円 / 16,678,000円（110％）
6月：  24,056,000円 / 25,431,000円（ 95％）
7月：  23,868,700円 / 20,380,900円（117％）
8月：  35,150,500円 / 16,430,700円（214％）
9月：104,670,800円 / 20,331,700円（515％）
10月：  8,150,500円 / 22,648,000円（ 36％）</t>
    <phoneticPr fontId="1"/>
  </si>
  <si>
    <t>令和6年度の寄附におけるリピーター実績は以下の通りです。
・リピーター率：24%
・件数：3,656件</t>
    <rPh sb="0" eb="2">
      <t>レイワ</t>
    </rPh>
    <rPh sb="3" eb="5">
      <t>ネンド</t>
    </rPh>
    <rPh sb="6" eb="8">
      <t>キフ</t>
    </rPh>
    <rPh sb="17" eb="19">
      <t>ジッセキ</t>
    </rPh>
    <rPh sb="20" eb="22">
      <t>イカ</t>
    </rPh>
    <rPh sb="23" eb="24">
      <t>トオ</t>
    </rPh>
    <rPh sb="35" eb="36">
      <t>リツ</t>
    </rPh>
    <rPh sb="42" eb="44">
      <t>ケンスウ</t>
    </rPh>
    <rPh sb="50" eb="51">
      <t>ケン</t>
    </rPh>
    <phoneticPr fontId="1"/>
  </si>
  <si>
    <t>【配送有無の割合（さとふる除く）】
 総発注件数：18,571件のうち
・発送あり（物販）：18,359件
・発送なし（チケット等）：212件</t>
    <phoneticPr fontId="1"/>
  </si>
  <si>
    <t>① 地域別出荷比率
・	関東：51%
・	関西：17%
・	中部：13%
・	九州・沖縄：8%
・	中国：4%
・	東北：3%
・	北海道：3%
・	四国：1%
② サイズ比率
・	60サイズ：66%
・	80サイズ：18%
・	100~140サイズ：各1~2%
・	160~200サイズ：7% (観葉植物等)
③ 常温とクール便の比率
・	常温便：52%
・	クール便：48%</t>
    <phoneticPr fontId="1"/>
  </si>
  <si>
    <t>【受領証明書】
令和６年度発送件数：14,632件
令和７年度想定発送件数：19,021件
【ワンストップ】
令和６年度申請件数：4,162件
（紙：1,208件 / オンライン：2,954件）
令和７年度の想定件数：5,410件
（紙：1,570件 / オンライン：3,840件）
※さとふる除く※
参考：さとふる
【受領証明書】
令和６年度発送件数：4,643件
【ワンストップ】
令和６年度申請件数：1,508件</t>
    <phoneticPr fontId="1"/>
  </si>
  <si>
    <t>【返礼品事業者数・返礼品数】
・令和5年度：事業者数 141 / 返礼品数 452
・令和7年度：事業者数 153 / 返礼品数 748 
※令和4年度、令和6年の記録がないため、上記期間での公開とさせていただきます。</t>
    <rPh sb="1" eb="3">
      <t>ヘンレイ</t>
    </rPh>
    <rPh sb="3" eb="4">
      <t>ヒン</t>
    </rPh>
    <rPh sb="4" eb="7">
      <t>ジギョウシャ</t>
    </rPh>
    <rPh sb="7" eb="8">
      <t>スウ</t>
    </rPh>
    <rPh sb="9" eb="11">
      <t>ヘンレイ</t>
    </rPh>
    <rPh sb="11" eb="12">
      <t>ヒン</t>
    </rPh>
    <rPh sb="12" eb="13">
      <t>スウ</t>
    </rPh>
    <phoneticPr fontId="1"/>
  </si>
  <si>
    <t>【先行予約品（マンゴー等）】
・約983件（2026年発送分／11月26日時点）
【定期便】
・20件前後と想定（※1月〜3月頃に寄附があった場合）</t>
    <phoneticPr fontId="1"/>
  </si>
  <si>
    <t>【令和6年度 送付実績】
・6件 （ポータルサイト利用が困難な方への送付）
【カタログ製作について】
・専用カタログの別途製作は行っておりません。
・ふるさとチョイスの「お礼の品PDFカタログ作成」機能を活用しております。
具体的には、同機能より全商品をダウンロードし、その都度、送付対応しております 。</t>
    <phoneticPr fontId="1"/>
  </si>
  <si>
    <t>市として認識している主な課題は以下の通りです。
①既存返礼品の認知拡大やPR施策が十分に実施できていない。
②返礼品事業者の在庫管理や提供体制の面に課題がある。
③市場ニーズや総務省制度に応じた企画力が不足している。
④市場性の低い返礼品が主力となっており、寄附拡大につながる商品開発・広告運用のノウハウが不足している。</t>
    <phoneticPr fontId="1"/>
  </si>
  <si>
    <t>以下のジャンルを優先的に強化したいと考えています。
・一次産品（マンゴー・肉・海産物）
・定期便返礼品
【理由】ふるさと納税市場において大きなシェアを持つジャンルであり、在庫さえ確保できれば競争力のある商品に育つ可能性があるため。</t>
    <phoneticPr fontId="1"/>
  </si>
  <si>
    <t>経費見積書への押印は、電子印でも提出可能です。</t>
    <rPh sb="0" eb="2">
      <t>ケイヒ</t>
    </rPh>
    <rPh sb="2" eb="5">
      <t>ミツモリショ</t>
    </rPh>
    <rPh sb="7" eb="9">
      <t>オウイン</t>
    </rPh>
    <rPh sb="11" eb="13">
      <t>デンシ</t>
    </rPh>
    <rPh sb="13" eb="14">
      <t>イン</t>
    </rPh>
    <rPh sb="16" eb="18">
      <t>テイシュツ</t>
    </rPh>
    <rPh sb="18" eb="20">
      <t>カノウ</t>
    </rPh>
    <phoneticPr fontId="1"/>
  </si>
  <si>
    <t>任意省式の仕様については以下のとおりです。
・用紙サイズ：A4
・枚数制限・フォントサイズ：指定なし</t>
    <rPh sb="0" eb="2">
      <t>ニンイ</t>
    </rPh>
    <rPh sb="2" eb="3">
      <t>ショウ</t>
    </rPh>
    <rPh sb="3" eb="4">
      <t>シキ</t>
    </rPh>
    <rPh sb="5" eb="7">
      <t>シヨウ</t>
    </rPh>
    <rPh sb="12" eb="14">
      <t>イカ</t>
    </rPh>
    <rPh sb="23" eb="25">
      <t>ヨウシ</t>
    </rPh>
    <rPh sb="33" eb="35">
      <t>マイスウ</t>
    </rPh>
    <rPh sb="35" eb="37">
      <t>セイゲン</t>
    </rPh>
    <rPh sb="46" eb="48">
      <t>シテイ</t>
    </rPh>
    <phoneticPr fontId="1"/>
  </si>
  <si>
    <t>R6年度ふるさと納税ポータルサイト毎の寄付割合を教えてください。</t>
    <phoneticPr fontId="1"/>
  </si>
  <si>
    <t>内容が重複しているため、NO.９で回答します。</t>
    <rPh sb="0" eb="2">
      <t>ナイヨウ</t>
    </rPh>
    <rPh sb="3" eb="5">
      <t>チョウフク</t>
    </rPh>
    <rPh sb="17" eb="19">
      <t>カイトウ</t>
    </rPh>
    <phoneticPr fontId="1"/>
  </si>
  <si>
    <t>内容が重複しているため、NO.18で回答します。</t>
    <rPh sb="0" eb="2">
      <t>ナイヨウ</t>
    </rPh>
    <rPh sb="3" eb="5">
      <t>チョウフク</t>
    </rPh>
    <rPh sb="18" eb="20">
      <t>カイトウ</t>
    </rPh>
    <phoneticPr fontId="1"/>
  </si>
  <si>
    <t>配送料については、事業者間契約のため公表不可となります。</t>
  </si>
  <si>
    <t>内容が重複しているため、NO.24で回答します。</t>
    <rPh sb="0" eb="2">
      <t>ナイヨウ</t>
    </rPh>
    <rPh sb="3" eb="5">
      <t>チョウフク</t>
    </rPh>
    <rPh sb="18" eb="20">
      <t>カイトウ</t>
    </rPh>
    <phoneticPr fontId="1"/>
  </si>
  <si>
    <t>内容が重複しているため、NO.36で回答します。</t>
    <rPh sb="0" eb="2">
      <t>ナイヨウ</t>
    </rPh>
    <rPh sb="3" eb="5">
      <t>チョウフク</t>
    </rPh>
    <rPh sb="18" eb="20">
      <t>カイトウ</t>
    </rPh>
    <phoneticPr fontId="1"/>
  </si>
  <si>
    <t>１位</t>
    <rPh sb="1" eb="2">
      <t>イ</t>
    </rPh>
    <phoneticPr fontId="1"/>
  </si>
  <si>
    <t>ふるさとチョイス（令和５年度）</t>
    <rPh sb="9" eb="11">
      <t>レイワ</t>
    </rPh>
    <rPh sb="12" eb="14">
      <t>ネンド</t>
    </rPh>
    <phoneticPr fontId="1"/>
  </si>
  <si>
    <t>２位</t>
    <rPh sb="1" eb="2">
      <t>イ</t>
    </rPh>
    <phoneticPr fontId="1"/>
  </si>
  <si>
    <t>３位</t>
    <rPh sb="1" eb="2">
      <t>イ</t>
    </rPh>
    <phoneticPr fontId="1"/>
  </si>
  <si>
    <t>４位</t>
    <rPh sb="1" eb="2">
      <t>イ</t>
    </rPh>
    <phoneticPr fontId="1"/>
  </si>
  <si>
    <t>５位</t>
    <rPh sb="1" eb="2">
      <t>イ</t>
    </rPh>
    <phoneticPr fontId="1"/>
  </si>
  <si>
    <t>６位</t>
    <rPh sb="1" eb="2">
      <t>イ</t>
    </rPh>
    <phoneticPr fontId="1"/>
  </si>
  <si>
    <t>７位</t>
    <rPh sb="1" eb="2">
      <t>イ</t>
    </rPh>
    <phoneticPr fontId="1"/>
  </si>
  <si>
    <t>８位</t>
    <rPh sb="1" eb="2">
      <t>イ</t>
    </rPh>
    <phoneticPr fontId="1"/>
  </si>
  <si>
    <t>９位</t>
    <rPh sb="1" eb="2">
      <t>イ</t>
    </rPh>
    <phoneticPr fontId="1"/>
  </si>
  <si>
    <t>１０位</t>
    <rPh sb="2" eb="3">
      <t>イ</t>
    </rPh>
    <phoneticPr fontId="1"/>
  </si>
  <si>
    <t>事業者名</t>
    <rPh sb="0" eb="4">
      <t>ジギョウシャメイ</t>
    </rPh>
    <phoneticPr fontId="1"/>
  </si>
  <si>
    <t>寄付金額</t>
    <rPh sb="0" eb="4">
      <t>キフキンガク</t>
    </rPh>
    <phoneticPr fontId="1"/>
  </si>
  <si>
    <t>シェア率</t>
    <rPh sb="3" eb="4">
      <t>リツ</t>
    </rPh>
    <phoneticPr fontId="1"/>
  </si>
  <si>
    <t>株式会社ぬちまーす</t>
    <rPh sb="0" eb="4">
      <t>カブシキガイシャ</t>
    </rPh>
    <phoneticPr fontId="1"/>
  </si>
  <si>
    <t>株式会社福樹園</t>
    <rPh sb="0" eb="4">
      <t>カブシキガイシャ</t>
    </rPh>
    <rPh sb="4" eb="5">
      <t>フク</t>
    </rPh>
    <rPh sb="5" eb="6">
      <t>キ</t>
    </rPh>
    <rPh sb="6" eb="7">
      <t>エン</t>
    </rPh>
    <phoneticPr fontId="1"/>
  </si>
  <si>
    <t>うるマルシェ</t>
  </si>
  <si>
    <t>うるマルシェ</t>
    <phoneticPr fontId="1"/>
  </si>
  <si>
    <t>galleryはらいそ</t>
    <phoneticPr fontId="1"/>
  </si>
  <si>
    <t>昭和製紙株式会社</t>
  </si>
  <si>
    <t>昭和製紙株式会社</t>
    <rPh sb="0" eb="4">
      <t>ショウワセイシ</t>
    </rPh>
    <rPh sb="4" eb="6">
      <t>カブシキ</t>
    </rPh>
    <rPh sb="6" eb="8">
      <t>カイシャ</t>
    </rPh>
    <phoneticPr fontId="1"/>
  </si>
  <si>
    <t>うるマルシェ陶器</t>
    <rPh sb="6" eb="8">
      <t>トウキ</t>
    </rPh>
    <phoneticPr fontId="1"/>
  </si>
  <si>
    <t>尚工房</t>
  </si>
  <si>
    <t>尚工房</t>
    <rPh sb="0" eb="1">
      <t>ナオ</t>
    </rPh>
    <rPh sb="1" eb="3">
      <t>コウボウ</t>
    </rPh>
    <phoneticPr fontId="1"/>
  </si>
  <si>
    <t>パイプニット株式会社</t>
    <rPh sb="6" eb="10">
      <t>カブシキガイシャ</t>
    </rPh>
    <phoneticPr fontId="1"/>
  </si>
  <si>
    <t>勝連漁業協同組合</t>
  </si>
  <si>
    <t>勝連漁業協同組合</t>
    <rPh sb="0" eb="4">
      <t>カツレンギョギョウ</t>
    </rPh>
    <rPh sb="4" eb="6">
      <t>キョウドウ</t>
    </rPh>
    <rPh sb="6" eb="8">
      <t>クミアイ</t>
    </rPh>
    <phoneticPr fontId="1"/>
  </si>
  <si>
    <t>マンゴー農家仲村</t>
    <rPh sb="4" eb="6">
      <t>ノウカ</t>
    </rPh>
    <rPh sb="6" eb="8">
      <t>ナカムラ</t>
    </rPh>
    <phoneticPr fontId="1"/>
  </si>
  <si>
    <t>質問８回答</t>
    <rPh sb="0" eb="2">
      <t>シツモン</t>
    </rPh>
    <rPh sb="3" eb="5">
      <t>カイトウ</t>
    </rPh>
    <phoneticPr fontId="1"/>
  </si>
  <si>
    <t>楽天ふるさと納税（令和５年度）</t>
    <rPh sb="0" eb="2">
      <t>ラクテン</t>
    </rPh>
    <rPh sb="6" eb="8">
      <t>ノウゼイ</t>
    </rPh>
    <rPh sb="9" eb="11">
      <t>レイワ</t>
    </rPh>
    <rPh sb="12" eb="14">
      <t>ネンド</t>
    </rPh>
    <phoneticPr fontId="1"/>
  </si>
  <si>
    <t>株式会社 ぬちまーす</t>
  </si>
  <si>
    <t>株式会社　福樹園</t>
  </si>
  <si>
    <t>楽天グループ株式会社</t>
  </si>
  <si>
    <t>マンゴー農家　仲村　盛宏・政将</t>
  </si>
  <si>
    <t>うるま陶器</t>
  </si>
  <si>
    <t>Galleryはらいそ</t>
  </si>
  <si>
    <t>フードサービス沖縄</t>
  </si>
  <si>
    <t>合同会社　嘉保</t>
  </si>
  <si>
    <t>マンゴー農家仲村</t>
    <phoneticPr fontId="1"/>
  </si>
  <si>
    <t>楽天トラベル</t>
    <rPh sb="0" eb="2">
      <t>ラクテン</t>
    </rPh>
    <phoneticPr fontId="1"/>
  </si>
  <si>
    <t>ふるなび（令和５年度）</t>
    <rPh sb="5" eb="7">
      <t>レイワ</t>
    </rPh>
    <rPh sb="8" eb="10">
      <t>ネンド</t>
    </rPh>
    <phoneticPr fontId="1"/>
  </si>
  <si>
    <t>ふるなびトラベル</t>
  </si>
  <si>
    <t>株式会社オキナワブレッシング</t>
  </si>
  <si>
    <t>渡慶次マンゴー園</t>
  </si>
  <si>
    <t>株式会社　財宝</t>
  </si>
  <si>
    <t>琉球ビバレッジ株式会社</t>
  </si>
  <si>
    <t>楽天ふるさと納税（令和６年度）</t>
    <rPh sb="0" eb="2">
      <t>ラクテン</t>
    </rPh>
    <rPh sb="6" eb="8">
      <t>ノウゼイ</t>
    </rPh>
    <rPh sb="9" eb="11">
      <t>レイワ</t>
    </rPh>
    <rPh sb="12" eb="14">
      <t>ネンド</t>
    </rPh>
    <phoneticPr fontId="1"/>
  </si>
  <si>
    <t>株式会社INAMI</t>
  </si>
  <si>
    <t>有限会社　名嘉眞製菓</t>
  </si>
  <si>
    <t>合同会社　海市水産</t>
  </si>
  <si>
    <t>質問３回答</t>
    <rPh sb="0" eb="2">
      <t>シツモン</t>
    </rPh>
    <rPh sb="3" eb="5">
      <t>カイトウ</t>
    </rPh>
    <phoneticPr fontId="1"/>
  </si>
  <si>
    <t>返礼品名</t>
    <rPh sb="0" eb="3">
      <t>ヘンレイヒン</t>
    </rPh>
    <rPh sb="3" eb="4">
      <t>メイ</t>
    </rPh>
    <phoneticPr fontId="1"/>
  </si>
  <si>
    <t>寄附額</t>
    <rPh sb="0" eb="3">
      <t>キフガク</t>
    </rPh>
    <phoneticPr fontId="1"/>
  </si>
  <si>
    <t>沖縄の海塩「ぬちまーす」ベーシックセット</t>
  </si>
  <si>
    <t>沖縄の海塩「ぬちまーす」ダブルセット</t>
  </si>
  <si>
    <t>沖縄の海塩「ぬちまーす」トリプルセット</t>
  </si>
  <si>
    <t>沖縄の観葉植物 人気のフィカス フランスゴム7号 角鉢</t>
  </si>
  <si>
    <t>【旧】タオルペーパー　オキナワ</t>
  </si>
  <si>
    <t>沖縄の観葉植物 人気のフィカス フランスゴム7号 シュエット鉢</t>
  </si>
  <si>
    <t>【旧】うるま陶器　青い器　マグカップペア＜スプーン付＞</t>
  </si>
  <si>
    <t>【親商品】沖縄の海塩「ぬちまーす」ベーシックセット</t>
  </si>
  <si>
    <t>沖縄の海塩「ぬちまーす」シンプルセット</t>
  </si>
  <si>
    <t>(旧)沖縄の海塩「ぬちまーす」仕込み「ぬちまーす醤油」×3本セット</t>
  </si>
  <si>
    <t>【親商品】仲村農園の家庭用アップルマンゴー1Kg 【2024年発送】</t>
  </si>
  <si>
    <t>沖縄の観葉植物 人気のフィカス ベンガレンシス7号 シュエット鉢</t>
  </si>
  <si>
    <t>県産豚スライス４ｋｇ</t>
  </si>
  <si>
    <t>【沖縄旅行・宿泊無期限】旅行ポイント6000円分～ ふるなびトラベルポイント</t>
  </si>
  <si>
    <t>うるま陶器 　青い器　大角皿</t>
  </si>
  <si>
    <t>【おやつの実 Lafra】おまかせスコーンセット20個入り</t>
  </si>
  <si>
    <t>【旧】【親商品】沖縄県 うるま市産 完熟 マンゴー 訳あり品 1.5kg</t>
  </si>
  <si>
    <t>タオルペーパー　オキナワ</t>
  </si>
  <si>
    <t>ざまみのシークヮーサー果汁１００％　500ml×３本</t>
  </si>
  <si>
    <t>【旧】【親商品】沖縄県 うるま市産 完熟 マンゴー 訳あり品 2kg</t>
  </si>
  <si>
    <t>精肉店手作り！やわらかラフテー1Kg　豚の角煮</t>
  </si>
  <si>
    <t>ふるなび（令和６年度）</t>
    <rPh sb="5" eb="7">
      <t>レイワ</t>
    </rPh>
    <rPh sb="8" eb="10">
      <t>ネンド</t>
    </rPh>
    <phoneticPr fontId="1"/>
  </si>
  <si>
    <t>【旧】【旧】琉球ビバレッジ紅型さんぴん茶</t>
  </si>
  <si>
    <t>【旧】名嘉眞製菓　ちんすこう　140袋入り【箱詰め】</t>
  </si>
  <si>
    <t>別シート「質問３」にて回答</t>
    <rPh sb="0" eb="1">
      <t>ベツ</t>
    </rPh>
    <rPh sb="5" eb="7">
      <t>シツモン</t>
    </rPh>
    <rPh sb="11" eb="13">
      <t>カイトウ</t>
    </rPh>
    <phoneticPr fontId="1"/>
  </si>
  <si>
    <t>【令和６年度】カテゴリーシェア率</t>
  </si>
  <si>
    <t>・調味料・油：28.6％</t>
  </si>
  <si>
    <t>・果物類：18％</t>
  </si>
  <si>
    <t>・雑貨・日用品：13％</t>
  </si>
  <si>
    <t>・肉：9.5％</t>
  </si>
  <si>
    <t>・飲料類：6.5％</t>
  </si>
  <si>
    <t>・魚貝類：6％</t>
  </si>
  <si>
    <t>・指定なし：5％</t>
  </si>
  <si>
    <t>・お菓子類：5％</t>
  </si>
  <si>
    <t>・他3％以下</t>
  </si>
  <si>
    <t>【令和５年度】</t>
  </si>
  <si>
    <t>調味料・油：37％</t>
  </si>
  <si>
    <t>雑貨・日用品：18％</t>
  </si>
  <si>
    <t>指定なし：8％</t>
  </si>
  <si>
    <t>肉：8％</t>
  </si>
  <si>
    <t>魚貝類：7％</t>
  </si>
  <si>
    <t>飲料類：5％</t>
  </si>
  <si>
    <t>家具・工芸品・装飾品：5％</t>
  </si>
  <si>
    <t>お菓子類：5％</t>
  </si>
  <si>
    <t>他3％以下</t>
  </si>
  <si>
    <t>【令和４年度】</t>
  </si>
  <si>
    <t>システム変更により算出不可</t>
  </si>
  <si>
    <t>質問６回答</t>
    <rPh sb="0" eb="2">
      <t>シツモン</t>
    </rPh>
    <rPh sb="3" eb="5">
      <t>カイトウ</t>
    </rPh>
    <phoneticPr fontId="1"/>
  </si>
  <si>
    <t>質問５回答</t>
    <rPh sb="0" eb="2">
      <t>シツモン</t>
    </rPh>
    <rPh sb="3" eb="5">
      <t>カイトウ</t>
    </rPh>
    <phoneticPr fontId="1"/>
  </si>
  <si>
    <t>・果物</t>
  </si>
  <si>
    <t>・観葉植物</t>
  </si>
  <si>
    <t>・豚肉</t>
  </si>
  <si>
    <t>・海藻類</t>
  </si>
  <si>
    <t>・お菓子</t>
  </si>
  <si>
    <t>・陶器</t>
  </si>
  <si>
    <t>・日用品</t>
  </si>
  <si>
    <t>・旅行・体験</t>
  </si>
  <si>
    <t>・牛肉</t>
  </si>
  <si>
    <t>・飲料</t>
  </si>
  <si>
    <t>質問４回答</t>
    <rPh sb="0" eb="2">
      <t>シツモン</t>
    </rPh>
    <rPh sb="3" eb="5">
      <t>カイトウ</t>
    </rPh>
    <phoneticPr fontId="1"/>
  </si>
  <si>
    <t>別シート「質問４」にて回答</t>
    <rPh sb="0" eb="1">
      <t>ベツ</t>
    </rPh>
    <rPh sb="5" eb="7">
      <t>シツモン</t>
    </rPh>
    <rPh sb="11" eb="13">
      <t>カイトウ</t>
    </rPh>
    <phoneticPr fontId="1"/>
  </si>
  <si>
    <t>・調味料</t>
    <phoneticPr fontId="1"/>
  </si>
  <si>
    <t>寄附金額</t>
    <rPh sb="0" eb="4">
      <t>キフキンガク</t>
    </rPh>
    <phoneticPr fontId="1"/>
  </si>
  <si>
    <t>件数</t>
    <rPh sb="0" eb="2">
      <t>ケンスウ</t>
    </rPh>
    <phoneticPr fontId="1"/>
  </si>
  <si>
    <t>事業者数</t>
    <rPh sb="0" eb="3">
      <t>ジギョウシャ</t>
    </rPh>
    <rPh sb="3" eb="4">
      <t>カズ</t>
    </rPh>
    <phoneticPr fontId="1"/>
  </si>
  <si>
    <t>ぬちまーす</t>
  </si>
  <si>
    <t>割合</t>
    <rPh sb="0" eb="2">
      <t>ワリアイ</t>
    </rPh>
    <phoneticPr fontId="1"/>
  </si>
  <si>
    <t>訳アリマンゴー1.5㎏～2㎏</t>
  </si>
  <si>
    <t>観葉植物・フランスゴムの木7号角鉢</t>
  </si>
  <si>
    <t>ふるなびトラベルポイント</t>
  </si>
  <si>
    <t>ラフテー１㎏</t>
  </si>
  <si>
    <t>シークワーサー果汁</t>
  </si>
  <si>
    <t>タオルペーパー</t>
  </si>
  <si>
    <t>ちんすこう</t>
  </si>
  <si>
    <t>観葉植物・フランスゴムの木7号ｼｭｴｯﾄ鉢</t>
  </si>
  <si>
    <t>家庭用アップルマンゴー1㎏</t>
  </si>
  <si>
    <t>さとふる（令和６年度）</t>
    <rPh sb="5" eb="7">
      <t>レイワ</t>
    </rPh>
    <rPh sb="8" eb="10">
      <t>ネンド</t>
    </rPh>
    <phoneticPr fontId="1"/>
  </si>
  <si>
    <t>新垣マンゴー</t>
    <rPh sb="0" eb="2">
      <t>アラカキ</t>
    </rPh>
    <phoneticPr fontId="1"/>
  </si>
  <si>
    <t>琉球ビバレッジ</t>
    <rPh sb="0" eb="2">
      <t>リュウキュウ</t>
    </rPh>
    <phoneticPr fontId="1"/>
  </si>
  <si>
    <t>勝連漁協協同組合</t>
    <rPh sb="0" eb="2">
      <t>カツレン</t>
    </rPh>
    <rPh sb="2" eb="4">
      <t>ギョキョウ</t>
    </rPh>
    <rPh sb="4" eb="6">
      <t>キョウドウ</t>
    </rPh>
    <rPh sb="6" eb="8">
      <t>クミアイ</t>
    </rPh>
    <phoneticPr fontId="1"/>
  </si>
  <si>
    <t>海市水産</t>
    <rPh sb="0" eb="1">
      <t>ウミ</t>
    </rPh>
    <rPh sb="1" eb="2">
      <t>イチ</t>
    </rPh>
    <rPh sb="2" eb="4">
      <t>スイサン</t>
    </rPh>
    <phoneticPr fontId="1"/>
  </si>
  <si>
    <t>おきなわ製菓</t>
    <rPh sb="4" eb="6">
      <t>セイカ</t>
    </rPh>
    <phoneticPr fontId="1"/>
  </si>
  <si>
    <t>グヮバ生産組合</t>
    <rPh sb="3" eb="5">
      <t>セイサン</t>
    </rPh>
    <rPh sb="5" eb="7">
      <t>クミアイ</t>
    </rPh>
    <phoneticPr fontId="1"/>
  </si>
  <si>
    <t>神村酒造</t>
    <rPh sb="0" eb="2">
      <t>カミムラ</t>
    </rPh>
    <rPh sb="2" eb="4">
      <t>シュゾウ</t>
    </rPh>
    <phoneticPr fontId="1"/>
  </si>
  <si>
    <t>万鐘ももと庵</t>
    <rPh sb="0" eb="1">
      <t>マン</t>
    </rPh>
    <rPh sb="1" eb="2">
      <t>カネ</t>
    </rPh>
    <rPh sb="5" eb="6">
      <t>アン</t>
    </rPh>
    <phoneticPr fontId="1"/>
  </si>
  <si>
    <t>早摘みもずく食べるスープ2箱</t>
  </si>
  <si>
    <t>本場・沖縄の太もずく5kg</t>
  </si>
  <si>
    <t>グァバ茶ペットボトル500ml(24本入り 1ケース)</t>
  </si>
  <si>
    <t>とろっとろラフテー6パック</t>
  </si>
  <si>
    <t>さとふる（令和５年度）</t>
    <rPh sb="5" eb="7">
      <t>レイワ</t>
    </rPh>
    <rPh sb="8" eb="10">
      <t>ネンド</t>
    </rPh>
    <phoneticPr fontId="1"/>
  </si>
  <si>
    <t>海市水産</t>
  </si>
  <si>
    <t>PayPay（沖縄県うるま市）</t>
  </si>
  <si>
    <t>沖縄マンゴー農園マンゴラン（新垣　智也）</t>
  </si>
  <si>
    <t>万鐘ももと庵</t>
  </si>
  <si>
    <t>神村酒造</t>
  </si>
  <si>
    <t>波と風と合同会社</t>
  </si>
  <si>
    <t>(有)たいよう</t>
  </si>
  <si>
    <t>カラダが海になる塩「ぬちまーす」</t>
  </si>
  <si>
    <t>カラダが海になる塩「ぬちまーす」3セット</t>
  </si>
  <si>
    <t>カラダが海になる塩「ぬちまーす」2セット</t>
  </si>
  <si>
    <t>【100 000円分】オキナワブレッシングで使えるチケット</t>
  </si>
  <si>
    <t>「うるまの泡盛セット」暖流30度&amp;守禮30度</t>
  </si>
  <si>
    <t>【沖縄竪琴・ライアー】あやはべる32弦</t>
  </si>
  <si>
    <t>返礼品企画の参考としたいため、令和4年度を含む過去3年間を対象とした、返礼品の寄附額TOP10ランキングをご教示ください。</t>
  </si>
  <si>
    <t>【提示希望項目】</t>
  </si>
  <si>
    <t>ご回答例）</t>
  </si>
  <si>
    <t>【令和4年度】</t>
  </si>
  <si>
    <t>　■全ポータル累計</t>
  </si>
  <si>
    <t>　1位　A返礼品　0.8億円（シェア率：15%）</t>
  </si>
  <si>
    <t>　2位　B返礼品　0.5億円（シェア率：10%）</t>
  </si>
  <si>
    <t xml:space="preserve">  ※以下10位まで同様</t>
  </si>
  <si>
    <t>　■チョイス</t>
  </si>
  <si>
    <t>　1位　A返礼品　0.3億円（シェア率：20%）</t>
  </si>
  <si>
    <t xml:space="preserve">  ※以下10位まで同様　</t>
  </si>
  <si>
    <t>　■楽天</t>
  </si>
  <si>
    <t>　1位　A返礼品　0.2億円（シェア率：20%）</t>
  </si>
  <si>
    <t>　■ふるなび</t>
  </si>
  <si>
    <t>　1位　A返礼品　0.1億円（シェア率：20%）</t>
  </si>
  <si>
    <t xml:space="preserve">  ※以下、令和5～6年度まで同様</t>
  </si>
  <si>
    <t xml:space="preserve">  ※3年度分が難しければ直近年度だけでもお願いいたします。</t>
  </si>
  <si>
    <t>【任意様式】のサマリーをテキストで記載いただく形で問題ありませんが、【任意様式】をご用意いただける場合は、【様式２】の提出は省略（提出不要）していただいても構いません。</t>
    <rPh sb="59" eb="61">
      <t>テイシュツ</t>
    </rPh>
    <rPh sb="62" eb="64">
      <t>ショウリャク</t>
    </rPh>
    <rPh sb="65" eb="67">
      <t>テイシュツ</t>
    </rPh>
    <rPh sb="67" eb="69">
      <t>フヨウ</t>
    </rPh>
    <rPh sb="78" eb="79">
      <t>カマ</t>
    </rPh>
    <phoneticPr fontId="1"/>
  </si>
  <si>
    <t>返礼品ジャンルについて、R６年度ふるさと納税ポータルサイト毎の寄附割合を教えて下さい。</t>
    <rPh sb="0" eb="3">
      <t>ヘンレイヒン</t>
    </rPh>
    <rPh sb="14" eb="16">
      <t>ネンド</t>
    </rPh>
    <rPh sb="20" eb="22">
      <t>ノウゼイ</t>
    </rPh>
    <rPh sb="29" eb="30">
      <t>マイ</t>
    </rPh>
    <rPh sb="31" eb="33">
      <t>キフ</t>
    </rPh>
    <rPh sb="33" eb="35">
      <t>ワリアイ</t>
    </rPh>
    <rPh sb="36" eb="37">
      <t>オシ</t>
    </rPh>
    <rPh sb="39" eb="40">
      <t>クダ</t>
    </rPh>
    <phoneticPr fontId="1"/>
  </si>
  <si>
    <t>質問内容：</t>
    <rPh sb="0" eb="2">
      <t>シツモン</t>
    </rPh>
    <rPh sb="2" eb="4">
      <t>ナイヨウ</t>
    </rPh>
    <phoneticPr fontId="1"/>
  </si>
  <si>
    <t>質問内容：</t>
    <rPh sb="0" eb="4">
      <t>シツモンナイヨウ</t>
    </rPh>
    <phoneticPr fontId="1"/>
  </si>
  <si>
    <t>令和5年度と令和6年度、可能であれば令和7年度の現在までの上位返礼品10品と、それぞれの寄附額と、件数、全体に占める割合についてご教示ください。</t>
    <phoneticPr fontId="1"/>
  </si>
  <si>
    <t>令和6年度の寄附額に占めるカテゴリーシェアを教えてください。※可能であれば令和4,5年度もお願いします。</t>
    <phoneticPr fontId="1"/>
  </si>
  <si>
    <t>　1位　A事業者　1億円（シェア率：20%）</t>
  </si>
  <si>
    <t>　2位　B事業者  0.5億円（シェア率：10%）</t>
  </si>
  <si>
    <t>　※以下10位まで同様</t>
  </si>
  <si>
    <t>　1位　A事業者　0.5億円（シェア率：40%）</t>
  </si>
  <si>
    <t>　1位　A事業者　0.3億円（シェア率：35%）</t>
  </si>
  <si>
    <t>　1位　A事業者　0.1億円（シェア率：30%）</t>
  </si>
  <si>
    <t>【平成28年度】
さとふる
【平成31年度】
ふるさとチョイス
【令和2年度開始】
楽天、ふるなび、JREモール
【令和3年度開始】
auPAY、ふるさとプレミアム、ANA
【令和6年度開始】
amazon</t>
    <rPh sb="1" eb="3">
      <t>ヘイセイ</t>
    </rPh>
    <rPh sb="5" eb="7">
      <t>ネンド</t>
    </rPh>
    <rPh sb="15" eb="17">
      <t>ヘイセイ</t>
    </rPh>
    <rPh sb="19" eb="21">
      <t>ネンド</t>
    </rPh>
    <rPh sb="58" eb="60">
      <t>レイワ</t>
    </rPh>
    <phoneticPr fontId="1"/>
  </si>
  <si>
    <t>合計</t>
    <rPh sb="0" eb="2">
      <t>ゴウケイ</t>
    </rPh>
    <phoneticPr fontId="1"/>
  </si>
  <si>
    <t>【令和6年度 寄附受入額シェア（ポータルサイト別）】
・楽天：35.8%
・さとふる：21.8%
・ふるさとチョイス：18.9% 
・ふるなび：12%
・ANA：3.6%
・ふるさとプレミアム：1.9%
・auPAY：1.6%
・JREモール：0.8%
・その他：2.5% (クラファン・直接申込)
※令和4、5年度に関しては、各サイト1〜3%前後の変動に留まるため省略いたします。</t>
    <phoneticPr fontId="1"/>
  </si>
  <si>
    <t>【配送業者】
・主にヤマト運輸を使用
・一部、重量のある返礼品等は佐川急便を使用 
※配送料については、事業者間契約のため公表不可となります。
特に配送効率が上がるサービスについては導入しておりません。</t>
    <rPh sb="73" eb="74">
      <t>トク</t>
    </rPh>
    <rPh sb="75" eb="79">
      <t>ハイソウコウリツ</t>
    </rPh>
    <rPh sb="80" eb="81">
      <t>ア</t>
    </rPh>
    <rPh sb="92" eb="94">
      <t>ドウニュウ</t>
    </rPh>
    <phoneticPr fontId="1"/>
  </si>
  <si>
    <t>・その他</t>
    <rPh sb="3" eb="4">
      <t>タ</t>
    </rPh>
    <phoneticPr fontId="1"/>
  </si>
  <si>
    <t>（質問３と同じ内容であれば、質問３をご参照ください。）</t>
    <rPh sb="1" eb="3">
      <t>シツモン</t>
    </rPh>
    <rPh sb="5" eb="6">
      <t>オナ</t>
    </rPh>
    <rPh sb="7" eb="9">
      <t>ナイヨウ</t>
    </rPh>
    <rPh sb="14" eb="16">
      <t>シツモン</t>
    </rPh>
    <rPh sb="19" eb="21">
      <t>サンショウ</t>
    </rPh>
    <phoneticPr fontId="1"/>
  </si>
  <si>
    <t>【令和６年度】</t>
    <rPh sb="0" eb="7">
      <t>(レイワ6ネンド)</t>
    </rPh>
    <phoneticPr fontId="1"/>
  </si>
  <si>
    <t>【令和５年度】</t>
    <rPh sb="1" eb="3">
      <t>レイワ</t>
    </rPh>
    <rPh sb="4" eb="6">
      <t>ネンド</t>
    </rPh>
    <phoneticPr fontId="1"/>
  </si>
  <si>
    <t>観葉植物・フランスゴムの木7号角鉢</t>
    <rPh sb="0" eb="4">
      <t>カンヨウショクブツ</t>
    </rPh>
    <rPh sb="12" eb="13">
      <t>キ</t>
    </rPh>
    <rPh sb="14" eb="15">
      <t>ゴウ</t>
    </rPh>
    <rPh sb="15" eb="17">
      <t>カクバチ</t>
    </rPh>
    <phoneticPr fontId="1"/>
  </si>
  <si>
    <t>観葉植物・フランスゴムの木7号ｼｭｴｯﾄ鉢</t>
    <phoneticPr fontId="1"/>
  </si>
  <si>
    <t>家庭用アップルマンゴー1㎏</t>
    <phoneticPr fontId="1"/>
  </si>
  <si>
    <t>タオルペーパー</t>
    <phoneticPr fontId="1"/>
  </si>
  <si>
    <t>青い器・マグカップペア</t>
    <rPh sb="0" eb="1">
      <t>アオ</t>
    </rPh>
    <rPh sb="2" eb="3">
      <t>ウツワ</t>
    </rPh>
    <phoneticPr fontId="1"/>
  </si>
  <si>
    <t>観葉植物・ベンガレンシス7号ｼｭｴｯﾄ鉢</t>
    <rPh sb="0" eb="4">
      <t>カンヨウショクブツ</t>
    </rPh>
    <rPh sb="13" eb="14">
      <t>ゴウ</t>
    </rPh>
    <rPh sb="19" eb="20">
      <t>バチ</t>
    </rPh>
    <phoneticPr fontId="1"/>
  </si>
  <si>
    <t>観葉植物・ベンガレンシス10号ｼｭｴｯﾄ鉢</t>
    <rPh sb="0" eb="4">
      <t>カンヨウショクブツ</t>
    </rPh>
    <rPh sb="14" eb="15">
      <t>ゴウ</t>
    </rPh>
    <rPh sb="20" eb="21">
      <t>バチ</t>
    </rPh>
    <phoneticPr fontId="1"/>
  </si>
  <si>
    <t>ぬちまーすシンプルセット</t>
    <phoneticPr fontId="1"/>
  </si>
  <si>
    <t>観葉植物・アルテシマ8号ｼｭｴｯﾄ鉢</t>
    <rPh sb="2" eb="4">
      <t>ショクブツ</t>
    </rPh>
    <rPh sb="11" eb="12">
      <t>ゴウ</t>
    </rPh>
    <rPh sb="17" eb="18">
      <t>バチ</t>
    </rPh>
    <phoneticPr fontId="1"/>
  </si>
  <si>
    <t>全体（令和５年度）</t>
    <rPh sb="0" eb="2">
      <t>ゼンタイ</t>
    </rPh>
    <rPh sb="3" eb="5">
      <t>レイワ</t>
    </rPh>
    <rPh sb="6" eb="8">
      <t>ネンド</t>
    </rPh>
    <phoneticPr fontId="1"/>
  </si>
  <si>
    <t>全体（令和６年度）</t>
    <rPh sb="0" eb="2">
      <t>ゼンタイ</t>
    </rPh>
    <rPh sb="3" eb="5">
      <t>レイワ</t>
    </rPh>
    <rPh sb="6" eb="8">
      <t>ネンド</t>
    </rPh>
    <phoneticPr fontId="1"/>
  </si>
  <si>
    <t>パイプニット株式会社</t>
  </si>
  <si>
    <t>うるマルシェ植木コーナー</t>
  </si>
  <si>
    <t>マンゴラン</t>
    <phoneticPr fontId="1"/>
  </si>
  <si>
    <t>勝連漁業協同組合</t>
    <rPh sb="0" eb="8">
      <t>カツレンギョギョウキョウドウクミアイ</t>
    </rPh>
    <phoneticPr fontId="1"/>
  </si>
  <si>
    <t>株式会社Grancell</t>
  </si>
  <si>
    <t>マンゴラン</t>
  </si>
  <si>
    <t>返礼品ジャンルについて</t>
    <phoneticPr fontId="1"/>
  </si>
  <si>
    <t>チョイス（令和６年度）</t>
    <rPh sb="5" eb="7">
      <t>レイワ</t>
    </rPh>
    <rPh sb="8" eb="10">
      <t>ネンド</t>
    </rPh>
    <phoneticPr fontId="1"/>
  </si>
  <si>
    <t>令和６年度の、各ポータルサイトの寄附受入額の全体に対する割合（シェア率）をお教えいただけますでしょうか？（より解像度の高いご提案とさせていただきたいため、さとふるを含めお教えいただきたくお願いいたします）</t>
    <phoneticPr fontId="1"/>
  </si>
  <si>
    <t>委託料の中に広告費は含まれない認識ですが、別途市のほうで予算をお持ちでしょうか。その場合の予算額（令和7年度と8年度）をご教示ください。</t>
    <phoneticPr fontId="1"/>
  </si>
  <si>
    <t>内容が重複しているため、NO.31で回答します。</t>
    <rPh sb="0" eb="2">
      <t>ナイヨウ</t>
    </rPh>
    <rPh sb="3" eb="5">
      <t>チョウフク</t>
    </rPh>
    <rPh sb="18" eb="20">
      <t>カイトウ</t>
    </rPh>
    <phoneticPr fontId="1"/>
  </si>
  <si>
    <t>別途市で広告費をもっております。
予算額については、内容が重複しているため、NO.25で回答します。</t>
    <rPh sb="0" eb="2">
      <t>ベット</t>
    </rPh>
    <rPh sb="2" eb="3">
      <t>シ</t>
    </rPh>
    <rPh sb="4" eb="7">
      <t>コウコクヒ</t>
    </rPh>
    <rPh sb="17" eb="20">
      <t>ヨサンガク</t>
    </rPh>
    <rPh sb="26" eb="28">
      <t>ナイヨウ</t>
    </rPh>
    <rPh sb="29" eb="31">
      <t>チョウフク</t>
    </rPh>
    <rPh sb="44" eb="46">
      <t>カイトウ</t>
    </rPh>
    <phoneticPr fontId="1"/>
  </si>
  <si>
    <t xml:space="preserve">【広告費用】
・令和6年度：3,382,275円（実績）
・令和7年度：5,130,000円（予算額）
・令和8年度：6,200,000円（予算額）
※目標寄附額の1%以内を目安に予算配分しています。
</t>
    <rPh sb="1" eb="3">
      <t>コウコク</t>
    </rPh>
    <rPh sb="3" eb="5">
      <t>ヒヨウ</t>
    </rPh>
    <rPh sb="25" eb="27">
      <t>ジッセキ</t>
    </rPh>
    <rPh sb="47" eb="50">
      <t>ヨサンガク</t>
    </rPh>
    <rPh sb="53" eb="55">
      <t>レイワ</t>
    </rPh>
    <rPh sb="56" eb="57">
      <t>ネン</t>
    </rPh>
    <rPh sb="57" eb="58">
      <t>ド</t>
    </rPh>
    <rPh sb="68" eb="69">
      <t>エン</t>
    </rPh>
    <phoneticPr fontId="1"/>
  </si>
  <si>
    <t>全ポータルサイトの累計に関しては、質問５で回答します。</t>
    <rPh sb="0" eb="1">
      <t>ゼン</t>
    </rPh>
    <rPh sb="9" eb="11">
      <t>ルイケイ</t>
    </rPh>
    <rPh sb="12" eb="13">
      <t>カン</t>
    </rPh>
    <rPh sb="17" eb="19">
      <t>シツモン</t>
    </rPh>
    <rPh sb="21" eb="23">
      <t>カイトウ</t>
    </rPh>
    <phoneticPr fontId="1"/>
  </si>
  <si>
    <t>更新日：Ｒ７.１２.１</t>
    <rPh sb="0" eb="3">
      <t>コウシンビ</t>
    </rPh>
    <phoneticPr fontId="1"/>
  </si>
  <si>
    <t>令和5年度と令和6年度、可能であれば令和7年度の現在までの上位返礼品10品と、</t>
    <phoneticPr fontId="1"/>
  </si>
  <si>
    <t>それぞれの寄附額と、件数、全体に占める割合についてご教示ください。</t>
  </si>
  <si>
    <r>
      <rPr>
        <b/>
        <sz val="11"/>
        <color theme="9" tint="-0.249977111117893"/>
        <rFont val="游ゴシック"/>
        <family val="3"/>
        <charset val="128"/>
        <scheme val="minor"/>
      </rPr>
      <t>質問内容：</t>
    </r>
    <r>
      <rPr>
        <sz val="11"/>
        <rFont val="游ゴシック"/>
        <family val="3"/>
        <charset val="128"/>
        <scheme val="minor"/>
      </rPr>
      <t>令和6年度の寄附額に占めるカテゴリーシェアを教えてください。</t>
    </r>
    <rPh sb="0" eb="4">
      <t>シツモンナイヨウ</t>
    </rPh>
    <phoneticPr fontId="1"/>
  </si>
  <si>
    <t xml:space="preserve">              ※可能であれば令和4,5年度もお願いします。</t>
    <phoneticPr fontId="1"/>
  </si>
  <si>
    <t>・全ポータル累計また、各ポータル（ふるさとチョイス、楽天、ふるなび）の年度別寄附額と寄附総額に占めるシェア率</t>
    <phoneticPr fontId="1"/>
  </si>
  <si>
    <t>返礼品名称はチョイス掲載名称にてお願いします。</t>
  </si>
  <si>
    <t>返礼品企画の参考としたいため、令和4年度を含む過去3年間を対象とした、</t>
    <phoneticPr fontId="1"/>
  </si>
  <si>
    <t>事業者様（TOP10）ごとの寄附額の内訳をご教示ください。</t>
  </si>
  <si>
    <t>全ポータル累計、また各ポータル（ふるさとチョイス、楽天、ふるなび）毎の
年度別寄附額と寄附総額に占めるシェア率</t>
    <phoneticPr fontId="1"/>
  </si>
  <si>
    <t>別シート「質問５」にて回答します。</t>
    <rPh sb="0" eb="1">
      <t>ベツ</t>
    </rPh>
    <rPh sb="5" eb="7">
      <t>シツモン</t>
    </rPh>
    <rPh sb="11" eb="13">
      <t>カイトウ</t>
    </rPh>
    <phoneticPr fontId="1"/>
  </si>
  <si>
    <t>別シート「質問６」にて回答します。</t>
    <rPh sb="0" eb="1">
      <t>ベツ</t>
    </rPh>
    <rPh sb="5" eb="7">
      <t>シツモン</t>
    </rPh>
    <rPh sb="11" eb="13">
      <t>カイトウ</t>
    </rPh>
    <phoneticPr fontId="1"/>
  </si>
  <si>
    <t>別シート「質問８」にて回答します。</t>
    <rPh sb="0" eb="1">
      <t>ベツ</t>
    </rPh>
    <rPh sb="5" eb="7">
      <t>シツモン</t>
    </rPh>
    <rPh sb="11" eb="13">
      <t>カイトウ</t>
    </rPh>
    <phoneticPr fontId="1"/>
  </si>
  <si>
    <t>今後の目標寄附額は以下の通り設定しております。
・令和7年度：約5.2億円
・令和8年度：約6.2億円</t>
    <phoneticPr fontId="1"/>
  </si>
  <si>
    <t>（限定）うるま陶器　青い器　マグカップペア＜スプーン付＞</t>
  </si>
  <si>
    <t>ふるさとチョイス（令和６年度）</t>
    <rPh sb="9" eb="11">
      <t>レイワ</t>
    </rPh>
    <rPh sb="12" eb="14">
      <t>ネンド</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</si>
</sst>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游ゴシック"/>
      <family val="2"/>
      <charset val="128"/>
      <scheme val="minor"/>
    </font>
    <font>
      <sz val="6"/>
      <name val="游ゴシック"/>
      <family val="2"/>
      <charset val="128"/>
      <scheme val="minor"/>
    </font>
    <font>
      <sz val="12"/>
      <color theme="1"/>
      <name val="游ゴシック"/>
      <family val="2"/>
      <charset val="128"/>
      <scheme val="minor"/>
    </font>
    <font>
      <b/>
      <sz val="14"/>
      <color theme="1"/>
      <name val="游ゴシック"/>
      <family val="3"/>
      <charset val="128"/>
      <scheme val="minor"/>
    </font>
    <font>
      <sz val="11"/>
      <color rgb="FFFF0000"/>
      <name val="游ゴシック"/>
      <family val="2"/>
      <charset val="128"/>
      <scheme val="minor"/>
    </font>
    <font>
      <sz val="11"/>
      <color rgb="FFFF0000"/>
      <name val="游ゴシック"/>
      <family val="3"/>
      <charset val="128"/>
      <scheme val="minor"/>
    </font>
    <font>
      <sz val="11"/>
      <name val="游ゴシック"/>
      <family val="2"/>
      <charset val="128"/>
      <scheme val="minor"/>
    </font>
    <font>
      <sz val="11"/>
      <color theme="1"/>
      <name val="游ゴシック"/>
      <family val="2"/>
      <charset val="128"/>
      <scheme val="minor"/>
    </font>
    <font>
      <b/>
      <sz val="14"/>
      <color theme="9" tint="-0.249977111117893"/>
      <name val="游ゴシック"/>
      <family val="3"/>
      <charset val="128"/>
      <scheme val="minor"/>
    </font>
    <font>
      <b/>
      <sz val="11"/>
      <color theme="5" tint="-0.249977111117893"/>
      <name val="游ゴシック"/>
      <family val="3"/>
      <charset val="128"/>
      <scheme val="minor"/>
    </font>
    <font>
      <b/>
      <sz val="11"/>
      <color theme="9" tint="-0.249977111117893"/>
      <name val="游ゴシック"/>
      <family val="3"/>
      <charset val="128"/>
      <scheme val="minor"/>
    </font>
    <font>
      <sz val="11"/>
      <name val="游ゴシック"/>
      <family val="3"/>
      <charset val="128"/>
      <scheme val="minor"/>
    </font>
    <font>
      <b/>
      <sz val="11"/>
      <color theme="8"/>
      <name val="游ゴシック"/>
      <family val="3"/>
      <charset val="128"/>
      <scheme val="minor"/>
    </font>
    <font>
      <b/>
      <sz val="11"/>
      <color rgb="FFFF0000"/>
      <name val="游ゴシック"/>
      <family val="3"/>
      <charset val="128"/>
      <scheme val="minor"/>
    </font>
  </fonts>
  <fills count="4">
    <fill>
      <patternFill patternType="none"/>
    </fill>
    <fill>
      <patternFill patternType="gray125"/>
    </fill>
    <fill>
      <patternFill patternType="solid">
        <fgColor theme="2" tint="-9.9978637043366805E-2"/>
        <bgColor indexed="64"/>
      </patternFill>
    </fill>
    <fill>
      <patternFill patternType="solid">
        <fgColor theme="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cellStyleXfs>
  <cellXfs count="47">
    <xf numFmtId="0" fontId="0" fillId="0" borderId="0" xfId="0">
      <alignment vertical="center"/>
    </xf>
    <xf numFmtId="0" fontId="0" fillId="0" borderId="1" xfId="0" applyBorder="1">
      <alignment vertical="center"/>
    </xf>
    <xf numFmtId="0" fontId="4" fillId="0" borderId="0" xfId="0" applyFont="1" applyAlignment="1">
      <alignment vertical="center" wrapText="1"/>
    </xf>
    <xf numFmtId="0" fontId="5" fillId="0" borderId="0" xfId="0" applyFont="1">
      <alignment vertical="center"/>
    </xf>
    <xf numFmtId="0" fontId="5" fillId="0" borderId="0" xfId="0" applyFont="1" applyAlignment="1">
      <alignment vertical="center" wrapText="1"/>
    </xf>
    <xf numFmtId="0" fontId="5" fillId="0" borderId="0" xfId="0" applyFont="1" applyAlignment="1">
      <alignment vertical="top" wrapText="1"/>
    </xf>
    <xf numFmtId="0" fontId="0" fillId="3" borderId="0" xfId="0" applyFill="1">
      <alignment vertical="center"/>
    </xf>
    <xf numFmtId="0" fontId="0" fillId="3" borderId="0" xfId="0" applyFill="1" applyAlignment="1">
      <alignment horizontal="right" vertical="center"/>
    </xf>
    <xf numFmtId="0" fontId="2" fillId="3" borderId="0" xfId="0" applyFont="1" applyFill="1">
      <alignment vertical="center"/>
    </xf>
    <xf numFmtId="0" fontId="0" fillId="3" borderId="2" xfId="0" applyFill="1" applyBorder="1">
      <alignment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1" xfId="0" applyFill="1" applyBorder="1" applyAlignment="1">
      <alignment vertical="center" wrapText="1"/>
    </xf>
    <xf numFmtId="0" fontId="0" fillId="3" borderId="6" xfId="0" applyFill="1" applyBorder="1" applyAlignment="1">
      <alignment vertical="center" wrapText="1"/>
    </xf>
    <xf numFmtId="0" fontId="0" fillId="3" borderId="1" xfId="0" applyFill="1" applyBorder="1">
      <alignment vertical="center"/>
    </xf>
    <xf numFmtId="0" fontId="0" fillId="3" borderId="6" xfId="0" applyFill="1" applyBorder="1">
      <alignment vertical="center"/>
    </xf>
    <xf numFmtId="0" fontId="6" fillId="3" borderId="6" xfId="0" applyFont="1" applyFill="1" applyBorder="1" applyAlignment="1">
      <alignment vertical="center" wrapText="1"/>
    </xf>
    <xf numFmtId="0" fontId="0" fillId="3" borderId="7" xfId="0" applyFill="1" applyBorder="1">
      <alignment vertical="center"/>
    </xf>
    <xf numFmtId="0" fontId="0" fillId="3" borderId="7" xfId="0" applyFill="1" applyBorder="1" applyAlignment="1">
      <alignment vertical="center" wrapText="1"/>
    </xf>
    <xf numFmtId="0" fontId="0" fillId="3" borderId="8" xfId="0" applyFill="1" applyBorder="1" applyAlignment="1">
      <alignment vertical="center" wrapText="1"/>
    </xf>
    <xf numFmtId="0" fontId="8" fillId="0" borderId="0" xfId="0" applyFont="1">
      <alignment vertical="center"/>
    </xf>
    <xf numFmtId="0" fontId="9" fillId="0" borderId="0" xfId="0" applyFont="1">
      <alignment vertical="center"/>
    </xf>
    <xf numFmtId="0" fontId="0" fillId="0" borderId="0" xfId="0" applyBorder="1">
      <alignment vertical="center"/>
    </xf>
    <xf numFmtId="0" fontId="0" fillId="0" borderId="1" xfId="0" applyBorder="1" applyAlignment="1">
      <alignment horizontal="left"/>
    </xf>
    <xf numFmtId="38" fontId="0" fillId="0" borderId="1" xfId="1" applyFont="1" applyBorder="1" applyAlignment="1"/>
    <xf numFmtId="9" fontId="0" fillId="0" borderId="1" xfId="2" applyFont="1" applyBorder="1">
      <alignment vertical="center"/>
    </xf>
    <xf numFmtId="38" fontId="0" fillId="0" borderId="1" xfId="1" applyFont="1" applyBorder="1">
      <alignment vertical="center"/>
    </xf>
    <xf numFmtId="10" fontId="0" fillId="0" borderId="1" xfId="0" applyNumberFormat="1" applyBorder="1">
      <alignment vertical="center"/>
    </xf>
    <xf numFmtId="9" fontId="0" fillId="0" borderId="1" xfId="0" applyNumberFormat="1" applyBorder="1">
      <alignment vertical="center"/>
    </xf>
    <xf numFmtId="0" fontId="0" fillId="0" borderId="1" xfId="0" applyBorder="1" applyAlignment="1">
      <alignment horizontal="center" vertical="center"/>
    </xf>
    <xf numFmtId="38" fontId="0" fillId="0" borderId="1" xfId="0" applyNumberFormat="1" applyBorder="1" applyAlignment="1"/>
    <xf numFmtId="0" fontId="0" fillId="0" borderId="0" xfId="0" applyAlignment="1">
      <alignment horizontal="center" vertical="center"/>
    </xf>
    <xf numFmtId="0" fontId="9" fillId="0" borderId="0" xfId="0" applyFont="1" applyBorder="1">
      <alignment vertical="center"/>
    </xf>
    <xf numFmtId="0" fontId="0" fillId="0" borderId="1" xfId="0" applyBorder="1" applyAlignment="1">
      <alignment horizontal="left" vertical="center"/>
    </xf>
    <xf numFmtId="0" fontId="10" fillId="0" borderId="0" xfId="0" applyFont="1">
      <alignment vertical="center"/>
    </xf>
    <xf numFmtId="0" fontId="11" fillId="0" borderId="0" xfId="0" applyFont="1">
      <alignment vertical="center"/>
    </xf>
    <xf numFmtId="0" fontId="0" fillId="0" borderId="1" xfId="0" applyFill="1" applyBorder="1">
      <alignment vertical="center"/>
    </xf>
    <xf numFmtId="0" fontId="11" fillId="3" borderId="6" xfId="0" applyFont="1" applyFill="1" applyBorder="1" applyAlignment="1">
      <alignment vertical="center" wrapText="1"/>
    </xf>
    <xf numFmtId="38" fontId="0" fillId="0" borderId="1" xfId="0" applyNumberFormat="1" applyBorder="1">
      <alignment vertical="center"/>
    </xf>
    <xf numFmtId="38" fontId="0" fillId="0" borderId="0" xfId="1" applyFont="1">
      <alignment vertical="center"/>
    </xf>
    <xf numFmtId="0" fontId="12" fillId="0" borderId="0" xfId="0" applyFont="1" applyBorder="1">
      <alignment vertical="center"/>
    </xf>
    <xf numFmtId="0" fontId="12" fillId="0" borderId="0" xfId="0" applyFont="1">
      <alignment vertical="center"/>
    </xf>
    <xf numFmtId="0" fontId="4" fillId="2" borderId="0" xfId="0" applyFont="1" applyFill="1" applyBorder="1" applyAlignment="1">
      <alignment horizontal="left" vertical="center" wrapText="1"/>
    </xf>
    <xf numFmtId="0" fontId="13" fillId="0" borderId="0" xfId="0" applyFont="1">
      <alignment vertical="center"/>
    </xf>
    <xf numFmtId="0" fontId="0" fillId="0" borderId="0" xfId="0" applyAlignment="1">
      <alignment vertical="center" wrapText="1"/>
    </xf>
    <xf numFmtId="0" fontId="3" fillId="3" borderId="0" xfId="0" applyFont="1" applyFill="1" applyAlignment="1">
      <alignment horizontal="center" vertical="center"/>
    </xf>
  </cellXfs>
  <cellStyles count="3">
    <cellStyle name="パーセント" xfId="2" builtinId="5"/>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40E247-FBC6-45E0-B864-0DA1D378248C}">
  <dimension ref="A1:I48"/>
  <sheetViews>
    <sheetView tabSelected="1" view="pageBreakPreview" zoomScaleNormal="100" zoomScaleSheetLayoutView="100" workbookViewId="0">
      <selection activeCell="E4" sqref="E4"/>
    </sheetView>
  </sheetViews>
  <sheetFormatPr defaultRowHeight="18.75" x14ac:dyDescent="0.4"/>
  <cols>
    <col min="2" max="2" width="29.375" customWidth="1"/>
    <col min="3" max="3" width="36" customWidth="1"/>
    <col min="4" max="4" width="43.875" customWidth="1"/>
    <col min="5" max="5" width="68.25" customWidth="1"/>
  </cols>
  <sheetData>
    <row r="1" spans="1:5" ht="46.5" customHeight="1" x14ac:dyDescent="0.4">
      <c r="A1" s="46" t="s">
        <v>36</v>
      </c>
      <c r="B1" s="46"/>
      <c r="C1" s="46"/>
      <c r="D1" s="46"/>
    </row>
    <row r="2" spans="1:5" x14ac:dyDescent="0.4">
      <c r="A2" s="6"/>
      <c r="B2" s="6"/>
      <c r="C2" s="6"/>
      <c r="D2" s="7" t="s">
        <v>330</v>
      </c>
    </row>
    <row r="3" spans="1:5" x14ac:dyDescent="0.4">
      <c r="A3" s="6"/>
      <c r="B3" s="6"/>
      <c r="C3" s="6"/>
      <c r="D3" s="7" t="s">
        <v>37</v>
      </c>
    </row>
    <row r="4" spans="1:5" ht="20.25" thickBot="1" x14ac:dyDescent="0.45">
      <c r="A4" s="8" t="s">
        <v>0</v>
      </c>
      <c r="B4" s="6"/>
      <c r="C4" s="6"/>
      <c r="D4" s="6"/>
    </row>
    <row r="5" spans="1:5" x14ac:dyDescent="0.4">
      <c r="A5" s="9"/>
      <c r="B5" s="10" t="s">
        <v>1</v>
      </c>
      <c r="C5" s="10" t="s">
        <v>2</v>
      </c>
      <c r="D5" s="11" t="s">
        <v>3</v>
      </c>
    </row>
    <row r="6" spans="1:5" ht="185.45" customHeight="1" x14ac:dyDescent="0.4">
      <c r="A6" s="12">
        <v>1</v>
      </c>
      <c r="B6" s="13" t="s">
        <v>26</v>
      </c>
      <c r="C6" s="13" t="s">
        <v>27</v>
      </c>
      <c r="D6" s="14" t="s">
        <v>94</v>
      </c>
      <c r="E6" s="4"/>
    </row>
    <row r="7" spans="1:5" ht="56.25" x14ac:dyDescent="0.4">
      <c r="A7" s="12">
        <v>2</v>
      </c>
      <c r="B7" s="15" t="s">
        <v>4</v>
      </c>
      <c r="C7" s="13" t="s">
        <v>80</v>
      </c>
      <c r="D7" s="14" t="s">
        <v>340</v>
      </c>
      <c r="E7" s="2"/>
    </row>
    <row r="8" spans="1:5" ht="409.5" x14ac:dyDescent="0.4">
      <c r="A8" s="12">
        <v>3</v>
      </c>
      <c r="B8" s="15" t="s">
        <v>39</v>
      </c>
      <c r="C8" s="13" t="s">
        <v>40</v>
      </c>
      <c r="D8" s="14" t="s">
        <v>189</v>
      </c>
      <c r="E8" s="3"/>
    </row>
    <row r="9" spans="1:5" ht="37.5" x14ac:dyDescent="0.4">
      <c r="A9" s="12">
        <v>4</v>
      </c>
      <c r="B9" s="15" t="s">
        <v>322</v>
      </c>
      <c r="C9" s="13" t="s">
        <v>106</v>
      </c>
      <c r="D9" s="14" t="s">
        <v>225</v>
      </c>
      <c r="E9" s="3"/>
    </row>
    <row r="10" spans="1:5" ht="75" x14ac:dyDescent="0.4">
      <c r="A10" s="12">
        <v>5</v>
      </c>
      <c r="B10" s="15" t="s">
        <v>34</v>
      </c>
      <c r="C10" s="13" t="s">
        <v>289</v>
      </c>
      <c r="D10" s="14" t="s">
        <v>340</v>
      </c>
      <c r="E10" s="3"/>
    </row>
    <row r="11" spans="1:5" ht="56.25" x14ac:dyDescent="0.4">
      <c r="A11" s="12">
        <v>6</v>
      </c>
      <c r="B11" s="15" t="s">
        <v>43</v>
      </c>
      <c r="C11" s="13" t="s">
        <v>290</v>
      </c>
      <c r="D11" s="14" t="s">
        <v>341</v>
      </c>
      <c r="E11" s="5"/>
    </row>
    <row r="12" spans="1:5" x14ac:dyDescent="0.4">
      <c r="A12" s="12">
        <v>7</v>
      </c>
      <c r="B12" s="15" t="s">
        <v>69</v>
      </c>
      <c r="C12" s="13" t="s">
        <v>70</v>
      </c>
      <c r="D12" s="14" t="s">
        <v>340</v>
      </c>
      <c r="E12" s="3"/>
    </row>
    <row r="13" spans="1:5" ht="409.5" x14ac:dyDescent="0.4">
      <c r="A13" s="12">
        <v>8</v>
      </c>
      <c r="B13" s="15" t="s">
        <v>41</v>
      </c>
      <c r="C13" s="13" t="s">
        <v>42</v>
      </c>
      <c r="D13" s="14" t="s">
        <v>342</v>
      </c>
      <c r="E13" s="3"/>
    </row>
    <row r="14" spans="1:5" ht="280.89999999999998" customHeight="1" x14ac:dyDescent="0.4">
      <c r="A14" s="12">
        <v>9</v>
      </c>
      <c r="B14" s="15" t="s">
        <v>44</v>
      </c>
      <c r="C14" s="13" t="s">
        <v>45</v>
      </c>
      <c r="D14" s="14" t="s">
        <v>299</v>
      </c>
      <c r="E14" s="5"/>
    </row>
    <row r="15" spans="1:5" ht="184.9" customHeight="1" x14ac:dyDescent="0.4">
      <c r="A15" s="12">
        <v>10</v>
      </c>
      <c r="B15" s="15" t="s">
        <v>46</v>
      </c>
      <c r="C15" s="13" t="s">
        <v>47</v>
      </c>
      <c r="D15" s="14" t="s">
        <v>297</v>
      </c>
      <c r="E15" s="4"/>
    </row>
    <row r="16" spans="1:5" ht="162.6" customHeight="1" x14ac:dyDescent="0.4">
      <c r="A16" s="12">
        <v>11</v>
      </c>
      <c r="B16" s="15" t="s">
        <v>13</v>
      </c>
      <c r="C16" s="13" t="s">
        <v>14</v>
      </c>
      <c r="D16" s="14" t="s">
        <v>93</v>
      </c>
      <c r="E16" s="4"/>
    </row>
    <row r="17" spans="1:9" ht="93.6" customHeight="1" x14ac:dyDescent="0.4">
      <c r="A17" s="12">
        <v>12</v>
      </c>
      <c r="B17" s="15" t="s">
        <v>5</v>
      </c>
      <c r="C17" s="13" t="s">
        <v>6</v>
      </c>
      <c r="D17" s="14" t="s">
        <v>95</v>
      </c>
      <c r="E17" s="2"/>
      <c r="G17" s="3"/>
    </row>
    <row r="18" spans="1:9" ht="112.5" x14ac:dyDescent="0.4">
      <c r="A18" s="12">
        <v>13</v>
      </c>
      <c r="B18" s="13" t="s">
        <v>28</v>
      </c>
      <c r="C18" s="13" t="s">
        <v>324</v>
      </c>
      <c r="D18" s="16" t="s">
        <v>107</v>
      </c>
      <c r="E18" s="3"/>
    </row>
    <row r="19" spans="1:9" ht="37.5" x14ac:dyDescent="0.4">
      <c r="A19" s="12">
        <v>14</v>
      </c>
      <c r="B19" s="15" t="s">
        <v>63</v>
      </c>
      <c r="C19" s="13" t="s">
        <v>64</v>
      </c>
      <c r="D19" s="16" t="s">
        <v>107</v>
      </c>
      <c r="E19" s="3"/>
    </row>
    <row r="20" spans="1:9" ht="99" customHeight="1" x14ac:dyDescent="0.4">
      <c r="A20" s="12">
        <v>15</v>
      </c>
      <c r="B20" s="15" t="s">
        <v>11</v>
      </c>
      <c r="C20" s="13" t="s">
        <v>12</v>
      </c>
      <c r="D20" s="14" t="s">
        <v>96</v>
      </c>
      <c r="E20" s="2"/>
      <c r="G20" s="3"/>
    </row>
    <row r="21" spans="1:9" ht="93.75" x14ac:dyDescent="0.4">
      <c r="A21" s="12">
        <v>16</v>
      </c>
      <c r="B21" s="15" t="s">
        <v>15</v>
      </c>
      <c r="C21" s="13" t="s">
        <v>16</v>
      </c>
      <c r="D21" s="14" t="s">
        <v>109</v>
      </c>
      <c r="E21" s="4"/>
    </row>
    <row r="22" spans="1:9" ht="82.9" customHeight="1" x14ac:dyDescent="0.4">
      <c r="A22" s="12">
        <v>17</v>
      </c>
      <c r="B22" s="15" t="s">
        <v>20</v>
      </c>
      <c r="C22" s="13" t="s">
        <v>21</v>
      </c>
      <c r="D22" s="14" t="s">
        <v>108</v>
      </c>
      <c r="E22" s="4"/>
    </row>
    <row r="23" spans="1:9" ht="262.5" x14ac:dyDescent="0.4">
      <c r="A23" s="12">
        <v>18</v>
      </c>
      <c r="B23" s="15" t="s">
        <v>50</v>
      </c>
      <c r="C23" s="13" t="s">
        <v>51</v>
      </c>
      <c r="D23" s="38" t="s">
        <v>300</v>
      </c>
      <c r="E23" s="2"/>
      <c r="I23" s="4"/>
    </row>
    <row r="24" spans="1:9" ht="355.15" customHeight="1" x14ac:dyDescent="0.4">
      <c r="A24" s="12">
        <v>19</v>
      </c>
      <c r="B24" s="15" t="s">
        <v>30</v>
      </c>
      <c r="C24" s="13" t="s">
        <v>31</v>
      </c>
      <c r="D24" s="14" t="s">
        <v>97</v>
      </c>
      <c r="E24" s="2"/>
      <c r="H24" s="4"/>
    </row>
    <row r="25" spans="1:9" ht="93.75" x14ac:dyDescent="0.4">
      <c r="A25" s="12">
        <v>20</v>
      </c>
      <c r="B25" s="15" t="s">
        <v>59</v>
      </c>
      <c r="C25" s="13" t="s">
        <v>60</v>
      </c>
      <c r="D25" s="14" t="s">
        <v>87</v>
      </c>
      <c r="E25" s="2"/>
      <c r="H25" s="2"/>
    </row>
    <row r="26" spans="1:9" ht="289.89999999999998" customHeight="1" x14ac:dyDescent="0.4">
      <c r="A26" s="12">
        <v>21</v>
      </c>
      <c r="B26" s="13" t="s">
        <v>17</v>
      </c>
      <c r="C26" s="13" t="s">
        <v>18</v>
      </c>
      <c r="D26" s="13" t="s">
        <v>98</v>
      </c>
      <c r="E26" s="43"/>
    </row>
    <row r="27" spans="1:9" ht="37.5" x14ac:dyDescent="0.4">
      <c r="A27" s="12">
        <v>22</v>
      </c>
      <c r="B27" s="15" t="s">
        <v>7</v>
      </c>
      <c r="C27" s="13" t="s">
        <v>8</v>
      </c>
      <c r="D27" s="16" t="s">
        <v>110</v>
      </c>
      <c r="E27" s="3"/>
    </row>
    <row r="28" spans="1:9" x14ac:dyDescent="0.4">
      <c r="A28" s="12">
        <v>23</v>
      </c>
      <c r="B28" s="15" t="s">
        <v>61</v>
      </c>
      <c r="C28" s="13" t="s">
        <v>62</v>
      </c>
      <c r="D28" s="16" t="s">
        <v>110</v>
      </c>
      <c r="E28" s="3"/>
    </row>
    <row r="29" spans="1:9" ht="138.6" customHeight="1" x14ac:dyDescent="0.4">
      <c r="A29" s="12">
        <v>24</v>
      </c>
      <c r="B29" s="13" t="s">
        <v>32</v>
      </c>
      <c r="C29" s="13" t="s">
        <v>33</v>
      </c>
      <c r="D29" s="14" t="s">
        <v>99</v>
      </c>
      <c r="E29" s="2"/>
      <c r="H29" s="3"/>
    </row>
    <row r="30" spans="1:9" ht="136.9" customHeight="1" x14ac:dyDescent="0.4">
      <c r="A30" s="12">
        <v>25</v>
      </c>
      <c r="B30" s="15" t="s">
        <v>9</v>
      </c>
      <c r="C30" s="13" t="s">
        <v>10</v>
      </c>
      <c r="D30" s="14" t="s">
        <v>328</v>
      </c>
      <c r="E30" s="4"/>
    </row>
    <row r="31" spans="1:9" ht="75" x14ac:dyDescent="0.4">
      <c r="A31" s="12">
        <v>26</v>
      </c>
      <c r="B31" s="15" t="s">
        <v>35</v>
      </c>
      <c r="C31" s="13" t="s">
        <v>325</v>
      </c>
      <c r="D31" s="14" t="s">
        <v>327</v>
      </c>
      <c r="E31" s="3"/>
    </row>
    <row r="32" spans="1:9" ht="147" customHeight="1" x14ac:dyDescent="0.4">
      <c r="A32" s="12">
        <v>27</v>
      </c>
      <c r="B32" s="15" t="s">
        <v>19</v>
      </c>
      <c r="C32" s="13" t="s">
        <v>89</v>
      </c>
      <c r="D32" s="14" t="s">
        <v>100</v>
      </c>
      <c r="E32" s="4"/>
    </row>
    <row r="33" spans="1:5" ht="56.25" x14ac:dyDescent="0.4">
      <c r="A33" s="12">
        <v>28</v>
      </c>
      <c r="B33" s="15" t="s">
        <v>22</v>
      </c>
      <c r="C33" s="13" t="s">
        <v>90</v>
      </c>
      <c r="D33" s="14" t="s">
        <v>76</v>
      </c>
      <c r="E33" s="3"/>
    </row>
    <row r="34" spans="1:5" ht="75" x14ac:dyDescent="0.4">
      <c r="A34" s="12">
        <v>29</v>
      </c>
      <c r="B34" s="15" t="s">
        <v>23</v>
      </c>
      <c r="C34" s="13" t="s">
        <v>91</v>
      </c>
      <c r="D34" s="16" t="s">
        <v>77</v>
      </c>
      <c r="E34" s="3"/>
    </row>
    <row r="35" spans="1:5" ht="75" x14ac:dyDescent="0.4">
      <c r="A35" s="12">
        <v>30</v>
      </c>
      <c r="B35" s="15" t="s">
        <v>52</v>
      </c>
      <c r="C35" s="13" t="s">
        <v>53</v>
      </c>
      <c r="D35" s="16" t="s">
        <v>77</v>
      </c>
      <c r="E35" s="3"/>
    </row>
    <row r="36" spans="1:5" ht="81.599999999999994" customHeight="1" x14ac:dyDescent="0.4">
      <c r="A36" s="12">
        <v>31</v>
      </c>
      <c r="B36" s="15" t="s">
        <v>24</v>
      </c>
      <c r="C36" s="13" t="s">
        <v>25</v>
      </c>
      <c r="D36" s="14" t="s">
        <v>343</v>
      </c>
      <c r="E36" s="4"/>
    </row>
    <row r="37" spans="1:5" ht="37.5" x14ac:dyDescent="0.4">
      <c r="A37" s="12">
        <v>32</v>
      </c>
      <c r="B37" s="15" t="s">
        <v>71</v>
      </c>
      <c r="C37" s="13" t="s">
        <v>72</v>
      </c>
      <c r="D37" s="16" t="s">
        <v>326</v>
      </c>
      <c r="E37" s="3"/>
    </row>
    <row r="38" spans="1:5" ht="173.45" customHeight="1" x14ac:dyDescent="0.4">
      <c r="A38" s="12">
        <v>33</v>
      </c>
      <c r="B38" s="15" t="s">
        <v>48</v>
      </c>
      <c r="C38" s="13" t="s">
        <v>49</v>
      </c>
      <c r="D38" s="14" t="s">
        <v>92</v>
      </c>
      <c r="E38" s="4"/>
    </row>
    <row r="39" spans="1:5" ht="114" customHeight="1" x14ac:dyDescent="0.4">
      <c r="A39" s="12">
        <v>34</v>
      </c>
      <c r="B39" s="15" t="s">
        <v>82</v>
      </c>
      <c r="C39" s="13" t="s">
        <v>81</v>
      </c>
      <c r="D39" s="17" t="s">
        <v>88</v>
      </c>
      <c r="E39" s="4"/>
    </row>
    <row r="40" spans="1:5" ht="182.45" customHeight="1" x14ac:dyDescent="0.4">
      <c r="A40" s="12">
        <v>35</v>
      </c>
      <c r="B40" s="15" t="s">
        <v>55</v>
      </c>
      <c r="C40" s="13" t="s">
        <v>56</v>
      </c>
      <c r="D40" s="14" t="s">
        <v>101</v>
      </c>
      <c r="E40" s="4"/>
    </row>
    <row r="41" spans="1:5" ht="356.25" x14ac:dyDescent="0.4">
      <c r="A41" s="12">
        <v>36</v>
      </c>
      <c r="B41" s="15" t="s">
        <v>57</v>
      </c>
      <c r="C41" s="13" t="s">
        <v>58</v>
      </c>
      <c r="D41" s="14" t="s">
        <v>102</v>
      </c>
      <c r="E41" s="4"/>
    </row>
    <row r="42" spans="1:5" ht="37.5" x14ac:dyDescent="0.4">
      <c r="A42" s="12">
        <v>37</v>
      </c>
      <c r="B42" s="15" t="s">
        <v>67</v>
      </c>
      <c r="C42" s="13" t="s">
        <v>68</v>
      </c>
      <c r="D42" s="16" t="s">
        <v>111</v>
      </c>
      <c r="E42" s="3"/>
    </row>
    <row r="43" spans="1:5" ht="174" customHeight="1" x14ac:dyDescent="0.4">
      <c r="A43" s="12">
        <v>38</v>
      </c>
      <c r="B43" s="15" t="s">
        <v>65</v>
      </c>
      <c r="C43" s="13" t="s">
        <v>66</v>
      </c>
      <c r="D43" s="14" t="s">
        <v>103</v>
      </c>
      <c r="E43" s="4"/>
    </row>
    <row r="44" spans="1:5" ht="75" x14ac:dyDescent="0.4">
      <c r="A44" s="12">
        <v>39</v>
      </c>
      <c r="B44" s="15" t="s">
        <v>29</v>
      </c>
      <c r="C44" s="13" t="s">
        <v>83</v>
      </c>
      <c r="D44" s="14" t="s">
        <v>78</v>
      </c>
      <c r="E44" s="3"/>
    </row>
    <row r="45" spans="1:5" ht="119.45" customHeight="1" x14ac:dyDescent="0.4">
      <c r="A45" s="12">
        <v>40</v>
      </c>
      <c r="B45" s="13" t="s">
        <v>38</v>
      </c>
      <c r="C45" s="13" t="s">
        <v>84</v>
      </c>
      <c r="D45" s="17" t="s">
        <v>285</v>
      </c>
      <c r="E45" s="2"/>
    </row>
    <row r="46" spans="1:5" ht="37.5" x14ac:dyDescent="0.4">
      <c r="A46" s="12">
        <v>41</v>
      </c>
      <c r="B46" s="15" t="s">
        <v>73</v>
      </c>
      <c r="C46" s="13" t="s">
        <v>85</v>
      </c>
      <c r="D46" s="14" t="s">
        <v>79</v>
      </c>
      <c r="E46" s="3"/>
    </row>
    <row r="47" spans="1:5" ht="56.25" x14ac:dyDescent="0.4">
      <c r="A47" s="12">
        <v>42</v>
      </c>
      <c r="B47" s="15" t="s">
        <v>54</v>
      </c>
      <c r="C47" s="13" t="s">
        <v>86</v>
      </c>
      <c r="D47" s="16" t="s">
        <v>104</v>
      </c>
      <c r="E47" s="3"/>
    </row>
    <row r="48" spans="1:5" ht="78" customHeight="1" thickBot="1" x14ac:dyDescent="0.45">
      <c r="A48" s="12">
        <v>43</v>
      </c>
      <c r="B48" s="18" t="s">
        <v>74</v>
      </c>
      <c r="C48" s="19" t="s">
        <v>75</v>
      </c>
      <c r="D48" s="20" t="s">
        <v>105</v>
      </c>
      <c r="E48" s="4"/>
    </row>
  </sheetData>
  <mergeCells count="1">
    <mergeCell ref="A1:D1"/>
  </mergeCells>
  <phoneticPr fontId="1"/>
  <pageMargins left="0.7" right="0.7" top="0.75" bottom="0.75" header="0.3" footer="0.3"/>
  <pageSetup paperSize="9" scale="65" orientation="portrait" r:id="rId1"/>
  <rowBreaks count="2" manualBreakCount="2">
    <brk id="16" max="3" man="1"/>
    <brk id="24" max="3" man="1"/>
  </rowBreaks>
  <colBreaks count="1" manualBreakCount="1">
    <brk id="4"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81469-82B0-443A-866E-1EFDC4AAF582}">
  <dimension ref="A1:F132"/>
  <sheetViews>
    <sheetView view="pageBreakPreview" zoomScale="60" zoomScaleNormal="85" workbookViewId="0">
      <selection activeCell="J17" sqref="J17"/>
    </sheetView>
  </sheetViews>
  <sheetFormatPr defaultRowHeight="18.75" x14ac:dyDescent="0.4"/>
  <cols>
    <col min="1" max="1" width="12" customWidth="1"/>
    <col min="2" max="2" width="74.25" bestFit="1" customWidth="1"/>
    <col min="3" max="3" width="10.5" bestFit="1" customWidth="1"/>
    <col min="5" max="5" width="9" hidden="1" customWidth="1"/>
    <col min="6" max="6" width="10.5" hidden="1" customWidth="1"/>
  </cols>
  <sheetData>
    <row r="1" spans="1:2" ht="24" x14ac:dyDescent="0.4">
      <c r="A1" s="21" t="s">
        <v>162</v>
      </c>
    </row>
    <row r="2" spans="1:2" ht="24" x14ac:dyDescent="0.4">
      <c r="A2" s="21"/>
    </row>
    <row r="3" spans="1:2" ht="24" x14ac:dyDescent="0.4">
      <c r="A3" s="21" t="s">
        <v>287</v>
      </c>
      <c r="B3" t="s">
        <v>268</v>
      </c>
    </row>
    <row r="4" spans="1:2" ht="24" x14ac:dyDescent="0.4">
      <c r="A4" s="21"/>
      <c r="B4" t="s">
        <v>269</v>
      </c>
    </row>
    <row r="5" spans="1:2" ht="24" x14ac:dyDescent="0.4">
      <c r="A5" s="21"/>
      <c r="B5" t="s">
        <v>335</v>
      </c>
    </row>
    <row r="6" spans="1:2" ht="24" x14ac:dyDescent="0.4">
      <c r="A6" s="21"/>
      <c r="B6" t="s">
        <v>336</v>
      </c>
    </row>
    <row r="7" spans="1:2" ht="24" x14ac:dyDescent="0.4">
      <c r="A7" s="21"/>
      <c r="B7" t="s">
        <v>270</v>
      </c>
    </row>
    <row r="8" spans="1:2" ht="24" x14ac:dyDescent="0.4">
      <c r="A8" s="21"/>
      <c r="B8" t="s">
        <v>271</v>
      </c>
    </row>
    <row r="9" spans="1:2" ht="24" x14ac:dyDescent="0.4">
      <c r="A9" s="21"/>
      <c r="B9" t="s">
        <v>272</v>
      </c>
    </row>
    <row r="10" spans="1:2" ht="24" x14ac:dyDescent="0.4">
      <c r="A10" s="21"/>
      <c r="B10" t="s">
        <v>273</v>
      </c>
    </row>
    <row r="11" spans="1:2" ht="24" x14ac:dyDescent="0.4">
      <c r="A11" s="21"/>
      <c r="B11" t="s">
        <v>274</v>
      </c>
    </row>
    <row r="12" spans="1:2" ht="24" x14ac:dyDescent="0.4">
      <c r="A12" s="21"/>
      <c r="B12" t="s">
        <v>275</v>
      </c>
    </row>
    <row r="13" spans="1:2" ht="24" x14ac:dyDescent="0.4">
      <c r="A13" s="21"/>
      <c r="B13" t="s">
        <v>276</v>
      </c>
    </row>
    <row r="14" spans="1:2" ht="24" x14ac:dyDescent="0.4">
      <c r="A14" s="21"/>
      <c r="B14" t="s">
        <v>277</v>
      </c>
    </row>
    <row r="15" spans="1:2" ht="24" x14ac:dyDescent="0.4">
      <c r="A15" s="21"/>
      <c r="B15" t="s">
        <v>278</v>
      </c>
    </row>
    <row r="16" spans="1:2" ht="24" x14ac:dyDescent="0.4">
      <c r="A16" s="21"/>
      <c r="B16" t="s">
        <v>279</v>
      </c>
    </row>
    <row r="17" spans="1:6" ht="24" x14ac:dyDescent="0.4">
      <c r="A17" s="21"/>
      <c r="B17" t="s">
        <v>280</v>
      </c>
    </row>
    <row r="18" spans="1:6" ht="24" x14ac:dyDescent="0.4">
      <c r="A18" s="21"/>
      <c r="B18" t="s">
        <v>278</v>
      </c>
    </row>
    <row r="19" spans="1:6" ht="24" x14ac:dyDescent="0.4">
      <c r="A19" s="21"/>
      <c r="B19" t="s">
        <v>281</v>
      </c>
    </row>
    <row r="20" spans="1:6" ht="24" x14ac:dyDescent="0.4">
      <c r="A20" s="21"/>
      <c r="B20" t="s">
        <v>282</v>
      </c>
    </row>
    <row r="21" spans="1:6" ht="24" x14ac:dyDescent="0.4">
      <c r="A21" s="21"/>
      <c r="B21" t="s">
        <v>278</v>
      </c>
    </row>
    <row r="22" spans="1:6" ht="24" x14ac:dyDescent="0.4">
      <c r="A22" s="21"/>
      <c r="B22" t="s">
        <v>283</v>
      </c>
    </row>
    <row r="23" spans="1:6" ht="24" x14ac:dyDescent="0.4">
      <c r="A23" s="21"/>
      <c r="B23" t="s">
        <v>284</v>
      </c>
    </row>
    <row r="25" spans="1:6" x14ac:dyDescent="0.4">
      <c r="A25" s="44" t="s">
        <v>329</v>
      </c>
    </row>
    <row r="27" spans="1:6" x14ac:dyDescent="0.4">
      <c r="A27" t="s">
        <v>210</v>
      </c>
    </row>
    <row r="28" spans="1:6" x14ac:dyDescent="0.4">
      <c r="A28" t="s">
        <v>211</v>
      </c>
    </row>
    <row r="30" spans="1:6" x14ac:dyDescent="0.4">
      <c r="A30" s="22" t="s">
        <v>113</v>
      </c>
    </row>
    <row r="31" spans="1:6" x14ac:dyDescent="0.4">
      <c r="A31" s="1"/>
      <c r="B31" s="1" t="s">
        <v>163</v>
      </c>
      <c r="C31" s="1" t="s">
        <v>164</v>
      </c>
      <c r="D31" s="1" t="s">
        <v>125</v>
      </c>
      <c r="E31" s="1"/>
      <c r="F31" s="1"/>
    </row>
    <row r="32" spans="1:6" x14ac:dyDescent="0.4">
      <c r="A32" s="1" t="s">
        <v>112</v>
      </c>
      <c r="B32" s="24" t="s">
        <v>165</v>
      </c>
      <c r="C32" s="25">
        <v>9699000</v>
      </c>
      <c r="D32" s="26">
        <f t="shared" ref="D32:D41" si="0">C32/F32</f>
        <v>0.13238425420397468</v>
      </c>
      <c r="E32" s="1"/>
      <c r="F32" s="1">
        <v>73264000</v>
      </c>
    </row>
    <row r="33" spans="1:6" x14ac:dyDescent="0.4">
      <c r="A33" s="1" t="s">
        <v>114</v>
      </c>
      <c r="B33" s="24" t="s">
        <v>166</v>
      </c>
      <c r="C33" s="25">
        <v>5776000</v>
      </c>
      <c r="D33" s="26">
        <f t="shared" si="0"/>
        <v>7.8838174273858919E-2</v>
      </c>
      <c r="E33" s="1"/>
      <c r="F33" s="1">
        <v>73264000</v>
      </c>
    </row>
    <row r="34" spans="1:6" x14ac:dyDescent="0.4">
      <c r="A34" s="1" t="s">
        <v>115</v>
      </c>
      <c r="B34" s="24" t="s">
        <v>167</v>
      </c>
      <c r="C34" s="25">
        <v>3321000</v>
      </c>
      <c r="D34" s="26">
        <f t="shared" si="0"/>
        <v>4.5329220353789036E-2</v>
      </c>
      <c r="E34" s="1"/>
      <c r="F34" s="1">
        <v>73264000</v>
      </c>
    </row>
    <row r="35" spans="1:6" x14ac:dyDescent="0.4">
      <c r="A35" s="1" t="s">
        <v>116</v>
      </c>
      <c r="B35" s="24" t="s">
        <v>168</v>
      </c>
      <c r="C35" s="25">
        <v>3127000</v>
      </c>
      <c r="D35" s="26">
        <f t="shared" si="0"/>
        <v>4.2681262284341562E-2</v>
      </c>
      <c r="E35" s="1"/>
      <c r="F35" s="1">
        <v>73264000</v>
      </c>
    </row>
    <row r="36" spans="1:6" x14ac:dyDescent="0.4">
      <c r="A36" s="1" t="s">
        <v>117</v>
      </c>
      <c r="B36" s="24" t="s">
        <v>169</v>
      </c>
      <c r="C36" s="25">
        <v>1522000</v>
      </c>
      <c r="D36" s="26">
        <f t="shared" si="0"/>
        <v>2.0774186503603406E-2</v>
      </c>
      <c r="E36" s="1"/>
      <c r="F36" s="1">
        <v>73264000</v>
      </c>
    </row>
    <row r="37" spans="1:6" x14ac:dyDescent="0.4">
      <c r="A37" s="1" t="s">
        <v>118</v>
      </c>
      <c r="B37" s="24" t="s">
        <v>170</v>
      </c>
      <c r="C37" s="25">
        <v>1173000</v>
      </c>
      <c r="D37" s="26">
        <f t="shared" si="0"/>
        <v>1.6010591832277789E-2</v>
      </c>
      <c r="E37" s="1"/>
      <c r="F37" s="1">
        <v>73264000</v>
      </c>
    </row>
    <row r="38" spans="1:6" x14ac:dyDescent="0.4">
      <c r="A38" s="1" t="s">
        <v>119</v>
      </c>
      <c r="B38" s="24" t="s">
        <v>171</v>
      </c>
      <c r="C38" s="25">
        <v>1153000</v>
      </c>
      <c r="D38" s="26">
        <f t="shared" si="0"/>
        <v>1.5737606464293515E-2</v>
      </c>
      <c r="E38" s="1"/>
      <c r="F38" s="1">
        <v>73264000</v>
      </c>
    </row>
    <row r="39" spans="1:6" x14ac:dyDescent="0.4">
      <c r="A39" s="1" t="s">
        <v>120</v>
      </c>
      <c r="B39" s="24" t="s">
        <v>172</v>
      </c>
      <c r="C39" s="25">
        <v>1096000</v>
      </c>
      <c r="D39" s="26">
        <f t="shared" si="0"/>
        <v>1.4959598165538327E-2</v>
      </c>
      <c r="E39" s="1"/>
      <c r="F39" s="1">
        <v>73264000</v>
      </c>
    </row>
    <row r="40" spans="1:6" x14ac:dyDescent="0.4">
      <c r="A40" s="1" t="s">
        <v>121</v>
      </c>
      <c r="B40" s="24" t="s">
        <v>173</v>
      </c>
      <c r="C40" s="25">
        <v>1019000</v>
      </c>
      <c r="D40" s="26">
        <f t="shared" si="0"/>
        <v>1.3908604498798865E-2</v>
      </c>
      <c r="E40" s="1"/>
      <c r="F40" s="1">
        <v>73264000</v>
      </c>
    </row>
    <row r="41" spans="1:6" x14ac:dyDescent="0.4">
      <c r="A41" s="1" t="s">
        <v>122</v>
      </c>
      <c r="B41" s="24" t="s">
        <v>174</v>
      </c>
      <c r="C41" s="25">
        <v>844000</v>
      </c>
      <c r="D41" s="26">
        <f t="shared" si="0"/>
        <v>1.1519982528936448E-2</v>
      </c>
      <c r="E41" s="1"/>
      <c r="F41" s="1">
        <v>73264000</v>
      </c>
    </row>
    <row r="43" spans="1:6" x14ac:dyDescent="0.4">
      <c r="A43" s="22" t="s">
        <v>141</v>
      </c>
    </row>
    <row r="44" spans="1:6" x14ac:dyDescent="0.4">
      <c r="A44" s="1"/>
      <c r="B44" s="1" t="s">
        <v>163</v>
      </c>
      <c r="C44" s="1" t="s">
        <v>164</v>
      </c>
      <c r="D44" s="1" t="s">
        <v>125</v>
      </c>
      <c r="E44" s="1"/>
      <c r="F44" s="1"/>
    </row>
    <row r="45" spans="1:6" x14ac:dyDescent="0.4">
      <c r="A45" s="1" t="s">
        <v>112</v>
      </c>
      <c r="B45" s="24" t="s">
        <v>165</v>
      </c>
      <c r="C45" s="25">
        <v>18765000</v>
      </c>
      <c r="D45" s="26">
        <f t="shared" ref="D45:D54" si="1">C45/F45</f>
        <v>0.14911674255608268</v>
      </c>
      <c r="E45" s="1"/>
      <c r="F45" s="1">
        <v>125841000</v>
      </c>
    </row>
    <row r="46" spans="1:6" x14ac:dyDescent="0.4">
      <c r="A46" s="1" t="s">
        <v>114</v>
      </c>
      <c r="B46" s="24" t="s">
        <v>167</v>
      </c>
      <c r="C46" s="25">
        <v>9534000</v>
      </c>
      <c r="D46" s="26">
        <f t="shared" si="1"/>
        <v>7.5762271437766704E-2</v>
      </c>
      <c r="E46" s="1"/>
      <c r="F46" s="1">
        <v>125841000</v>
      </c>
    </row>
    <row r="47" spans="1:6" x14ac:dyDescent="0.4">
      <c r="A47" s="1" t="s">
        <v>115</v>
      </c>
      <c r="B47" s="24" t="s">
        <v>168</v>
      </c>
      <c r="C47" s="25">
        <v>6050000</v>
      </c>
      <c r="D47" s="26">
        <f t="shared" si="1"/>
        <v>4.8076541031937127E-2</v>
      </c>
      <c r="E47" s="1"/>
      <c r="F47" s="1">
        <v>125841000</v>
      </c>
    </row>
    <row r="48" spans="1:6" x14ac:dyDescent="0.4">
      <c r="A48" s="1" t="s">
        <v>116</v>
      </c>
      <c r="B48" s="24" t="s">
        <v>166</v>
      </c>
      <c r="C48" s="25">
        <v>5944000</v>
      </c>
      <c r="D48" s="26">
        <f t="shared" si="1"/>
        <v>4.7234208246914759E-2</v>
      </c>
      <c r="E48" s="1"/>
      <c r="F48" s="1">
        <v>125841000</v>
      </c>
    </row>
    <row r="49" spans="1:6" x14ac:dyDescent="0.4">
      <c r="A49" s="1" t="s">
        <v>117</v>
      </c>
      <c r="B49" s="24" t="s">
        <v>170</v>
      </c>
      <c r="C49" s="25">
        <v>5879000</v>
      </c>
      <c r="D49" s="26">
        <f t="shared" si="1"/>
        <v>4.6717683425910476E-2</v>
      </c>
      <c r="E49" s="1"/>
      <c r="F49" s="1">
        <v>125841000</v>
      </c>
    </row>
    <row r="50" spans="1:6" x14ac:dyDescent="0.4">
      <c r="A50" s="1" t="s">
        <v>118</v>
      </c>
      <c r="B50" s="24" t="s">
        <v>172</v>
      </c>
      <c r="C50" s="25">
        <v>2310000</v>
      </c>
      <c r="D50" s="26">
        <f t="shared" si="1"/>
        <v>1.835649748492145E-2</v>
      </c>
      <c r="E50" s="1"/>
      <c r="F50" s="1">
        <v>125841000</v>
      </c>
    </row>
    <row r="51" spans="1:6" x14ac:dyDescent="0.4">
      <c r="A51" s="1" t="s">
        <v>119</v>
      </c>
      <c r="B51" s="24" t="s">
        <v>175</v>
      </c>
      <c r="C51" s="25">
        <v>1900000</v>
      </c>
      <c r="D51" s="26">
        <f t="shared" si="1"/>
        <v>1.5098417844740586E-2</v>
      </c>
      <c r="E51" s="1"/>
      <c r="F51" s="1">
        <v>125841000</v>
      </c>
    </row>
    <row r="52" spans="1:6" x14ac:dyDescent="0.4">
      <c r="A52" s="1" t="s">
        <v>120</v>
      </c>
      <c r="B52" s="24" t="s">
        <v>176</v>
      </c>
      <c r="C52" s="25">
        <v>1542000</v>
      </c>
      <c r="D52" s="26">
        <f t="shared" si="1"/>
        <v>1.2253558061363148E-2</v>
      </c>
      <c r="E52" s="1"/>
      <c r="F52" s="1">
        <v>125841000</v>
      </c>
    </row>
    <row r="53" spans="1:6" x14ac:dyDescent="0.4">
      <c r="A53" s="1" t="s">
        <v>121</v>
      </c>
      <c r="B53" s="24" t="s">
        <v>177</v>
      </c>
      <c r="C53" s="25">
        <v>1469000</v>
      </c>
      <c r="D53" s="26">
        <f t="shared" si="1"/>
        <v>1.1673460954696799E-2</v>
      </c>
      <c r="E53" s="1"/>
      <c r="F53" s="1">
        <v>125841000</v>
      </c>
    </row>
    <row r="54" spans="1:6" x14ac:dyDescent="0.4">
      <c r="A54" s="1" t="s">
        <v>122</v>
      </c>
      <c r="B54" s="24" t="s">
        <v>171</v>
      </c>
      <c r="C54" s="25">
        <v>1351000</v>
      </c>
      <c r="D54" s="26">
        <f t="shared" si="1"/>
        <v>1.0735769741181332E-2</v>
      </c>
      <c r="E54" s="1"/>
      <c r="F54" s="1">
        <v>125841000</v>
      </c>
    </row>
    <row r="56" spans="1:6" x14ac:dyDescent="0.4">
      <c r="A56" s="22" t="s">
        <v>152</v>
      </c>
    </row>
    <row r="57" spans="1:6" x14ac:dyDescent="0.4">
      <c r="A57" s="1"/>
      <c r="B57" s="1" t="s">
        <v>163</v>
      </c>
      <c r="C57" s="1" t="s">
        <v>164</v>
      </c>
      <c r="D57" s="1" t="s">
        <v>125</v>
      </c>
      <c r="E57" s="1"/>
      <c r="F57" s="1"/>
    </row>
    <row r="58" spans="1:6" x14ac:dyDescent="0.4">
      <c r="A58" s="1" t="s">
        <v>112</v>
      </c>
      <c r="B58" s="24" t="s">
        <v>178</v>
      </c>
      <c r="C58" s="25">
        <v>7728200</v>
      </c>
      <c r="D58" s="26">
        <f t="shared" ref="D58:D67" si="2">C58/F58</f>
        <v>0.16304666583682675</v>
      </c>
      <c r="E58" s="1"/>
      <c r="F58" s="1">
        <v>47398700</v>
      </c>
    </row>
    <row r="59" spans="1:6" x14ac:dyDescent="0.4">
      <c r="A59" s="1" t="s">
        <v>114</v>
      </c>
      <c r="B59" s="24" t="s">
        <v>165</v>
      </c>
      <c r="C59" s="25">
        <v>3671000</v>
      </c>
      <c r="D59" s="26">
        <f t="shared" si="2"/>
        <v>7.7449381523121946E-2</v>
      </c>
      <c r="E59" s="1"/>
      <c r="F59" s="1">
        <v>47398700</v>
      </c>
    </row>
    <row r="60" spans="1:6" x14ac:dyDescent="0.4">
      <c r="A60" s="1" t="s">
        <v>115</v>
      </c>
      <c r="B60" s="24" t="s">
        <v>175</v>
      </c>
      <c r="C60" s="25">
        <v>2270000</v>
      </c>
      <c r="D60" s="26">
        <f t="shared" si="2"/>
        <v>4.78916088415927E-2</v>
      </c>
      <c r="E60" s="1"/>
      <c r="F60" s="1">
        <v>47398700</v>
      </c>
    </row>
    <row r="61" spans="1:6" x14ac:dyDescent="0.4">
      <c r="A61" s="1" t="s">
        <v>116</v>
      </c>
      <c r="B61" s="24" t="s">
        <v>166</v>
      </c>
      <c r="C61" s="25">
        <v>1717000</v>
      </c>
      <c r="D61" s="26">
        <f t="shared" si="2"/>
        <v>3.622462219427959E-2</v>
      </c>
      <c r="E61" s="1"/>
      <c r="F61" s="1">
        <v>47398700</v>
      </c>
    </row>
    <row r="62" spans="1:6" x14ac:dyDescent="0.4">
      <c r="A62" s="1" t="s">
        <v>117</v>
      </c>
      <c r="B62" s="24" t="s">
        <v>168</v>
      </c>
      <c r="C62" s="25">
        <v>1596000</v>
      </c>
      <c r="D62" s="26">
        <f t="shared" si="2"/>
        <v>3.3671809564397338E-2</v>
      </c>
      <c r="E62" s="1"/>
      <c r="F62" s="1">
        <v>47398700</v>
      </c>
    </row>
    <row r="63" spans="1:6" x14ac:dyDescent="0.4">
      <c r="A63" s="1" t="s">
        <v>118</v>
      </c>
      <c r="B63" s="24" t="s">
        <v>169</v>
      </c>
      <c r="C63" s="25">
        <v>1392000</v>
      </c>
      <c r="D63" s="26">
        <f t="shared" si="2"/>
        <v>2.9367894056166098E-2</v>
      </c>
      <c r="E63" s="1"/>
      <c r="F63" s="1">
        <v>47398700</v>
      </c>
    </row>
    <row r="64" spans="1:6" x14ac:dyDescent="0.4">
      <c r="A64" s="1" t="s">
        <v>119</v>
      </c>
      <c r="B64" s="24" t="s">
        <v>167</v>
      </c>
      <c r="C64" s="25">
        <v>1222000</v>
      </c>
      <c r="D64" s="26">
        <f t="shared" si="2"/>
        <v>2.5781297799306734E-2</v>
      </c>
      <c r="E64" s="1"/>
      <c r="F64" s="1">
        <v>47398700</v>
      </c>
    </row>
    <row r="65" spans="1:6" x14ac:dyDescent="0.4">
      <c r="A65" s="1" t="s">
        <v>120</v>
      </c>
      <c r="B65" s="24" t="s">
        <v>171</v>
      </c>
      <c r="C65" s="25">
        <v>1017000</v>
      </c>
      <c r="D65" s="26">
        <f t="shared" si="2"/>
        <v>2.1456284666035143E-2</v>
      </c>
      <c r="E65" s="1"/>
      <c r="F65" s="1">
        <v>47398700</v>
      </c>
    </row>
    <row r="66" spans="1:6" x14ac:dyDescent="0.4">
      <c r="A66" s="1" t="s">
        <v>121</v>
      </c>
      <c r="B66" s="24" t="s">
        <v>179</v>
      </c>
      <c r="C66" s="25">
        <v>969000</v>
      </c>
      <c r="D66" s="26">
        <f t="shared" si="2"/>
        <v>2.0443598664098381E-2</v>
      </c>
      <c r="E66" s="1"/>
      <c r="F66" s="1">
        <v>47398700</v>
      </c>
    </row>
    <row r="67" spans="1:6" x14ac:dyDescent="0.4">
      <c r="A67" s="1" t="s">
        <v>122</v>
      </c>
      <c r="B67" s="24" t="s">
        <v>180</v>
      </c>
      <c r="C67" s="25">
        <v>828000</v>
      </c>
      <c r="D67" s="26">
        <f t="shared" si="2"/>
        <v>1.7468833533409143E-2</v>
      </c>
      <c r="E67" s="1"/>
      <c r="F67" s="1">
        <v>47398700</v>
      </c>
    </row>
    <row r="69" spans="1:6" x14ac:dyDescent="0.4">
      <c r="A69" s="22" t="s">
        <v>254</v>
      </c>
    </row>
    <row r="70" spans="1:6" x14ac:dyDescent="0.4">
      <c r="A70" s="1"/>
      <c r="B70" s="1" t="s">
        <v>163</v>
      </c>
      <c r="C70" s="1" t="s">
        <v>164</v>
      </c>
      <c r="D70" s="1" t="s">
        <v>125</v>
      </c>
      <c r="E70" s="1"/>
      <c r="F70" s="1"/>
    </row>
    <row r="71" spans="1:6" x14ac:dyDescent="0.4">
      <c r="A71" s="1" t="s">
        <v>112</v>
      </c>
      <c r="B71" s="34" t="s">
        <v>262</v>
      </c>
      <c r="C71" s="27">
        <v>15124000</v>
      </c>
      <c r="D71" s="26">
        <f t="shared" ref="D71:D80" si="3">C71/F71</f>
        <v>0.2503186083847796</v>
      </c>
      <c r="E71" s="1"/>
      <c r="F71" s="1">
        <v>60419000</v>
      </c>
    </row>
    <row r="72" spans="1:6" x14ac:dyDescent="0.4">
      <c r="A72" s="1" t="s">
        <v>114</v>
      </c>
      <c r="B72" s="34" t="s">
        <v>251</v>
      </c>
      <c r="C72" s="27">
        <v>5018000</v>
      </c>
      <c r="D72" s="26">
        <f t="shared" si="3"/>
        <v>8.3053344146708813E-2</v>
      </c>
      <c r="E72" s="1"/>
      <c r="F72" s="1">
        <v>60419000</v>
      </c>
    </row>
    <row r="73" spans="1:6" x14ac:dyDescent="0.4">
      <c r="A73" s="1" t="s">
        <v>115</v>
      </c>
      <c r="B73" s="34" t="s">
        <v>263</v>
      </c>
      <c r="C73" s="27">
        <v>4960000</v>
      </c>
      <c r="D73" s="26">
        <f t="shared" si="3"/>
        <v>8.2093381221139045E-2</v>
      </c>
      <c r="E73" s="1"/>
      <c r="F73" s="1">
        <v>60419000</v>
      </c>
    </row>
    <row r="74" spans="1:6" x14ac:dyDescent="0.4">
      <c r="A74" s="1" t="s">
        <v>116</v>
      </c>
      <c r="B74" s="34" t="s">
        <v>264</v>
      </c>
      <c r="C74" s="27">
        <v>2106000</v>
      </c>
      <c r="D74" s="26">
        <f t="shared" si="3"/>
        <v>3.4856584849136861E-2</v>
      </c>
      <c r="E74" s="1"/>
      <c r="F74" s="1">
        <v>60419000</v>
      </c>
    </row>
    <row r="75" spans="1:6" x14ac:dyDescent="0.4">
      <c r="A75" s="1" t="s">
        <v>117</v>
      </c>
      <c r="B75" s="34" t="s">
        <v>253</v>
      </c>
      <c r="C75" s="27">
        <v>1184000</v>
      </c>
      <c r="D75" s="26">
        <f t="shared" si="3"/>
        <v>1.9596484549562223E-2</v>
      </c>
      <c r="E75" s="1"/>
      <c r="F75" s="1">
        <v>60419000</v>
      </c>
    </row>
    <row r="76" spans="1:6" x14ac:dyDescent="0.4">
      <c r="A76" s="1" t="s">
        <v>118</v>
      </c>
      <c r="B76" s="34" t="s">
        <v>250</v>
      </c>
      <c r="C76" s="27">
        <v>1140000</v>
      </c>
      <c r="D76" s="26">
        <f t="shared" si="3"/>
        <v>1.8868236812923087E-2</v>
      </c>
      <c r="E76" s="1"/>
      <c r="F76" s="1">
        <v>60419000</v>
      </c>
    </row>
    <row r="77" spans="1:6" x14ac:dyDescent="0.4">
      <c r="A77" s="1" t="s">
        <v>119</v>
      </c>
      <c r="B77" s="34" t="s">
        <v>265</v>
      </c>
      <c r="C77" s="27">
        <v>1020000</v>
      </c>
      <c r="D77" s="26">
        <f t="shared" si="3"/>
        <v>1.6882106622089079E-2</v>
      </c>
      <c r="E77" s="1"/>
      <c r="F77" s="1">
        <v>60419000</v>
      </c>
    </row>
    <row r="78" spans="1:6" x14ac:dyDescent="0.4">
      <c r="A78" s="1" t="s">
        <v>120</v>
      </c>
      <c r="B78" s="34" t="s">
        <v>266</v>
      </c>
      <c r="C78" s="27">
        <v>962000</v>
      </c>
      <c r="D78" s="26">
        <f t="shared" si="3"/>
        <v>1.5922143696519307E-2</v>
      </c>
      <c r="E78" s="1"/>
      <c r="F78" s="1">
        <v>60419000</v>
      </c>
    </row>
    <row r="79" spans="1:6" x14ac:dyDescent="0.4">
      <c r="A79" s="1" t="s">
        <v>121</v>
      </c>
      <c r="B79" s="34" t="s">
        <v>267</v>
      </c>
      <c r="C79" s="27">
        <v>950000</v>
      </c>
      <c r="D79" s="26">
        <f t="shared" si="3"/>
        <v>1.5723530677435905E-2</v>
      </c>
      <c r="E79" s="1"/>
      <c r="F79" s="1">
        <v>60419000</v>
      </c>
    </row>
    <row r="80" spans="1:6" x14ac:dyDescent="0.4">
      <c r="A80" s="1" t="s">
        <v>122</v>
      </c>
      <c r="B80" s="34" t="s">
        <v>252</v>
      </c>
      <c r="C80" s="27">
        <v>915000</v>
      </c>
      <c r="D80" s="26">
        <f t="shared" si="3"/>
        <v>1.514424270510932E-2</v>
      </c>
      <c r="E80" s="1"/>
      <c r="F80" s="1">
        <v>60419000</v>
      </c>
    </row>
    <row r="81" spans="1:6" x14ac:dyDescent="0.4">
      <c r="C81" s="40"/>
    </row>
    <row r="82" spans="1:6" x14ac:dyDescent="0.4">
      <c r="A82" s="42" t="s">
        <v>345</v>
      </c>
    </row>
    <row r="83" spans="1:6" x14ac:dyDescent="0.4">
      <c r="A83" s="1"/>
      <c r="B83" s="1" t="s">
        <v>163</v>
      </c>
      <c r="C83" s="1" t="s">
        <v>164</v>
      </c>
      <c r="D83" s="1" t="s">
        <v>125</v>
      </c>
    </row>
    <row r="84" spans="1:6" x14ac:dyDescent="0.4">
      <c r="A84" s="1" t="s">
        <v>112</v>
      </c>
      <c r="B84" s="24" t="s">
        <v>165</v>
      </c>
      <c r="C84" s="27">
        <v>7233000</v>
      </c>
      <c r="D84" s="26">
        <f>C84/F84</f>
        <v>0.11094749436289172</v>
      </c>
      <c r="F84">
        <v>65193000</v>
      </c>
    </row>
    <row r="85" spans="1:6" x14ac:dyDescent="0.4">
      <c r="A85" s="1" t="s">
        <v>114</v>
      </c>
      <c r="B85" s="24" t="s">
        <v>166</v>
      </c>
      <c r="C85" s="27">
        <v>3246000</v>
      </c>
      <c r="D85" s="26">
        <f t="shared" ref="D85:D93" si="4">C85/F85</f>
        <v>4.9790621692512999E-2</v>
      </c>
      <c r="F85">
        <v>65193000</v>
      </c>
    </row>
    <row r="86" spans="1:6" x14ac:dyDescent="0.4">
      <c r="A86" s="1" t="s">
        <v>115</v>
      </c>
      <c r="B86" s="24" t="s">
        <v>167</v>
      </c>
      <c r="C86" s="27">
        <v>2958000</v>
      </c>
      <c r="D86" s="26">
        <f t="shared" si="4"/>
        <v>4.5372969490589478E-2</v>
      </c>
      <c r="F86">
        <v>65193000</v>
      </c>
    </row>
    <row r="87" spans="1:6" x14ac:dyDescent="0.4">
      <c r="A87" s="1" t="s">
        <v>116</v>
      </c>
      <c r="B87" s="24" t="s">
        <v>181</v>
      </c>
      <c r="C87" s="27">
        <v>2340000</v>
      </c>
      <c r="D87" s="26">
        <f t="shared" si="4"/>
        <v>3.5893424140628592E-2</v>
      </c>
      <c r="F87">
        <v>65193000</v>
      </c>
    </row>
    <row r="88" spans="1:6" x14ac:dyDescent="0.4">
      <c r="A88" s="1" t="s">
        <v>117</v>
      </c>
      <c r="B88" s="24" t="s">
        <v>173</v>
      </c>
      <c r="C88" s="27">
        <v>2235000</v>
      </c>
      <c r="D88" s="26">
        <f t="shared" si="4"/>
        <v>3.4282821775343982E-2</v>
      </c>
      <c r="F88">
        <v>65193000</v>
      </c>
    </row>
    <row r="89" spans="1:6" x14ac:dyDescent="0.4">
      <c r="A89" s="1" t="s">
        <v>118</v>
      </c>
      <c r="B89" s="24" t="s">
        <v>344</v>
      </c>
      <c r="C89" s="27">
        <v>2100000</v>
      </c>
      <c r="D89" s="26">
        <f t="shared" si="4"/>
        <v>3.2212047305692326E-2</v>
      </c>
      <c r="F89">
        <v>65193000</v>
      </c>
    </row>
    <row r="90" spans="1:6" x14ac:dyDescent="0.4">
      <c r="A90" s="1" t="s">
        <v>119</v>
      </c>
      <c r="B90" s="24" t="s">
        <v>168</v>
      </c>
      <c r="C90" s="27">
        <v>1894000</v>
      </c>
      <c r="D90" s="26">
        <f t="shared" si="4"/>
        <v>2.9052198855705366E-2</v>
      </c>
      <c r="F90">
        <v>65193000</v>
      </c>
    </row>
    <row r="91" spans="1:6" x14ac:dyDescent="0.4">
      <c r="A91" s="1" t="s">
        <v>120</v>
      </c>
      <c r="B91" s="24" t="s">
        <v>182</v>
      </c>
      <c r="C91" s="27">
        <v>1564000</v>
      </c>
      <c r="D91" s="26">
        <f t="shared" si="4"/>
        <v>2.3990305707668001E-2</v>
      </c>
      <c r="F91">
        <v>65193000</v>
      </c>
    </row>
    <row r="92" spans="1:6" x14ac:dyDescent="0.4">
      <c r="A92" s="1" t="s">
        <v>121</v>
      </c>
      <c r="B92" s="24" t="s">
        <v>183</v>
      </c>
      <c r="C92" s="27">
        <v>1441000</v>
      </c>
      <c r="D92" s="26">
        <f t="shared" si="4"/>
        <v>2.2103600079763166E-2</v>
      </c>
      <c r="F92">
        <v>65193000</v>
      </c>
    </row>
    <row r="93" spans="1:6" x14ac:dyDescent="0.4">
      <c r="A93" s="1" t="s">
        <v>122</v>
      </c>
      <c r="B93" s="24" t="s">
        <v>184</v>
      </c>
      <c r="C93" s="27">
        <v>870000</v>
      </c>
      <c r="D93" s="26">
        <f t="shared" si="4"/>
        <v>1.3344991026643965E-2</v>
      </c>
      <c r="F93">
        <v>65193000</v>
      </c>
    </row>
    <row r="95" spans="1:6" x14ac:dyDescent="0.4">
      <c r="A95" s="42" t="s">
        <v>158</v>
      </c>
    </row>
    <row r="96" spans="1:6" x14ac:dyDescent="0.4">
      <c r="A96" s="1"/>
      <c r="B96" s="1" t="s">
        <v>163</v>
      </c>
      <c r="C96" s="1" t="s">
        <v>164</v>
      </c>
      <c r="D96" s="1" t="s">
        <v>125</v>
      </c>
      <c r="E96" s="1"/>
      <c r="F96" s="1"/>
    </row>
    <row r="97" spans="1:6" x14ac:dyDescent="0.4">
      <c r="A97" s="1" t="s">
        <v>112</v>
      </c>
      <c r="B97" s="24" t="s">
        <v>165</v>
      </c>
      <c r="C97" s="25">
        <v>16070000</v>
      </c>
      <c r="D97" s="26">
        <f t="shared" ref="D97:D106" si="5">C97/F97</f>
        <v>0.11384325476944439</v>
      </c>
      <c r="E97" s="1"/>
      <c r="F97" s="1">
        <v>141159000</v>
      </c>
    </row>
    <row r="98" spans="1:6" x14ac:dyDescent="0.4">
      <c r="A98" s="1" t="s">
        <v>114</v>
      </c>
      <c r="B98" s="24" t="s">
        <v>166</v>
      </c>
      <c r="C98" s="25">
        <v>7876000</v>
      </c>
      <c r="D98" s="26">
        <f t="shared" si="5"/>
        <v>5.5795237994035095E-2</v>
      </c>
      <c r="E98" s="1"/>
      <c r="F98" s="1">
        <v>141159000</v>
      </c>
    </row>
    <row r="99" spans="1:6" x14ac:dyDescent="0.4">
      <c r="A99" s="1" t="s">
        <v>115</v>
      </c>
      <c r="B99" s="24" t="s">
        <v>168</v>
      </c>
      <c r="C99" s="25">
        <v>7759000</v>
      </c>
      <c r="D99" s="26">
        <f t="shared" si="5"/>
        <v>5.4966385423529496E-2</v>
      </c>
      <c r="E99" s="1"/>
      <c r="F99" s="1">
        <v>141159000</v>
      </c>
    </row>
    <row r="100" spans="1:6" x14ac:dyDescent="0.4">
      <c r="A100" s="1" t="s">
        <v>116</v>
      </c>
      <c r="B100" s="24" t="s">
        <v>167</v>
      </c>
      <c r="C100" s="25">
        <v>6090000</v>
      </c>
      <c r="D100" s="26">
        <f t="shared" si="5"/>
        <v>4.314283892631713E-2</v>
      </c>
      <c r="E100" s="1"/>
      <c r="F100" s="1">
        <v>141159000</v>
      </c>
    </row>
    <row r="101" spans="1:6" x14ac:dyDescent="0.4">
      <c r="A101" s="1" t="s">
        <v>117</v>
      </c>
      <c r="B101" s="24" t="s">
        <v>173</v>
      </c>
      <c r="C101" s="25">
        <v>5884000</v>
      </c>
      <c r="D101" s="26">
        <f t="shared" si="5"/>
        <v>4.1683491665426932E-2</v>
      </c>
      <c r="E101" s="1"/>
      <c r="F101" s="1">
        <v>141159000</v>
      </c>
    </row>
    <row r="102" spans="1:6" x14ac:dyDescent="0.4">
      <c r="A102" s="1" t="s">
        <v>118</v>
      </c>
      <c r="B102" s="24" t="s">
        <v>185</v>
      </c>
      <c r="C102" s="25">
        <v>5693000</v>
      </c>
      <c r="D102" s="26">
        <f t="shared" si="5"/>
        <v>4.0330407554601551E-2</v>
      </c>
      <c r="E102" s="1"/>
      <c r="F102" s="1">
        <v>141159000</v>
      </c>
    </row>
    <row r="103" spans="1:6" x14ac:dyDescent="0.4">
      <c r="A103" s="1" t="s">
        <v>119</v>
      </c>
      <c r="B103" s="24" t="s">
        <v>181</v>
      </c>
      <c r="C103" s="25">
        <v>4663000</v>
      </c>
      <c r="D103" s="26">
        <f t="shared" si="5"/>
        <v>3.303367125015054E-2</v>
      </c>
      <c r="E103" s="1"/>
      <c r="F103" s="1">
        <v>141159000</v>
      </c>
    </row>
    <row r="104" spans="1:6" x14ac:dyDescent="0.4">
      <c r="A104" s="1" t="s">
        <v>120</v>
      </c>
      <c r="B104" s="24" t="s">
        <v>184</v>
      </c>
      <c r="C104" s="25">
        <v>3984000</v>
      </c>
      <c r="D104" s="26">
        <f t="shared" si="5"/>
        <v>2.8223492657216329E-2</v>
      </c>
      <c r="E104" s="1"/>
      <c r="F104" s="1">
        <v>141159000</v>
      </c>
    </row>
    <row r="105" spans="1:6" x14ac:dyDescent="0.4">
      <c r="A105" s="1" t="s">
        <v>121</v>
      </c>
      <c r="B105" s="24" t="s">
        <v>170</v>
      </c>
      <c r="C105" s="25">
        <v>2795000</v>
      </c>
      <c r="D105" s="26">
        <f t="shared" si="5"/>
        <v>1.9800366962078222E-2</v>
      </c>
      <c r="E105" s="1"/>
      <c r="F105" s="1">
        <v>141159000</v>
      </c>
    </row>
    <row r="106" spans="1:6" x14ac:dyDescent="0.4">
      <c r="A106" s="1" t="s">
        <v>122</v>
      </c>
      <c r="B106" s="24" t="s">
        <v>183</v>
      </c>
      <c r="C106" s="25">
        <v>2745000</v>
      </c>
      <c r="D106" s="26">
        <f t="shared" si="5"/>
        <v>1.9446156461862155E-2</v>
      </c>
      <c r="E106" s="1"/>
      <c r="F106" s="1">
        <v>141159000</v>
      </c>
    </row>
    <row r="108" spans="1:6" x14ac:dyDescent="0.4">
      <c r="A108" s="42" t="s">
        <v>186</v>
      </c>
    </row>
    <row r="109" spans="1:6" x14ac:dyDescent="0.4">
      <c r="A109" s="1"/>
      <c r="B109" s="1" t="s">
        <v>163</v>
      </c>
      <c r="C109" s="1" t="s">
        <v>164</v>
      </c>
      <c r="D109" s="1" t="s">
        <v>125</v>
      </c>
      <c r="E109" s="1"/>
      <c r="F109" s="1"/>
    </row>
    <row r="110" spans="1:6" x14ac:dyDescent="0.4">
      <c r="A110" s="1" t="s">
        <v>112</v>
      </c>
      <c r="B110" s="24" t="s">
        <v>178</v>
      </c>
      <c r="C110" s="25">
        <v>11155900</v>
      </c>
      <c r="D110" s="26">
        <f t="shared" ref="D110:D119" si="6">C110/F110</f>
        <v>0.25183357525164396</v>
      </c>
      <c r="E110" s="1"/>
      <c r="F110" s="1">
        <v>44298700</v>
      </c>
    </row>
    <row r="111" spans="1:6" x14ac:dyDescent="0.4">
      <c r="A111" s="1" t="s">
        <v>114</v>
      </c>
      <c r="B111" s="24" t="s">
        <v>165</v>
      </c>
      <c r="C111" s="25">
        <v>2820000</v>
      </c>
      <c r="D111" s="26">
        <f t="shared" si="6"/>
        <v>6.3658752965662646E-2</v>
      </c>
      <c r="E111" s="1"/>
      <c r="F111" s="1">
        <v>44298700</v>
      </c>
    </row>
    <row r="112" spans="1:6" x14ac:dyDescent="0.4">
      <c r="A112" s="1" t="s">
        <v>115</v>
      </c>
      <c r="B112" s="24" t="s">
        <v>182</v>
      </c>
      <c r="C112" s="25">
        <v>2125000</v>
      </c>
      <c r="D112" s="26">
        <f t="shared" si="6"/>
        <v>4.7969804982990472E-2</v>
      </c>
      <c r="E112" s="1"/>
      <c r="F112" s="1">
        <v>44298700</v>
      </c>
    </row>
    <row r="113" spans="1:6" x14ac:dyDescent="0.4">
      <c r="A113" s="1" t="s">
        <v>116</v>
      </c>
      <c r="B113" s="24" t="s">
        <v>168</v>
      </c>
      <c r="C113" s="25">
        <v>1769000</v>
      </c>
      <c r="D113" s="26">
        <f t="shared" si="6"/>
        <v>3.9933451771722424E-2</v>
      </c>
      <c r="E113" s="1"/>
      <c r="F113" s="1">
        <v>44298700</v>
      </c>
    </row>
    <row r="114" spans="1:6" x14ac:dyDescent="0.4">
      <c r="A114" s="1" t="s">
        <v>117</v>
      </c>
      <c r="B114" s="24" t="s">
        <v>175</v>
      </c>
      <c r="C114" s="25">
        <v>1394000</v>
      </c>
      <c r="D114" s="26">
        <f t="shared" si="6"/>
        <v>3.1468192068841751E-2</v>
      </c>
      <c r="E114" s="1"/>
      <c r="F114" s="1">
        <v>44298700</v>
      </c>
    </row>
    <row r="115" spans="1:6" x14ac:dyDescent="0.4">
      <c r="A115" s="1" t="s">
        <v>118</v>
      </c>
      <c r="B115" s="24" t="s">
        <v>166</v>
      </c>
      <c r="C115" s="25">
        <v>1201000</v>
      </c>
      <c r="D115" s="26">
        <f t="shared" si="6"/>
        <v>2.7111405075092496E-2</v>
      </c>
      <c r="E115" s="1"/>
      <c r="F115" s="1">
        <v>44298700</v>
      </c>
    </row>
    <row r="116" spans="1:6" x14ac:dyDescent="0.4">
      <c r="A116" s="1" t="s">
        <v>119</v>
      </c>
      <c r="B116" s="24" t="s">
        <v>167</v>
      </c>
      <c r="C116" s="25">
        <v>920000</v>
      </c>
      <c r="D116" s="26">
        <f t="shared" si="6"/>
        <v>2.076810380440058E-2</v>
      </c>
      <c r="E116" s="1"/>
      <c r="F116" s="1">
        <v>44298700</v>
      </c>
    </row>
    <row r="117" spans="1:6" x14ac:dyDescent="0.4">
      <c r="A117" s="1" t="s">
        <v>120</v>
      </c>
      <c r="B117" s="24" t="s">
        <v>173</v>
      </c>
      <c r="C117" s="25">
        <v>776000</v>
      </c>
      <c r="D117" s="26">
        <f t="shared" si="6"/>
        <v>1.7517444078494402E-2</v>
      </c>
      <c r="E117" s="1"/>
      <c r="F117" s="1">
        <v>44298700</v>
      </c>
    </row>
    <row r="118" spans="1:6" x14ac:dyDescent="0.4">
      <c r="A118" s="1" t="s">
        <v>121</v>
      </c>
      <c r="B118" s="24" t="s">
        <v>187</v>
      </c>
      <c r="C118" s="25">
        <v>706000</v>
      </c>
      <c r="D118" s="26">
        <f t="shared" si="6"/>
        <v>1.593726226729001E-2</v>
      </c>
      <c r="E118" s="1"/>
      <c r="F118" s="1">
        <v>44298700</v>
      </c>
    </row>
    <row r="119" spans="1:6" x14ac:dyDescent="0.4">
      <c r="A119" s="1" t="s">
        <v>122</v>
      </c>
      <c r="B119" s="24" t="s">
        <v>188</v>
      </c>
      <c r="C119" s="25">
        <v>528000</v>
      </c>
      <c r="D119" s="26">
        <f t="shared" si="6"/>
        <v>1.1919085661655985E-2</v>
      </c>
      <c r="E119" s="1"/>
      <c r="F119" s="1">
        <v>44298700</v>
      </c>
    </row>
    <row r="121" spans="1:6" x14ac:dyDescent="0.4">
      <c r="A121" s="42" t="s">
        <v>241</v>
      </c>
    </row>
    <row r="122" spans="1:6" x14ac:dyDescent="0.4">
      <c r="A122" s="1"/>
      <c r="B122" s="1" t="s">
        <v>163</v>
      </c>
      <c r="C122" s="1" t="s">
        <v>164</v>
      </c>
      <c r="D122" s="1" t="s">
        <v>125</v>
      </c>
      <c r="E122" s="1"/>
      <c r="F122" s="1"/>
    </row>
    <row r="123" spans="1:6" x14ac:dyDescent="0.4">
      <c r="A123" s="1" t="s">
        <v>112</v>
      </c>
      <c r="B123" s="24" t="s">
        <v>178</v>
      </c>
      <c r="C123" s="1">
        <v>19116000</v>
      </c>
      <c r="D123" s="26">
        <f t="shared" ref="D123:D132" si="7">C123/F123</f>
        <v>0.23956688472817506</v>
      </c>
      <c r="E123" s="1"/>
      <c r="F123" s="1">
        <v>79794000</v>
      </c>
    </row>
    <row r="124" spans="1:6" x14ac:dyDescent="0.4">
      <c r="A124" s="1" t="s">
        <v>114</v>
      </c>
      <c r="B124" s="24" t="s">
        <v>165</v>
      </c>
      <c r="C124" s="1">
        <v>15092000</v>
      </c>
      <c r="D124" s="26">
        <f t="shared" si="7"/>
        <v>0.18913702784670527</v>
      </c>
      <c r="E124" s="1"/>
      <c r="F124" s="1">
        <v>79794000</v>
      </c>
    </row>
    <row r="125" spans="1:6" x14ac:dyDescent="0.4">
      <c r="A125" s="1" t="s">
        <v>115</v>
      </c>
      <c r="B125" s="24" t="s">
        <v>182</v>
      </c>
      <c r="C125" s="1">
        <v>2445000</v>
      </c>
      <c r="D125" s="26">
        <f t="shared" si="7"/>
        <v>3.0641401609143543E-2</v>
      </c>
      <c r="E125" s="1"/>
      <c r="F125" s="1">
        <v>79794000</v>
      </c>
    </row>
    <row r="126" spans="1:6" x14ac:dyDescent="0.4">
      <c r="A126" s="1" t="s">
        <v>116</v>
      </c>
      <c r="B126" s="24" t="s">
        <v>168</v>
      </c>
      <c r="C126" s="1">
        <v>980000</v>
      </c>
      <c r="D126" s="26">
        <f t="shared" si="7"/>
        <v>1.2281625184850991E-2</v>
      </c>
      <c r="E126" s="1"/>
      <c r="F126" s="1">
        <v>79794000</v>
      </c>
    </row>
    <row r="127" spans="1:6" x14ac:dyDescent="0.4">
      <c r="A127" s="1" t="s">
        <v>117</v>
      </c>
      <c r="B127" s="24" t="s">
        <v>175</v>
      </c>
      <c r="C127" s="1">
        <v>977000</v>
      </c>
      <c r="D127" s="26">
        <f t="shared" si="7"/>
        <v>1.2244028373060632E-2</v>
      </c>
      <c r="E127" s="1"/>
      <c r="F127" s="1">
        <v>79794000</v>
      </c>
    </row>
    <row r="128" spans="1:6" x14ac:dyDescent="0.4">
      <c r="A128" s="1" t="s">
        <v>118</v>
      </c>
      <c r="B128" s="24" t="s">
        <v>166</v>
      </c>
      <c r="C128" s="1">
        <v>954000</v>
      </c>
      <c r="D128" s="26">
        <f t="shared" si="7"/>
        <v>1.1955786149334537E-2</v>
      </c>
      <c r="E128" s="1"/>
      <c r="F128" s="1">
        <v>79794000</v>
      </c>
    </row>
    <row r="129" spans="1:6" x14ac:dyDescent="0.4">
      <c r="A129" s="1" t="s">
        <v>119</v>
      </c>
      <c r="B129" s="24" t="s">
        <v>167</v>
      </c>
      <c r="C129" s="1">
        <v>915000</v>
      </c>
      <c r="D129" s="26">
        <f t="shared" si="7"/>
        <v>1.1467027596059854E-2</v>
      </c>
      <c r="E129" s="1"/>
      <c r="F129" s="1">
        <v>79794000</v>
      </c>
    </row>
    <row r="130" spans="1:6" x14ac:dyDescent="0.4">
      <c r="A130" s="1" t="s">
        <v>120</v>
      </c>
      <c r="B130" s="24" t="s">
        <v>173</v>
      </c>
      <c r="C130" s="1">
        <v>752000</v>
      </c>
      <c r="D130" s="26">
        <f t="shared" si="7"/>
        <v>9.4242674887836178E-3</v>
      </c>
      <c r="E130" s="1"/>
      <c r="F130" s="1">
        <v>79794000</v>
      </c>
    </row>
    <row r="131" spans="1:6" x14ac:dyDescent="0.4">
      <c r="A131" s="1" t="s">
        <v>121</v>
      </c>
      <c r="B131" s="24" t="s">
        <v>187</v>
      </c>
      <c r="C131" s="1">
        <v>702000</v>
      </c>
      <c r="D131" s="26">
        <f t="shared" si="7"/>
        <v>8.7976539589442824E-3</v>
      </c>
      <c r="E131" s="1"/>
      <c r="F131" s="1">
        <v>79794000</v>
      </c>
    </row>
    <row r="132" spans="1:6" x14ac:dyDescent="0.4">
      <c r="A132" s="1" t="s">
        <v>122</v>
      </c>
      <c r="B132" s="24" t="s">
        <v>188</v>
      </c>
      <c r="C132" s="1">
        <v>544000</v>
      </c>
      <c r="D132" s="26">
        <f t="shared" si="7"/>
        <v>6.8175552046519788E-3</v>
      </c>
      <c r="E132" s="1"/>
      <c r="F132" s="1">
        <v>79794000</v>
      </c>
    </row>
  </sheetData>
  <phoneticPr fontId="1"/>
  <pageMargins left="0.7" right="0.7" top="0.75" bottom="0.75" header="0.3" footer="0.3"/>
  <pageSetup paperSize="9" scale="53" orientation="portrait" verticalDpi="0" r:id="rId1"/>
  <rowBreaks count="1" manualBreakCount="1">
    <brk id="68"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D4CCD3-BCDA-4C83-B7F5-24CB9643D30B}">
  <dimension ref="A1:E19"/>
  <sheetViews>
    <sheetView view="pageBreakPreview" zoomScale="60" zoomScaleNormal="100" workbookViewId="0">
      <selection activeCell="T13" sqref="T13"/>
    </sheetView>
  </sheetViews>
  <sheetFormatPr defaultRowHeight="18.75" x14ac:dyDescent="0.4"/>
  <cols>
    <col min="1" max="1" width="9.875" customWidth="1"/>
    <col min="2" max="2" width="13" bestFit="1" customWidth="1"/>
    <col min="3" max="3" width="18.875" customWidth="1"/>
    <col min="4" max="4" width="15.5" customWidth="1"/>
  </cols>
  <sheetData>
    <row r="1" spans="1:5" ht="24" x14ac:dyDescent="0.4">
      <c r="A1" s="21" t="s">
        <v>224</v>
      </c>
    </row>
    <row r="3" spans="1:5" x14ac:dyDescent="0.4">
      <c r="A3" s="35" t="s">
        <v>288</v>
      </c>
      <c r="B3" t="s">
        <v>286</v>
      </c>
    </row>
    <row r="4" spans="1:5" x14ac:dyDescent="0.4">
      <c r="B4" t="s">
        <v>302</v>
      </c>
    </row>
    <row r="6" spans="1:5" x14ac:dyDescent="0.4">
      <c r="B6" s="1"/>
      <c r="C6" s="30" t="s">
        <v>227</v>
      </c>
      <c r="D6" s="30" t="s">
        <v>228</v>
      </c>
      <c r="E6" s="30" t="s">
        <v>231</v>
      </c>
    </row>
    <row r="7" spans="1:5" x14ac:dyDescent="0.4">
      <c r="B7" s="1" t="s">
        <v>226</v>
      </c>
      <c r="C7" s="27">
        <v>73337000</v>
      </c>
      <c r="D7" s="27">
        <v>3915</v>
      </c>
      <c r="E7" s="26">
        <f>C7/C19</f>
        <v>0.25644745557140586</v>
      </c>
    </row>
    <row r="8" spans="1:5" x14ac:dyDescent="0.4">
      <c r="B8" s="1" t="s">
        <v>214</v>
      </c>
      <c r="C8" s="27">
        <v>41128000</v>
      </c>
      <c r="D8" s="27">
        <v>2855</v>
      </c>
      <c r="E8" s="26">
        <f>C8/C19</f>
        <v>0.14381786755308754</v>
      </c>
    </row>
    <row r="9" spans="1:5" x14ac:dyDescent="0.4">
      <c r="B9" s="1" t="s">
        <v>215</v>
      </c>
      <c r="C9" s="27">
        <v>29165000</v>
      </c>
      <c r="D9" s="27">
        <v>1455</v>
      </c>
      <c r="E9" s="26">
        <f>C9/C19</f>
        <v>0.1019852194900262</v>
      </c>
    </row>
    <row r="10" spans="1:5" x14ac:dyDescent="0.4">
      <c r="B10" s="1" t="s">
        <v>216</v>
      </c>
      <c r="C10" s="27">
        <v>12253000</v>
      </c>
      <c r="D10" s="27">
        <v>830</v>
      </c>
      <c r="E10" s="26">
        <f>C10/C19</f>
        <v>4.284673047870019E-2</v>
      </c>
    </row>
    <row r="11" spans="1:5" x14ac:dyDescent="0.4">
      <c r="B11" s="1" t="s">
        <v>217</v>
      </c>
      <c r="C11" s="27">
        <v>12052011</v>
      </c>
      <c r="D11" s="27">
        <v>823</v>
      </c>
      <c r="E11" s="26">
        <f>C11/C19</f>
        <v>4.2143904924780054E-2</v>
      </c>
    </row>
    <row r="12" spans="1:5" x14ac:dyDescent="0.4">
      <c r="B12" s="1" t="s">
        <v>218</v>
      </c>
      <c r="C12" s="27">
        <v>6268000</v>
      </c>
      <c r="D12" s="27">
        <v>4451</v>
      </c>
      <c r="E12" s="26">
        <f>C12/C19</f>
        <v>2.1918167521463545E-2</v>
      </c>
    </row>
    <row r="13" spans="1:5" x14ac:dyDescent="0.4">
      <c r="B13" s="1" t="s">
        <v>219</v>
      </c>
      <c r="C13" s="27">
        <v>10905000</v>
      </c>
      <c r="D13" s="27">
        <v>395</v>
      </c>
      <c r="E13" s="26">
        <f>C13/C19</f>
        <v>3.813299566393745E-2</v>
      </c>
    </row>
    <row r="14" spans="1:5" x14ac:dyDescent="0.4">
      <c r="B14" s="1" t="s">
        <v>220</v>
      </c>
      <c r="C14" s="27">
        <v>6781000</v>
      </c>
      <c r="D14" s="27">
        <v>277</v>
      </c>
      <c r="E14" s="26">
        <f>C14/C19</f>
        <v>2.3712044346369542E-2</v>
      </c>
    </row>
    <row r="15" spans="1:5" x14ac:dyDescent="0.4">
      <c r="B15" s="1" t="s">
        <v>221</v>
      </c>
      <c r="C15" s="27">
        <v>20939900</v>
      </c>
      <c r="D15" s="27">
        <v>270</v>
      </c>
      <c r="E15" s="26">
        <f>C15/C19</f>
        <v>7.3223394397366692E-2</v>
      </c>
    </row>
    <row r="16" spans="1:5" x14ac:dyDescent="0.4">
      <c r="B16" s="1" t="s">
        <v>222</v>
      </c>
      <c r="C16" s="27">
        <v>5891000</v>
      </c>
      <c r="D16" s="27">
        <v>210</v>
      </c>
      <c r="E16" s="26">
        <f>C16/C19</f>
        <v>2.0599860381133015E-2</v>
      </c>
    </row>
    <row r="17" spans="2:5" x14ac:dyDescent="0.4">
      <c r="B17" s="1" t="s">
        <v>223</v>
      </c>
      <c r="C17" s="27">
        <v>10361000</v>
      </c>
      <c r="D17" s="27">
        <v>786</v>
      </c>
      <c r="E17" s="26">
        <f>C17/C19</f>
        <v>3.6230716925635571E-2</v>
      </c>
    </row>
    <row r="18" spans="2:5" x14ac:dyDescent="0.4">
      <c r="B18" s="1" t="s">
        <v>301</v>
      </c>
      <c r="C18" s="27">
        <v>56891901</v>
      </c>
      <c r="D18" s="27">
        <v>3786</v>
      </c>
      <c r="E18" s="26">
        <f>C18/C19</f>
        <v>0.19894164274609433</v>
      </c>
    </row>
    <row r="19" spans="2:5" x14ac:dyDescent="0.4">
      <c r="B19" s="37" t="s">
        <v>298</v>
      </c>
      <c r="C19" s="39">
        <f>SUM(C7:C18)</f>
        <v>285972812</v>
      </c>
      <c r="D19" s="39">
        <f>SUM(D7:D18)</f>
        <v>20053</v>
      </c>
      <c r="E19" s="26">
        <f>SUM(E7:E18)</f>
        <v>1</v>
      </c>
    </row>
  </sheetData>
  <phoneticPr fontId="1"/>
  <pageMargins left="0.7" right="0.7" top="0.75" bottom="0.75" header="0.3" footer="0.3"/>
  <pageSetup paperSize="9" scale="8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D40122-F391-4763-98E6-1027B80BD228}">
  <dimension ref="A1:E29"/>
  <sheetViews>
    <sheetView view="pageBreakPreview" zoomScale="60" zoomScaleNormal="100" workbookViewId="0">
      <selection activeCell="J4" sqref="J4:K4"/>
    </sheetView>
  </sheetViews>
  <sheetFormatPr defaultRowHeight="18.75" x14ac:dyDescent="0.4"/>
  <cols>
    <col min="1" max="1" width="10.125" customWidth="1"/>
    <col min="2" max="2" width="38.375" bestFit="1" customWidth="1"/>
    <col min="3" max="3" width="20.75" customWidth="1"/>
    <col min="4" max="4" width="12.125" customWidth="1"/>
    <col min="5" max="5" width="14.5" customWidth="1"/>
  </cols>
  <sheetData>
    <row r="1" spans="1:5" ht="24" x14ac:dyDescent="0.4">
      <c r="A1" s="21" t="s">
        <v>213</v>
      </c>
    </row>
    <row r="3" spans="1:5" x14ac:dyDescent="0.4">
      <c r="A3" s="35" t="s">
        <v>288</v>
      </c>
      <c r="B3" t="s">
        <v>331</v>
      </c>
    </row>
    <row r="4" spans="1:5" x14ac:dyDescent="0.4">
      <c r="B4" t="s">
        <v>332</v>
      </c>
    </row>
    <row r="5" spans="1:5" x14ac:dyDescent="0.4">
      <c r="A5" t="s">
        <v>303</v>
      </c>
    </row>
    <row r="6" spans="1:5" x14ac:dyDescent="0.4">
      <c r="A6" s="1"/>
      <c r="B6" s="30" t="s">
        <v>229</v>
      </c>
      <c r="C6" s="30" t="s">
        <v>164</v>
      </c>
      <c r="D6" s="30" t="s">
        <v>228</v>
      </c>
      <c r="E6" s="30" t="s">
        <v>231</v>
      </c>
    </row>
    <row r="7" spans="1:5" x14ac:dyDescent="0.4">
      <c r="A7" s="1" t="s">
        <v>112</v>
      </c>
      <c r="B7" s="1" t="s">
        <v>230</v>
      </c>
      <c r="C7" s="27">
        <v>83664000</v>
      </c>
      <c r="D7" s="27">
        <v>4948</v>
      </c>
      <c r="E7" s="28">
        <v>0.246</v>
      </c>
    </row>
    <row r="8" spans="1:5" x14ac:dyDescent="0.4">
      <c r="A8" s="1" t="s">
        <v>114</v>
      </c>
      <c r="B8" s="1" t="s">
        <v>232</v>
      </c>
      <c r="C8" s="27">
        <v>47406000</v>
      </c>
      <c r="D8" s="27">
        <v>3714</v>
      </c>
      <c r="E8" s="29">
        <v>0.13</v>
      </c>
    </row>
    <row r="9" spans="1:5" x14ac:dyDescent="0.4">
      <c r="A9" s="1" t="s">
        <v>115</v>
      </c>
      <c r="B9" s="1" t="s">
        <v>233</v>
      </c>
      <c r="C9" s="27">
        <v>12289000</v>
      </c>
      <c r="D9" s="27">
        <v>711</v>
      </c>
      <c r="E9" s="28">
        <v>3.4000000000000002E-2</v>
      </c>
    </row>
    <row r="10" spans="1:5" x14ac:dyDescent="0.4">
      <c r="A10" s="1" t="s">
        <v>116</v>
      </c>
      <c r="B10" s="1" t="s">
        <v>234</v>
      </c>
      <c r="C10" s="27">
        <v>11155900</v>
      </c>
      <c r="D10" s="27">
        <v>105</v>
      </c>
      <c r="E10" s="29">
        <v>0.03</v>
      </c>
    </row>
    <row r="11" spans="1:5" x14ac:dyDescent="0.4">
      <c r="A11" s="1" t="s">
        <v>117</v>
      </c>
      <c r="B11" s="1" t="s">
        <v>235</v>
      </c>
      <c r="C11" s="27">
        <v>64200000</v>
      </c>
      <c r="D11" s="27">
        <v>535</v>
      </c>
      <c r="E11" s="28">
        <v>1.7999999999999999E-2</v>
      </c>
    </row>
    <row r="12" spans="1:5" x14ac:dyDescent="0.4">
      <c r="A12" s="1" t="s">
        <v>118</v>
      </c>
      <c r="B12" s="1" t="s">
        <v>236</v>
      </c>
      <c r="C12" s="27">
        <v>4903000</v>
      </c>
      <c r="D12" s="27">
        <v>342</v>
      </c>
      <c r="E12" s="28">
        <v>1.34E-2</v>
      </c>
    </row>
    <row r="13" spans="1:5" x14ac:dyDescent="0.4">
      <c r="A13" s="1" t="s">
        <v>119</v>
      </c>
      <c r="B13" s="1" t="s">
        <v>237</v>
      </c>
      <c r="C13" s="27">
        <v>4623000</v>
      </c>
      <c r="D13" s="27">
        <v>271</v>
      </c>
      <c r="E13" s="28">
        <v>1.2999999999999999E-2</v>
      </c>
    </row>
    <row r="14" spans="1:5" x14ac:dyDescent="0.4">
      <c r="A14" s="1" t="s">
        <v>120</v>
      </c>
      <c r="B14" s="1" t="s">
        <v>238</v>
      </c>
      <c r="C14" s="27">
        <v>3990000</v>
      </c>
      <c r="D14" s="27">
        <v>292</v>
      </c>
      <c r="E14" s="28">
        <v>1.0999999999999999E-2</v>
      </c>
    </row>
    <row r="15" spans="1:5" x14ac:dyDescent="0.4">
      <c r="A15" s="1" t="s">
        <v>121</v>
      </c>
      <c r="B15" s="1" t="s">
        <v>239</v>
      </c>
      <c r="C15" s="27">
        <v>3465000</v>
      </c>
      <c r="D15" s="27">
        <v>163</v>
      </c>
      <c r="E15" s="28">
        <v>9.4000000000000004E-3</v>
      </c>
    </row>
    <row r="16" spans="1:5" x14ac:dyDescent="0.4">
      <c r="A16" s="1" t="s">
        <v>122</v>
      </c>
      <c r="B16" s="1" t="s">
        <v>240</v>
      </c>
      <c r="C16" s="27">
        <v>2988000</v>
      </c>
      <c r="D16" s="27">
        <v>246</v>
      </c>
      <c r="E16" s="28">
        <v>8.0000000000000002E-3</v>
      </c>
    </row>
    <row r="18" spans="1:5" x14ac:dyDescent="0.4">
      <c r="A18" t="s">
        <v>304</v>
      </c>
    </row>
    <row r="19" spans="1:5" x14ac:dyDescent="0.4">
      <c r="A19" s="1"/>
      <c r="B19" s="1" t="s">
        <v>229</v>
      </c>
      <c r="C19" s="1" t="s">
        <v>164</v>
      </c>
      <c r="D19" s="1" t="s">
        <v>228</v>
      </c>
      <c r="E19" s="1" t="s">
        <v>231</v>
      </c>
    </row>
    <row r="20" spans="1:5" x14ac:dyDescent="0.4">
      <c r="A20" s="1" t="s">
        <v>112</v>
      </c>
      <c r="B20" s="1" t="s">
        <v>230</v>
      </c>
      <c r="C20" s="1">
        <v>90258000</v>
      </c>
      <c r="D20" s="1">
        <v>4584</v>
      </c>
      <c r="E20" s="28">
        <v>0.29699999999999999</v>
      </c>
    </row>
    <row r="21" spans="1:5" x14ac:dyDescent="0.4">
      <c r="A21" s="1" t="s">
        <v>114</v>
      </c>
      <c r="B21" s="1" t="s">
        <v>305</v>
      </c>
      <c r="C21" s="1">
        <v>11592000</v>
      </c>
      <c r="D21" s="1">
        <v>644</v>
      </c>
      <c r="E21" s="28">
        <v>3.7999999999999999E-2</v>
      </c>
    </row>
    <row r="22" spans="1:5" x14ac:dyDescent="0.4">
      <c r="A22" s="1" t="s">
        <v>115</v>
      </c>
      <c r="B22" s="1" t="s">
        <v>306</v>
      </c>
      <c r="C22" s="1">
        <v>8426000</v>
      </c>
      <c r="D22" s="1">
        <v>383</v>
      </c>
      <c r="E22" s="28">
        <v>2.7E-2</v>
      </c>
    </row>
    <row r="23" spans="1:5" x14ac:dyDescent="0.4">
      <c r="A23" s="1" t="s">
        <v>116</v>
      </c>
      <c r="B23" s="1" t="s">
        <v>307</v>
      </c>
      <c r="C23" s="1">
        <v>5088000</v>
      </c>
      <c r="D23" s="1">
        <v>424</v>
      </c>
      <c r="E23" s="28">
        <v>1.7000000000000001E-2</v>
      </c>
    </row>
    <row r="24" spans="1:5" x14ac:dyDescent="0.4">
      <c r="A24" s="1" t="s">
        <v>117</v>
      </c>
      <c r="B24" s="1" t="s">
        <v>308</v>
      </c>
      <c r="C24" s="1">
        <v>4723000</v>
      </c>
      <c r="D24" s="1">
        <v>241</v>
      </c>
      <c r="E24" s="28">
        <v>1.6E-2</v>
      </c>
    </row>
    <row r="25" spans="1:5" x14ac:dyDescent="0.4">
      <c r="A25" s="1" t="s">
        <v>118</v>
      </c>
      <c r="B25" s="1" t="s">
        <v>309</v>
      </c>
      <c r="C25" s="1">
        <v>3441000</v>
      </c>
      <c r="D25" s="1">
        <v>151</v>
      </c>
      <c r="E25" s="28">
        <v>1.0999999999999999E-2</v>
      </c>
    </row>
    <row r="26" spans="1:5" x14ac:dyDescent="0.4">
      <c r="A26" s="1" t="s">
        <v>119</v>
      </c>
      <c r="B26" s="1" t="s">
        <v>310</v>
      </c>
      <c r="C26" s="1">
        <v>2530000</v>
      </c>
      <c r="D26" s="1">
        <v>14</v>
      </c>
      <c r="E26" s="28">
        <v>8.3000000000000001E-3</v>
      </c>
    </row>
    <row r="27" spans="1:5" x14ac:dyDescent="0.4">
      <c r="A27" s="1" t="s">
        <v>120</v>
      </c>
      <c r="B27" s="1" t="s">
        <v>311</v>
      </c>
      <c r="C27" s="1">
        <v>2368000</v>
      </c>
      <c r="D27" s="1">
        <v>32</v>
      </c>
      <c r="E27" s="28">
        <v>7.7999999999999996E-3</v>
      </c>
    </row>
    <row r="28" spans="1:5" x14ac:dyDescent="0.4">
      <c r="A28" s="1" t="s">
        <v>121</v>
      </c>
      <c r="B28" s="1" t="s">
        <v>312</v>
      </c>
      <c r="C28" s="1">
        <v>2330000</v>
      </c>
      <c r="D28" s="1">
        <v>233</v>
      </c>
      <c r="E28" s="28">
        <v>7.6E-3</v>
      </c>
    </row>
    <row r="29" spans="1:5" x14ac:dyDescent="0.4">
      <c r="A29" s="1" t="s">
        <v>122</v>
      </c>
      <c r="B29" s="1" t="s">
        <v>313</v>
      </c>
      <c r="C29" s="1">
        <v>2295000</v>
      </c>
      <c r="D29" s="1">
        <v>45</v>
      </c>
      <c r="E29" s="28">
        <v>7.4999999999999997E-3</v>
      </c>
    </row>
  </sheetData>
  <phoneticPr fontId="1"/>
  <pageMargins left="0.7" right="0.7" top="0.75" bottom="0.75" header="0.3" footer="0.3"/>
  <pageSetup paperSize="9" scale="84"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626CC0-33CC-461D-821A-3D67AB082126}">
  <dimension ref="A1:A29"/>
  <sheetViews>
    <sheetView view="pageBreakPreview" zoomScale="60" zoomScaleNormal="100" workbookViewId="0">
      <selection activeCell="K15" sqref="K15"/>
    </sheetView>
  </sheetViews>
  <sheetFormatPr defaultRowHeight="18.75" x14ac:dyDescent="0.4"/>
  <cols>
    <col min="1" max="1" width="51.5" customWidth="1"/>
  </cols>
  <sheetData>
    <row r="1" spans="1:1" ht="24" x14ac:dyDescent="0.4">
      <c r="A1" s="21" t="s">
        <v>212</v>
      </c>
    </row>
    <row r="2" spans="1:1" ht="24" x14ac:dyDescent="0.4">
      <c r="A2" s="21"/>
    </row>
    <row r="3" spans="1:1" x14ac:dyDescent="0.4">
      <c r="A3" s="36" t="s">
        <v>333</v>
      </c>
    </row>
    <row r="4" spans="1:1" x14ac:dyDescent="0.4">
      <c r="A4" t="s">
        <v>334</v>
      </c>
    </row>
    <row r="6" spans="1:1" x14ac:dyDescent="0.4">
      <c r="A6" t="s">
        <v>190</v>
      </c>
    </row>
    <row r="7" spans="1:1" x14ac:dyDescent="0.4">
      <c r="A7" t="s">
        <v>191</v>
      </c>
    </row>
    <row r="8" spans="1:1" x14ac:dyDescent="0.4">
      <c r="A8" t="s">
        <v>192</v>
      </c>
    </row>
    <row r="9" spans="1:1" x14ac:dyDescent="0.4">
      <c r="A9" t="s">
        <v>193</v>
      </c>
    </row>
    <row r="10" spans="1:1" x14ac:dyDescent="0.4">
      <c r="A10" t="s">
        <v>194</v>
      </c>
    </row>
    <row r="11" spans="1:1" x14ac:dyDescent="0.4">
      <c r="A11" t="s">
        <v>195</v>
      </c>
    </row>
    <row r="12" spans="1:1" x14ac:dyDescent="0.4">
      <c r="A12" t="s">
        <v>196</v>
      </c>
    </row>
    <row r="13" spans="1:1" x14ac:dyDescent="0.4">
      <c r="A13" t="s">
        <v>197</v>
      </c>
    </row>
    <row r="14" spans="1:1" x14ac:dyDescent="0.4">
      <c r="A14" t="s">
        <v>198</v>
      </c>
    </row>
    <row r="15" spans="1:1" x14ac:dyDescent="0.4">
      <c r="A15" t="s">
        <v>199</v>
      </c>
    </row>
    <row r="17" spans="1:1" x14ac:dyDescent="0.4">
      <c r="A17" t="s">
        <v>200</v>
      </c>
    </row>
    <row r="18" spans="1:1" x14ac:dyDescent="0.4">
      <c r="A18" t="s">
        <v>201</v>
      </c>
    </row>
    <row r="19" spans="1:1" x14ac:dyDescent="0.4">
      <c r="A19" t="s">
        <v>202</v>
      </c>
    </row>
    <row r="20" spans="1:1" x14ac:dyDescent="0.4">
      <c r="A20" t="s">
        <v>203</v>
      </c>
    </row>
    <row r="21" spans="1:1" x14ac:dyDescent="0.4">
      <c r="A21" t="s">
        <v>204</v>
      </c>
    </row>
    <row r="22" spans="1:1" x14ac:dyDescent="0.4">
      <c r="A22" t="s">
        <v>205</v>
      </c>
    </row>
    <row r="23" spans="1:1" x14ac:dyDescent="0.4">
      <c r="A23" t="s">
        <v>206</v>
      </c>
    </row>
    <row r="24" spans="1:1" x14ac:dyDescent="0.4">
      <c r="A24" t="s">
        <v>207</v>
      </c>
    </row>
    <row r="25" spans="1:1" x14ac:dyDescent="0.4">
      <c r="A25" t="s">
        <v>208</v>
      </c>
    </row>
    <row r="26" spans="1:1" x14ac:dyDescent="0.4">
      <c r="A26" t="s">
        <v>209</v>
      </c>
    </row>
    <row r="28" spans="1:1" x14ac:dyDescent="0.4">
      <c r="A28" t="s">
        <v>210</v>
      </c>
    </row>
    <row r="29" spans="1:1" x14ac:dyDescent="0.4">
      <c r="A29" t="s">
        <v>211</v>
      </c>
    </row>
  </sheetData>
  <phoneticPr fontId="1"/>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B17A3B-117D-4E9E-92CA-DE48B78DACA7}">
  <dimension ref="A1:G157"/>
  <sheetViews>
    <sheetView view="pageBreakPreview" zoomScale="25" zoomScaleNormal="100" zoomScaleSheetLayoutView="25" workbookViewId="0">
      <selection activeCell="N56" sqref="N56"/>
    </sheetView>
  </sheetViews>
  <sheetFormatPr defaultRowHeight="18.75" x14ac:dyDescent="0.4"/>
  <cols>
    <col min="1" max="1" width="11" bestFit="1" customWidth="1"/>
    <col min="2" max="2" width="75.875" customWidth="1"/>
    <col min="3" max="3" width="15.5" customWidth="1"/>
    <col min="7" max="7" width="10.5" hidden="1" customWidth="1"/>
  </cols>
  <sheetData>
    <row r="1" spans="1:7" ht="24" x14ac:dyDescent="0.4">
      <c r="A1" s="21" t="s">
        <v>140</v>
      </c>
    </row>
    <row r="2" spans="1:7" x14ac:dyDescent="0.4">
      <c r="G2">
        <v>73264000</v>
      </c>
    </row>
    <row r="3" spans="1:7" x14ac:dyDescent="0.4">
      <c r="A3" s="35" t="s">
        <v>288</v>
      </c>
      <c r="B3" t="s">
        <v>337</v>
      </c>
    </row>
    <row r="4" spans="1:7" x14ac:dyDescent="0.4">
      <c r="B4" t="s">
        <v>338</v>
      </c>
    </row>
    <row r="5" spans="1:7" x14ac:dyDescent="0.4">
      <c r="B5" t="s">
        <v>269</v>
      </c>
    </row>
    <row r="6" spans="1:7" ht="37.5" x14ac:dyDescent="0.4">
      <c r="B6" s="45" t="s">
        <v>339</v>
      </c>
    </row>
    <row r="8" spans="1:7" x14ac:dyDescent="0.4">
      <c r="B8" t="s">
        <v>270</v>
      </c>
    </row>
    <row r="9" spans="1:7" x14ac:dyDescent="0.4">
      <c r="B9" t="s">
        <v>271</v>
      </c>
    </row>
    <row r="10" spans="1:7" x14ac:dyDescent="0.4">
      <c r="B10" t="s">
        <v>272</v>
      </c>
    </row>
    <row r="11" spans="1:7" x14ac:dyDescent="0.4">
      <c r="B11" t="s">
        <v>291</v>
      </c>
    </row>
    <row r="12" spans="1:7" x14ac:dyDescent="0.4">
      <c r="B12" t="s">
        <v>292</v>
      </c>
    </row>
    <row r="13" spans="1:7" x14ac:dyDescent="0.4">
      <c r="B13" t="s">
        <v>293</v>
      </c>
    </row>
    <row r="14" spans="1:7" x14ac:dyDescent="0.4">
      <c r="B14" t="s">
        <v>276</v>
      </c>
    </row>
    <row r="15" spans="1:7" x14ac:dyDescent="0.4">
      <c r="B15" t="s">
        <v>294</v>
      </c>
    </row>
    <row r="16" spans="1:7" x14ac:dyDescent="0.4">
      <c r="B16" t="s">
        <v>275</v>
      </c>
    </row>
    <row r="17" spans="1:4" x14ac:dyDescent="0.4">
      <c r="B17" t="s">
        <v>279</v>
      </c>
    </row>
    <row r="18" spans="1:4" x14ac:dyDescent="0.4">
      <c r="B18" t="s">
        <v>295</v>
      </c>
    </row>
    <row r="19" spans="1:4" x14ac:dyDescent="0.4">
      <c r="B19" t="s">
        <v>275</v>
      </c>
    </row>
    <row r="20" spans="1:4" x14ac:dyDescent="0.4">
      <c r="B20" t="s">
        <v>281</v>
      </c>
    </row>
    <row r="21" spans="1:4" x14ac:dyDescent="0.4">
      <c r="B21" t="s">
        <v>296</v>
      </c>
    </row>
    <row r="22" spans="1:4" x14ac:dyDescent="0.4">
      <c r="B22" t="s">
        <v>275</v>
      </c>
    </row>
    <row r="23" spans="1:4" x14ac:dyDescent="0.4">
      <c r="B23" t="s">
        <v>283</v>
      </c>
    </row>
    <row r="26" spans="1:4" x14ac:dyDescent="0.4">
      <c r="A26" t="s">
        <v>210</v>
      </c>
    </row>
    <row r="27" spans="1:4" x14ac:dyDescent="0.4">
      <c r="A27" t="s">
        <v>211</v>
      </c>
    </row>
    <row r="29" spans="1:4" s="23" customFormat="1" x14ac:dyDescent="0.4">
      <c r="A29" s="33" t="s">
        <v>113</v>
      </c>
    </row>
    <row r="30" spans="1:4" x14ac:dyDescent="0.4">
      <c r="A30" s="1"/>
      <c r="B30" s="30" t="s">
        <v>123</v>
      </c>
      <c r="C30" s="30" t="s">
        <v>124</v>
      </c>
      <c r="D30" s="30" t="s">
        <v>125</v>
      </c>
    </row>
    <row r="31" spans="1:4" x14ac:dyDescent="0.4">
      <c r="A31" s="1" t="s">
        <v>112</v>
      </c>
      <c r="B31" s="1" t="s">
        <v>126</v>
      </c>
      <c r="C31" s="27">
        <v>27425000</v>
      </c>
      <c r="D31" s="26">
        <f>C31/G2</f>
        <v>0.3743311858484385</v>
      </c>
    </row>
    <row r="32" spans="1:4" x14ac:dyDescent="0.4">
      <c r="A32" s="1" t="s">
        <v>114</v>
      </c>
      <c r="B32" s="1" t="s">
        <v>127</v>
      </c>
      <c r="C32" s="27">
        <v>9081000</v>
      </c>
      <c r="D32" s="26">
        <f>C32/G2</f>
        <v>0.12394900633326053</v>
      </c>
    </row>
    <row r="33" spans="1:7" x14ac:dyDescent="0.4">
      <c r="A33" s="1" t="s">
        <v>115</v>
      </c>
      <c r="B33" s="1" t="s">
        <v>129</v>
      </c>
      <c r="C33" s="27">
        <v>4836000</v>
      </c>
      <c r="D33" s="26">
        <f>C33/G2</f>
        <v>6.6007861978597954E-2</v>
      </c>
    </row>
    <row r="34" spans="1:7" x14ac:dyDescent="0.4">
      <c r="A34" s="1" t="s">
        <v>116</v>
      </c>
      <c r="B34" s="1" t="s">
        <v>130</v>
      </c>
      <c r="C34" s="27">
        <v>2698000</v>
      </c>
      <c r="D34" s="26">
        <f>C34/G2</f>
        <v>3.6825726141078839E-2</v>
      </c>
    </row>
    <row r="35" spans="1:7" x14ac:dyDescent="0.4">
      <c r="A35" s="1" t="s">
        <v>117</v>
      </c>
      <c r="B35" s="1" t="s">
        <v>132</v>
      </c>
      <c r="C35" s="27">
        <v>1896000</v>
      </c>
      <c r="D35" s="26">
        <f>C35/G2</f>
        <v>2.5879012884909368E-2</v>
      </c>
    </row>
    <row r="36" spans="1:7" x14ac:dyDescent="0.4">
      <c r="A36" s="1" t="s">
        <v>118</v>
      </c>
      <c r="B36" s="1" t="s">
        <v>133</v>
      </c>
      <c r="C36" s="27">
        <v>1779000</v>
      </c>
      <c r="D36" s="26">
        <f>C36/G2</f>
        <v>2.4282048482201352E-2</v>
      </c>
    </row>
    <row r="37" spans="1:7" x14ac:dyDescent="0.4">
      <c r="A37" s="1" t="s">
        <v>119</v>
      </c>
      <c r="B37" s="1" t="s">
        <v>135</v>
      </c>
      <c r="C37" s="27">
        <v>1670000</v>
      </c>
      <c r="D37" s="26">
        <f>C37/G2</f>
        <v>2.2794278226687049E-2</v>
      </c>
    </row>
    <row r="38" spans="1:7" x14ac:dyDescent="0.4">
      <c r="A38" s="1" t="s">
        <v>120</v>
      </c>
      <c r="B38" s="1" t="s">
        <v>136</v>
      </c>
      <c r="C38" s="27">
        <v>1312000</v>
      </c>
      <c r="D38" s="26">
        <f>C38/G2</f>
        <v>1.7907840139768507E-2</v>
      </c>
    </row>
    <row r="39" spans="1:7" x14ac:dyDescent="0.4">
      <c r="A39" s="1" t="s">
        <v>121</v>
      </c>
      <c r="B39" s="1" t="s">
        <v>138</v>
      </c>
      <c r="C39" s="27">
        <v>1230000</v>
      </c>
      <c r="D39" s="26">
        <f>C39/G2</f>
        <v>1.6788600131032977E-2</v>
      </c>
    </row>
    <row r="40" spans="1:7" x14ac:dyDescent="0.4">
      <c r="A40" s="1" t="s">
        <v>122</v>
      </c>
      <c r="B40" s="1" t="s">
        <v>139</v>
      </c>
      <c r="C40" s="27">
        <v>984000</v>
      </c>
      <c r="D40" s="26">
        <f>C40/G2</f>
        <v>1.3430880104826381E-2</v>
      </c>
    </row>
    <row r="41" spans="1:7" x14ac:dyDescent="0.4">
      <c r="G41">
        <v>125841000</v>
      </c>
    </row>
    <row r="42" spans="1:7" x14ac:dyDescent="0.4">
      <c r="A42" s="22" t="s">
        <v>141</v>
      </c>
      <c r="G42">
        <v>125841000</v>
      </c>
    </row>
    <row r="43" spans="1:7" x14ac:dyDescent="0.4">
      <c r="A43" s="1"/>
      <c r="B43" s="30" t="s">
        <v>123</v>
      </c>
      <c r="C43" s="30" t="s">
        <v>124</v>
      </c>
      <c r="D43" s="30" t="s">
        <v>125</v>
      </c>
      <c r="G43">
        <v>125841000</v>
      </c>
    </row>
    <row r="44" spans="1:7" x14ac:dyDescent="0.4">
      <c r="A44" s="1" t="s">
        <v>112</v>
      </c>
      <c r="B44" s="24" t="s">
        <v>142</v>
      </c>
      <c r="C44" s="25">
        <v>47064000</v>
      </c>
      <c r="D44" s="26">
        <f>C44/G41</f>
        <v>0.37399575654993206</v>
      </c>
      <c r="G44">
        <v>125841000</v>
      </c>
    </row>
    <row r="45" spans="1:7" x14ac:dyDescent="0.4">
      <c r="A45" s="1" t="s">
        <v>114</v>
      </c>
      <c r="B45" s="24" t="s">
        <v>143</v>
      </c>
      <c r="C45" s="25">
        <v>20766000</v>
      </c>
      <c r="D45" s="26">
        <f t="shared" ref="D45:D53" si="0">C45/G42</f>
        <v>0.16501776050730685</v>
      </c>
      <c r="G45">
        <v>125841000</v>
      </c>
    </row>
    <row r="46" spans="1:7" x14ac:dyDescent="0.4">
      <c r="A46" s="1" t="s">
        <v>115</v>
      </c>
      <c r="B46" s="24" t="s">
        <v>128</v>
      </c>
      <c r="C46" s="25">
        <v>9497000</v>
      </c>
      <c r="D46" s="26">
        <f t="shared" si="0"/>
        <v>7.546824961657965E-2</v>
      </c>
      <c r="G46">
        <v>125841000</v>
      </c>
    </row>
    <row r="47" spans="1:7" x14ac:dyDescent="0.4">
      <c r="A47" s="1" t="s">
        <v>116</v>
      </c>
      <c r="B47" s="24" t="s">
        <v>151</v>
      </c>
      <c r="C47" s="25">
        <v>3664000</v>
      </c>
      <c r="D47" s="26">
        <f t="shared" si="0"/>
        <v>2.9116106833226057E-2</v>
      </c>
      <c r="G47">
        <v>125841000</v>
      </c>
    </row>
    <row r="48" spans="1:7" x14ac:dyDescent="0.4">
      <c r="A48" s="1" t="s">
        <v>117</v>
      </c>
      <c r="B48" s="24" t="s">
        <v>134</v>
      </c>
      <c r="C48" s="25">
        <v>3030000</v>
      </c>
      <c r="D48" s="26">
        <f t="shared" si="0"/>
        <v>2.4078003194507355E-2</v>
      </c>
      <c r="G48">
        <v>125841000</v>
      </c>
    </row>
    <row r="49" spans="1:7" x14ac:dyDescent="0.4">
      <c r="A49" s="1" t="s">
        <v>118</v>
      </c>
      <c r="B49" s="24" t="s">
        <v>150</v>
      </c>
      <c r="C49" s="25">
        <v>2706000</v>
      </c>
      <c r="D49" s="26">
        <f t="shared" si="0"/>
        <v>2.1503325625193696E-2</v>
      </c>
      <c r="G49">
        <v>125841000</v>
      </c>
    </row>
    <row r="50" spans="1:7" x14ac:dyDescent="0.4">
      <c r="A50" s="1" t="s">
        <v>119</v>
      </c>
      <c r="B50" s="24" t="s">
        <v>146</v>
      </c>
      <c r="C50" s="25">
        <v>2606000</v>
      </c>
      <c r="D50" s="26">
        <f t="shared" si="0"/>
        <v>2.0708672054417877E-2</v>
      </c>
      <c r="G50">
        <v>125841000</v>
      </c>
    </row>
    <row r="51" spans="1:7" x14ac:dyDescent="0.4">
      <c r="A51" s="1" t="s">
        <v>120</v>
      </c>
      <c r="B51" s="24" t="s">
        <v>147</v>
      </c>
      <c r="C51" s="25">
        <v>2370000</v>
      </c>
      <c r="D51" s="26">
        <f t="shared" si="0"/>
        <v>1.8833289627386941E-2</v>
      </c>
    </row>
    <row r="52" spans="1:7" x14ac:dyDescent="0.4">
      <c r="A52" s="1" t="s">
        <v>121</v>
      </c>
      <c r="B52" s="24" t="s">
        <v>148</v>
      </c>
      <c r="C52" s="25">
        <v>2264000</v>
      </c>
      <c r="D52" s="26">
        <f t="shared" si="0"/>
        <v>1.7990956842364573E-2</v>
      </c>
    </row>
    <row r="53" spans="1:7" x14ac:dyDescent="0.4">
      <c r="A53" s="1" t="s">
        <v>122</v>
      </c>
      <c r="B53" s="24" t="s">
        <v>149</v>
      </c>
      <c r="C53" s="25">
        <v>1610000</v>
      </c>
      <c r="D53" s="26">
        <f t="shared" si="0"/>
        <v>1.2793922489490706E-2</v>
      </c>
    </row>
    <row r="55" spans="1:7" x14ac:dyDescent="0.4">
      <c r="A55" s="22" t="s">
        <v>152</v>
      </c>
    </row>
    <row r="56" spans="1:7" x14ac:dyDescent="0.4">
      <c r="A56" s="1"/>
      <c r="B56" s="30" t="s">
        <v>123</v>
      </c>
      <c r="C56" s="30" t="s">
        <v>124</v>
      </c>
      <c r="D56" s="30" t="s">
        <v>125</v>
      </c>
      <c r="G56">
        <v>47398700</v>
      </c>
    </row>
    <row r="57" spans="1:7" x14ac:dyDescent="0.4">
      <c r="A57" s="1" t="s">
        <v>112</v>
      </c>
      <c r="B57" s="24" t="s">
        <v>142</v>
      </c>
      <c r="C57" s="25">
        <v>8537000</v>
      </c>
      <c r="D57" s="26">
        <f>C57/G56</f>
        <v>0.1801104249694612</v>
      </c>
      <c r="G57">
        <v>47398700</v>
      </c>
    </row>
    <row r="58" spans="1:7" x14ac:dyDescent="0.4">
      <c r="A58" s="1" t="s">
        <v>114</v>
      </c>
      <c r="B58" s="24" t="s">
        <v>153</v>
      </c>
      <c r="C58" s="25">
        <v>7728200</v>
      </c>
      <c r="D58" s="26">
        <f t="shared" ref="D58:D66" si="1">C58/G57</f>
        <v>0.16304666583682675</v>
      </c>
      <c r="G58">
        <v>47398700</v>
      </c>
    </row>
    <row r="59" spans="1:7" x14ac:dyDescent="0.4">
      <c r="A59" s="1" t="s">
        <v>115</v>
      </c>
      <c r="B59" s="24" t="s">
        <v>143</v>
      </c>
      <c r="C59" s="25">
        <v>4538000</v>
      </c>
      <c r="D59" s="26">
        <f t="shared" si="1"/>
        <v>9.57410224331047E-2</v>
      </c>
      <c r="G59">
        <v>47398700</v>
      </c>
    </row>
    <row r="60" spans="1:7" x14ac:dyDescent="0.4">
      <c r="A60" s="1" t="s">
        <v>116</v>
      </c>
      <c r="B60" s="24" t="s">
        <v>146</v>
      </c>
      <c r="C60" s="25">
        <v>2999000</v>
      </c>
      <c r="D60" s="26">
        <f t="shared" si="1"/>
        <v>6.3271777496007278E-2</v>
      </c>
      <c r="G60">
        <v>47398700</v>
      </c>
    </row>
    <row r="61" spans="1:7" x14ac:dyDescent="0.4">
      <c r="A61" s="1" t="s">
        <v>117</v>
      </c>
      <c r="B61" s="24" t="s">
        <v>150</v>
      </c>
      <c r="C61" s="25">
        <v>2539000</v>
      </c>
      <c r="D61" s="26">
        <f t="shared" si="1"/>
        <v>5.3566869977446641E-2</v>
      </c>
      <c r="G61">
        <v>47398700</v>
      </c>
    </row>
    <row r="62" spans="1:7" x14ac:dyDescent="0.4">
      <c r="A62" s="1" t="s">
        <v>118</v>
      </c>
      <c r="B62" s="24" t="s">
        <v>128</v>
      </c>
      <c r="C62" s="25">
        <v>2305000</v>
      </c>
      <c r="D62" s="26">
        <f t="shared" si="1"/>
        <v>4.8630025718004927E-2</v>
      </c>
      <c r="G62">
        <v>47398700</v>
      </c>
    </row>
    <row r="63" spans="1:7" x14ac:dyDescent="0.4">
      <c r="A63" s="1" t="s">
        <v>119</v>
      </c>
      <c r="B63" s="24" t="s">
        <v>131</v>
      </c>
      <c r="C63" s="25">
        <v>1953000</v>
      </c>
      <c r="D63" s="26">
        <f t="shared" si="1"/>
        <v>4.1203661703802005E-2</v>
      </c>
      <c r="G63">
        <v>47398700</v>
      </c>
    </row>
    <row r="64" spans="1:7" x14ac:dyDescent="0.4">
      <c r="A64" s="1" t="s">
        <v>120</v>
      </c>
      <c r="B64" s="24" t="s">
        <v>147</v>
      </c>
      <c r="C64" s="25">
        <v>1126000</v>
      </c>
      <c r="D64" s="26">
        <f t="shared" si="1"/>
        <v>2.375592579543321E-2</v>
      </c>
      <c r="G64">
        <v>47398700</v>
      </c>
    </row>
    <row r="65" spans="1:7" x14ac:dyDescent="0.4">
      <c r="A65" s="1" t="s">
        <v>121</v>
      </c>
      <c r="B65" s="24" t="s">
        <v>154</v>
      </c>
      <c r="C65" s="25">
        <v>926000</v>
      </c>
      <c r="D65" s="26">
        <f t="shared" si="1"/>
        <v>1.9536400787363368E-2</v>
      </c>
      <c r="G65">
        <v>47398700</v>
      </c>
    </row>
    <row r="66" spans="1:7" x14ac:dyDescent="0.4">
      <c r="A66" s="1" t="s">
        <v>122</v>
      </c>
      <c r="B66" s="24" t="s">
        <v>155</v>
      </c>
      <c r="C66" s="25">
        <v>896000</v>
      </c>
      <c r="D66" s="26">
        <f t="shared" si="1"/>
        <v>1.8903472036152891E-2</v>
      </c>
    </row>
    <row r="68" spans="1:7" x14ac:dyDescent="0.4">
      <c r="A68" s="22" t="s">
        <v>254</v>
      </c>
    </row>
    <row r="69" spans="1:7" x14ac:dyDescent="0.4">
      <c r="A69" s="1"/>
      <c r="B69" s="30" t="s">
        <v>123</v>
      </c>
      <c r="C69" s="30" t="s">
        <v>124</v>
      </c>
      <c r="D69" s="30" t="s">
        <v>125</v>
      </c>
      <c r="G69">
        <v>60419000</v>
      </c>
    </row>
    <row r="70" spans="1:7" x14ac:dyDescent="0.4">
      <c r="A70" s="1" t="s">
        <v>112</v>
      </c>
      <c r="B70" s="34" t="s">
        <v>230</v>
      </c>
      <c r="C70" s="27">
        <v>26195000</v>
      </c>
      <c r="D70" s="26">
        <f>C70/G69</f>
        <v>0.4335556695741406</v>
      </c>
      <c r="G70">
        <v>60419000</v>
      </c>
    </row>
    <row r="71" spans="1:7" x14ac:dyDescent="0.4">
      <c r="A71" s="1" t="s">
        <v>114</v>
      </c>
      <c r="B71" s="34" t="s">
        <v>255</v>
      </c>
      <c r="C71" s="27">
        <v>5915000</v>
      </c>
      <c r="D71" s="26">
        <f t="shared" ref="D71:D79" si="2">C71/G70</f>
        <v>9.7899667323193038E-2</v>
      </c>
      <c r="G71">
        <v>60419000</v>
      </c>
    </row>
    <row r="72" spans="1:7" x14ac:dyDescent="0.4">
      <c r="A72" s="1" t="s">
        <v>115</v>
      </c>
      <c r="B72" s="34" t="s">
        <v>256</v>
      </c>
      <c r="C72" s="27">
        <v>3982000</v>
      </c>
      <c r="D72" s="26">
        <f t="shared" si="2"/>
        <v>6.5906420165841875E-2</v>
      </c>
      <c r="G72">
        <v>60419000</v>
      </c>
    </row>
    <row r="73" spans="1:7" x14ac:dyDescent="0.4">
      <c r="A73" s="1" t="s">
        <v>116</v>
      </c>
      <c r="B73" s="34" t="s">
        <v>154</v>
      </c>
      <c r="C73" s="27">
        <v>3162000</v>
      </c>
      <c r="D73" s="26">
        <f t="shared" si="2"/>
        <v>5.2334530528476142E-2</v>
      </c>
      <c r="G73">
        <v>60419000</v>
      </c>
    </row>
    <row r="74" spans="1:7" x14ac:dyDescent="0.4">
      <c r="A74" s="1" t="s">
        <v>117</v>
      </c>
      <c r="B74" s="34" t="s">
        <v>137</v>
      </c>
      <c r="C74" s="27">
        <v>2509000</v>
      </c>
      <c r="D74" s="26">
        <f t="shared" si="2"/>
        <v>4.1526672073354406E-2</v>
      </c>
      <c r="G74">
        <v>60419000</v>
      </c>
    </row>
    <row r="75" spans="1:7" x14ac:dyDescent="0.4">
      <c r="A75" s="1" t="s">
        <v>118</v>
      </c>
      <c r="B75" s="34" t="s">
        <v>257</v>
      </c>
      <c r="C75" s="27">
        <v>1960000</v>
      </c>
      <c r="D75" s="26">
        <f t="shared" si="2"/>
        <v>3.244012645028882E-2</v>
      </c>
      <c r="G75">
        <v>60419000</v>
      </c>
    </row>
    <row r="76" spans="1:7" x14ac:dyDescent="0.4">
      <c r="A76" s="1" t="s">
        <v>119</v>
      </c>
      <c r="B76" s="34" t="s">
        <v>258</v>
      </c>
      <c r="C76" s="27">
        <v>1853000</v>
      </c>
      <c r="D76" s="26">
        <f t="shared" si="2"/>
        <v>3.0669160363461824E-2</v>
      </c>
      <c r="G76">
        <v>60419000</v>
      </c>
    </row>
    <row r="77" spans="1:7" x14ac:dyDescent="0.4">
      <c r="A77" s="1" t="s">
        <v>120</v>
      </c>
      <c r="B77" s="34" t="s">
        <v>259</v>
      </c>
      <c r="C77" s="27">
        <v>1852000</v>
      </c>
      <c r="D77" s="26">
        <f t="shared" si="2"/>
        <v>3.0652609278538207E-2</v>
      </c>
      <c r="G77">
        <v>60419000</v>
      </c>
    </row>
    <row r="78" spans="1:7" x14ac:dyDescent="0.4">
      <c r="A78" s="1" t="s">
        <v>121</v>
      </c>
      <c r="B78" s="34" t="s">
        <v>260</v>
      </c>
      <c r="C78" s="27">
        <v>1206000</v>
      </c>
      <c r="D78" s="26">
        <f t="shared" si="2"/>
        <v>1.9960608417881793E-2</v>
      </c>
      <c r="G78">
        <v>60419000</v>
      </c>
    </row>
    <row r="79" spans="1:7" x14ac:dyDescent="0.4">
      <c r="A79" s="1" t="s">
        <v>122</v>
      </c>
      <c r="B79" s="34" t="s">
        <v>261</v>
      </c>
      <c r="C79" s="27">
        <v>1118000</v>
      </c>
      <c r="D79" s="26">
        <f t="shared" si="2"/>
        <v>1.850411294460352E-2</v>
      </c>
    </row>
    <row r="81" spans="1:7" x14ac:dyDescent="0.4">
      <c r="A81" s="33" t="s">
        <v>314</v>
      </c>
    </row>
    <row r="82" spans="1:7" x14ac:dyDescent="0.4">
      <c r="A82" s="1"/>
      <c r="B82" s="30" t="s">
        <v>123</v>
      </c>
      <c r="C82" s="30" t="s">
        <v>124</v>
      </c>
      <c r="D82" s="30" t="s">
        <v>125</v>
      </c>
    </row>
    <row r="83" spans="1:7" x14ac:dyDescent="0.4">
      <c r="A83" s="1" t="s">
        <v>112</v>
      </c>
      <c r="B83" s="24" t="s">
        <v>142</v>
      </c>
      <c r="C83" s="27">
        <v>113852000</v>
      </c>
      <c r="D83" s="26">
        <f>C83/G83</f>
        <v>0.37524303027566447</v>
      </c>
      <c r="G83">
        <v>303408700</v>
      </c>
    </row>
    <row r="84" spans="1:7" x14ac:dyDescent="0.4">
      <c r="A84" s="1" t="s">
        <v>114</v>
      </c>
      <c r="B84" s="24" t="s">
        <v>143</v>
      </c>
      <c r="C84" s="25">
        <v>35781000</v>
      </c>
      <c r="D84" s="26">
        <f t="shared" ref="D84:D92" si="3">C84/G84</f>
        <v>0.11793003958027572</v>
      </c>
      <c r="G84">
        <v>303408700</v>
      </c>
    </row>
    <row r="85" spans="1:7" x14ac:dyDescent="0.4">
      <c r="A85" s="1" t="s">
        <v>115</v>
      </c>
      <c r="B85" s="24" t="s">
        <v>128</v>
      </c>
      <c r="C85" s="25">
        <v>19106000</v>
      </c>
      <c r="D85" s="26">
        <f t="shared" si="3"/>
        <v>6.2971167273713644E-2</v>
      </c>
      <c r="G85">
        <v>303408700</v>
      </c>
    </row>
    <row r="86" spans="1:7" x14ac:dyDescent="0.4">
      <c r="A86" s="1" t="s">
        <v>116</v>
      </c>
      <c r="B86" s="24" t="s">
        <v>145</v>
      </c>
      <c r="C86" s="25">
        <v>9962000</v>
      </c>
      <c r="D86" s="26">
        <f t="shared" si="3"/>
        <v>3.2833600354900828E-2</v>
      </c>
      <c r="G86">
        <v>303408700</v>
      </c>
    </row>
    <row r="87" spans="1:7" x14ac:dyDescent="0.4">
      <c r="A87" s="1" t="s">
        <v>117</v>
      </c>
      <c r="B87" s="24" t="s">
        <v>153</v>
      </c>
      <c r="C87" s="25">
        <v>7728200</v>
      </c>
      <c r="D87" s="26">
        <f t="shared" si="3"/>
        <v>2.5471253790679042E-2</v>
      </c>
      <c r="G87">
        <v>303408700</v>
      </c>
    </row>
    <row r="88" spans="1:7" x14ac:dyDescent="0.4">
      <c r="A88" s="1" t="s">
        <v>118</v>
      </c>
      <c r="B88" s="24" t="s">
        <v>146</v>
      </c>
      <c r="C88" s="25">
        <v>7723000</v>
      </c>
      <c r="D88" s="26">
        <f t="shared" si="3"/>
        <v>2.5454115191818824E-2</v>
      </c>
      <c r="G88">
        <v>303408700</v>
      </c>
    </row>
    <row r="89" spans="1:7" x14ac:dyDescent="0.4">
      <c r="A89" s="1" t="s">
        <v>119</v>
      </c>
      <c r="B89" s="24" t="s">
        <v>147</v>
      </c>
      <c r="C89" s="25">
        <v>6225000</v>
      </c>
      <c r="D89" s="26">
        <f t="shared" si="3"/>
        <v>2.0516880366317776E-2</v>
      </c>
      <c r="G89">
        <v>303408700</v>
      </c>
    </row>
    <row r="90" spans="1:7" x14ac:dyDescent="0.4">
      <c r="A90" s="1" t="s">
        <v>120</v>
      </c>
      <c r="B90" s="24" t="s">
        <v>134</v>
      </c>
      <c r="C90" s="25">
        <v>5910500</v>
      </c>
      <c r="D90" s="26">
        <f t="shared" si="3"/>
        <v>1.9480324723714252E-2</v>
      </c>
      <c r="G90">
        <v>303408700</v>
      </c>
    </row>
    <row r="91" spans="1:7" x14ac:dyDescent="0.4">
      <c r="A91" s="1" t="s">
        <v>121</v>
      </c>
      <c r="B91" s="24" t="s">
        <v>319</v>
      </c>
      <c r="C91" s="25">
        <v>5570000</v>
      </c>
      <c r="D91" s="26">
        <f t="shared" si="3"/>
        <v>1.835807608680964E-2</v>
      </c>
      <c r="G91">
        <v>303408700</v>
      </c>
    </row>
    <row r="92" spans="1:7" x14ac:dyDescent="0.4">
      <c r="A92" s="1" t="s">
        <v>122</v>
      </c>
      <c r="B92" s="24" t="s">
        <v>318</v>
      </c>
      <c r="C92" s="25">
        <v>5522000</v>
      </c>
      <c r="D92" s="26">
        <f t="shared" si="3"/>
        <v>1.8199873635792251E-2</v>
      </c>
      <c r="G92">
        <v>303408700</v>
      </c>
    </row>
    <row r="93" spans="1:7" x14ac:dyDescent="0.4">
      <c r="C93" s="40"/>
    </row>
    <row r="94" spans="1:7" x14ac:dyDescent="0.4">
      <c r="A94" s="41" t="s">
        <v>323</v>
      </c>
    </row>
    <row r="95" spans="1:7" x14ac:dyDescent="0.4">
      <c r="A95" s="1"/>
      <c r="B95" s="30" t="s">
        <v>123</v>
      </c>
      <c r="C95" s="30" t="s">
        <v>124</v>
      </c>
      <c r="D95" s="30" t="s">
        <v>125</v>
      </c>
    </row>
    <row r="96" spans="1:7" x14ac:dyDescent="0.4">
      <c r="A96" s="1" t="s">
        <v>112</v>
      </c>
      <c r="B96" s="24" t="s">
        <v>142</v>
      </c>
      <c r="C96" s="27">
        <v>27425000</v>
      </c>
      <c r="D96" s="26">
        <f>C96/G96</f>
        <v>0.3743311858484385</v>
      </c>
      <c r="G96">
        <v>73264000</v>
      </c>
    </row>
    <row r="97" spans="1:7" x14ac:dyDescent="0.4">
      <c r="A97" s="1" t="s">
        <v>114</v>
      </c>
      <c r="B97" s="24" t="s">
        <v>143</v>
      </c>
      <c r="C97" s="27">
        <v>9081000</v>
      </c>
      <c r="D97" s="26">
        <f t="shared" ref="D97:D105" si="4">C97/G97</f>
        <v>0.12394900633326053</v>
      </c>
      <c r="G97">
        <v>73264000</v>
      </c>
    </row>
    <row r="98" spans="1:7" x14ac:dyDescent="0.4">
      <c r="A98" s="1" t="s">
        <v>115</v>
      </c>
      <c r="B98" s="24" t="s">
        <v>128</v>
      </c>
      <c r="C98" s="27">
        <v>3821000</v>
      </c>
      <c r="D98" s="26">
        <f t="shared" si="4"/>
        <v>5.215385455339594E-2</v>
      </c>
      <c r="G98">
        <v>73264000</v>
      </c>
    </row>
    <row r="99" spans="1:7" x14ac:dyDescent="0.4">
      <c r="A99" s="1" t="s">
        <v>116</v>
      </c>
      <c r="B99" s="24" t="s">
        <v>147</v>
      </c>
      <c r="C99" s="27">
        <v>2698000</v>
      </c>
      <c r="D99" s="26">
        <f t="shared" si="4"/>
        <v>3.6825726141078839E-2</v>
      </c>
      <c r="G99">
        <v>73264000</v>
      </c>
    </row>
    <row r="100" spans="1:7" x14ac:dyDescent="0.4">
      <c r="A100" s="1" t="s">
        <v>117</v>
      </c>
      <c r="B100" s="24" t="s">
        <v>131</v>
      </c>
      <c r="C100" s="27">
        <v>1896000</v>
      </c>
      <c r="D100" s="26">
        <f t="shared" si="4"/>
        <v>2.5879012884909368E-2</v>
      </c>
      <c r="G100">
        <v>73264000</v>
      </c>
    </row>
    <row r="101" spans="1:7" x14ac:dyDescent="0.4">
      <c r="A101" s="1" t="s">
        <v>118</v>
      </c>
      <c r="B101" s="24" t="s">
        <v>146</v>
      </c>
      <c r="C101" s="27">
        <v>1779000</v>
      </c>
      <c r="D101" s="26">
        <f t="shared" si="4"/>
        <v>2.4282048482201352E-2</v>
      </c>
      <c r="G101">
        <v>73264000</v>
      </c>
    </row>
    <row r="102" spans="1:7" x14ac:dyDescent="0.4">
      <c r="A102" s="1" t="s">
        <v>119</v>
      </c>
      <c r="B102" s="24" t="s">
        <v>134</v>
      </c>
      <c r="C102" s="27">
        <v>1670000</v>
      </c>
      <c r="D102" s="26">
        <f t="shared" si="4"/>
        <v>2.2794278226687049E-2</v>
      </c>
      <c r="G102">
        <v>73264000</v>
      </c>
    </row>
    <row r="103" spans="1:7" x14ac:dyDescent="0.4">
      <c r="A103" s="1" t="s">
        <v>120</v>
      </c>
      <c r="B103" s="24" t="s">
        <v>316</v>
      </c>
      <c r="C103" s="27">
        <v>1312000</v>
      </c>
      <c r="D103" s="26">
        <f t="shared" si="4"/>
        <v>1.7907840139768507E-2</v>
      </c>
      <c r="G103">
        <v>73264000</v>
      </c>
    </row>
    <row r="104" spans="1:7" x14ac:dyDescent="0.4">
      <c r="A104" s="1" t="s">
        <v>121</v>
      </c>
      <c r="B104" s="24" t="s">
        <v>137</v>
      </c>
      <c r="C104" s="27">
        <v>1230000</v>
      </c>
      <c r="D104" s="26">
        <f t="shared" si="4"/>
        <v>1.6788600131032977E-2</v>
      </c>
      <c r="G104">
        <v>73264000</v>
      </c>
    </row>
    <row r="105" spans="1:7" x14ac:dyDescent="0.4">
      <c r="A105" s="1" t="s">
        <v>122</v>
      </c>
      <c r="B105" s="24" t="s">
        <v>317</v>
      </c>
      <c r="C105" s="27">
        <v>1015000</v>
      </c>
      <c r="D105" s="26">
        <f t="shared" si="4"/>
        <v>1.3854007425202009E-2</v>
      </c>
      <c r="G105">
        <v>73264000</v>
      </c>
    </row>
    <row r="107" spans="1:7" x14ac:dyDescent="0.4">
      <c r="A107" s="42" t="s">
        <v>158</v>
      </c>
    </row>
    <row r="108" spans="1:7" x14ac:dyDescent="0.4">
      <c r="A108" s="1"/>
      <c r="B108" s="30" t="s">
        <v>123</v>
      </c>
      <c r="C108" s="30" t="s">
        <v>124</v>
      </c>
      <c r="D108" s="30" t="s">
        <v>125</v>
      </c>
    </row>
    <row r="109" spans="1:7" x14ac:dyDescent="0.4">
      <c r="A109" s="1" t="s">
        <v>112</v>
      </c>
      <c r="B109" s="24" t="s">
        <v>142</v>
      </c>
      <c r="C109" s="27">
        <v>43533000</v>
      </c>
      <c r="D109" s="26">
        <f>C109/G109</f>
        <v>0.98271506838801137</v>
      </c>
      <c r="G109">
        <v>44298700</v>
      </c>
    </row>
    <row r="110" spans="1:7" x14ac:dyDescent="0.4">
      <c r="A110" s="1" t="s">
        <v>114</v>
      </c>
      <c r="B110" s="24" t="s">
        <v>143</v>
      </c>
      <c r="C110" s="27">
        <v>17321000</v>
      </c>
      <c r="D110" s="26">
        <f t="shared" ref="D110:D118" si="5">C110/G110</f>
        <v>0.3910047021695896</v>
      </c>
      <c r="G110">
        <v>44298700</v>
      </c>
    </row>
    <row r="111" spans="1:7" x14ac:dyDescent="0.4">
      <c r="A111" s="1" t="s">
        <v>115</v>
      </c>
      <c r="B111" s="24" t="s">
        <v>128</v>
      </c>
      <c r="C111" s="27">
        <v>11675000</v>
      </c>
      <c r="D111" s="26">
        <f t="shared" si="5"/>
        <v>0.26355175208301823</v>
      </c>
      <c r="G111">
        <v>44298700</v>
      </c>
    </row>
    <row r="112" spans="1:7" x14ac:dyDescent="0.4">
      <c r="A112" s="1" t="s">
        <v>116</v>
      </c>
      <c r="B112" s="24" t="s">
        <v>156</v>
      </c>
      <c r="C112" s="27">
        <v>10734000</v>
      </c>
      <c r="D112" s="26">
        <f t="shared" si="5"/>
        <v>0.24230959373525635</v>
      </c>
      <c r="G112">
        <v>44298700</v>
      </c>
    </row>
    <row r="113" spans="1:7" x14ac:dyDescent="0.4">
      <c r="A113" s="1" t="s">
        <v>117</v>
      </c>
      <c r="B113" s="24" t="s">
        <v>159</v>
      </c>
      <c r="C113" s="27">
        <v>6089000</v>
      </c>
      <c r="D113" s="26">
        <f t="shared" si="5"/>
        <v>0.13745324354890776</v>
      </c>
      <c r="G113">
        <v>44298700</v>
      </c>
    </row>
    <row r="114" spans="1:7" x14ac:dyDescent="0.4">
      <c r="A114" s="1" t="s">
        <v>118</v>
      </c>
      <c r="B114" s="24" t="s">
        <v>144</v>
      </c>
      <c r="C114" s="27">
        <v>5120000</v>
      </c>
      <c r="D114" s="26">
        <f t="shared" si="5"/>
        <v>0.11557901247666411</v>
      </c>
      <c r="G114">
        <v>44298700</v>
      </c>
    </row>
    <row r="115" spans="1:7" x14ac:dyDescent="0.4">
      <c r="A115" s="1" t="s">
        <v>119</v>
      </c>
      <c r="B115" s="24" t="s">
        <v>134</v>
      </c>
      <c r="C115" s="27">
        <v>2888000</v>
      </c>
      <c r="D115" s="26">
        <f t="shared" si="5"/>
        <v>6.5193786725118344E-2</v>
      </c>
      <c r="G115">
        <v>44298700</v>
      </c>
    </row>
    <row r="116" spans="1:7" x14ac:dyDescent="0.4">
      <c r="A116" s="1" t="s">
        <v>120</v>
      </c>
      <c r="B116" s="24" t="s">
        <v>160</v>
      </c>
      <c r="C116" s="27">
        <v>2726000</v>
      </c>
      <c r="D116" s="26">
        <f t="shared" si="5"/>
        <v>6.1536794533473896E-2</v>
      </c>
      <c r="G116">
        <v>44298700</v>
      </c>
    </row>
    <row r="117" spans="1:7" x14ac:dyDescent="0.4">
      <c r="A117" s="1" t="s">
        <v>121</v>
      </c>
      <c r="B117" s="24" t="s">
        <v>147</v>
      </c>
      <c r="C117" s="27">
        <v>2713000</v>
      </c>
      <c r="D117" s="26">
        <f t="shared" si="5"/>
        <v>6.1243332197107363E-2</v>
      </c>
      <c r="G117">
        <v>44298700</v>
      </c>
    </row>
    <row r="118" spans="1:7" x14ac:dyDescent="0.4">
      <c r="A118" s="1" t="s">
        <v>122</v>
      </c>
      <c r="B118" s="24" t="s">
        <v>148</v>
      </c>
      <c r="C118" s="27">
        <v>2562000</v>
      </c>
      <c r="D118" s="26">
        <f t="shared" si="5"/>
        <v>5.783465429008075E-2</v>
      </c>
      <c r="G118">
        <v>44298700</v>
      </c>
    </row>
    <row r="120" spans="1:7" x14ac:dyDescent="0.4">
      <c r="A120" s="42" t="s">
        <v>186</v>
      </c>
    </row>
    <row r="121" spans="1:7" x14ac:dyDescent="0.4">
      <c r="A121" s="1"/>
      <c r="B121" s="30" t="s">
        <v>123</v>
      </c>
      <c r="C121" s="30" t="s">
        <v>124</v>
      </c>
      <c r="D121" s="30" t="s">
        <v>125</v>
      </c>
      <c r="G121">
        <v>141159000</v>
      </c>
    </row>
    <row r="122" spans="1:7" x14ac:dyDescent="0.4">
      <c r="A122" s="1" t="s">
        <v>112</v>
      </c>
      <c r="B122" s="24" t="s">
        <v>153</v>
      </c>
      <c r="C122" s="31">
        <v>11155900</v>
      </c>
      <c r="D122" s="26">
        <f>C122/G121</f>
        <v>7.9030738387208754E-2</v>
      </c>
      <c r="F122" s="32"/>
      <c r="G122">
        <v>141159000</v>
      </c>
    </row>
    <row r="123" spans="1:7" x14ac:dyDescent="0.4">
      <c r="A123" s="1" t="s">
        <v>114</v>
      </c>
      <c r="B123" s="24" t="s">
        <v>142</v>
      </c>
      <c r="C123" s="31">
        <v>8034000</v>
      </c>
      <c r="D123" s="26">
        <f t="shared" ref="D123:D131" si="6">C123/G122</f>
        <v>5.691454317471787E-2</v>
      </c>
      <c r="G123">
        <v>141159000</v>
      </c>
    </row>
    <row r="124" spans="1:7" x14ac:dyDescent="0.4">
      <c r="A124" s="1" t="s">
        <v>115</v>
      </c>
      <c r="B124" s="24" t="s">
        <v>143</v>
      </c>
      <c r="C124" s="31">
        <v>3657000</v>
      </c>
      <c r="D124" s="26">
        <f t="shared" si="6"/>
        <v>2.5906955985803243E-2</v>
      </c>
      <c r="G124">
        <v>141159000</v>
      </c>
    </row>
    <row r="125" spans="1:7" x14ac:dyDescent="0.4">
      <c r="A125" s="1" t="s">
        <v>116</v>
      </c>
      <c r="B125" s="24" t="s">
        <v>128</v>
      </c>
      <c r="C125" s="31">
        <v>3106000</v>
      </c>
      <c r="D125" s="26">
        <f t="shared" si="6"/>
        <v>2.2003556273422171E-2</v>
      </c>
      <c r="G125">
        <v>141159000</v>
      </c>
    </row>
    <row r="126" spans="1:7" x14ac:dyDescent="0.4">
      <c r="A126" s="1" t="s">
        <v>117</v>
      </c>
      <c r="B126" s="24" t="s">
        <v>131</v>
      </c>
      <c r="C126" s="31">
        <v>2125000</v>
      </c>
      <c r="D126" s="26">
        <f t="shared" si="6"/>
        <v>1.5053946259182906E-2</v>
      </c>
      <c r="G126">
        <v>141159000</v>
      </c>
    </row>
    <row r="127" spans="1:7" x14ac:dyDescent="0.4">
      <c r="A127" s="1" t="s">
        <v>118</v>
      </c>
      <c r="B127" s="24" t="s">
        <v>156</v>
      </c>
      <c r="C127" s="31">
        <v>1635000</v>
      </c>
      <c r="D127" s="26">
        <f t="shared" si="6"/>
        <v>1.1582683357065436E-2</v>
      </c>
      <c r="G127">
        <v>141159000</v>
      </c>
    </row>
    <row r="128" spans="1:7" x14ac:dyDescent="0.4">
      <c r="A128" s="1" t="s">
        <v>119</v>
      </c>
      <c r="B128" s="24" t="s">
        <v>145</v>
      </c>
      <c r="C128" s="31">
        <v>1465000</v>
      </c>
      <c r="D128" s="26">
        <f t="shared" si="6"/>
        <v>1.0378367656330805E-2</v>
      </c>
      <c r="G128">
        <v>141159000</v>
      </c>
    </row>
    <row r="129" spans="1:7" x14ac:dyDescent="0.4">
      <c r="A129" s="1" t="s">
        <v>120</v>
      </c>
      <c r="B129" s="24" t="s">
        <v>157</v>
      </c>
      <c r="C129" s="31">
        <v>851000</v>
      </c>
      <c r="D129" s="26">
        <f t="shared" si="6"/>
        <v>6.028662713677484E-3</v>
      </c>
      <c r="G129">
        <v>141159000</v>
      </c>
    </row>
    <row r="130" spans="1:7" x14ac:dyDescent="0.4">
      <c r="A130" s="1" t="s">
        <v>121</v>
      </c>
      <c r="B130" s="24" t="s">
        <v>161</v>
      </c>
      <c r="C130" s="31">
        <v>771000</v>
      </c>
      <c r="D130" s="26">
        <f t="shared" si="6"/>
        <v>5.4619259133317751E-3</v>
      </c>
      <c r="G130">
        <v>141159000</v>
      </c>
    </row>
    <row r="131" spans="1:7" x14ac:dyDescent="0.4">
      <c r="A131" s="1" t="s">
        <v>122</v>
      </c>
      <c r="B131" s="24" t="s">
        <v>134</v>
      </c>
      <c r="C131" s="31">
        <v>672000</v>
      </c>
      <c r="D131" s="26">
        <f t="shared" si="6"/>
        <v>4.7605891229039595E-3</v>
      </c>
    </row>
    <row r="133" spans="1:7" x14ac:dyDescent="0.4">
      <c r="A133" s="42" t="s">
        <v>241</v>
      </c>
    </row>
    <row r="134" spans="1:7" x14ac:dyDescent="0.4">
      <c r="A134" s="1"/>
      <c r="B134" s="30" t="s">
        <v>123</v>
      </c>
      <c r="C134" s="30" t="s">
        <v>124</v>
      </c>
      <c r="D134" s="30" t="s">
        <v>125</v>
      </c>
      <c r="G134">
        <v>79794000</v>
      </c>
    </row>
    <row r="135" spans="1:7" x14ac:dyDescent="0.4">
      <c r="A135" s="1" t="s">
        <v>112</v>
      </c>
      <c r="B135" s="24" t="s">
        <v>142</v>
      </c>
      <c r="C135" s="27">
        <v>26732000</v>
      </c>
      <c r="D135" s="26">
        <f>C135/G134</f>
        <v>0.33501265759330273</v>
      </c>
      <c r="G135">
        <v>79794000</v>
      </c>
    </row>
    <row r="136" spans="1:7" x14ac:dyDescent="0.4">
      <c r="A136" s="1" t="s">
        <v>114</v>
      </c>
      <c r="B136" s="24" t="s">
        <v>156</v>
      </c>
      <c r="C136" s="27">
        <v>25958000</v>
      </c>
      <c r="D136" s="26">
        <f t="shared" ref="D136:D144" si="7">C136/G135</f>
        <v>0.32531268015138981</v>
      </c>
      <c r="G136">
        <v>79794000</v>
      </c>
    </row>
    <row r="137" spans="1:7" x14ac:dyDescent="0.4">
      <c r="A137" s="1" t="s">
        <v>115</v>
      </c>
      <c r="B137" s="1" t="s">
        <v>242</v>
      </c>
      <c r="C137" s="27">
        <v>3023000</v>
      </c>
      <c r="D137" s="26">
        <f t="shared" si="7"/>
        <v>3.7885054014086275E-2</v>
      </c>
      <c r="G137">
        <v>79794000</v>
      </c>
    </row>
    <row r="138" spans="1:7" x14ac:dyDescent="0.4">
      <c r="A138" s="1" t="s">
        <v>116</v>
      </c>
      <c r="B138" s="1" t="s">
        <v>243</v>
      </c>
      <c r="C138" s="27">
        <v>2843000</v>
      </c>
      <c r="D138" s="26">
        <f t="shared" si="7"/>
        <v>3.5629245306664663E-2</v>
      </c>
      <c r="G138">
        <v>79794000</v>
      </c>
    </row>
    <row r="139" spans="1:7" x14ac:dyDescent="0.4">
      <c r="A139" s="1" t="s">
        <v>117</v>
      </c>
      <c r="B139" s="1" t="s">
        <v>244</v>
      </c>
      <c r="C139" s="27">
        <v>2081000</v>
      </c>
      <c r="D139" s="26">
        <f t="shared" si="7"/>
        <v>2.6079655111913177E-2</v>
      </c>
      <c r="G139">
        <v>79794000</v>
      </c>
    </row>
    <row r="140" spans="1:7" x14ac:dyDescent="0.4">
      <c r="A140" s="1" t="s">
        <v>118</v>
      </c>
      <c r="B140" s="1" t="s">
        <v>245</v>
      </c>
      <c r="C140" s="27">
        <v>1610000</v>
      </c>
      <c r="D140" s="26">
        <f t="shared" si="7"/>
        <v>2.0176955660826629E-2</v>
      </c>
      <c r="G140">
        <v>79794000</v>
      </c>
    </row>
    <row r="141" spans="1:7" x14ac:dyDescent="0.4">
      <c r="A141" s="1" t="s">
        <v>119</v>
      </c>
      <c r="B141" s="1" t="s">
        <v>246</v>
      </c>
      <c r="C141" s="27">
        <v>1141000</v>
      </c>
      <c r="D141" s="26">
        <f t="shared" si="7"/>
        <v>1.4299320750933655E-2</v>
      </c>
      <c r="G141">
        <v>79794000</v>
      </c>
    </row>
    <row r="142" spans="1:7" x14ac:dyDescent="0.4">
      <c r="A142" s="1" t="s">
        <v>120</v>
      </c>
      <c r="B142" s="1" t="s">
        <v>247</v>
      </c>
      <c r="C142" s="27">
        <v>915000</v>
      </c>
      <c r="D142" s="26">
        <f t="shared" si="7"/>
        <v>1.1467027596059854E-2</v>
      </c>
      <c r="G142">
        <v>79794000</v>
      </c>
    </row>
    <row r="143" spans="1:7" x14ac:dyDescent="0.4">
      <c r="A143" s="1" t="s">
        <v>121</v>
      </c>
      <c r="B143" s="1" t="s">
        <v>248</v>
      </c>
      <c r="C143" s="27">
        <v>864000</v>
      </c>
      <c r="D143" s="26">
        <f t="shared" si="7"/>
        <v>1.0827881795623731E-2</v>
      </c>
      <c r="G143">
        <v>79794000</v>
      </c>
    </row>
    <row r="144" spans="1:7" x14ac:dyDescent="0.4">
      <c r="A144" s="1" t="s">
        <v>122</v>
      </c>
      <c r="B144" s="1" t="s">
        <v>249</v>
      </c>
      <c r="C144" s="27">
        <v>835000</v>
      </c>
      <c r="D144" s="26">
        <f t="shared" si="7"/>
        <v>1.0464445948316916E-2</v>
      </c>
    </row>
    <row r="146" spans="1:7" x14ac:dyDescent="0.4">
      <c r="A146" s="42" t="s">
        <v>315</v>
      </c>
    </row>
    <row r="147" spans="1:7" x14ac:dyDescent="0.4">
      <c r="A147" s="1"/>
      <c r="B147" s="30" t="s">
        <v>123</v>
      </c>
      <c r="C147" s="30" t="s">
        <v>124</v>
      </c>
      <c r="D147" s="30" t="s">
        <v>125</v>
      </c>
    </row>
    <row r="148" spans="1:7" x14ac:dyDescent="0.4">
      <c r="A148" s="1" t="s">
        <v>112</v>
      </c>
      <c r="B148" s="24" t="s">
        <v>142</v>
      </c>
      <c r="C148" s="27">
        <v>106552000</v>
      </c>
      <c r="D148" s="26">
        <f>C148/G148</f>
        <v>0.29138935699006235</v>
      </c>
      <c r="G148">
        <v>365668812</v>
      </c>
    </row>
    <row r="149" spans="1:7" x14ac:dyDescent="0.4">
      <c r="A149" s="1" t="s">
        <v>114</v>
      </c>
      <c r="B149" s="24" t="s">
        <v>156</v>
      </c>
      <c r="C149" s="27">
        <v>54842000</v>
      </c>
      <c r="D149" s="26">
        <f t="shared" ref="D149:D157" si="8">C149/G149</f>
        <v>0.14997724224837639</v>
      </c>
      <c r="G149">
        <v>365668812</v>
      </c>
    </row>
    <row r="150" spans="1:7" x14ac:dyDescent="0.4">
      <c r="A150" s="1" t="s">
        <v>115</v>
      </c>
      <c r="B150" s="24" t="s">
        <v>143</v>
      </c>
      <c r="C150" s="27">
        <v>27518000</v>
      </c>
      <c r="D150" s="26">
        <f t="shared" si="8"/>
        <v>7.5253888483111875E-2</v>
      </c>
      <c r="G150">
        <v>365668812</v>
      </c>
    </row>
    <row r="151" spans="1:7" x14ac:dyDescent="0.4">
      <c r="A151" s="1" t="s">
        <v>116</v>
      </c>
      <c r="B151" s="24" t="s">
        <v>128</v>
      </c>
      <c r="C151" s="27">
        <v>24771000</v>
      </c>
      <c r="D151" s="26">
        <f t="shared" si="8"/>
        <v>6.7741626266994842E-2</v>
      </c>
      <c r="G151">
        <v>365668812</v>
      </c>
    </row>
    <row r="152" spans="1:7" x14ac:dyDescent="0.4">
      <c r="A152" s="1" t="s">
        <v>117</v>
      </c>
      <c r="B152" s="24" t="s">
        <v>153</v>
      </c>
      <c r="C152" s="27">
        <v>11155900</v>
      </c>
      <c r="D152" s="26">
        <f t="shared" si="8"/>
        <v>3.050820751975971E-2</v>
      </c>
      <c r="G152">
        <v>365668812</v>
      </c>
    </row>
    <row r="153" spans="1:7" x14ac:dyDescent="0.4">
      <c r="A153" s="1" t="s">
        <v>118</v>
      </c>
      <c r="B153" s="24" t="s">
        <v>320</v>
      </c>
      <c r="C153" s="27">
        <v>8947000</v>
      </c>
      <c r="D153" s="26">
        <f t="shared" si="8"/>
        <v>2.4467495466909003E-2</v>
      </c>
      <c r="G153">
        <v>365668812</v>
      </c>
    </row>
    <row r="154" spans="1:7" x14ac:dyDescent="0.4">
      <c r="A154" s="1" t="s">
        <v>119</v>
      </c>
      <c r="B154" s="24" t="s">
        <v>159</v>
      </c>
      <c r="C154" s="27">
        <v>7975000</v>
      </c>
      <c r="D154" s="26">
        <f t="shared" si="8"/>
        <v>2.1809352447591291E-2</v>
      </c>
      <c r="G154">
        <v>365668812</v>
      </c>
    </row>
    <row r="155" spans="1:7" x14ac:dyDescent="0.4">
      <c r="A155" s="1" t="s">
        <v>120</v>
      </c>
      <c r="B155" s="24" t="s">
        <v>316</v>
      </c>
      <c r="C155" s="27">
        <v>7126000</v>
      </c>
      <c r="D155" s="26">
        <f t="shared" si="8"/>
        <v>1.9487579378248972E-2</v>
      </c>
      <c r="G155">
        <v>365668812</v>
      </c>
    </row>
    <row r="156" spans="1:7" x14ac:dyDescent="0.4">
      <c r="A156" s="1" t="s">
        <v>121</v>
      </c>
      <c r="B156" s="24" t="s">
        <v>157</v>
      </c>
      <c r="C156" s="25">
        <v>7031000</v>
      </c>
      <c r="D156" s="26">
        <f t="shared" si="8"/>
        <v>1.9227781449406192E-2</v>
      </c>
      <c r="G156">
        <v>365668812</v>
      </c>
    </row>
    <row r="157" spans="1:7" x14ac:dyDescent="0.4">
      <c r="A157" s="1" t="s">
        <v>122</v>
      </c>
      <c r="B157" s="24" t="s">
        <v>321</v>
      </c>
      <c r="C157" s="25">
        <v>6562000</v>
      </c>
      <c r="D157" s="26">
        <f t="shared" si="8"/>
        <v>1.7945200095434991E-2</v>
      </c>
      <c r="G157">
        <v>365668812</v>
      </c>
    </row>
  </sheetData>
  <phoneticPr fontId="1"/>
  <pageMargins left="0.7" right="0.7" top="0.75" bottom="0.75" header="0.3" footer="0.3"/>
  <pageSetup paperSize="9" scale="66" orientation="portrait" verticalDpi="0" r:id="rId1"/>
  <rowBreaks count="2" manualBreakCount="2">
    <brk id="54" max="16383" man="1"/>
    <brk id="106"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回答 </vt:lpstr>
      <vt:lpstr>質問３</vt:lpstr>
      <vt:lpstr>質問４</vt:lpstr>
      <vt:lpstr>質問５</vt:lpstr>
      <vt:lpstr>質問６</vt:lpstr>
      <vt:lpstr>質問８</vt:lpstr>
      <vt:lpstr>'回答 '!Print_Area</vt:lpstr>
      <vt:lpstr>質問３!Print_Area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玉元　敬佑</dc:creator>
  <cp:lastModifiedBy>島袋　汀</cp:lastModifiedBy>
  <cp:lastPrinted>2025-12-01T01:14:31Z</cp:lastPrinted>
  <dcterms:created xsi:type="dcterms:W3CDTF">2020-08-11T00:43:01Z</dcterms:created>
  <dcterms:modified xsi:type="dcterms:W3CDTF">2025-12-01T02:20:02Z</dcterms:modified>
</cp:coreProperties>
</file>